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C:\Users\rosem\Downloads\"/>
    </mc:Choice>
  </mc:AlternateContent>
  <xr:revisionPtr revIDLastSave="28" documentId="8_{75980F89-A7C6-4FF5-8D87-AC9228F26AFF}" xr6:coauthVersionLast="47" xr6:coauthVersionMax="47" xr10:uidLastSave="{D82D3542-51BA-44BE-967F-53A2146DE20E}"/>
  <bookViews>
    <workbookView xWindow="43080" yWindow="-120" windowWidth="38640" windowHeight="21120" xr2:uid="{00000000-000D-0000-FFFF-FFFF00000000}"/>
  </bookViews>
  <sheets>
    <sheet name="A LIRE" sheetId="11" r:id="rId1"/>
    <sheet name="0-Déploiement AIR en ES" sheetId="12" r:id="rId2"/>
    <sheet name="1-Synthèse" sheetId="2" r:id="rId3"/>
    <sheet name="2-Exigences" sheetId="1" r:id="rId4"/>
    <sheet name="3-Réserves" sheetId="8" r:id="rId5"/>
    <sheet name="Processus AH" sheetId="6" r:id="rId6"/>
    <sheet name="Eléments de preuves" sheetId="7" r:id="rId7"/>
    <sheet name="Textes de référence" sheetId="4" r:id="rId8"/>
    <sheet name="Param" sheetId="5" r:id="rId9"/>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 i="2"/>
  <c r="D4" i="2"/>
  <c r="D5" i="2"/>
  <c r="D6" i="2"/>
  <c r="D7" i="2"/>
  <c r="D8" i="2"/>
  <c r="D2" i="2"/>
  <c r="C3" i="2"/>
  <c r="C4" i="2"/>
  <c r="C5" i="2"/>
  <c r="C6" i="2"/>
  <c r="C7" i="2"/>
  <c r="C8" i="2"/>
  <c r="C2" i="2"/>
  <c r="F27" i="2"/>
  <c r="E2" i="2" l="1"/>
  <c r="E8" i="2"/>
  <c r="E7" i="2"/>
  <c r="E6" i="2"/>
  <c r="E5" i="2"/>
  <c r="E4" i="2"/>
  <c r="E3" i="2"/>
</calcChain>
</file>

<file path=xl/sharedStrings.xml><?xml version="1.0" encoding="utf-8"?>
<sst xmlns="http://schemas.openxmlformats.org/spreadsheetml/2006/main" count="487" uniqueCount="291">
  <si>
    <r>
      <rPr>
        <b/>
        <sz val="11"/>
        <color rgb="FF000000"/>
        <rFont val="Calibri"/>
        <scheme val="minor"/>
      </rPr>
      <t xml:space="preserve">Ce fichier permet de préparer la mise en oeuvre du mode </t>
    </r>
    <r>
      <rPr>
        <b/>
        <u/>
        <sz val="11"/>
        <color rgb="FF000000"/>
        <rFont val="Calibri"/>
        <scheme val="minor"/>
      </rPr>
      <t>Air Simplifié</t>
    </r>
    <r>
      <rPr>
        <b/>
        <sz val="11"/>
        <color rgb="FF000000"/>
        <rFont val="Calibri"/>
        <scheme val="minor"/>
      </rPr>
      <t xml:space="preserve"> au sein d'un établissement de santé (ES).</t>
    </r>
  </si>
  <si>
    <t>Son objectif est de pouvoir contribuer à préparer l'étape de contractualisation avec l'Assurance Maladie.</t>
  </si>
  <si>
    <t>Il reprend en détail le contenu du référentiel de sécurité et d'interopérabilité du DMP, auquel les établissements doivent se conformer afin de mettre en oeuvre le mode Air Simplifié.</t>
  </si>
  <si>
    <t>Description des onglets : les onglets en couleur grise sont des onglets d'information ; les onglets en couleur orange sont des onglets de saisie d'informations</t>
  </si>
  <si>
    <r>
      <rPr>
        <sz val="11"/>
        <color rgb="FF000000"/>
        <rFont val="Calibri"/>
        <scheme val="minor"/>
      </rPr>
      <t xml:space="preserve">- </t>
    </r>
    <r>
      <rPr>
        <b/>
        <sz val="11"/>
        <color rgb="FF000000"/>
        <rFont val="Calibri"/>
        <scheme val="minor"/>
      </rPr>
      <t>1-Synthèse :</t>
    </r>
    <r>
      <rPr>
        <sz val="11"/>
        <color rgb="FF000000"/>
        <rFont val="Calibri"/>
        <scheme val="minor"/>
      </rPr>
      <t xml:space="preserve"> onglet de présentation synthétique des thématiques du référentiel et de l'atteinte des cibles de conformité</t>
    </r>
  </si>
  <si>
    <r>
      <rPr>
        <sz val="11"/>
        <color rgb="FF000000"/>
        <rFont val="Calibri"/>
        <scheme val="minor"/>
      </rPr>
      <t>-</t>
    </r>
    <r>
      <rPr>
        <b/>
        <sz val="11"/>
        <color rgb="FF000000"/>
        <rFont val="Calibri"/>
        <scheme val="minor"/>
      </rPr>
      <t xml:space="preserve"> 2-Exigences :</t>
    </r>
    <r>
      <rPr>
        <sz val="11"/>
        <color rgb="FF000000"/>
        <rFont val="Calibri"/>
        <scheme val="minor"/>
      </rPr>
      <t xml:space="preserve"> tableau listant les exigence (et la recommandation) du référentiel ; il s'agit d'une grille de saisie des résultats d'atteinte ou non pour l'ES</t>
    </r>
  </si>
  <si>
    <r>
      <rPr>
        <sz val="11"/>
        <color rgb="FF000000"/>
        <rFont val="Calibri"/>
        <scheme val="minor"/>
      </rPr>
      <t xml:space="preserve">- </t>
    </r>
    <r>
      <rPr>
        <b/>
        <sz val="11"/>
        <color rgb="FF000000"/>
        <rFont val="Calibri"/>
        <scheme val="minor"/>
      </rPr>
      <t>3-Réserves :</t>
    </r>
    <r>
      <rPr>
        <sz val="11"/>
        <color rgb="FF000000"/>
        <rFont val="Calibri"/>
        <scheme val="minor"/>
      </rPr>
      <t xml:space="preserve"> lorsque des exigences ne sont pas satisfaites dans l'onglet des exigences, il est alors possible de lister dans ce tableau les réserves correspondantes (les réserves sont inscrites au PV)</t>
    </r>
  </si>
  <si>
    <r>
      <rPr>
        <sz val="11"/>
        <color rgb="FF000000"/>
        <rFont val="Calibri"/>
        <scheme val="minor"/>
      </rPr>
      <t xml:space="preserve">- </t>
    </r>
    <r>
      <rPr>
        <b/>
        <sz val="11"/>
        <color rgb="FF000000"/>
        <rFont val="Calibri"/>
        <scheme val="minor"/>
      </rPr>
      <t>Processus AH :</t>
    </r>
    <r>
      <rPr>
        <sz val="11"/>
        <color rgb="FF000000"/>
        <rFont val="Calibri"/>
        <scheme val="minor"/>
      </rPr>
      <t xml:space="preserve"> présente en détail l'exigence 29 sur le process à mener pour établir le procès-verbal d'auto-homologation</t>
    </r>
  </si>
  <si>
    <r>
      <rPr>
        <sz val="11"/>
        <color rgb="FF000000"/>
        <rFont val="Calibri"/>
        <scheme val="minor"/>
      </rPr>
      <t xml:space="preserve">- </t>
    </r>
    <r>
      <rPr>
        <b/>
        <sz val="11"/>
        <color rgb="FF000000"/>
        <rFont val="Calibri"/>
        <scheme val="minor"/>
      </rPr>
      <t xml:space="preserve">Eléments de preuve </t>
    </r>
    <r>
      <rPr>
        <sz val="11"/>
        <color rgb="FF000000"/>
        <rFont val="Calibri"/>
        <scheme val="minor"/>
      </rPr>
      <t>: propose une liste de documents / actions à mener avec les pilotes potentiels pour satisfaire aux exigences du référentiel.</t>
    </r>
  </si>
  <si>
    <t xml:space="preserve">  Ce tableau est une proposition et ne prétend pas être exhaustif ni correspondre à l'ensemble des organisations ou typologies d'ES</t>
  </si>
  <si>
    <r>
      <rPr>
        <sz val="11"/>
        <color rgb="FF000000"/>
        <rFont val="Calibri"/>
        <scheme val="minor"/>
      </rPr>
      <t xml:space="preserve">- </t>
    </r>
    <r>
      <rPr>
        <b/>
        <sz val="11"/>
        <color rgb="FF000000"/>
        <rFont val="Calibri"/>
        <scheme val="minor"/>
      </rPr>
      <t>Textes de références</t>
    </r>
    <r>
      <rPr>
        <sz val="11"/>
        <color rgb="FF000000"/>
        <rFont val="Calibri"/>
        <scheme val="minor"/>
      </rPr>
      <t xml:space="preserve"> : les textes en lien avec le DMP</t>
    </r>
  </si>
  <si>
    <r>
      <rPr>
        <sz val="11"/>
        <color rgb="FF000000"/>
        <rFont val="Calibri"/>
        <scheme val="minor"/>
      </rPr>
      <t xml:space="preserve">- </t>
    </r>
    <r>
      <rPr>
        <b/>
        <sz val="11"/>
        <color rgb="FF000000"/>
        <rFont val="Calibri"/>
        <scheme val="minor"/>
      </rPr>
      <t>Param :</t>
    </r>
    <r>
      <rPr>
        <sz val="11"/>
        <color rgb="FF000000"/>
        <rFont val="Calibri"/>
        <scheme val="minor"/>
      </rPr>
      <t xml:space="preserve"> éléments de paramétrage de ce fichier excel</t>
    </r>
  </si>
  <si>
    <t>Comment utiliser ce fichier ?</t>
  </si>
  <si>
    <t>0-Prenez connaissance du référentiel de sécurité et d'interopérablité du DMP</t>
  </si>
  <si>
    <t>1 - Renseigner les résultats d'atteinte ou non des 29 exigences / recommandation dans l'onglet "2-Exigences"</t>
  </si>
  <si>
    <t>2 - Si des exigences ne sont pas satisfaites, saisissez les réserves dans l'onglet "3-Réserves"</t>
  </si>
  <si>
    <t>Méthodologie</t>
  </si>
  <si>
    <r>
      <t xml:space="preserve">Le processus d'auto-homologation vis-à-vis du référentiel DMP est un </t>
    </r>
    <r>
      <rPr>
        <b/>
        <sz val="11"/>
        <color rgb="FF000000"/>
        <rFont val="Calibri"/>
        <scheme val="minor"/>
      </rPr>
      <t>projet instititutionnel.</t>
    </r>
  </si>
  <si>
    <r>
      <rPr>
        <sz val="11"/>
        <color rgb="FF000000"/>
        <rFont val="Calibri"/>
        <scheme val="minor"/>
      </rPr>
      <t>Ce document permet de dresser une</t>
    </r>
    <r>
      <rPr>
        <b/>
        <sz val="11"/>
        <color rgb="FF000000"/>
        <rFont val="Calibri"/>
        <scheme val="minor"/>
      </rPr>
      <t xml:space="preserve"> liste potentielle des pilotes des différentes thématiques</t>
    </r>
    <r>
      <rPr>
        <sz val="11"/>
        <color rgb="FF000000"/>
        <rFont val="Calibri"/>
        <scheme val="minor"/>
      </rPr>
      <t>, afin de répartir la charge de travail.</t>
    </r>
  </si>
  <si>
    <t>Ainsi, une liste des pilotes est proposée sur le tableau de synthèse de l'atteinte des cibles, ou bien dans l'onglet des éléments de preuve.</t>
  </si>
  <si>
    <t>Bien sûr, le contexte de l'établissement prime et le fichier doit être mis à jour en tenant compte de l'organisation.</t>
  </si>
  <si>
    <r>
      <rPr>
        <b/>
        <sz val="11"/>
        <color theme="1"/>
        <rFont val="Calibri"/>
        <family val="2"/>
        <scheme val="minor"/>
      </rPr>
      <t>Une réunion de cadrage du processus peut le sécuriser</t>
    </r>
    <r>
      <rPr>
        <sz val="11"/>
        <color theme="1"/>
        <rFont val="Calibri"/>
        <family val="2"/>
        <scheme val="minor"/>
      </rPr>
      <t xml:space="preserve"> et permettre de définir les rôles, répartir les actions, et planifier une atteinte de tout ou partie des exigences.</t>
    </r>
  </si>
  <si>
    <t>Fin de la démarche : mise en relation avec l'Assurance Maladie</t>
  </si>
  <si>
    <t>Lorsque l'établissement a validé les étapes de la démarche d'auto-homologation, il peut se rapprocher des référents régionaux en charge du sujet Air Simplifié (ARS, GRADES).</t>
  </si>
  <si>
    <t>Thème</t>
  </si>
  <si>
    <t>Nb exigences</t>
  </si>
  <si>
    <t>Nb OK</t>
  </si>
  <si>
    <t>Taux atteinte</t>
  </si>
  <si>
    <t>Pilotes des chantiers</t>
  </si>
  <si>
    <t>Droits du patient</t>
  </si>
  <si>
    <t>Directions Qualité / Usagers / Soins, DPO, CME</t>
  </si>
  <si>
    <t>Exigence Logiciel</t>
  </si>
  <si>
    <t>DSI</t>
  </si>
  <si>
    <t>Obligation d'alimentation du DMP</t>
  </si>
  <si>
    <t>Direction Qualité, Référent IV, CME</t>
  </si>
  <si>
    <t>Données en provenance du DMP</t>
  </si>
  <si>
    <t>DIM, DSI, DPO, RSSI</t>
  </si>
  <si>
    <t>Conformité SSI / RGPD</t>
  </si>
  <si>
    <t>DPO, DSI, RSSI</t>
  </si>
  <si>
    <t>Authentification</t>
  </si>
  <si>
    <t>DSI, RSSI</t>
  </si>
  <si>
    <t>Auto-Homologation</t>
  </si>
  <si>
    <t>Direction Générale ou représentant</t>
  </si>
  <si>
    <t>Tableau de bord de l'atteinte des cibles</t>
  </si>
  <si>
    <t>Nombre d'exigences respectées</t>
  </si>
  <si>
    <t>Réalisation du PV d'auto-homologation</t>
  </si>
  <si>
    <t>Sous-thème</t>
  </si>
  <si>
    <t>Numéro exigence ou recommandation</t>
  </si>
  <si>
    <t>Libellé</t>
  </si>
  <si>
    <t>Détail</t>
  </si>
  <si>
    <t>Atteinte</t>
  </si>
  <si>
    <t>Eléments de preuve (à mettre à jour par l'établissement)</t>
  </si>
  <si>
    <t>Parties prenantes Eléments de preuve (à mettre à jour par l'établissement)</t>
  </si>
  <si>
    <t>Information du patient et exercice de ses droits</t>
  </si>
  <si>
    <t>EXI 01</t>
  </si>
  <si>
    <t>Le professionnel ou l’établissement DOIT veiller à ce que le patient soit informé des actions réalisées sur son DMP, conformément à la situation (alimentation de document ou accès en consultation/téléchargement) et de ses droits, de manière écrite, sur un support papier ou numérique, sur la base des modèles annexés au présent référentiel (Annexe 4).</t>
  </si>
  <si>
    <t>Tout professionnel qui prend en charge un patient et qui appartient à son équipe de soins doit s’assurer que le patient est informé préalablement à la consultation et/ou au téléchargement (lecture) et/ou à l’alimentation (écriture) de son DMP.  Le tableau à l’Annexe 2 détaille les différentes informations à apporter selon les cas et précise les cas dans lesquels le consentement exprès du patient, ou le cas échéant de son représentant légal, devra être recueilli (cas du professionnel hors équipe de soins).
Cette information sur le DMP peut être réalisée au travers de mentions, éventuellement mutualisées avec d’autres traitements de données, au sein des documents de santé destinés aux patients (convocations, compte-rendu, etc.). Elle peut être effectuée dans le cadre des démarches en ligne effectuées par le patient en amont de sa prise en charge, en attachant une attention toute particulière au niveau de garantie de l’identification électronique du bon patient, et à la lisibilité des messages. Pour les établissements et structures, cette information peut être effectuée au nom de l’établissement ou du professionnel (personne physique) qui participera à la prise en charge. Il est possible de considérer que la non-opposition est acquise immédiatement en cas d’une information ‘synchrone’, apportée dans une démarche en ligne (ex : case d’opposition à cocher dans un parcours de prise de rendez-vous ou de préadmission) ou une information en face à face ou par téléphone. En cas d’information ‘asynchrone’, par exemple par une mention figurant sur une convocation, on ne peut pas considérer que la non-opposition est acquise automatiquement au bout d’une certaine durée. Elle ne peut l’être que lorsque le titulaire reprend contact avec l’établissement (ex : accusé de réception de la convocation, etc.) ou au démarrage de l’épisode de soin. Cela implique que, dans certains cas, il ne sera pas possible de consulter/télécharger des documents du DMP en amont de la prise en charge.</t>
  </si>
  <si>
    <t>Procédure d'admission / accueil patient intégrant les informations en lien avec le DMP
Livret d'accueil
Affiches
Documents préparatoires à un épisode de soins transmis au patient
Traçabilité Dossier Patient Informatisé
Politique Dossier Patient</t>
  </si>
  <si>
    <t>Délégué à la Protection des Données (DPO)
Commission des Usagers (CDU)
Département d'Information Médicale (DIM)
Direction des Systèmes d'Information (DSI)
Direction des Soins
Direction des Affaires Médicales (DAM)
Commission Médicale d'Etablissement (CME)</t>
  </si>
  <si>
    <t>EXI 02</t>
  </si>
  <si>
    <t>Le professionnel ou l’établissement DOIT veiller à ce que l'éventuelle opposition du patient soit bien tracée dans son système d’information dans les champs adéquats, permettant ainsi de bloquer les transactions manuelles ou automatiques correspondantes. Le motif de l’éventuelle opposition NE DOIT PAS être enregistré dans le système d’information.</t>
  </si>
  <si>
    <t>En cas d'opposition du patient à l’accès par un professionnel, en alimentation et/ou en consultation/téléchargement au DMP, le professionnel responsable de la prise en charge doit veiller à ce que cette opposition soit effectivement prise en compte. Il est à noter que le professionnel peut différencier les oppositions (une pour l’alimentation, une pour la consultation/ téléchargement) ou ne garder qu’une seule trace globale d’opposition à l’accès (en alimentation et en consultation/téléchargement) au DMP. Pour accompagner les professionnels, des guides pratiques sont mis à dispositions pour les différents cas d’usage (démarche en ligne en amont de l’épisode de santé, face à face, etc.) avec des exemples de mentions.  
Dans tous les cas, le motif de l’opposition ne doit pas être enregistré dans le logiciel du professionnel, qu’il s’agisse d’une opposition pour motif légitime (alimentation) ou d’une opposition sans motif nécessaire (consultation).</t>
  </si>
  <si>
    <t>DPI intégrant le recueil de l'opposition empêchant l'accès au DMP (vague 2)
Traçabilité Dossier Patient Informatisé
Politique Dossier Patient
Sensibilisation / Formation des professionnels accédant au DMP</t>
  </si>
  <si>
    <t>Règles d’accès</t>
  </si>
  <si>
    <t>EXI 03</t>
  </si>
  <si>
    <t>Le professionnel NE DOIT PAS accéder au DMP d’une personne s’il n’est pas dans une situation de prise en charge et qu’il ne peut pas le faire dans le respect des règles d’accès.</t>
  </si>
  <si>
    <t xml:space="preserve">Les accès en consultation/téléchargement (lecture) au DMP reposent sur une matrice d’habilitation (n’exonérant pas les professionnels habilités de se conformer aux règles d’information du paragraphe 2.1), qui indique les types de documents auxquels les professionnels peuvent avoir accès en fonction de leur profession. Cette matrice est publiée par arrêté ministériel conformément à l’alinéa 6 de l’article R. 1111-46 du CSP. En complément de ces autorisations d’accès en lecture par défaut, le titulaire du DMP peut autoriser ou bloquer l’accès aux documents contenus dans son DMP à tout ou partie des professionnels (avant dernier alinéa de l’article R. 1111-46 du CSP). Il peut également masquer tout ou partie de ses documents aux professionnels qui consultent son DMP (article R. 1111-49 du CSP), y compris pour des situations d'urgence. Le professionnel auteur d’un document conserve la possibilité de le consulter 
et de le supprimer, même si le document a été masqué. Le médecin traitant du patient, appelé ‘médecin administrateur’, déclaré par le patient dans son espace santé, conserve un accès total à l’ensemble des documents du DMP, y compris les documents masqués par le patient (article L. 1111-16 alinéa 2 du CSP). L’ensemble de ces règles est récapitulé dans le tableau figurant à l’Annexe 3. Le patient est systématiquement informé de tout accès à son dossier médical partagé, et peut consulter dans un historique toutes les traces d’accès (consultation/téléchargement et alimentation) à son DMP (articles R. 1111-43 et R. 1111-46 dernier alinéa du CSP). Les professionnels et les établissements sont informés que toutes les actions qu’ils effectuent sont horodatées et portées à la connaissance du titulaire du DMP concerné.
L’accès au DMP d’une personne est réservé aux professionnels ou établissements qui interviennent effectivement dans la prise en charge cette personne. Outre cette condition préalable de prise en charge, les modalités d’information de la personne ou de recueil de son consentement doivent être respectées (cf. Annexe 2).  
Ainsi, tout professionnel qui consulterait un DMP sans respecter les règles d’information du patient (hors situation d’urgence), sans prendre en compte son opposition ou sans respecter les règles d’accès aux DMP s’expose à :
- 1 an de prison et 15 000 euros d’amende (violation du cercle de confiance – articles L. 1110-4 V. et L. 1111-18 du CSP) ;  
- 5 ans de prison et 150 000 euros d’amende (accès frauduleux au DMP, système d’information mis en œuvre par l’Etat – article 323-1 du code pénal), ainsi que plusieurs peines complémentaires possibles (article 323-5 du code pénal).  
Si le professionnel divulgue des données issues d’un DMP, il risque en outre 1 an de prison et 15 000 euros d’amende (violation du secret médical - article 226-13 du code pénal). En complément, des sanctions disciplinaires sont également possibles. </t>
  </si>
  <si>
    <t>Procédure de gestion des accès au DPI
Sensibilisation / Formation des professionnels accédant au DMP
Registre des traitements
Politique Dossier Patient</t>
  </si>
  <si>
    <t>Exigences transverses relatives à l’échange entre les logiciels métier et le DMP</t>
  </si>
  <si>
    <t>EXI 04</t>
  </si>
  <si>
    <t>Pour avoir des accès via interfaces LPS DMP, les professionnels et établissements DOIVENT être équipés d’un logiciel métier homologué par le CNDA pour l’alimentation et la consultation/le téléchargement du DMP,  conformément au guide d’intégration DMP produit par le GIE SESAM-Vitale.</t>
  </si>
  <si>
    <t xml:space="preserve">Il est à noter que le DMP respecte le cadre d'interopérabilité des systèmes d’information en santé (CISIS)2. Les logiciels qui s’y connectent doivent également respecter ce cadre, et notamment le volet structuration minimale des documents de santé, le volet partage des documents de santé, le volet transport synchrone pour client lourd et les volets de contenu qui concernent le périmètre fonctionnel des logiciels. Les éditeurs de logiciels peuvent utiliser l’espace de tests d’interopérabilité et les jeux de test mis à disposition par l’Agence du Numérique en Santé. 
Cette exigence peut être satisfaite en combinant le logiciel métier du professionnel avec une plateforme d’intermédiation destinée à gérer les interfaces entre ce logiciel et le DMP. Il incombe alors à cette plateforme de vérifier que le logiciel métier satisfait bien les exigences qui relèvent de sa compétence. 
Si le logiciel métier est hébergé et/ou administré par un sous-traitant du professionnel ou de l’établissement, ce dernier doit veiller à ce que le paramétrage associé n’aille pas à l’encontre des exigences du présent référentiel. 
Le respect de cette exigence est essentiel pour les professionnels car il sécurise leur capacité à satisfaire une majorité des autres exigences du présent référentiel.  </t>
  </si>
  <si>
    <t>Logiciel DPI référencé en vague 2 SONS DPI (a minima homologué CNDA)
Politique Dossier Patient</t>
  </si>
  <si>
    <t>Direction des Systèmes d'Information (DSI)
Direction Qualité</t>
  </si>
  <si>
    <t>Documents alimentés au DMP</t>
  </si>
  <si>
    <t>EXI 05</t>
  </si>
  <si>
    <t>Le professionnel ou établissement DOIT veiller à ce que le DMP soit alimenté systématiquement et automatiquement, sauf exceptions (opposition patient, etc.), avec tous les documents nécessaires à la coordination des soins de la personne prise en charge dans le respect de l’article L.1111-15 du CSP et de l’arrêté précisant la liste des documents soumis à l’obligation d’alimentation.</t>
  </si>
  <si>
    <t xml:space="preserve">L’article L.1111-15 du CSP prévoit l’obligation d’alimentation du DMP par les professionnels de santé quels que soient leur mode et leur lieu d'exercice à l'occasion de chaque acte ou consultation, des éléments diagnostiques et thérapeutiques nécessaires à la coordination des soins de la personne prise en charge. La liste des documents concernés est déterminée par l’arrêté du 26 avril 2022 fixant la liste des documents soumis à l’obligation prévue à l’article L. 1111-15 du CSP. 
Il est à noter que, dans le contexte d’établissements sanitaires ou médico-sociaux, l’accord ou la consultation de la commission médicale d’établissement ne sont pas nécessaires préalablement à l’alimentation du DMP pour ces documents. 
Cette alimentation peut être effectuée de manière manuelle ou automatisée, en excluant notamment les documents :
- Qui auraient déjà été alimentés au DMP ; 
- De patients dont l’identité nationale de santé (INS) n’est pas qualifiée (voir paragraphe 4.2) ;  
- Pour lesquels les patients se sont opposés à leur alimentation pour un motif légitime ;  
- De patients décédés.  
D'autres documents que ceux soumis à l’obligation prévue à l’article L.1111-15 du CSP peuvent également être alimentés si les professionnels de santé estiment qu’ils peuvent être pertinents pour l’historique de santé du patient, ainsi que la coordination des soins. Des documents datant d’épisodes de santé antérieurs peuvent également être alimentés par les professionnels.
Chaque document ayant fait l’objet d’une alimentation réussie au DMP doit être marqué comme tel, de manière visible, dans le logiciel du professionnel ou de l’établissement. Cette donnée peut être utile pour le professionnel dans ses échanges avec le titulaire du DMP, ainsi que pour éviter des alimentations en doublon vers le DMP. </t>
  </si>
  <si>
    <t>Supervision des indicateurs d'alimentation du DMP (IFAQ, Hop'en2 phase 1)
Politique Dossier Patient</t>
  </si>
  <si>
    <t>Statut de l’identité des patients dont les documents sont 
alimentés au DMP</t>
  </si>
  <si>
    <t>EXI 06</t>
  </si>
  <si>
    <t xml:space="preserve">Le professionnel ou l’établissement DOIT veiller à ce que le DMP ne soit alimenté qu'avec des documents relatifs à des patients dont l’Identité Nationale de Santé (INS) a été préalablement qualifiée. </t>
  </si>
  <si>
    <t>Afin de réduire le risque d’alimentation de documents dans le DMP d’un autre patient que le titulaire, seuls les documents relatifs à un patient dont l’INS a été qualifiée (se référer au référentiel INS3 opposable) doivent être alimentés au DMP. 
La conduite à tenir en cas d’erreur d’identité sur les alimentations au DMP est explicitée au paragraphe 4.4.</t>
  </si>
  <si>
    <t>Politique Dossier Patient
Politique / Charte d'Identitovigilance
Procédure de gestion des erreurs d'alimentation au DMP
Sensibilisation / Formation des professionnels accédant au DMP</t>
  </si>
  <si>
    <t>Pilote thématique identitovigilance (référent IV)
Direction des Systèmes d'Information (DSI)
Délégué à la Protection des Données (DPO)</t>
  </si>
  <si>
    <t xml:space="preserve">Respect des règles de masquage d’un document par un 
professionnel </t>
  </si>
  <si>
    <t>EXI 07</t>
  </si>
  <si>
    <t>Dans le cas de documents à masquer aux titulaires de l’autorité parentale ou de documents à masquer temporairement au patient, le professionnel DOIT veiller à ce que cette information soit bien tracée dans son logiciel dans les champs adéquats, permettant d’alimenter le DMP avec le masquage correspondant.</t>
  </si>
  <si>
    <t xml:space="preserve">Le DMP prévoit, pour un professionnel ou un établissement habilité à verser des documents dans le DMP, des possibilités de masquage de ces documents, dans les cas suivants :  
• Un masquage (ou invisibilité) pour le patient lui-même: lorsque le professionnel estime qu’une donnée de santé versée dans le dossier médical partagé ne doit pas être portée à la connaissance du patient sans accompagnement. Dans ce cas, le document est rendu invisible au patient dans les conditions prévues à l’article R. 1111-53 du CSP;  
• Un masquage aux titulaires de l’autorité parentale d’une personne mineure dans le cas où cette dernière demande à garder le secret sur son état de santé (articles L. 1111-13-1 IV al. 4 et R. 1111-33 du CSP), parfois aussi appelé ‘connexion secrète’. Les documents visés sont ceux relatifs : 
o Aux actions de prévention, de dépistage, de diagnostic, de traitement ou l'intervention qui s'imposent pour sauvegarder la santé d'une personne mineure ; 
o A l’interruption volontaire de grossesse (IVG) ;  
o Aux dépistages de maladies infectieuses transmissibles au moyen d'un test rapide d'orientation diagnostique (TROD). 
• Un masquage du document aux autres professionnels : ce masquage ne peut être réalisé par un professionnel qu’à la demande et pour le compte du titulaire du DMP, dans le cas où ce dernier n’est pas en mesure de le faire lui-même dans son espace santé.  </t>
  </si>
  <si>
    <t>Politique Dossier Patient
Sensibilisation / Formation des professionnels accédant au DMP</t>
  </si>
  <si>
    <t>Délégué à la Protection des Données (DPO)
Département d'Information Médicale (DIM)
Direction des Systèmes d'Information (DSI)</t>
  </si>
  <si>
    <t>EXI 08</t>
  </si>
  <si>
    <t>Le professionnel DOIT veiller à ce que le démasquage effectif d’un document temporairement invisible pour le patient soit bien réalisé dans son DMP, dès que les conditions sont réunies.</t>
  </si>
  <si>
    <t xml:space="preserve">Suite aux retours des usagers et des professionnels, des adaptations réglementaires sont prévues pour encadrer tout mécanisme de démasquage automatisé éventuel, sans l’intervention d’un professionnel, d’un document rendu temporairement invisible au patient dans le DMP. 
Une absence de démasquage serait néanmoins préjudiciable au patient et reviendrait pour lui à une absence d’alimentation du document au DMP. </t>
  </si>
  <si>
    <t>Politique Dossier Patient</t>
  </si>
  <si>
    <t>Respect du RGPD et des obligations professionnelles en cas de détection d’erreurs dans une alimentation</t>
  </si>
  <si>
    <t>EXI 09</t>
  </si>
  <si>
    <t>En cas d’erreur constatée sur un document alimenté au DMP, le professionnel ou l’établissement DOIT veiller à ce que le document alimenté au DMP soit supprimé ou remplacé, et en avertir les personnes concernées. Le professionnel ou l’établissement DOIT, en sa qualité de responsable de traitement, déterminer si une inscription au registre des violations, une notification à la CNIL et une information des personnes concernées, sont cumulativement ou alternativement nécessaires conformément aux articles 33 et 34 du RGPD.</t>
  </si>
  <si>
    <t xml:space="preserve">Malgré toutes les précautions prises, il peut arriver qu’un document alimenté par un professionnel contienne une erreur dans son contenu ou qu’il ne concerne pas le bon titulaire (erreur d’identification). Des transactions de retrait d'un document ou de remplacement d'un document existent pour couvrir ces cas de figure. </t>
  </si>
  <si>
    <t>Procédure de gestion des erreurs d'alimentation au DMP
Sensibilisation / Formation des professionnels accédant au DMP</t>
  </si>
  <si>
    <t>Respect du RGPD en termes d’exercice des droits</t>
  </si>
  <si>
    <t>EXI 10</t>
  </si>
  <si>
    <t>Le professionnel ou l’établissement DOIT avoir mis en place un processus permettant au patient d’exercer facilement ses droits de rectification et de suppression des documents alimentés par le professionnel ou l’établissement dans le DMP, notamment en cas de demande de suppression en invoquant un motif légitime. Ce processus précise la personne ou le service auprès duquel le patient peut exercer ses droits et les délais de réponse, conformément à l’article 12 du RGPD.</t>
  </si>
  <si>
    <t xml:space="preserve">Le patient dispose d’un certain nombre de droits qu’il doit toujours pouvoir exercer. Il doit pouvoir demander auprès du professionnel qui en a fait l’alimentation, la rectification (si le document est erroné ou comporte une erreur) ou la suppression (à condition d’invoquer un motif légitime) d'un des documents du DMP. 
Note: la rectification d’un document consiste pour le professionnel à supprimer la version erronée du document dans le DMP (pour qu’elle ne figure plus dans l’historique des documents du patient) et à publier une nouvelle version corrigée du document. </t>
  </si>
  <si>
    <t>Procédure d'exercice des droits de rectification du patient</t>
  </si>
  <si>
    <t>Consultation, préchargement temporaire et enregistrement durable de données provenant du DMP</t>
  </si>
  <si>
    <t>EXI 11</t>
  </si>
  <si>
    <t xml:space="preserve">Dans le cas où les caractéristiques (métadonnées) des documents sont préchargées dans un traitement local, le professionnel pour le compte duquel ces métadonnées ont été préchargées DOIT être le seul à pouvoir y accéder dans le traitement local (avec un mode d’authentification à 2 facteurs). Cette liste de caractéristiques DOIT être préchargée au plus tôt 3 jours avant la prise en charge, et DOIT être supprimée au plus tard 3 jours après le préchargement. </t>
  </si>
  <si>
    <t xml:space="preserve">Les documents contenus dans le DMP peuvent être consultés ou téléchargés (localement via le Web PS DMP ou dans un logiciel, via les interfaces LPS du DMP). Ces transactions impliquent des recherches, généralement basées sur les caractéristiques des documents (type de document, titre, version, date du document ou de l’épisode de soins, auteurs). 
En application des dispositions combinées du RGPD, de la loi « Informatique et Libertés » et des règles prévues par le code de la santé publique (article L. 1110-4 du CSP), seuls les documents pertinents à la prise en charge effective du patient peuvent être consultés et/ou téléchargés par le professionnel qui accède au DMP.  
Le professionnel qui accède au DMP doit uniquement visualiser ou télécharger les documents dont les caractéristiques lui paraissent pertinentes pour la prise en charge du patient. Selon les pratiques propres à chaque profession et au contexte d’exercice des professionnels, les logiciels des professionnels pourront donc proposer des fonctionnalités différentes pour la recherche, la consultation, le préchargement et l’enregistrement durable des caractéristiques ou du contenu de documents du DMP. 
Les caractéristiques d'un document du DMP sont véhiculées par les métadonnées associées au document lors de son alimentation dans le DMP : type, titre, date(s), auteur(s), version(s). Elles peuvent être utilisées comme critères de recherche ou pour l’affichage d’une liste de documents du DMP. Ces caractéristiques des documents peuvent être affichées à l’écran de l’utilisateur, par exemple sous forme d’une liste de documents, en mode Web ou de manière intégrée dans son logiciel. Elles peuvent donc être enregistrées dans le logiciel (sans toutefois y enregistrer le contenu des 
documents associés). Lorsqu’une recherche est effectuée par un professionnel sur les métadonnées des documents présents dans le DMP, elle est tracée dans l’historique des accès au DMP, que le patient peut retrouver dans Mon espace santé (onglet “Autres activités” de la rubrique “Historique d’activité”) :  « Date et heure - [Professionnel XXX] - a recherché des documents ». Dans certains cas, le professionnel responsable de la prise en charge peut être amené, en vue de préparer un épisode de soins, à configurer son logiciel pour précharger temporairement les caractéristiques des documents qui lui paraissent pertinents et nécessaires pour la prise en charge, avec un filtrage sur des critères pré-paramétrés (patient, type, date, auteur …). Il peut ainsi être informé de l’existence d’un nouveau document par une alerte dans son logiciel ou accéder rapidement à une liste de nouveaux documents. </t>
  </si>
  <si>
    <t>EXI 12</t>
  </si>
  <si>
    <t xml:space="preserve">Dans le cas où le contenu d’un document est préchargé de manière temporaire dans un traitement local, le professionnel pour le compte duquel ce préchargement temporaire a été effectué DOIT être le seul à pouvoir accéder au contenu de ce document dans le traitement local (avec un mode d’authentification à 2 facteurs), au plus tôt 3 jours avant la prise en charge du patient concerné.  Il DOIT s’assurer (en lien avec l’éditeur de son logiciel) : 
• Que le contenu d’un document préchargé temporairement, s’il ne l’a pas sélectionné spécifiquement pour un enregistrement durable dans son logiciel par une action manuelle, est bien supprimé automatiquement de son traitement local une fois l’épisode de soin terminé, ou au plus tard dans les 3 jours suivant le préchargement temporaire ; 
• De ne pas précharger temporairement dans le traitement local plus de 10 documents pour un même patient ; 
• De ne pas précharger temporairement dans le traitement local, en 24 heures, des documents concernant plus de 50 patients (pour un même professionnel). </t>
  </si>
  <si>
    <t xml:space="preserve">Lorsque le contenu d’un document du DMP est affiché à l’écran ou téléchargé par un professionnel, en mode Web ou de manière intégrée dans son logiciel, cette action est tracée dans l’historique des accès au DMP, que l’usager peut retrouver dans Mon espace santé (onglet “Autres activités” de la rubrique “Historique d’activité”) : « Date et heure - [Professionnel XXX] - a consulté le document XXXXX». 
Dans certains cas, le professionnel responsable de la prise en charge peut être amené, en vue de préparer un épisode de soins, à configurer son logiciel pour précharger temporairement le contenu des documents du DMP qui lui paraissent pertinents et nécessaires pour la prise en charge, avec un filtrage sur des critères pré-paramétrés (patient, type, date, auteur …).  Il peut ainsi, sans clics additionnels et de manière récurrente pour le même type de document, être alerté et visualiser instantanément le contenu des documents essentiels, voire prérequis pour la prise en charge (exemple : dernier compte rendu de biologie médicale datant de moins d’un mois, certificat de test Covid-19 avant hospitalisation, etc.), sans qu’il soit forcément nécessaire de les conserver durablement dans le traitement local. 
Afin de s’assurer d’un filtrage effectif des documents essentiels, le nombre de documents préchargés doit, quoi qu’il arrive, être limité à 10 documents par patient et le préchargement temporaire doit être limité dans le temps. Les logiciels qui intègreront ces fonctionnalités de préchargement temporaire devront permettre aux professionnels de configurer le filtrage effectif des documents et le respect de ces limitations. 
Ces documents dont le contenu est préchargé ne sont accessibles dans le traitement local qu’au professionnel à l’origine du préchargement (authentifié à 2 facteurs), au plus tôt 3 jours avant la prise en charge. Sans action manuelle de ce professionnel pour enregistrer durablement ces documents, ils ne sont pas accessibles à d’autres utilisateurs du traitement local et sont supprimés automatiquement une fois l’épisode de soin terminé ou au plus tard 3 jours après le préchargement. 
Le préchargement temporaire dans les traitements locaux des caractéristiques ou du contenu de documents du DMP peut faire l’objet de traitements automatiques. Un professionnel peut paramétrer dans son logiciel, s’il le permet, des critères de préchargement automatisé de documents pertinents dans le DMP en amont de la prise en charge d’un ou de plusieurs patients (par exemple pour les patients ayant un rendez-vous le lendemain).  
L’exécution des préchargements des caractéristiques ou du contenu des documents peut être déclenchée automatiquement : 
● Dès la connexion de l’utilisateur à son logiciel (mode d’authentification directe à 2 facteurs) ; 
● En amont de la connexion de l’utilisateur, avec le mode d’authentification indirecte AIR Simplifié (présentée au paragraphe 6 du présent référentiel). 
L’enregistrement durable du contenu d’un document du DMP dans un logiciel ne peut pas faire l’objet d’un traitement automatique. </t>
  </si>
  <si>
    <t>EXI 13</t>
  </si>
  <si>
    <t xml:space="preserve">Les professionnels DOIVENT veiller : 
● A ne sélectionner spécifiquement pour enregistrement durable dans des traitements locaux que les documents qu’ils jugent strictement pertinents pour la prise en charge du patient ; 
● A ce que les documents téléchargés depuis le DMP soient clairement identifiés dans leur logiciel comme provenant du DMP (par opposition aux documents produits localement). </t>
  </si>
  <si>
    <t>Les professionnels responsables de la prise en charge ne doivent conserver durablement une copie dans un traitement local (logiciel métier ou poste de travail) que pour les documents pour lesquels cela leur parait nécessaire, par exemple parce qu’il est essentiel qu’une information soit accessible à un autre membre de l’équipe de soins de la structure ou que les informations du document ont participé à orienter un diagnostic ou une action thérapeutique.  
Cela permet ainsi de minimiser les données traitées localement, de ne pas dupliquer démesurément les documents, de limiter le risque de divulgation des données de santé du patient et de limiter le stockage et la consommation énergétique associée. Le choix des documents à conserver localement relève de la seule responsabilité des professionnels qui sont seuls compétents pour apprécier les critères de nécessité au regard de la prise en charge. 
Les documents conservés sont des copies des documents du DMP, mais ne relèvent plus des règles propres au traitement DMP : ils sont conservés dans les logiciels des professionnels selon le même régime que les autres documents de santé qui y auraient été nativement produits. Dans le cas où le document provient du DMP, il est néanmoins obligatoire d’indiquer cette origine de manière visible dans le logiciel du professionnel, outre les caractéristiques propres du document (auteur, etc.) qui peuvent conduire à cette observation. 
L’enregistrement durable d’un document du DMP dans un traitement local résulte d’une action manuelle de l’utilisateur, spécifique à ce document, dans les situations suivantes : 
● document affiché à l’écran avec son contenu (en mode Web ou dans le logiciel), 
● document sélectionné dans une liste de documents déjà filtrée, dont les caractéristiques ont été préchargées (dans les limites présentées au 5.1.1), 
● document sélectionné parmi des documents préchargés temporairement (dans les limites présentées au 5.1.2).</t>
  </si>
  <si>
    <t>EXI 14</t>
  </si>
  <si>
    <t xml:space="preserve">Les professionnels ou les établissements DOIVENT conserver les documents issus du DMP dans un logiciel ou traitement de données qui offre des garanties de sécurité à l’état de l’art, 
notamment en termes de contrôle d’accès aux données, de modalités de conservation, d’intégrité et de confidentialité des données. </t>
  </si>
  <si>
    <t xml:space="preserve">Par ailleurs, au travers du Web PS DMP, les professionnels peuvent consulter des documents et les télécharger localement sur leur poste de travail, de manière transitoire avant de les réimporter dans leurs logiciels, pour le cas où ces derniers n’ont pas d’interfaces intégrées avec le DMP. Le cas échéant, les documents téléchargés sur le poste de travail doivent être supprimés immédiatement et définitivement après leur importation dans le logiciel. </t>
  </si>
  <si>
    <t>Délégué à la Protection des Données (DPO)
Département d'Information Médicale (DIM)
Direction des Systèmes d'Information (DSI)
Responsable de la Sécurité des Systèmes d'Information (RSSI)</t>
  </si>
  <si>
    <t>Exigence générale sur la sécurité sur les traitements locaux</t>
  </si>
  <si>
    <t>EXI 15</t>
  </si>
  <si>
    <t xml:space="preserve">En tant que responsables du traitement des données en provenance du DMP (documents téléchargés dans le logiciel ou le poste du travail), les professionnels ou les établissements 
DOIVENT respecter l’article 32 du RGPD sur les mesures de sécurité mises en œuvre dans le cadre du traitement local dont ils sont responsables. </t>
  </si>
  <si>
    <t>Outre la « DMP-Compatibilité » sanctionnée par l’homologation CNDA, il est essentiel que les traitements locaux aient un niveau de sécurité suffisant. L’éditeur du logiciel utilisé est également tenu, en tant que sous-traitant, de mettre en œuvre des mesures pour sécuriser le traitement des données personnelles de santé. Néanmoins plusieurs exigences sont portées sur les professionnels, responsables de ces traitements locaux. 
Le respect de cette exigence passe notamment par des échanges réguliers entre les professionnels ou établissements avec leurs éditeurs de logiciels à propos de la sécurisation du traitement de données dont les professionnels ou établissements sont responsables. 
Pour les professionnels libéraux, il convient de se référer au référentiel de la CNIL relatif aux traitements de données personnelles pour les cabinets médicaux et paramédicaux4.</t>
  </si>
  <si>
    <t>Analyse de Risque DPI</t>
  </si>
  <si>
    <t>Délégué à la Protection des Données (DPO)
Direction des Systèmes d'Information (DSI)
Responsable de la Sécurité des Systèmes d'Information (RSSI)</t>
  </si>
  <si>
    <t>Exigence sur la conduite d’une analyse d’impact sur la vie 
privée sur les traitements locaux</t>
  </si>
  <si>
    <t>EXI 16</t>
  </si>
  <si>
    <t>En tant que responsables du traitement local de données dans lesquels seront éventuellement conservés des documents issus du DMP, les professionnels ou les établissements DOIVENT veiller à respecter l’article 35 du RGPD en conduisant et en mettant à jour régulièrement une analyse d’impact sur la vie privée des personnes dont les données sont traitées.</t>
  </si>
  <si>
    <t xml:space="preserve">Cette analyse est propre à chaque traitement, même si le logiciel peut fournir des éléments standardisés permettant de contribuer à cette analyse. Plusieurs prestataires du marché proposent aux professionnels de les accompagner dans la réalisation de cette démarche. </t>
  </si>
  <si>
    <t>Analyse d'Impact sur la Protection des Données Personnelles (AIPD) sur le DPI</t>
  </si>
  <si>
    <t>Exigence sur la conduite d’audit sur les traitements locaux ou les logiciels utilisés</t>
  </si>
  <si>
    <t>EXI 17</t>
  </si>
  <si>
    <t xml:space="preserve">En tant que responsables du traitement local de données dans lesquels seront éventuellement conservés des documents issus du DMP, les professionnels ou les établissements DOIVENT veiller à ce que des audits réguliers soient effectués et tracés sur le traitement ou a minima sur la solution logicielle utilisée. </t>
  </si>
  <si>
    <t>Audit de sécurité technique DPI</t>
  </si>
  <si>
    <t>Exigences en termes de traçabilité dans les traitements locaux</t>
  </si>
  <si>
    <t>EXI 18</t>
  </si>
  <si>
    <t xml:space="preserve">Les professionnels ou les établissements DOIVENT veiller, en lien avec leur éditeur, à ce qu’il existe des processus documentés d’extraction des traces d’accès et qu’ils aient été testés au moins une fois depuis trois ans avec succès. La conservation et l’accès à ces traces doivent être conformes à minima à l’état de l’art de la sécurité des systèmes d’information. </t>
  </si>
  <si>
    <t xml:space="preserve">Afin d’être en mesure d’identifier tout accès frauduleux ou utilisation abusive de données personnelles, ou de déterminer l’origine d’un incident, il est impératif que l’organisme ou le professionnel qui alimente ou qui consulte le DMP mette en place un mécanisme de traçabilité des transactions effectuées en lien avec le DMP, des opérations de visualisation, des actions de sauvegarde des documents issus du DMP et de leur suppression éventuelle à posteriori dans le traitement local.  
Ce dispositif doit permettre d‘enregistrer et de conserver l’identifiant local et, lorsque c’est possible, national, de l’accédant, la date et l’heure de l’accès, les données et documents concernés par l’accès et le détail des actions effectuées par l’utilisateur. Ces données ne doivent en principe pas être conservées plus de 6 mois selon les préconisations actuelles de la CNIL. Ces journaux doivent être disponibles sous 48h en cas de contrôle ou d’investigation par les autorités compétentes.
Il est à noter que cette traçabilité locale vient en complément de la traçabilité nationale dans le DMP, qui répertorie, quel que soit le type de certificat utilisé, les identifiants nationaux des personnes morales et physiques à l’origine ou en responsabilité des transactions. </t>
  </si>
  <si>
    <t>Document permettant d'établir un relevé des traces d'accès au DMP depuis le DPI
PV de test d'extraction datant de moins de 3 ans</t>
  </si>
  <si>
    <t>Recommandation en termes de supervision</t>
  </si>
  <si>
    <t>RECO 01</t>
  </si>
  <si>
    <t>Les professionnels ou les établissements PEUVENT implémenter, en lien avec leur éditeur, des processus de supervision des usages, et effectuer un point régulier avec leurs éditeurs sur les critères d’alertes et sur les incidents passés.</t>
  </si>
  <si>
    <t xml:space="preserve">Afin d’être en mesure d’identifier des mésusages sur l’accès au DMP ou à des documents qui en sont issus, notamment dans le contexte d’une structure avec plusieurs professionnels exerçant sous sa responsabilité et ayant accès au traitement local, il est recommandé : 
• De mettre en place des mécanismes automatisés d’alerte sur la base de certains critères (nombre de dossiers consultés, récupération systématique de tous les documents, consultation de dossier de collègues, heures inhabituelles de consultation, etc.) ;  
• D’avoir des processus d’investigation ; 
• D’avoir des processus, éventuellement automatisés à caractère préventif, de blocage, en cas de mésusage constaté. </t>
  </si>
  <si>
    <t>Tableau de bord des indicateurs d'usages d'accès au DMP depuis le DPI (cf chapitre 3.2.7 du DSR DPI vague 2)
Procédure d'investigation en cas de suspicion de mésusage</t>
  </si>
  <si>
    <t>Exigences en termes d’identification électronique aux traitements locaux</t>
  </si>
  <si>
    <t>EXI 19</t>
  </si>
  <si>
    <t>Les professionnels ou les établissements DOIVENT veiller, en lien avec leurs éditeurs, à ce que les traitements locaux dans lesquels seront conservés des documents issus du DMP disposent de modalités d'identification électronique des utilisateurs conformes au référentiel sur l’identification électronique applicable.</t>
  </si>
  <si>
    <t xml:space="preserve">La présence de mécanismes d’identification électronique robustes (entropie des mots de passe, facteurs de restriction d’accès, variété des facteurs d’authentification, etc.) aux logiciels impliqués dans la consultation et/ou le téléchargement de documents du DMP, est essentielle pour diminuer le risque d’usurpations et d’accès frauduleux aux données. Les traitements locaux doivent être conformes au référentiel d’identification électronique de la PGSSIS. 
La consultation/téléchargement de documents du DMP ne peut se faire qu’après une authentification directe, ou dans le cadre d’une authentification indirecte, dite ‘AIR simplifié’, avec des conditions particulières détaillées au paragraphe 6 du présent référentiel. </t>
  </si>
  <si>
    <t>PV de conformité au Référentiel d'Identification Electronique</t>
  </si>
  <si>
    <t>Exigences en termes de gestion des habilitations de traitements locaux</t>
  </si>
  <si>
    <t>EXI 20</t>
  </si>
  <si>
    <t>Les professionnels ou les établissements DOIVENT veiller à ce que les traitements locaux dans lesquels seront conservés des documents issus du DMP disposent d’une gestion stricte, documentée et revue régulièrement des habilitations et autorisations d’accès, afin de garantir que seules les personnes impliquées dans la prise en charge médicale puissent accéder aux transactions d’échange avec le DMP et aux données de santé parmi lesquelles pourraient figurer des documents issus du DMP.</t>
  </si>
  <si>
    <t xml:space="preserve">Dans le contexte de structures avec de nombreux professionnels ayant accès au traitement local, il est essentiel que ce dernier ait des contrôles/autorisations d’accès (habilitations) paramétrés par le responsable de la structure ou son délégataire. </t>
  </si>
  <si>
    <t>Politique de gestion des identités et des habilitations</t>
  </si>
  <si>
    <t>Exigences en termes de sensibilisation des utilisateurs des traitements locaux</t>
  </si>
  <si>
    <t>EXI 21</t>
  </si>
  <si>
    <t xml:space="preserve">Les professionnels ou les établissements DOIVENT veiller à ce que les utilisateurs des traitements locaux dans lesquels seront conservés des documents issus du DMP soient sensibilisés (par exemple : documents d’information, contenu mis en ligne dans les logiciels, mentions dans le contrat de travail, etc.) sur : 
• Le présent référentiel ;  
• La sensibilité des données du DMP ;  
• L’hygiène numérique nécessaire lors du traitement de données de santé ;  
• L’importance de ne pas consulter les données d’autres patients que ceux qu’ils prennent en charge, et en particulier de collègues ou de connaissances proches ;  
• L’importance de ne pas prêter à d’autres personnes leurs moyens d’identification électroniques aux logiciels ;  
• Le fait que l’ensemble de leurs accès sont tracés localement et au niveau national ;  
• Les sanctions encourues en cas d’utilisations frauduleuses (cf. point 2.3 du présent référentiel). </t>
  </si>
  <si>
    <t xml:space="preserve">Dans le contexte de structures avec de nombreux professionnels ayant accès au traitement local, il est essentiel qu’une politique de sensibilisation soit mise en place vis-à-vis de la sécurité et du DMP. </t>
  </si>
  <si>
    <t>Sensibilisation / Formation des professionnels accédant au DMP</t>
  </si>
  <si>
    <t>Service formation du personnel (DRH)
Direction des Affaires Médicales (DAM)
Commission Médicale d'Etablissement (CME)
Délégué à la Protection des Données (DPO)
Direction des Systèmes d'Information (DSI)
Responsable de la Sécurité des Systèmes d'Information (RSSI)
Département d'Information Médicale (DIM)</t>
  </si>
  <si>
    <t>Exigences en termes de respect de la durée de conservation dans les traitements locaux</t>
  </si>
  <si>
    <t>EXI 22</t>
  </si>
  <si>
    <t>Les professionnels ou les établissements DOIVENT veiller à ce que les traitements locaux dans lesquels seront conservés des documents issus du DMP respectent les durées de conservation applicables à ces traitements locaux.</t>
  </si>
  <si>
    <t>Registre des traitements</t>
  </si>
  <si>
    <t>Délégué à la Protection des Données (DPO)
Direction des Systèmes d'Information (DSI)
Département d'Information Médicale (DIM)</t>
  </si>
  <si>
    <t>Authentification à deux facteurs du professionnel au logiciel</t>
  </si>
  <si>
    <t>EXI 23</t>
  </si>
  <si>
    <t xml:space="preserve">Dans le cas d’une authentification indirecte pour une consultation et/ou un téléchargement de documents du DMP (AIR simplifié), les professionnels DOIVENT veiller à avoir été préalablement identifiés électroniquement avec une authentification à deux facteurs. </t>
  </si>
  <si>
    <t>Outre les exigences générales évoquées au paragraphe 5.7, une exigence complémentaire s’applique pour l’authentification (primaire) du professionnel au logiciel, afin de renforcer significativement la traçabilité et éviter les dérives fréquemment constatées de partage de mots de passe.</t>
  </si>
  <si>
    <t>Déploiement solution MIE 2FA pour les utilisateurs du mode Air Simplifié</t>
  </si>
  <si>
    <t>Authentification de la structure au DMP</t>
  </si>
  <si>
    <t>EXI 24</t>
  </si>
  <si>
    <t>Dans le cas d’une authentification indirecte pour une consultation et/ou un téléchargement de documents du DMP (AIR simplifié), le professionnel ou établissement DOIT veiller, en lien avec son éditeur, à ce que l’instance logicielle s’authentifie au DMP avec des certificats de l’autorité de certification IGC-Santé contenant un identifiant FINESS de l’établissement. Ce certificat DOIT contenir un identifiant FINESS d’établissement autorisé pour l’accès au DMP (voir paragraphe 6.5 sur les structures autorisées).</t>
  </si>
  <si>
    <t>Certificat d'accès au DMP pour le DPI</t>
  </si>
  <si>
    <t>Direction des Systèmes d'Information (DSI)</t>
  </si>
  <si>
    <t>EXI 25</t>
  </si>
  <si>
    <t xml:space="preserve">Dans le cas d’une authentification indirecte pour une consultation et/ou un téléchargement de documents du DMP (AIR simplifié), le professionnel ou établissement DOIT veiller à la sécurisation de ce type de moyens d’identification électronique conformément aux normes en vigueur (stricte confidentialité de l’accès à la clef privée, non duplication du certificat, révocation en cas de compromission, etc.). </t>
  </si>
  <si>
    <t>Description des critères de sécurité mis en oeuvre pour les certificats</t>
  </si>
  <si>
    <t>Direction des Systèmes d'Information (DSI)
Responsable de la Sécurité des Systèmes d'Information (RSSI)</t>
  </si>
  <si>
    <t>Habilitation et Traçabilité des accès en cas d’authentification indirecte</t>
  </si>
  <si>
    <t>EXI 26</t>
  </si>
  <si>
    <t>Dans le cas d’une authentification indirecte pour une consultation et/ou un téléchargement de documents du DMP (AIR simplifié), le professionnel ou établissement DOIT veiller, à ce que les identifiants FINESS établissement de la structure et RPPS de la personne physique à l’origine de la transaction de consultation ou d’alimentation du DMP, soient transmis au DMP.</t>
  </si>
  <si>
    <t>Outre l’identifiant national porté par le certificat, deux identifiants sont transmis au DMP pour toute transaction : 
- L’identifiant géographique de la structure à l’origine de la transaction (FINESS établissement) ;  
- L’identifiant de la personne physique (RPPS) à l’origine de la transaction de consultation/téléchargement de documents du DMP.  
Cela permet :
- La gestion de la traçabilité, en permettant d’informer finement le titulaire du DMP des éventuels accès à son dossier ; 
- L’application des règles d’accès au DMP (à la personne morale d’une part, et au professionnel d’autre part) ;  
- La supervision nationale des mésusages.  
Ces exigences sont directement déclinées dans le guide d’intégration DMP. 
Note: la possibilité d’utiliser des identifiants de structures de type SIRET et/ou RPPS-rang avec le mode AIR simplifié pourra être étudiée dans une prochaine version du référentiel.</t>
  </si>
  <si>
    <t>Logiciel DPI référencé en vague 2 SONS DPI (a minima homologué CNDA)</t>
  </si>
  <si>
    <t>EXI 27</t>
  </si>
  <si>
    <t xml:space="preserve">Dans le cas d’une authentification indirecte pour une consultation et/ou un téléchargement de documents du DMP (AIR simplifié), le professionnel ou l’établissement DOIT veiller à ce que la personne désignée via l’identifiant RPPS soit informée que son identifiant est transmis et sera utilisé pour la traçabilité nationale et le contrôle d’accès au DMP. </t>
  </si>
  <si>
    <t>Direction des Affaires Médicales (DAM)
Commission Médicale d'Etablissement (CME)
Délégué à la Protection des Données (DPO)
Direction des Systèmes d'Information (DSI)
Département d'Information Médicale (DIM)</t>
  </si>
  <si>
    <t>Contractualisation entre la structure et son éditeur sous-traitant</t>
  </si>
  <si>
    <t>EXI 28</t>
  </si>
  <si>
    <t>Dans le cas d’une authentification indirecte pour une consultation et/ou un téléchargement de documents du DMP (AIR simplifié), la personne morale ou physique responsable de traitement DOIT veiller à ce que le contrat avec son éditeur de logiciel inclut un paragraphe dédié au DMP, stipulant (i) que le responsable de traitement s’engage à partager avec l’éditeur la liste des professionnels autorisés à s’identifier électroniquement auprès du DMP en son nom  et à transmettre les identifiants de personne morale et de personne physique correspondants, (ii) que le logiciel respecte bien le présent référentiel, en particulier en ce qui concerne l’identification électronique, la traçabilité et le contrôle d’accès au logiciel et (iii) les modalités de restitution aux professionnels du récapitulatif régulier des accès au DMP.</t>
  </si>
  <si>
    <t>Contrat de maintenance avec l'éditeur de la solution, intégrant un paragraphe sur le lien du DPI avec le DMP</t>
  </si>
  <si>
    <t>Auto-homologation au référentiel DMP, constitution d’un procès-verbal et déclaration à l’Assurance Maladie pour mise en liste blanche du dispositif ‘AIR Simplifié’</t>
  </si>
  <si>
    <t>EXI 29</t>
  </si>
  <si>
    <t>Dans le cas d’une authentification indirecte pour une consultation et/ou un téléchargement de documents du DMP (AIR simplifié), le professionnel ou le responsable de l’établissement DOIT avoir préalablement réalisé une auto-homologation vis-à-vis du présent référentiel, signé le procès verbal (PV) de cette auto-homologation et déclarer à l’Assurance Maladie, gestionnaire du DMP, la réalisation de cette auto-homologation. Cette déclaration conditionne l’ajout du ou des identifiants FINESS établissement à une liste blanche d’accès par le dispositif ‘AIR Simplifié’, pour une durée maximale de 3 ans, à l’issue de laquelle la démarche devra être renouvelée.</t>
  </si>
  <si>
    <t>CF Onglet dédié "Commission AH"</t>
  </si>
  <si>
    <t>Procès-verbal de la commission d'auto-homologation au DMP</t>
  </si>
  <si>
    <t>Directeur Général ou son représentant (DG)
Délégué à la Protection des Données (DPO)
Commission des Usagers (CDU)
Département d'Information Médicale (DIM)
Direction des Systèmes d'Information (DSI)
Direction des Soins
Direction des Affaires Médicales (DAM)
Commission Médicale d'Etablissement (CME)
Responsable de la Sécurité des Systèmes d'Information (RSSI)</t>
  </si>
  <si>
    <t>Thématique</t>
  </si>
  <si>
    <t>Réserve</t>
  </si>
  <si>
    <t>Commentaire / Ecart par rapport à l'attendu /  Actions à mener</t>
  </si>
  <si>
    <t>En tant que responsables du traitement local de données dans lesquels seront éventuellement conservés des documents issus du DMP, les professionnels ou les établissements 
DOIVENT veiller à respecter l’article 35 du RGPD en conduisant et en mettant à jour régulièrement une analyse d’impact sur la vie privée des personnes dont les données sont traitées.</t>
  </si>
  <si>
    <t xml:space="preserve">En tant que responsables du traitement local de données dans lesquels seront éventuellement conservés des documents issus du DMP, les professionnels ou les établissements 
DOIVENT veiller à ce que des audits réguliers soient effectués et tracés sur le traitement ou a minima sur la solution logicielle utilisée. </t>
  </si>
  <si>
    <t>Exigence</t>
  </si>
  <si>
    <t>Sous-étape</t>
  </si>
  <si>
    <t>0-Processus d'auto-homologation / Acteurs de la commission / Tenue de la commission</t>
  </si>
  <si>
    <t xml:space="preserve">L’auto-homologation au référentiel DMP est une procédure interne, menée par un professionnel ou établissement, acteur de la prise en charge. Les éditeurs de logiciels sous-traitants peuvent accompagner leur client dans la réalisation de cette auto-homologation et participer à la commission d’auto-homologation. C’est néanmoins l’acteur de la prise en charge, responsable des accès au DMP, qui prononce et signe le PV de l’auto-homologation au référentiel DMP. 
D’un point de vue général, les acteurs pourront utilement s’inspirer des bonnes pratiques de l’ANSSI relatives à la démarche d’homologation d’un système d’information, ainsi qu’à la solution MonServiceSécurisé de l’ANSSI. 
Pour l’auto-homologation référentiel DMP, cela consiste notamment à :
- Préparer un support documentaire;  
- Tenir une commission d’auto-homologation référentiel DMP, avec le responsable de l’établissement ou son représentant, avec les acteurs pertinents (responsable de la sécurité des systèmes d’information (RSSI), délégué à la protection de données (DPO), direction des systèmes d’information, éditeur de la solution, représentants des patients, responsables de la cellule d’identitovigilance, etc.); 
- Faire signer par le responsable de l’établissement le PV de la commission;
- Se déclarer auprès de l'Assurance Maladie </t>
  </si>
  <si>
    <t>1-Support de la commission</t>
  </si>
  <si>
    <t xml:space="preserve">Le support documentaire de la commission, à minima sous format d’une présentation synthétique et intelligible, devra notamment faire état des points suivants :
- Un récapitulatif des différents systèmes d’information qui auront accès au DMP en alimentation et en consultation / téléchargement ;  
- Pour chaque exigence du présent référentiel, une revue de son respect effectif, en détaillant les modalités associées, et en particulier en ce qui concerne :  
o Les modalités d’identification électronique à deux facteurs pour les transactions de consultation/téléchargement éventuelles (en lien avec l’engagement de sécurisation des modalités d’identification électronique des utilisateurs, conformément au référentiel d'identification électronique de la PGSSI-S) ; 
o Des modalités de contrôle d’accès (habilitations) à ces outils, et de revue régulière de ces accès ; 
o Les cas d’usage pour lesquels il est prévu d’automatiser le préchargement des caractéristiques et/ou du contenu de certains documents du DMP 
o Des méthodes mises en œuvre pour assurer la traçabilité des accès ;  
o Les modalités de sensibilisation des professionnels.  
- Les risques principaux identifiés vis-à-vis du DMP, leur probabilité et leur criticité, ainsi que les mesures mises en œuvre, à date ou dans le futur, pour les réduire au maximum ; 
- La procédure à suivre en cas de suspicion de violation de données. </t>
  </si>
  <si>
    <t>2-Signature du PV de la commission</t>
  </si>
  <si>
    <t xml:space="preserve">Faire signer par le responsable de l’établissement le PV de la commission, avec la mention “le service est homologué pour [nombre] mois, [avec les (éventuelles) réserves suivantes : [réserves]]”. La durée sera à l’appréciation du responsable de l’établissement qui pourra utilement prononcer une homologation courte si certaines réserves nécessitent de refaire un point à une brève échéance. Un rappel calendaire sera utilement programmé peu avant l’expiration pour organiser une nouvelle homologation. Dans tous les cas, la durée d’homologation ne pourra excéder 3 ans, délai au bout duquel la procédure devra être obligatoirement être renouvelée ;  </t>
  </si>
  <si>
    <t>3-Ajout du PV signé au registre RGPD</t>
  </si>
  <si>
    <t xml:space="preserve">Ajouter le PV de la commission dans le registre RGPD, au niveau du dossier concernant le traitement de données local amené à avoir des échanges de données avec DMP. Ce document est conservé et tenu à disposition des responsables du traitement, d’une part, ainsi que de tout organisme officiel qui aurait à en connaître (CNIL, ANSSI, etc.).  </t>
  </si>
  <si>
    <t>5-Déclaration auprès de l'Assurance Maladie</t>
  </si>
  <si>
    <t xml:space="preserve">En termes de déclaration auprès de l’Assurance Maladie, il sera proposé aux établissements un formulaire en ligne, leur permettant notamment d’indiquer la date de la réalisation de l’autohomologation. Il appartiendra au responsable de la structure de désigner une personne responsable de la démarche, qui devra saisir également l’identité du RSSI et du DPO de la structure. 
Ce formulaire en ligne rappellera toutes les obligations et sanctions encourues, qu’il s’agisse d’une déclaration erronée (documents non conformes) ou d’un mésusage. Il ne sera pas exigé de fournir le support documentaire de l’auto-homologation et le PV de la commission lors de la déclaration en ligne. 
La procédure d’auto-homologation et l’inscription en ligne devront être renouvelées régulièrement, notamment dans les cas suivants :
- Dépassement de la durée maximale d’auto-homologation (3 ans) ; 
- Publication d’une nouvelle version du présent référentiel ; 
- Évolution de l’un des éléments du support documentaire de l’auto-homologation en regard des exigences du présent référentiel, ou de l’engagement de sécurisation des modalités d'identification électronique des utilisateurs (PGSSI-S) ; 
- Modification de la configuration logicielle mise en œuvre par un éditeur, susceptible de modifier les modalités de respect effectif des exigences du présent référentiel. 
Concernant le dispositif ‘AIR Simplifié, l’Assurance Maladie :
- Se réserve le droit de retirer à tout moment un établissement et/ou un logiciel la possibilité d’être autorisé en liste blanche de ‘AIR Simplifié’, suite à une suspicion de mésusage – ce qui ne correspond néanmoins pas à une démarche d’audits aléatoires par l’Assurance Maladie ;  
- Se réserve le droit de demander une nouvelle déclaration de bonne réalisation de l’autohomologation, à l’expiration de la durée d’homologation définie par l’établissement ou de la durée maximale d’homologation (3 ans), ainsi que dans les cas mentionnés ci-dessus. </t>
  </si>
  <si>
    <t>Liste des éléments de preuve</t>
  </si>
  <si>
    <t>Pilote potentiel de la production de l'élément de preuve</t>
  </si>
  <si>
    <t>Exigences concernées</t>
  </si>
  <si>
    <t>Procédure d'admission / accueil patient</t>
  </si>
  <si>
    <t>Direction des Soins</t>
  </si>
  <si>
    <t>[ EXI 01 ]</t>
  </si>
  <si>
    <t>Livret d'accueil</t>
  </si>
  <si>
    <t>Direction relation usagers</t>
  </si>
  <si>
    <t>Affiches</t>
  </si>
  <si>
    <t>Documents préparatoires à un épisode de soins transmis au patient</t>
  </si>
  <si>
    <t>Traçabilité Dossier Patient Informatisé</t>
  </si>
  <si>
    <t>Délégué à la Protection des Données</t>
  </si>
  <si>
    <t>[ EXI 01 ] [ EXI 02 ]</t>
  </si>
  <si>
    <t>Département d'Information Médicale</t>
  </si>
  <si>
    <t>[ EXI 01 ] [ EXI 02 ] [ EXI 03 ] [ EXI 04 ] [ EXI 05 ] [ EXI 06 ] [ EXI 07 ] [ EXI 08 ] [ EXI 11 ] [ EXI 12 ] [ EXI 13 ] [ EXI 14 ]</t>
  </si>
  <si>
    <t>DPI intégrant le recueil de l'opposition empêchant l'accès au DMP (vague 2)</t>
  </si>
  <si>
    <t>Direction des Systèmes d'Information</t>
  </si>
  <si>
    <t>[ EXI 02 ]</t>
  </si>
  <si>
    <t>Service formation</t>
  </si>
  <si>
    <t>[ EXI 02 ] [ EXI 03 ] [ EXI 06 ] [ EXI 07 ] [ EXI 09 ] [ EXI 12 ] [ EXI 13 ] [ EXI 14 ] [ EXI 21 ] [ EXI 27 ]</t>
  </si>
  <si>
    <t>Procédure de gestion des accès au DPI</t>
  </si>
  <si>
    <t>[ EXI 03 ]</t>
  </si>
  <si>
    <t>[ EXI 03 ] [ EXI 22 ]</t>
  </si>
  <si>
    <t>[ EXI 04 ] [ EXI 26 ]</t>
  </si>
  <si>
    <t>Politique / Charte d'Identitovigilance</t>
  </si>
  <si>
    <t>Référent Identitovigilance</t>
  </si>
  <si>
    <t>[ EXI 06 ]</t>
  </si>
  <si>
    <t>Procédure de gestion des erreurs d'alimentation au DMP</t>
  </si>
  <si>
    <t>[ EXI 06 ] [ EXI 09 ]</t>
  </si>
  <si>
    <t>[ EXI 10 ]</t>
  </si>
  <si>
    <t>Responsable de la Sécurité des Systèmes d'Information (RSSI)</t>
  </si>
  <si>
    <t>[ EXI 15 ]</t>
  </si>
  <si>
    <t>[ EXI 16 ]</t>
  </si>
  <si>
    <t>[ EXI 17 ]</t>
  </si>
  <si>
    <t>Document permettant d'établir un relevé des traces d'accès au DMP depuis le DPI</t>
  </si>
  <si>
    <t>[ EXI 18 ]</t>
  </si>
  <si>
    <t>PV de test d'extraction datant de moins de 3 ans</t>
  </si>
  <si>
    <t>Tableau de bord des usages d'accès au DMP depuis le DPI (cf chapitre 3.2.7 du DSR DPI vague 2)</t>
  </si>
  <si>
    <t>[ EXI 05 ] [ RECO 01 ]</t>
  </si>
  <si>
    <t>Procédure d'investigation en cas de suspicion de mésusage</t>
  </si>
  <si>
    <t>[ RECO 01 ]</t>
  </si>
  <si>
    <t>[ EXI 19 ]</t>
  </si>
  <si>
    <t>[ EXI 20 ]</t>
  </si>
  <si>
    <t>[ EXI 23 ]</t>
  </si>
  <si>
    <t>[ EXI 24 ]</t>
  </si>
  <si>
    <t>[ EXI 25 ]</t>
  </si>
  <si>
    <t>[ EXI 28 ]</t>
  </si>
  <si>
    <t>Directeur Général ou son représentant</t>
  </si>
  <si>
    <t>[ EXI 29 ]</t>
  </si>
  <si>
    <t>Référence</t>
  </si>
  <si>
    <t>Document</t>
  </si>
  <si>
    <t>Lien</t>
  </si>
  <si>
    <t>Articles L. 1111-14 à L. 1111-22 du CSP</t>
  </si>
  <si>
    <t>Tels qu’issus de la loi du 7 décembre 2020 dite “loi ASAP”</t>
  </si>
  <si>
    <t>https://www.legifrance.gouv.fr/codes/section_lc/LEGITEXT000006072665/LEGISCTA000020889011/#LEGISCTA000038886983</t>
  </si>
  <si>
    <t>Articles R. 1111-40 à R. 1111-52 du CSP</t>
  </si>
  <si>
    <t>tel qu’issus du décret n° 2021-1047 du 4 août 2021 relatif au dossier médical partagé</t>
  </si>
  <si>
    <t>https://www.legifrance.gouv.fr/codes/section_lc/LEGITEXT000006072665/LEGISCTA000043919276/#LEGISCTA000043919285</t>
  </si>
  <si>
    <t>Article L. 1110-4 du CSP</t>
  </si>
  <si>
    <t>Règles relatives au cercle de confiance et au partage de données de santé</t>
  </si>
  <si>
    <t xml:space="preserve">https://www.legifrance.gouv.fr/codes/article_lc/LEGIARTI000042656229/ </t>
  </si>
  <si>
    <t>Articles L. 1110-12 et R. 1110-2 du CSP</t>
  </si>
  <si>
    <t>Définition de l’équipe de soins :
Article L1110-12 - CSP - Légifrance (legifrance.gouv.fr)
Article R1110-2 - CSP - Légifrance (legifrance.gouv.fr)</t>
  </si>
  <si>
    <t>https://www.legifrance.gouv.fr/codes/article_lc/LEGIARTI000031919050/
https://www.legifrance.gouv.fr/codes/article_lc/LEGIARTI000032924956/2022-01-21/</t>
  </si>
  <si>
    <t xml:space="preserve">Article L. 1470-5 du CSP </t>
  </si>
  <si>
    <t>Règles relatives à l’échange, le partage, la sécurité et la confidentialité des données de santé à caractère personnel</t>
  </si>
  <si>
    <t>https://www.legifrance.gouv.fr/codes/article_lc/LEGIARTI000043497489</t>
  </si>
  <si>
    <t xml:space="preserve">Arrêté mentionné par l’alinéa 6 de l’article R. 1111-46 du CSP, relatif à la matrice des droits d’accès au dossier médical partagé pour les professionnels autorisés </t>
  </si>
  <si>
    <t>Règles relatives aux autorisations d’accès au DMP selon la profession</t>
  </si>
  <si>
    <t>https://www.legifrance.gouv.fr/codes/article_lc/LEGIARTI000043778306/2022-08-03/</t>
  </si>
  <si>
    <t>Arrêté du 26 avril 2022 fixant la liste des documents soumis à l’obligation prévue à l’article L. 1111-15 du CSP</t>
  </si>
  <si>
    <t>Règles relatives aux documents devant obligatoirement être versés au DMP à l’occasion d’une consultation ou d’un acte</t>
  </si>
  <si>
    <t>https://www.legifrance.gouv.fr/codes/article_lc/LEGIARTI000038887045/2022-08-03/</t>
  </si>
  <si>
    <t>Oui</t>
  </si>
  <si>
    <t>Non</t>
  </si>
  <si>
    <t>Partiel</t>
  </si>
  <si>
    <r>
      <rPr>
        <b/>
        <sz val="11"/>
        <color rgb="FF000000"/>
        <rFont val="Calibri"/>
        <scheme val="minor"/>
      </rPr>
      <t xml:space="preserve">- 0-Déploiement AIR en ES </t>
    </r>
    <r>
      <rPr>
        <sz val="11"/>
        <color rgb="FF000000"/>
        <rFont val="Calibri"/>
        <scheme val="minor"/>
      </rPr>
      <t>: onglet de présentation synthétique des étapes de la démarche d'auto-homologation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</si>
</sst>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1"/>
      <color rgb="FF000000"/>
      <name val="Calibri"/>
      <charset val="1"/>
    </font>
    <font>
      <sz val="11"/>
      <color rgb="FF000000"/>
      <name val="Calibri"/>
      <scheme val="minor"/>
    </font>
    <font>
      <b/>
      <sz val="16"/>
      <color theme="0"/>
      <name val="Calibri"/>
      <family val="2"/>
      <scheme val="minor"/>
    </font>
    <font>
      <sz val="11"/>
      <color theme="0"/>
      <name val="Calibri"/>
      <family val="2"/>
      <scheme val="minor"/>
    </font>
    <font>
      <sz val="14"/>
      <color theme="1"/>
      <name val="Calibri"/>
      <family val="2"/>
      <scheme val="minor"/>
    </font>
    <font>
      <b/>
      <sz val="14"/>
      <color theme="0"/>
      <name val="Calibri"/>
      <family val="2"/>
      <scheme val="minor"/>
    </font>
    <font>
      <b/>
      <sz val="11"/>
      <color theme="0"/>
      <name val="Calibri"/>
      <family val="2"/>
      <scheme val="minor"/>
    </font>
    <font>
      <b/>
      <sz val="11"/>
      <color theme="1"/>
      <name val="Calibri"/>
      <family val="2"/>
      <scheme val="minor"/>
    </font>
    <font>
      <b/>
      <sz val="11"/>
      <color rgb="FF000000"/>
      <name val="Calibri"/>
      <scheme val="minor"/>
    </font>
    <font>
      <b/>
      <u/>
      <sz val="11"/>
      <color rgb="FF000000"/>
      <name val="Calibri"/>
      <scheme val="minor"/>
    </font>
    <font>
      <sz val="11"/>
      <color rgb="FF242424"/>
      <name val="Aptos Narrow"/>
      <charset val="1"/>
    </font>
  </fonts>
  <fills count="8">
    <fill>
      <patternFill patternType="none"/>
    </fill>
    <fill>
      <patternFill patternType="gray125"/>
    </fill>
    <fill>
      <patternFill patternType="solid">
        <fgColor theme="9" tint="0.59999389629810485"/>
        <bgColor indexed="64"/>
      </patternFill>
    </fill>
    <fill>
      <patternFill patternType="solid">
        <fgColor theme="5"/>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6">
    <border>
      <left/>
      <right/>
      <top/>
      <bottom/>
      <diagonal/>
    </border>
    <border>
      <left/>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left" vertical="center" wrapText="1"/>
    </xf>
    <xf numFmtId="0" fontId="1" fillId="0" borderId="0" xfId="1" applyAlignment="1">
      <alignment horizontal="left" vertical="center" wrapText="1"/>
    </xf>
    <xf numFmtId="0" fontId="2" fillId="0" borderId="0" xfId="0" applyFont="1" applyAlignment="1">
      <alignment vertical="center"/>
    </xf>
    <xf numFmtId="0" fontId="0" fillId="0" borderId="1" xfId="0" applyBorder="1"/>
    <xf numFmtId="0" fontId="0" fillId="0" borderId="0" xfId="0" applyAlignment="1">
      <alignment vertical="top" wrapText="1"/>
    </xf>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0" fillId="6" borderId="2" xfId="0" applyFill="1" applyBorder="1" applyAlignment="1">
      <alignment vertical="top" wrapText="1"/>
    </xf>
    <xf numFmtId="0" fontId="3" fillId="6" borderId="2" xfId="0" applyFont="1" applyFill="1" applyBorder="1" applyAlignment="1">
      <alignment vertical="top" wrapText="1"/>
    </xf>
    <xf numFmtId="0" fontId="0" fillId="6" borderId="2" xfId="0" applyFill="1" applyBorder="1" applyAlignment="1">
      <alignment horizontal="center" vertical="center" wrapText="1"/>
    </xf>
    <xf numFmtId="0" fontId="0" fillId="6" borderId="2" xfId="0" applyFill="1" applyBorder="1" applyAlignment="1">
      <alignment horizontal="center" vertical="center"/>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xf>
    <xf numFmtId="0" fontId="0" fillId="0" borderId="0" xfId="0" applyAlignment="1">
      <alignment horizontal="center" wrapText="1"/>
    </xf>
    <xf numFmtId="9" fontId="0" fillId="0" borderId="0" xfId="0" applyNumberFormat="1"/>
    <xf numFmtId="0" fontId="12" fillId="0" borderId="0" xfId="0" applyFont="1"/>
    <xf numFmtId="0" fontId="10" fillId="7" borderId="0" xfId="0" applyFont="1" applyFill="1"/>
    <xf numFmtId="0" fontId="0" fillId="7" borderId="0" xfId="0" applyFill="1"/>
    <xf numFmtId="0" fontId="9" fillId="7" borderId="0" xfId="0" applyFont="1" applyFill="1"/>
    <xf numFmtId="0" fontId="0" fillId="7" borderId="0" xfId="0" quotePrefix="1" applyFill="1"/>
    <xf numFmtId="0" fontId="8" fillId="0" borderId="0" xfId="0" applyFont="1" applyAlignment="1">
      <alignment vertical="center"/>
    </xf>
    <xf numFmtId="0" fontId="7" fillId="0" borderId="0" xfId="0" applyFont="1" applyAlignment="1">
      <alignment vertical="center"/>
    </xf>
    <xf numFmtId="0" fontId="3" fillId="7" borderId="0" xfId="0" applyFont="1" applyFill="1"/>
    <xf numFmtId="0" fontId="3" fillId="7" borderId="0" xfId="0" quotePrefix="1" applyFont="1" applyFill="1"/>
    <xf numFmtId="0" fontId="1" fillId="7" borderId="0" xfId="1" applyFill="1" applyAlignment="1">
      <alignment horizontal="left"/>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cellXfs>
  <cellStyles count="2">
    <cellStyle name="Hyperlink" xfId="1" xr:uid="{00000000-000B-0000-0000-000008000000}"/>
    <cellStyle name="Normal" xfId="0" builtinId="0"/>
  </cellStyles>
  <dxfs count="29">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ont>
        <color rgb="FF9C5700"/>
      </font>
      <fill>
        <patternFill>
          <bgColor rgb="FFFFEB9C"/>
        </patternFill>
      </fill>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font>
        <sz val="14"/>
      </font>
      <alignment horizontal="center" vertical="center" wrapText="1"/>
    </dxf>
    <dxf>
      <alignment vertical="center" wrapText="1"/>
    </dxf>
    <dxf>
      <numFmt numFmtId="0" formatCode="General"/>
      <alignment horizontal="center" vertical="center" wrapText="1"/>
    </dxf>
    <dxf>
      <alignment vertical="center" wrapText="1"/>
    </dxf>
    <dxf>
      <alignment horizontal="center" vertical="center" wrapText="1"/>
    </dxf>
    <dxf>
      <alignment vertical="center" wrapText="1"/>
    </dxf>
    <dxf>
      <alignment vertical="center" wrapText="1"/>
    </dxf>
    <dxf>
      <font>
        <sz val="14"/>
      </font>
      <alignment horizontal="center" vertical="center" wrapText="1"/>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sz val="14"/>
      </font>
      <alignment horizontal="center" vertical="center" textRotation="0" wrapText="1" indent="0" justifyLastLine="0" shrinkToFit="0" readingOrder="0"/>
    </dxf>
    <dxf>
      <numFmt numFmtId="13" formatCode="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Atteinte des cibles de conformité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'1-Synthèse'!$E$1</c:f>
              <c:strCache>
                <c:ptCount val="1"/>
                <c:pt idx="0">
                  <c:v>Taux atteinte</c:v>
                </c:pt>
              </c:strCache>
            </c:strRef>
          </c:tx>
          <c:spPr>
            <a:ln w="28575" cap="rnd">
              <a:solidFill>
                <a:schemeClr val="accent1"/>
              </a:solidFill>
              <a:round/>
            </a:ln>
            <a:effectLst/>
          </c:spPr>
          <c:marker>
            <c:symbol val="none"/>
          </c:marker>
          <c:cat>
            <c:strRef>
              <c:f>'1-Synthèse'!$B$2:$B$8</c:f>
              <c:strCache>
                <c:ptCount val="7"/>
                <c:pt idx="0">
                  <c:v>Droits du patient</c:v>
                </c:pt>
                <c:pt idx="1">
                  <c:v>Exigence Logiciel</c:v>
                </c:pt>
                <c:pt idx="2">
                  <c:v>Obligation d'alimentation du DMP</c:v>
                </c:pt>
                <c:pt idx="3">
                  <c:v>Données en provenance du DMP</c:v>
                </c:pt>
                <c:pt idx="4">
                  <c:v>Conformité SSI / RGPD</c:v>
                </c:pt>
                <c:pt idx="5">
                  <c:v>Authentification</c:v>
                </c:pt>
                <c:pt idx="6">
                  <c:v>Auto-Homologation</c:v>
                </c:pt>
              </c:strCache>
            </c:strRef>
          </c:cat>
          <c:val>
            <c:numRef>
              <c:f>'1-Synthèse'!$E$2:$E$8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D1CC-4903-985E-F64666A2CBE3}"/>
            </c:ext>
          </c:extLst>
        </c:ser>
        <c:dLbls>
          <c:showLegendKey val="0"/>
          <c:showVal val="0"/>
          <c:showCatName val="0"/>
          <c:showSerName val="0"/>
          <c:showPercent val="0"/>
          <c:showBubbleSize val="0"/>
        </c:dLbls>
        <c:axId val="12504072"/>
        <c:axId val="12506120"/>
      </c:radarChart>
      <c:catAx>
        <c:axId val="1250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6120"/>
        <c:crosses val="autoZero"/>
        <c:auto val="1"/>
        <c:lblAlgn val="ctr"/>
        <c:lblOffset val="100"/>
        <c:noMultiLvlLbl val="0"/>
      </c:catAx>
      <c:valAx>
        <c:axId val="12506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40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16</xdr:col>
      <xdr:colOff>419100</xdr:colOff>
      <xdr:row>0</xdr:row>
      <xdr:rowOff>0</xdr:rowOff>
    </xdr:from>
    <xdr:to>
      <xdr:col>18</xdr:col>
      <xdr:colOff>133401</xdr:colOff>
      <xdr:row>3</xdr:row>
      <xdr:rowOff>28</xdr:rowOff>
    </xdr:to>
    <xdr:pic>
      <xdr:nvPicPr>
        <xdr:cNvPr id="2" name="Image 1">
          <a:extLst>
            <a:ext uri="{FF2B5EF4-FFF2-40B4-BE49-F238E27FC236}">
              <a16:creationId xmlns:a16="http://schemas.microsoft.com/office/drawing/2014/main" id="{08E757EE-1B6C-90CB-0BD4-679E03196D5F}"/>
            </a:ext>
          </a:extLst>
        </xdr:cNvPr>
        <xdr:cNvPicPr>
          <a:picLocks noChangeAspect="1"/>
        </xdr:cNvPicPr>
      </xdr:nvPicPr>
      <xdr:blipFill>
        <a:blip xmlns:r="http://schemas.openxmlformats.org/officeDocument/2006/relationships" r:embed="rId1"/>
        <a:stretch>
          <a:fillRect/>
        </a:stretch>
      </xdr:blipFill>
      <xdr:spPr>
        <a:xfrm>
          <a:off x="10680700" y="0"/>
          <a:ext cx="997001" cy="552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42333</xdr:colOff>
      <xdr:row>0</xdr:row>
      <xdr:rowOff>105833</xdr:rowOff>
    </xdr:from>
    <xdr:to>
      <xdr:col>15</xdr:col>
      <xdr:colOff>567171</xdr:colOff>
      <xdr:row>30</xdr:row>
      <xdr:rowOff>52915</xdr:rowOff>
    </xdr:to>
    <xdr:pic>
      <xdr:nvPicPr>
        <xdr:cNvPr id="3" name="Image 2">
          <a:extLst>
            <a:ext uri="{FF2B5EF4-FFF2-40B4-BE49-F238E27FC236}">
              <a16:creationId xmlns:a16="http://schemas.microsoft.com/office/drawing/2014/main" id="{52F0459E-180C-5CCC-B14E-9686D19513FC}"/>
            </a:ext>
          </a:extLst>
        </xdr:cNvPr>
        <xdr:cNvPicPr>
          <a:picLocks noChangeAspect="1"/>
        </xdr:cNvPicPr>
      </xdr:nvPicPr>
      <xdr:blipFill>
        <a:blip xmlns:r="http://schemas.openxmlformats.org/officeDocument/2006/relationships" r:embed="rId1"/>
        <a:stretch>
          <a:fillRect/>
        </a:stretch>
      </xdr:blipFill>
      <xdr:spPr>
        <a:xfrm>
          <a:off x="42333" y="105833"/>
          <a:ext cx="9732338" cy="5344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8</xdr:row>
      <xdr:rowOff>47625</xdr:rowOff>
    </xdr:from>
    <xdr:to>
      <xdr:col>5</xdr:col>
      <xdr:colOff>2724150</xdr:colOff>
      <xdr:row>22</xdr:row>
      <xdr:rowOff>171450</xdr:rowOff>
    </xdr:to>
    <xdr:graphicFrame macro="">
      <xdr:nvGraphicFramePr>
        <xdr:cNvPr id="3" name="Graphique 2">
          <a:extLst>
            <a:ext uri="{FF2B5EF4-FFF2-40B4-BE49-F238E27FC236}">
              <a16:creationId xmlns:a16="http://schemas.microsoft.com/office/drawing/2014/main" id="{7BADEBF5-720A-64B7-3B9A-2CA6A1F8DA96}"/>
            </a:ext>
            <a:ext uri="{147F2762-F138-4A5C-976F-8EAC2B608ADB}">
              <a16:predDERef xmlns:a16="http://schemas.microsoft.com/office/drawing/2014/main" pred="{C5566314-9119-A677-C2A3-A851077732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231775</xdr:colOff>
      <xdr:row>0</xdr:row>
      <xdr:rowOff>27215</xdr:rowOff>
    </xdr:from>
    <xdr:to>
      <xdr:col>22</xdr:col>
      <xdr:colOff>25854</xdr:colOff>
      <xdr:row>20</xdr:row>
      <xdr:rowOff>36740</xdr:rowOff>
    </xdr:to>
    <xdr:pic>
      <xdr:nvPicPr>
        <xdr:cNvPr id="4" name="Image 3">
          <a:extLst>
            <a:ext uri="{FF2B5EF4-FFF2-40B4-BE49-F238E27FC236}">
              <a16:creationId xmlns:a16="http://schemas.microsoft.com/office/drawing/2014/main" id="{644F57F2-098F-683D-9B6E-BC1BA3B14AC2}"/>
            </a:ext>
            <a:ext uri="{147F2762-F138-4A5C-976F-8EAC2B608ADB}">
              <a16:predDERef xmlns:a16="http://schemas.microsoft.com/office/drawing/2014/main" pred="{7BADEBF5-720A-64B7-3B9A-2CA6A1F8DA96}"/>
            </a:ext>
          </a:extLst>
        </xdr:cNvPr>
        <xdr:cNvPicPr>
          <a:picLocks noChangeAspect="1"/>
        </xdr:cNvPicPr>
      </xdr:nvPicPr>
      <xdr:blipFill>
        <a:blip xmlns:r="http://schemas.openxmlformats.org/officeDocument/2006/relationships" r:embed="rId2"/>
        <a:stretch>
          <a:fillRect/>
        </a:stretch>
      </xdr:blipFill>
      <xdr:spPr>
        <a:xfrm>
          <a:off x="7452632" y="27215"/>
          <a:ext cx="9155793" cy="382859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6134266-900F-411B-8EF6-AC1601395ABD}" name="Tableau5" displayName="Tableau5" ref="B1:F8" totalsRowShown="0">
  <autoFilter ref="B1:F8" xr:uid="{F6134266-900F-411B-8EF6-AC1601395ABD}"/>
  <tableColumns count="5">
    <tableColumn id="1" xr3:uid="{CB31DF2C-759B-441A-9745-3D97A2D4FC22}" name="Thème"/>
    <tableColumn id="2" xr3:uid="{14557EBA-111E-4E22-9C97-83965B21B292}" name="Nb exigences">
      <calculatedColumnFormula>COUNTIF('2-Exigences'!A:A,'1-Synthèse'!B2)</calculatedColumnFormula>
    </tableColumn>
    <tableColumn id="3" xr3:uid="{178E4733-2C68-411A-AB83-8D2123B05167}" name="Nb OK">
      <calculatedColumnFormula>COUNTIFS('2-Exigences'!A:A,'1-Synthèse'!B2,'2-Exigences'!F:F,"Oui")</calculatedColumnFormula>
    </tableColumn>
    <tableColumn id="4" xr3:uid="{F170D706-E69F-47F8-8334-ED4AC0AE6330}" name="Taux atteinte" dataDxfId="28">
      <calculatedColumnFormula>Tableau5[[#This Row],[Nb OK]]/Tableau5[[#This Row],[Nb exigences]]</calculatedColumnFormula>
    </tableColumn>
    <tableColumn id="5" xr3:uid="{6E74C9F6-5B6B-4176-BE18-E6D6BCA00E7A}" name="Pilotes des chantiers"/>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C8E878-07FD-4C7A-B9B8-17F43424B228}" name="Tableau1" displayName="Tableau1" ref="A1:H31" totalsRowShown="0" headerRowDxfId="27" dataDxfId="26">
  <autoFilter ref="A1:H31" xr:uid="{D9C8E878-07FD-4C7A-B9B8-17F43424B228}"/>
  <tableColumns count="8">
    <tableColumn id="8" xr3:uid="{99D6A858-A169-46EF-8712-31E206B3FC1F}" name="Thème" dataDxfId="25"/>
    <tableColumn id="1" xr3:uid="{65C7B7ED-B3DB-4A08-A004-176A7AED969B}" name="Sous-thème" dataDxfId="24"/>
    <tableColumn id="2" xr3:uid="{EAC74795-27E3-4AA5-AAAB-42881149FDE0}" name="Numéro exigence ou recommandation" dataDxfId="23"/>
    <tableColumn id="3" xr3:uid="{760234F1-0033-4414-BD81-65F9EE376E27}" name="Libellé" dataDxfId="22"/>
    <tableColumn id="6" xr3:uid="{B03A72A0-DA0A-4441-9485-00561CD06753}" name="Détail" dataDxfId="21"/>
    <tableColumn id="4" xr3:uid="{51324EF6-2070-4C50-8C07-FFE92FE8D8AE}" name="Atteinte" dataDxfId="20"/>
    <tableColumn id="5" xr3:uid="{C5217FB7-4D80-436E-93B1-85844D2C7296}" name="Eléments de preuve (à mettre à jour par l'établissement)" dataDxfId="19"/>
    <tableColumn id="7" xr3:uid="{8ABCB2C1-8B6E-492B-9941-50A0E835CF89}" name="Parties prenantes Eléments de preuve (à mettre à jour par l'établissement)" dataDxfId="1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45D5FC-7E72-4D53-9204-588F04F0DE8E}" name="Tableau4" displayName="Tableau4" ref="A1:E31" totalsRowShown="0" headerRowDxfId="17" dataDxfId="16">
  <autoFilter ref="A1:E31" xr:uid="{AF45D5FC-7E72-4D53-9204-588F04F0DE8E}"/>
  <tableColumns count="5">
    <tableColumn id="1" xr3:uid="{2FEAA2CB-19A2-47A4-A02F-1413FB688D97}" name="Thématique" dataDxfId="15"/>
    <tableColumn id="2" xr3:uid="{BDB81D3D-8114-4CAA-BA5F-C35EC07C3873}" name="Numéro exigence ou recommandation" dataDxfId="14"/>
    <tableColumn id="3" xr3:uid="{8FC92D00-38E6-4F8E-BD83-F9566EFEE50C}" name="Libellé" dataDxfId="13"/>
    <tableColumn id="4" xr3:uid="{178F3D56-7863-4D66-861F-A15C8414CED8}" name="Réserve" dataDxfId="12">
      <calculatedColumnFormula>IF(VLOOKUP(B2,'2-Exigences'!C:F,4,FALSE)="Oui","Non","Oui")</calculatedColumnFormula>
    </tableColumn>
    <tableColumn id="5" xr3:uid="{2110C203-7953-48D0-BCEF-9FCC2EE8E60C}" name="Commentaire / Ecart par rapport à l'attendu /  Actions à mener" dataDxfId="1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32AAE1-A52F-4A00-93C3-2131CC80C5D0}" name="Tableau3" displayName="Tableau3" ref="A1:C29" totalsRowShown="0" headerRowDxfId="10">
  <autoFilter ref="A1:C29" xr:uid="{5E32AAE1-A52F-4A00-93C3-2131CC80C5D0}"/>
  <tableColumns count="3">
    <tableColumn id="1" xr3:uid="{A6667E26-4ECB-4B48-9531-29DB15F497DF}" name="Liste des éléments de preuve"/>
    <tableColumn id="2" xr3:uid="{89D646B1-E370-4BAA-995A-5FEFD6177490}" name="Pilote potentiel de la production de l'élément de preuve"/>
    <tableColumn id="3" xr3:uid="{C92A3E5C-F866-42C3-B668-5F740E82A336}" name="Exigences concernées"/>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B6369-3A90-45AA-B7CB-596C8EF4F43F}" name="Tableau2" displayName="Tableau2" ref="A1:C8" totalsRowShown="0" headerRowDxfId="9" dataDxfId="8">
  <autoFilter ref="A1:C8" xr:uid="{385B6369-3A90-45AA-B7CB-596C8EF4F43F}"/>
  <tableColumns count="3">
    <tableColumn id="1" xr3:uid="{40A3579A-8FED-4E2B-BDD0-4F7A6F340BC7}" name="Référence" dataDxfId="7"/>
    <tableColumn id="2" xr3:uid="{BD03747A-82AD-46EC-B17C-AB7867F8E341}" name="Document" dataDxfId="6"/>
    <tableColumn id="3" xr3:uid="{3DAEE6DC-B599-4062-A605-9BE6471089F9}" name="Lien" dataDxfId="5"/>
  </tableColumns>
  <tableStyleInfo name="TableStyleMedium9"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sante.gouv.fr/sites/default/files/media_entity/documents/referentiel-de-securite-et-dinteroperabilite-relatif-a-lacces-des-professionnels-au-dossier-medical-partage-%28dmp%29_v1.0.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legifrance.gouv.fr/codes/article_lc/LEGIARTI000042656229/" TargetMode="External"/><Relationship Id="rId7" Type="http://schemas.openxmlformats.org/officeDocument/2006/relationships/table" Target="../tables/table5.xml"/><Relationship Id="rId2" Type="http://schemas.openxmlformats.org/officeDocument/2006/relationships/hyperlink" Target="https://www.legifrance.gouv.fr/codes/section_lc/LEGITEXT000006072665/LEGISCTA000043919276/" TargetMode="External"/><Relationship Id="rId1" Type="http://schemas.openxmlformats.org/officeDocument/2006/relationships/hyperlink" Target="https://www.legifrance.gouv.fr/codes/section_lc/LEGITEXT000006072665/LEGISCTA000020889011/" TargetMode="External"/><Relationship Id="rId6" Type="http://schemas.openxmlformats.org/officeDocument/2006/relationships/hyperlink" Target="https://www.legifrance.gouv.fr/codes/article_lc/LEGIARTI000038887045/2022-08-03/" TargetMode="External"/><Relationship Id="rId5" Type="http://schemas.openxmlformats.org/officeDocument/2006/relationships/hyperlink" Target="https://www.legifrance.gouv.fr/codes/article_lc/LEGIARTI000043778306/2022-08-03/" TargetMode="External"/><Relationship Id="rId4" Type="http://schemas.openxmlformats.org/officeDocument/2006/relationships/hyperlink" Target="https://www.legifrance.gouv.fr/codes/article_lc/LEGIARTI0000434974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DA13C-0D06-412D-B365-EB24883C60F5}">
  <dimension ref="A1:Z35"/>
  <sheetViews>
    <sheetView tabSelected="1" workbookViewId="0">
      <selection activeCell="H31" sqref="H31"/>
    </sheetView>
  </sheetViews>
  <sheetFormatPr baseColWidth="10" defaultColWidth="9.19921875" defaultRowHeight="14.25" x14ac:dyDescent="0.45"/>
  <sheetData>
    <row r="1" spans="1:26" x14ac:dyDescent="0.45">
      <c r="A1" s="23" t="s">
        <v>0</v>
      </c>
      <c r="B1" s="24"/>
      <c r="C1" s="24"/>
      <c r="D1" s="24"/>
      <c r="E1" s="24"/>
      <c r="F1" s="24"/>
      <c r="G1" s="24"/>
      <c r="H1" s="24"/>
      <c r="I1" s="24"/>
      <c r="J1" s="24"/>
      <c r="K1" s="24"/>
      <c r="L1" s="24"/>
      <c r="M1" s="24"/>
      <c r="N1" s="24"/>
      <c r="O1" s="24"/>
      <c r="P1" s="24"/>
      <c r="Q1" s="24"/>
      <c r="R1" s="24"/>
      <c r="S1" s="24"/>
      <c r="T1" s="24"/>
      <c r="U1" s="24"/>
      <c r="V1" s="24"/>
      <c r="W1" s="24"/>
      <c r="X1" s="24"/>
      <c r="Y1" s="24"/>
      <c r="Z1" s="24"/>
    </row>
    <row r="2" spans="1:26" x14ac:dyDescent="0.45">
      <c r="A2" s="24" t="s">
        <v>1</v>
      </c>
      <c r="B2" s="24"/>
      <c r="C2" s="24"/>
      <c r="D2" s="24"/>
      <c r="E2" s="24"/>
      <c r="F2" s="24"/>
      <c r="G2" s="24"/>
      <c r="H2" s="24"/>
      <c r="I2" s="24"/>
      <c r="J2" s="24"/>
      <c r="K2" s="24"/>
      <c r="L2" s="24"/>
      <c r="M2" s="24"/>
      <c r="N2" s="24"/>
      <c r="O2" s="24"/>
      <c r="P2" s="24"/>
      <c r="Q2" s="24"/>
      <c r="R2" s="24"/>
      <c r="S2" s="24"/>
      <c r="T2" s="24"/>
      <c r="U2" s="24"/>
      <c r="V2" s="24"/>
      <c r="W2" s="24"/>
      <c r="X2" s="24"/>
      <c r="Y2" s="24"/>
      <c r="Z2" s="24"/>
    </row>
    <row r="3" spans="1:26" x14ac:dyDescent="0.45">
      <c r="A3" s="24" t="s">
        <v>2</v>
      </c>
      <c r="B3" s="24"/>
      <c r="C3" s="24"/>
      <c r="D3" s="24"/>
      <c r="E3" s="24"/>
      <c r="F3" s="24"/>
      <c r="G3" s="24"/>
      <c r="H3" s="24"/>
      <c r="I3" s="24"/>
      <c r="J3" s="24"/>
      <c r="K3" s="24"/>
      <c r="L3" s="24"/>
      <c r="M3" s="24"/>
      <c r="N3" s="24"/>
      <c r="O3" s="24"/>
      <c r="P3" s="24"/>
      <c r="Q3" s="24"/>
      <c r="R3" s="24"/>
      <c r="S3" s="24"/>
      <c r="T3" s="24"/>
      <c r="U3" s="24"/>
      <c r="V3" s="24"/>
      <c r="W3" s="24"/>
      <c r="X3" s="24"/>
      <c r="Y3" s="24"/>
      <c r="Z3" s="24"/>
    </row>
    <row r="4" spans="1:26" x14ac:dyDescent="0.45">
      <c r="A4" s="24"/>
      <c r="B4" s="24"/>
      <c r="C4" s="24"/>
      <c r="D4" s="24"/>
      <c r="E4" s="24"/>
      <c r="F4" s="24"/>
      <c r="G4" s="24"/>
      <c r="H4" s="24"/>
      <c r="I4" s="24"/>
      <c r="J4" s="24"/>
      <c r="K4" s="24"/>
      <c r="L4" s="24"/>
      <c r="M4" s="24"/>
      <c r="N4" s="24"/>
      <c r="O4" s="24"/>
      <c r="P4" s="24"/>
      <c r="Q4" s="24"/>
      <c r="R4" s="24"/>
      <c r="S4" s="24"/>
      <c r="T4" s="24"/>
      <c r="U4" s="24"/>
      <c r="V4" s="24"/>
      <c r="W4" s="24"/>
      <c r="X4" s="24"/>
      <c r="Y4" s="24"/>
      <c r="Z4" s="24"/>
    </row>
    <row r="5" spans="1:26" x14ac:dyDescent="0.45">
      <c r="A5" s="25" t="s">
        <v>3</v>
      </c>
      <c r="B5" s="24"/>
      <c r="C5" s="24"/>
      <c r="D5" s="24"/>
      <c r="E5" s="24"/>
      <c r="F5" s="24"/>
      <c r="G5" s="24"/>
      <c r="H5" s="24"/>
      <c r="I5" s="24"/>
      <c r="J5" s="24"/>
      <c r="K5" s="24"/>
      <c r="L5" s="24"/>
      <c r="M5" s="24"/>
      <c r="N5" s="24"/>
      <c r="O5" s="24"/>
      <c r="P5" s="24"/>
      <c r="Q5" s="24"/>
      <c r="R5" s="24"/>
      <c r="S5" s="24"/>
      <c r="T5" s="24"/>
      <c r="U5" s="24"/>
      <c r="V5" s="24"/>
      <c r="W5" s="24"/>
      <c r="X5" s="24"/>
      <c r="Y5" s="24"/>
      <c r="Z5" s="24"/>
    </row>
    <row r="6" spans="1:26" x14ac:dyDescent="0.45">
      <c r="A6" s="30" t="s">
        <v>290</v>
      </c>
      <c r="B6" s="24"/>
      <c r="C6" s="24"/>
      <c r="D6" s="24"/>
      <c r="E6" s="24"/>
      <c r="F6" s="24"/>
      <c r="G6" s="24"/>
      <c r="H6" s="24"/>
      <c r="I6" s="24"/>
      <c r="J6" s="24"/>
      <c r="K6" s="24"/>
      <c r="L6" s="24"/>
      <c r="M6" s="24"/>
      <c r="N6" s="24"/>
      <c r="O6" s="24"/>
      <c r="P6" s="24"/>
      <c r="Q6" s="24"/>
      <c r="R6" s="24"/>
      <c r="S6" s="24"/>
      <c r="T6" s="24"/>
      <c r="U6" s="24"/>
      <c r="V6" s="24"/>
      <c r="W6" s="24"/>
      <c r="X6" s="24"/>
      <c r="Y6" s="24"/>
      <c r="Z6" s="24"/>
    </row>
    <row r="7" spans="1:26" x14ac:dyDescent="0.45">
      <c r="A7" s="30" t="s">
        <v>4</v>
      </c>
      <c r="B7" s="24"/>
      <c r="C7" s="24"/>
      <c r="D7" s="24"/>
      <c r="E7" s="24"/>
      <c r="F7" s="24"/>
      <c r="G7" s="24"/>
      <c r="H7" s="24"/>
      <c r="I7" s="24"/>
      <c r="J7" s="24"/>
      <c r="K7" s="24"/>
      <c r="L7" s="24"/>
      <c r="M7" s="24"/>
      <c r="N7" s="24"/>
      <c r="O7" s="24"/>
      <c r="P7" s="24"/>
      <c r="Q7" s="24"/>
      <c r="R7" s="24"/>
      <c r="S7" s="24"/>
      <c r="T7" s="24"/>
      <c r="U7" s="24"/>
      <c r="V7" s="24"/>
      <c r="W7" s="24"/>
      <c r="X7" s="24"/>
      <c r="Y7" s="24"/>
      <c r="Z7" s="24"/>
    </row>
    <row r="8" spans="1:26" x14ac:dyDescent="0.45">
      <c r="A8" s="30" t="s">
        <v>5</v>
      </c>
      <c r="B8" s="24"/>
      <c r="C8" s="24"/>
      <c r="D8" s="24"/>
      <c r="E8" s="24"/>
      <c r="F8" s="24"/>
      <c r="G8" s="24"/>
      <c r="H8" s="24"/>
      <c r="I8" s="24"/>
      <c r="J8" s="24"/>
      <c r="K8" s="24"/>
      <c r="L8" s="24"/>
      <c r="M8" s="24"/>
      <c r="N8" s="24"/>
      <c r="O8" s="24"/>
      <c r="P8" s="24"/>
      <c r="Q8" s="24"/>
      <c r="R8" s="24"/>
      <c r="S8" s="24"/>
      <c r="T8" s="24"/>
      <c r="U8" s="24"/>
      <c r="V8" s="24"/>
      <c r="W8" s="24"/>
      <c r="X8" s="24"/>
      <c r="Y8" s="24"/>
      <c r="Z8" s="24"/>
    </row>
    <row r="9" spans="1:26" x14ac:dyDescent="0.45">
      <c r="A9" s="30" t="s">
        <v>6</v>
      </c>
      <c r="B9" s="24"/>
      <c r="C9" s="24"/>
      <c r="D9" s="24"/>
      <c r="E9" s="24"/>
      <c r="F9" s="24"/>
      <c r="G9" s="24"/>
      <c r="H9" s="24"/>
      <c r="I9" s="24"/>
      <c r="J9" s="24"/>
      <c r="K9" s="24"/>
      <c r="L9" s="24"/>
      <c r="M9" s="24"/>
      <c r="N9" s="24"/>
      <c r="O9" s="24"/>
      <c r="P9" s="24"/>
      <c r="Q9" s="24"/>
      <c r="R9" s="24"/>
      <c r="S9" s="24"/>
      <c r="T9" s="24"/>
      <c r="U9" s="24"/>
      <c r="V9" s="24"/>
      <c r="W9" s="24"/>
      <c r="X9" s="24"/>
      <c r="Y9" s="24"/>
      <c r="Z9" s="24"/>
    </row>
    <row r="10" spans="1:26" x14ac:dyDescent="0.45">
      <c r="A10" s="30" t="s">
        <v>7</v>
      </c>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x14ac:dyDescent="0.45">
      <c r="A11" s="30" t="s">
        <v>8</v>
      </c>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x14ac:dyDescent="0.45">
      <c r="A12" s="26" t="s">
        <v>9</v>
      </c>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x14ac:dyDescent="0.45">
      <c r="A13" s="30" t="s">
        <v>10</v>
      </c>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x14ac:dyDescent="0.45">
      <c r="A14" s="30" t="s">
        <v>11</v>
      </c>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x14ac:dyDescent="0.4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x14ac:dyDescent="0.45">
      <c r="A16" s="25" t="s">
        <v>12</v>
      </c>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x14ac:dyDescent="0.45">
      <c r="A17" s="31" t="s">
        <v>13</v>
      </c>
      <c r="B17" s="31"/>
      <c r="C17" s="31"/>
      <c r="D17" s="31"/>
      <c r="E17" s="31"/>
      <c r="F17" s="31"/>
      <c r="G17" s="31"/>
      <c r="H17" s="31"/>
      <c r="I17" s="24"/>
      <c r="J17" s="24"/>
      <c r="K17" s="24"/>
      <c r="L17" s="24"/>
      <c r="M17" s="24"/>
      <c r="N17" s="24"/>
      <c r="O17" s="24"/>
      <c r="P17" s="24"/>
      <c r="Q17" s="24"/>
      <c r="R17" s="24"/>
      <c r="S17" s="24"/>
      <c r="T17" s="24"/>
      <c r="U17" s="24"/>
      <c r="V17" s="24"/>
      <c r="W17" s="24"/>
      <c r="X17" s="24"/>
      <c r="Y17" s="24"/>
      <c r="Z17" s="24"/>
    </row>
    <row r="18" spans="1:26" x14ac:dyDescent="0.45">
      <c r="A18" s="24" t="s">
        <v>14</v>
      </c>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x14ac:dyDescent="0.45">
      <c r="A19" s="24" t="s">
        <v>15</v>
      </c>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x14ac:dyDescent="0.4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x14ac:dyDescent="0.45">
      <c r="A21" s="25" t="s">
        <v>16</v>
      </c>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x14ac:dyDescent="0.45">
      <c r="A22" s="29" t="s">
        <v>17</v>
      </c>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x14ac:dyDescent="0.45">
      <c r="A23" s="29" t="s">
        <v>18</v>
      </c>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x14ac:dyDescent="0.45">
      <c r="A24" s="24" t="s">
        <v>19</v>
      </c>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x14ac:dyDescent="0.45">
      <c r="A25" s="24" t="s">
        <v>20</v>
      </c>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x14ac:dyDescent="0.45">
      <c r="A26" s="24" t="s">
        <v>21</v>
      </c>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x14ac:dyDescent="0.4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x14ac:dyDescent="0.45">
      <c r="A28" s="25" t="s">
        <v>22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x14ac:dyDescent="0.45">
      <c r="A29" s="24" t="s">
        <v>23</v>
      </c>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x14ac:dyDescent="0.4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x14ac:dyDescent="0.4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x14ac:dyDescent="0.4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x14ac:dyDescent="0.4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x14ac:dyDescent="0.4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x14ac:dyDescent="0.4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sheetData>
  <mergeCells count="1">
    <mergeCell ref="A17:H17"/>
  </mergeCells>
  <hyperlinks>
    <hyperlink ref="A17" r:id="rId1" xr:uid="{E91CF318-CEF5-4C64-AB55-A75A01DFB89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91471-6120-44BF-B659-23038B6E0C27}">
  <sheetPr>
    <tabColor theme="9" tint="-0.499984740745262"/>
  </sheetPr>
  <dimension ref="A18:A74"/>
  <sheetViews>
    <sheetView zoomScale="60" zoomScaleNormal="60" workbookViewId="0">
      <selection activeCell="X18" sqref="X18"/>
    </sheetView>
  </sheetViews>
  <sheetFormatPr baseColWidth="10" defaultColWidth="8.73046875" defaultRowHeight="14.25" x14ac:dyDescent="0.45"/>
  <cols>
    <col min="1" max="16384" width="8.73046875" style="24"/>
  </cols>
  <sheetData>
    <row r="18" s="24" customFormat="1" x14ac:dyDescent="0.45"/>
    <row r="19" s="24" customFormat="1" x14ac:dyDescent="0.45"/>
    <row r="20" s="24" customFormat="1" x14ac:dyDescent="0.45"/>
    <row r="21" s="24" customFormat="1" x14ac:dyDescent="0.45"/>
    <row r="22" s="24" customFormat="1" x14ac:dyDescent="0.45"/>
    <row r="23" s="24" customFormat="1" x14ac:dyDescent="0.45"/>
    <row r="24" s="24" customFormat="1" x14ac:dyDescent="0.45"/>
    <row r="25" s="24" customFormat="1" x14ac:dyDescent="0.45"/>
    <row r="26" s="24" customFormat="1" x14ac:dyDescent="0.45"/>
    <row r="27" s="24" customFormat="1" x14ac:dyDescent="0.45"/>
    <row r="28" s="24" customFormat="1" x14ac:dyDescent="0.45"/>
    <row r="29" s="24" customFormat="1" x14ac:dyDescent="0.45"/>
    <row r="30" s="24" customFormat="1" x14ac:dyDescent="0.45"/>
    <row r="31" s="24" customFormat="1" x14ac:dyDescent="0.45"/>
    <row r="32" s="24" customFormat="1" x14ac:dyDescent="0.45"/>
    <row r="33" s="24" customFormat="1" x14ac:dyDescent="0.45"/>
    <row r="34" s="24" customFormat="1" x14ac:dyDescent="0.45"/>
    <row r="35" s="24" customFormat="1" x14ac:dyDescent="0.45"/>
    <row r="36" s="24" customFormat="1" x14ac:dyDescent="0.45"/>
    <row r="37" s="24" customFormat="1" x14ac:dyDescent="0.45"/>
    <row r="38" s="24" customFormat="1" x14ac:dyDescent="0.45"/>
    <row r="39" s="24" customFormat="1" x14ac:dyDescent="0.45"/>
    <row r="40" s="24" customFormat="1" x14ac:dyDescent="0.45"/>
    <row r="41" s="24" customFormat="1" x14ac:dyDescent="0.45"/>
    <row r="42" s="24" customFormat="1" x14ac:dyDescent="0.45"/>
    <row r="43" s="24" customFormat="1" x14ac:dyDescent="0.45"/>
    <row r="44" s="24" customFormat="1" x14ac:dyDescent="0.45"/>
    <row r="45" s="24" customFormat="1" x14ac:dyDescent="0.45"/>
    <row r="46" s="24" customFormat="1" x14ac:dyDescent="0.45"/>
    <row r="47" s="24" customFormat="1" x14ac:dyDescent="0.45"/>
    <row r="48" s="24" customFormat="1" x14ac:dyDescent="0.45"/>
    <row r="49" s="24" customFormat="1" x14ac:dyDescent="0.45"/>
    <row r="50" s="24" customFormat="1" x14ac:dyDescent="0.45"/>
    <row r="51" s="24" customFormat="1" x14ac:dyDescent="0.45"/>
    <row r="52" s="24" customFormat="1" x14ac:dyDescent="0.45"/>
    <row r="53" s="24" customFormat="1" x14ac:dyDescent="0.45"/>
    <row r="54" s="24" customFormat="1" x14ac:dyDescent="0.45"/>
    <row r="55" s="24" customFormat="1" x14ac:dyDescent="0.45"/>
    <row r="56" s="24" customFormat="1" x14ac:dyDescent="0.45"/>
    <row r="57" s="24" customFormat="1" x14ac:dyDescent="0.45"/>
    <row r="58" s="24" customFormat="1" x14ac:dyDescent="0.45"/>
    <row r="59" s="24" customFormat="1" x14ac:dyDescent="0.45"/>
    <row r="60" s="24" customFormat="1" x14ac:dyDescent="0.45"/>
    <row r="61" s="24" customFormat="1" x14ac:dyDescent="0.45"/>
    <row r="62" s="24" customFormat="1" x14ac:dyDescent="0.45"/>
    <row r="63" s="24" customFormat="1" x14ac:dyDescent="0.45"/>
    <row r="64" s="24" customFormat="1" x14ac:dyDescent="0.45"/>
    <row r="65" s="24" customFormat="1" x14ac:dyDescent="0.45"/>
    <row r="66" s="24" customFormat="1" x14ac:dyDescent="0.45"/>
    <row r="67" s="24" customFormat="1" x14ac:dyDescent="0.45"/>
    <row r="68" s="24" customFormat="1" x14ac:dyDescent="0.45"/>
    <row r="69" s="24" customFormat="1" x14ac:dyDescent="0.45"/>
    <row r="70" s="24" customFormat="1" x14ac:dyDescent="0.45"/>
    <row r="71" s="24" customFormat="1" x14ac:dyDescent="0.45"/>
    <row r="72" s="24" customFormat="1" x14ac:dyDescent="0.45"/>
    <row r="73" s="24" customFormat="1" x14ac:dyDescent="0.45"/>
    <row r="74" s="24" customFormat="1" x14ac:dyDescent="0.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87CE-EF26-4989-A685-79108188E900}">
  <sheetPr>
    <tabColor theme="9" tint="-0.499984740745262"/>
  </sheetPr>
  <dimension ref="A1:V33"/>
  <sheetViews>
    <sheetView zoomScale="70" zoomScaleNormal="70" workbookViewId="0">
      <selection activeCell="B6" sqref="B6"/>
    </sheetView>
  </sheetViews>
  <sheetFormatPr baseColWidth="10" defaultColWidth="9.19921875" defaultRowHeight="14.25" x14ac:dyDescent="0.45"/>
  <cols>
    <col min="1" max="1" width="1.46484375" customWidth="1"/>
    <col min="2" max="2" width="31.53125" bestFit="1" customWidth="1"/>
    <col min="6" max="6" width="42.73046875" bestFit="1" customWidth="1"/>
    <col min="7" max="19" width="8.19921875" customWidth="1"/>
    <col min="20" max="20" width="9.265625" customWidth="1"/>
  </cols>
  <sheetData>
    <row r="1" spans="1:22" ht="28.5" x14ac:dyDescent="0.45">
      <c r="A1" s="24"/>
      <c r="B1" t="s">
        <v>24</v>
      </c>
      <c r="C1" s="1" t="s">
        <v>25</v>
      </c>
      <c r="D1" s="1" t="s">
        <v>26</v>
      </c>
      <c r="E1" s="1" t="s">
        <v>27</v>
      </c>
      <c r="F1" t="s">
        <v>28</v>
      </c>
      <c r="G1" s="24"/>
      <c r="H1" s="24"/>
      <c r="I1" s="24"/>
      <c r="J1" s="24"/>
      <c r="K1" s="24"/>
      <c r="L1" s="24"/>
      <c r="M1" s="24"/>
      <c r="N1" s="24"/>
      <c r="O1" s="24"/>
      <c r="P1" s="24"/>
      <c r="Q1" s="24"/>
      <c r="R1" s="24"/>
      <c r="S1" s="24"/>
      <c r="T1" s="24"/>
      <c r="U1" s="24"/>
      <c r="V1" s="24"/>
    </row>
    <row r="2" spans="1:22" x14ac:dyDescent="0.45">
      <c r="A2" s="24"/>
      <c r="B2" t="s">
        <v>29</v>
      </c>
      <c r="C2">
        <f>COUNTIF('2-Exigences'!A:A,'1-Synthèse'!B2)</f>
        <v>7</v>
      </c>
      <c r="D2">
        <f>COUNTIFS('2-Exigences'!A:A,'1-Synthèse'!B2,'2-Exigences'!F:F,"Oui")</f>
        <v>0</v>
      </c>
      <c r="E2" s="21">
        <f>Tableau5[[#This Row],[Nb OK]]/Tableau5[[#This Row],[Nb exigences]]</f>
        <v>0</v>
      </c>
      <c r="F2" t="s">
        <v>30</v>
      </c>
      <c r="G2" s="24"/>
      <c r="H2" s="24"/>
      <c r="I2" s="24"/>
      <c r="J2" s="24"/>
      <c r="K2" s="24"/>
      <c r="L2" s="24"/>
      <c r="M2" s="24"/>
      <c r="N2" s="24"/>
      <c r="O2" s="24"/>
      <c r="P2" s="24"/>
      <c r="Q2" s="24"/>
      <c r="R2" s="24"/>
      <c r="S2" s="24"/>
      <c r="T2" s="24"/>
      <c r="U2" s="24"/>
      <c r="V2" s="24"/>
    </row>
    <row r="3" spans="1:22" x14ac:dyDescent="0.45">
      <c r="A3" s="24"/>
      <c r="B3" t="s">
        <v>31</v>
      </c>
      <c r="C3">
        <f>COUNTIF('2-Exigences'!A:A,'1-Synthèse'!B3)</f>
        <v>2</v>
      </c>
      <c r="D3">
        <f>COUNTIFS('2-Exigences'!A:A,'1-Synthèse'!B3,'2-Exigences'!F:F,"Oui")</f>
        <v>0</v>
      </c>
      <c r="E3" s="21">
        <f>Tableau5[[#This Row],[Nb OK]]/Tableau5[[#This Row],[Nb exigences]]</f>
        <v>0</v>
      </c>
      <c r="F3" t="s">
        <v>32</v>
      </c>
      <c r="G3" s="24"/>
      <c r="H3" s="24"/>
      <c r="I3" s="24"/>
      <c r="J3" s="24"/>
      <c r="K3" s="24"/>
      <c r="L3" s="24"/>
      <c r="M3" s="24"/>
      <c r="N3" s="24"/>
      <c r="O3" s="24"/>
      <c r="P3" s="24"/>
      <c r="Q3" s="24"/>
      <c r="R3" s="24"/>
      <c r="S3" s="24"/>
      <c r="T3" s="24"/>
      <c r="U3" s="24"/>
      <c r="V3" s="24"/>
    </row>
    <row r="4" spans="1:22" x14ac:dyDescent="0.45">
      <c r="A4" s="24"/>
      <c r="B4" t="s">
        <v>33</v>
      </c>
      <c r="C4">
        <f>COUNTIF('2-Exigences'!A:A,'1-Synthèse'!B4)</f>
        <v>2</v>
      </c>
      <c r="D4">
        <f>COUNTIFS('2-Exigences'!A:A,'1-Synthèse'!B4,'2-Exigences'!F:F,"Oui")</f>
        <v>0</v>
      </c>
      <c r="E4" s="21">
        <f>Tableau5[[#This Row],[Nb OK]]/Tableau5[[#This Row],[Nb exigences]]</f>
        <v>0</v>
      </c>
      <c r="F4" t="s">
        <v>34</v>
      </c>
      <c r="G4" s="24"/>
      <c r="H4" s="24"/>
      <c r="I4" s="24"/>
      <c r="J4" s="24"/>
      <c r="K4" s="24"/>
      <c r="L4" s="24"/>
      <c r="M4" s="24"/>
      <c r="N4" s="24"/>
      <c r="O4" s="24"/>
      <c r="P4" s="24"/>
      <c r="Q4" s="24"/>
      <c r="R4" s="24"/>
      <c r="S4" s="24"/>
      <c r="T4" s="24"/>
      <c r="U4" s="24"/>
      <c r="V4" s="24"/>
    </row>
    <row r="5" spans="1:22" x14ac:dyDescent="0.45">
      <c r="A5" s="24"/>
      <c r="B5" t="s">
        <v>35</v>
      </c>
      <c r="C5">
        <f>COUNTIF('2-Exigences'!A:A,'1-Synthèse'!B5)</f>
        <v>4</v>
      </c>
      <c r="D5">
        <f>COUNTIFS('2-Exigences'!A:A,'1-Synthèse'!B5,'2-Exigences'!F:F,"Oui")</f>
        <v>0</v>
      </c>
      <c r="E5" s="21">
        <f>Tableau5[[#This Row],[Nb OK]]/Tableau5[[#This Row],[Nb exigences]]</f>
        <v>0</v>
      </c>
      <c r="F5" t="s">
        <v>36</v>
      </c>
      <c r="G5" s="24"/>
      <c r="H5" s="24"/>
      <c r="I5" s="24"/>
      <c r="J5" s="24"/>
      <c r="K5" s="24"/>
      <c r="L5" s="24"/>
      <c r="M5" s="24"/>
      <c r="N5" s="24"/>
      <c r="O5" s="24"/>
      <c r="P5" s="24"/>
      <c r="Q5" s="24"/>
      <c r="R5" s="24"/>
      <c r="S5" s="24"/>
      <c r="T5" s="24"/>
      <c r="U5" s="24"/>
      <c r="V5" s="24"/>
    </row>
    <row r="6" spans="1:22" x14ac:dyDescent="0.45">
      <c r="A6" s="24"/>
      <c r="B6" t="s">
        <v>37</v>
      </c>
      <c r="C6">
        <f>COUNTIF('2-Exigences'!A:A,'1-Synthèse'!B6)</f>
        <v>9</v>
      </c>
      <c r="D6">
        <f>COUNTIFS('2-Exigences'!A:A,'1-Synthèse'!B6,'2-Exigences'!F:F,"Oui")</f>
        <v>0</v>
      </c>
      <c r="E6" s="21">
        <f>Tableau5[[#This Row],[Nb OK]]/Tableau5[[#This Row],[Nb exigences]]</f>
        <v>0</v>
      </c>
      <c r="F6" t="s">
        <v>38</v>
      </c>
      <c r="G6" s="24"/>
      <c r="H6" s="24"/>
      <c r="I6" s="24"/>
      <c r="J6" s="24"/>
      <c r="K6" s="24"/>
      <c r="L6" s="24"/>
      <c r="M6" s="24"/>
      <c r="N6" s="24"/>
      <c r="O6" s="24"/>
      <c r="P6" s="24"/>
      <c r="Q6" s="24"/>
      <c r="R6" s="24"/>
      <c r="S6" s="24"/>
      <c r="T6" s="24"/>
      <c r="U6" s="24"/>
      <c r="V6" s="24"/>
    </row>
    <row r="7" spans="1:22" x14ac:dyDescent="0.45">
      <c r="A7" s="24"/>
      <c r="B7" t="s">
        <v>39</v>
      </c>
      <c r="C7">
        <f>COUNTIF('2-Exigences'!A:A,'1-Synthèse'!B7)</f>
        <v>5</v>
      </c>
      <c r="D7">
        <f>COUNTIFS('2-Exigences'!A:A,'1-Synthèse'!B7,'2-Exigences'!F:F,"Oui")</f>
        <v>0</v>
      </c>
      <c r="E7" s="21">
        <f>Tableau5[[#This Row],[Nb OK]]/Tableau5[[#This Row],[Nb exigences]]</f>
        <v>0</v>
      </c>
      <c r="F7" t="s">
        <v>40</v>
      </c>
      <c r="G7" s="24"/>
      <c r="H7" s="24"/>
      <c r="I7" s="24"/>
      <c r="J7" s="24"/>
      <c r="K7" s="24"/>
      <c r="L7" s="24"/>
      <c r="M7" s="24"/>
      <c r="N7" s="24"/>
      <c r="O7" s="24"/>
      <c r="P7" s="24"/>
      <c r="Q7" s="24"/>
      <c r="R7" s="24"/>
      <c r="S7" s="24"/>
      <c r="T7" s="24"/>
      <c r="U7" s="24"/>
      <c r="V7" s="24"/>
    </row>
    <row r="8" spans="1:22" x14ac:dyDescent="0.45">
      <c r="A8" s="24"/>
      <c r="B8" t="s">
        <v>41</v>
      </c>
      <c r="C8">
        <f>COUNTIF('2-Exigences'!A:A,'1-Synthèse'!B8)</f>
        <v>1</v>
      </c>
      <c r="D8">
        <f>COUNTIFS('2-Exigences'!A:A,'1-Synthèse'!B8,'2-Exigences'!F:F,"Oui")</f>
        <v>0</v>
      </c>
      <c r="E8" s="21">
        <f>Tableau5[[#This Row],[Nb OK]]/Tableau5[[#This Row],[Nb exigences]]</f>
        <v>0</v>
      </c>
      <c r="F8" t="s">
        <v>42</v>
      </c>
      <c r="G8" s="24"/>
      <c r="H8" s="24"/>
      <c r="I8" s="24"/>
      <c r="J8" s="24"/>
      <c r="K8" s="24"/>
      <c r="L8" s="24"/>
      <c r="M8" s="24"/>
      <c r="N8" s="24"/>
      <c r="O8" s="24"/>
      <c r="P8" s="24"/>
      <c r="Q8" s="24"/>
      <c r="R8" s="24"/>
      <c r="S8" s="24"/>
      <c r="T8" s="24"/>
      <c r="U8" s="24"/>
      <c r="V8" s="24"/>
    </row>
    <row r="9" spans="1:22" x14ac:dyDescent="0.45">
      <c r="A9" s="24"/>
      <c r="B9" s="24"/>
      <c r="C9" s="24"/>
      <c r="D9" s="24"/>
      <c r="E9" s="24"/>
      <c r="F9" s="24"/>
      <c r="G9" s="24"/>
      <c r="H9" s="24"/>
      <c r="I9" s="24"/>
      <c r="J9" s="24"/>
      <c r="K9" s="24"/>
      <c r="L9" s="24"/>
      <c r="M9" s="24"/>
      <c r="N9" s="24"/>
      <c r="O9" s="24"/>
      <c r="P9" s="24"/>
      <c r="Q9" s="24"/>
      <c r="R9" s="24"/>
      <c r="S9" s="24"/>
      <c r="T9" s="24"/>
      <c r="U9" s="24"/>
      <c r="V9" s="24"/>
    </row>
    <row r="10" spans="1:22" x14ac:dyDescent="0.45">
      <c r="A10" s="24"/>
      <c r="B10" s="24"/>
      <c r="C10" s="24"/>
      <c r="D10" s="24"/>
      <c r="E10" s="24"/>
      <c r="F10" s="24"/>
      <c r="G10" s="24"/>
      <c r="H10" s="24"/>
      <c r="I10" s="24"/>
      <c r="J10" s="24"/>
      <c r="K10" s="24"/>
      <c r="L10" s="24"/>
      <c r="M10" s="24"/>
      <c r="N10" s="24"/>
      <c r="O10" s="24"/>
      <c r="P10" s="24"/>
      <c r="Q10" s="24"/>
      <c r="R10" s="24"/>
      <c r="S10" s="24"/>
      <c r="T10" s="24"/>
      <c r="U10" s="24"/>
      <c r="V10" s="24"/>
    </row>
    <row r="11" spans="1:22" x14ac:dyDescent="0.45">
      <c r="A11" s="24"/>
      <c r="B11" s="24"/>
      <c r="C11" s="24"/>
      <c r="D11" s="24"/>
      <c r="E11" s="24"/>
      <c r="F11" s="24"/>
      <c r="G11" s="24"/>
      <c r="H11" s="24"/>
      <c r="I11" s="24"/>
      <c r="J11" s="24"/>
      <c r="K11" s="24"/>
      <c r="L11" s="24"/>
      <c r="M11" s="24"/>
      <c r="N11" s="24"/>
      <c r="O11" s="24"/>
      <c r="P11" s="24"/>
      <c r="Q11" s="24"/>
      <c r="R11" s="24"/>
      <c r="S11" s="24"/>
      <c r="T11" s="24"/>
      <c r="U11" s="24"/>
      <c r="V11" s="24"/>
    </row>
    <row r="12" spans="1:22" x14ac:dyDescent="0.45">
      <c r="A12" s="24"/>
      <c r="B12" s="24"/>
      <c r="C12" s="24"/>
      <c r="D12" s="24"/>
      <c r="E12" s="24"/>
      <c r="F12" s="24"/>
      <c r="G12" s="24"/>
      <c r="H12" s="24"/>
      <c r="I12" s="24"/>
      <c r="J12" s="24"/>
      <c r="K12" s="24"/>
      <c r="L12" s="24"/>
      <c r="M12" s="24"/>
      <c r="N12" s="24"/>
      <c r="O12" s="24"/>
      <c r="P12" s="24"/>
      <c r="Q12" s="24"/>
      <c r="R12" s="24"/>
      <c r="S12" s="24"/>
      <c r="T12" s="24"/>
      <c r="U12" s="24"/>
      <c r="V12" s="24"/>
    </row>
    <row r="13" spans="1:22" x14ac:dyDescent="0.45">
      <c r="A13" s="24"/>
      <c r="B13" s="24"/>
      <c r="C13" s="24"/>
      <c r="D13" s="24"/>
      <c r="E13" s="24"/>
      <c r="F13" s="24"/>
      <c r="G13" s="24"/>
      <c r="H13" s="24"/>
      <c r="I13" s="24"/>
      <c r="J13" s="24"/>
      <c r="K13" s="24"/>
      <c r="L13" s="24"/>
      <c r="M13" s="24"/>
      <c r="N13" s="24"/>
      <c r="O13" s="24"/>
      <c r="P13" s="24"/>
      <c r="Q13" s="24"/>
      <c r="R13" s="24"/>
      <c r="S13" s="24"/>
      <c r="T13" s="24"/>
      <c r="U13" s="24"/>
      <c r="V13" s="24"/>
    </row>
    <row r="14" spans="1:22" x14ac:dyDescent="0.45">
      <c r="A14" s="24"/>
      <c r="B14" s="24"/>
      <c r="C14" s="24"/>
      <c r="D14" s="24"/>
      <c r="E14" s="24"/>
      <c r="F14" s="24"/>
      <c r="G14" s="24"/>
      <c r="H14" s="24"/>
      <c r="I14" s="24"/>
      <c r="J14" s="24"/>
      <c r="K14" s="24"/>
      <c r="L14" s="24"/>
      <c r="M14" s="24"/>
      <c r="N14" s="24"/>
      <c r="O14" s="24"/>
      <c r="P14" s="24"/>
      <c r="Q14" s="24"/>
      <c r="R14" s="24"/>
      <c r="S14" s="24"/>
      <c r="T14" s="24"/>
      <c r="U14" s="24"/>
      <c r="V14" s="24"/>
    </row>
    <row r="15" spans="1:22" x14ac:dyDescent="0.45">
      <c r="A15" s="24"/>
      <c r="B15" s="24"/>
      <c r="C15" s="24"/>
      <c r="D15" s="24"/>
      <c r="E15" s="24"/>
      <c r="F15" s="24"/>
      <c r="G15" s="24"/>
      <c r="H15" s="24"/>
      <c r="I15" s="24"/>
      <c r="J15" s="24"/>
      <c r="K15" s="24"/>
      <c r="L15" s="24"/>
      <c r="M15" s="24"/>
      <c r="N15" s="24"/>
      <c r="O15" s="24"/>
      <c r="P15" s="24"/>
      <c r="Q15" s="24"/>
      <c r="R15" s="24"/>
      <c r="S15" s="24"/>
      <c r="T15" s="24"/>
      <c r="U15" s="24"/>
      <c r="V15" s="24"/>
    </row>
    <row r="16" spans="1:22" x14ac:dyDescent="0.45">
      <c r="A16" s="24"/>
      <c r="B16" s="24"/>
      <c r="C16" s="24"/>
      <c r="D16" s="24"/>
      <c r="E16" s="24"/>
      <c r="F16" s="24"/>
      <c r="G16" s="24"/>
      <c r="H16" s="24"/>
      <c r="I16" s="24"/>
      <c r="J16" s="24"/>
      <c r="K16" s="24"/>
      <c r="L16" s="24"/>
      <c r="M16" s="24"/>
      <c r="N16" s="24"/>
      <c r="O16" s="24"/>
      <c r="P16" s="24"/>
      <c r="Q16" s="24"/>
      <c r="R16" s="24"/>
      <c r="S16" s="24"/>
      <c r="T16" s="24"/>
      <c r="U16" s="24"/>
      <c r="V16" s="24"/>
    </row>
    <row r="17" spans="1:22" x14ac:dyDescent="0.45">
      <c r="A17" s="24"/>
      <c r="B17" s="24"/>
      <c r="C17" s="24"/>
      <c r="D17" s="24"/>
      <c r="E17" s="24"/>
      <c r="F17" s="24"/>
      <c r="G17" s="24"/>
      <c r="H17" s="24"/>
      <c r="I17" s="24"/>
      <c r="J17" s="24"/>
      <c r="K17" s="24"/>
      <c r="L17" s="24"/>
      <c r="M17" s="24"/>
      <c r="N17" s="24"/>
      <c r="O17" s="24"/>
      <c r="P17" s="24"/>
      <c r="Q17" s="24"/>
      <c r="R17" s="24"/>
      <c r="S17" s="24"/>
      <c r="T17" s="24"/>
      <c r="U17" s="24"/>
      <c r="V17" s="24"/>
    </row>
    <row r="18" spans="1:22" x14ac:dyDescent="0.45">
      <c r="A18" s="24"/>
      <c r="B18" s="24"/>
      <c r="C18" s="24"/>
      <c r="D18" s="24"/>
      <c r="E18" s="24"/>
      <c r="F18" s="24"/>
      <c r="G18" s="24"/>
      <c r="H18" s="24"/>
      <c r="I18" s="24"/>
      <c r="J18" s="24"/>
      <c r="K18" s="24"/>
      <c r="L18" s="24"/>
      <c r="M18" s="24"/>
      <c r="N18" s="24"/>
      <c r="O18" s="24"/>
      <c r="P18" s="24"/>
      <c r="Q18" s="24"/>
      <c r="R18" s="24"/>
      <c r="S18" s="24"/>
      <c r="T18" s="24"/>
      <c r="U18" s="24"/>
      <c r="V18" s="24"/>
    </row>
    <row r="19" spans="1:22" x14ac:dyDescent="0.45">
      <c r="A19" s="24"/>
      <c r="B19" s="24"/>
      <c r="C19" s="24"/>
      <c r="D19" s="24"/>
      <c r="E19" s="24"/>
      <c r="F19" s="24"/>
      <c r="G19" s="24"/>
      <c r="H19" s="24"/>
      <c r="I19" s="24"/>
      <c r="J19" s="24"/>
      <c r="K19" s="24"/>
      <c r="L19" s="24"/>
      <c r="M19" s="24"/>
      <c r="N19" s="24"/>
      <c r="O19" s="24"/>
      <c r="P19" s="24"/>
      <c r="Q19" s="24"/>
      <c r="R19" s="24"/>
      <c r="S19" s="24"/>
      <c r="T19" s="24"/>
      <c r="U19" s="24"/>
      <c r="V19" s="24"/>
    </row>
    <row r="20" spans="1:22" x14ac:dyDescent="0.45">
      <c r="A20" s="24"/>
      <c r="B20" s="24"/>
      <c r="C20" s="24"/>
      <c r="D20" s="24"/>
      <c r="E20" s="24"/>
      <c r="F20" s="24"/>
      <c r="G20" s="24"/>
      <c r="H20" s="24"/>
      <c r="I20" s="24"/>
      <c r="J20" s="24"/>
      <c r="K20" s="24"/>
      <c r="L20" s="24"/>
      <c r="M20" s="24"/>
      <c r="N20" s="24"/>
      <c r="O20" s="24"/>
      <c r="P20" s="24"/>
      <c r="Q20" s="24"/>
      <c r="R20" s="24"/>
      <c r="S20" s="24"/>
      <c r="T20" s="24"/>
      <c r="U20" s="24"/>
      <c r="V20" s="24"/>
    </row>
    <row r="21" spans="1:22" x14ac:dyDescent="0.45">
      <c r="A21" s="24"/>
      <c r="B21" s="24"/>
      <c r="C21" s="24"/>
      <c r="D21" s="24"/>
      <c r="E21" s="24"/>
      <c r="F21" s="24"/>
      <c r="G21" s="24"/>
      <c r="H21" s="24"/>
      <c r="I21" s="24"/>
      <c r="J21" s="24"/>
      <c r="K21" s="24"/>
      <c r="L21" s="24"/>
      <c r="M21" s="24"/>
      <c r="N21" s="24"/>
      <c r="O21" s="24"/>
      <c r="P21" s="24"/>
      <c r="Q21" s="24"/>
      <c r="R21" s="24"/>
      <c r="S21" s="24"/>
      <c r="T21" s="24"/>
      <c r="U21" s="24"/>
      <c r="V21" s="24"/>
    </row>
    <row r="22" spans="1:22" x14ac:dyDescent="0.45">
      <c r="A22" s="24"/>
      <c r="B22" s="24"/>
      <c r="C22" s="24"/>
      <c r="D22" s="24"/>
      <c r="E22" s="24"/>
      <c r="F22" s="24"/>
      <c r="G22" s="24"/>
      <c r="H22" s="24"/>
      <c r="I22" s="24"/>
      <c r="J22" s="24"/>
      <c r="K22" s="24"/>
      <c r="L22" s="24"/>
      <c r="M22" s="24"/>
      <c r="N22" s="24"/>
      <c r="O22" s="24"/>
      <c r="P22" s="24"/>
      <c r="Q22" s="24"/>
      <c r="R22" s="24"/>
      <c r="S22" s="24"/>
      <c r="T22" s="24"/>
      <c r="U22" s="24"/>
      <c r="V22" s="24"/>
    </row>
    <row r="23" spans="1:22" x14ac:dyDescent="0.45">
      <c r="A23" s="24"/>
      <c r="B23" s="24"/>
      <c r="C23" s="24"/>
      <c r="D23" s="24"/>
      <c r="E23" s="24"/>
      <c r="F23" s="24"/>
      <c r="G23" s="24"/>
      <c r="H23" s="24"/>
      <c r="I23" s="24"/>
      <c r="J23" s="24"/>
      <c r="K23" s="24"/>
      <c r="L23" s="24"/>
      <c r="M23" s="24"/>
      <c r="N23" s="24"/>
      <c r="O23" s="24"/>
      <c r="P23" s="24"/>
      <c r="Q23" s="24"/>
      <c r="R23" s="24"/>
      <c r="S23" s="24"/>
      <c r="T23" s="24"/>
      <c r="U23" s="24"/>
      <c r="V23" s="24"/>
    </row>
    <row r="24" spans="1:22" x14ac:dyDescent="0.45">
      <c r="A24" s="24"/>
      <c r="B24" s="24"/>
      <c r="C24" s="24"/>
      <c r="D24" s="24"/>
      <c r="E24" s="24"/>
      <c r="F24" s="24"/>
      <c r="G24" s="24"/>
      <c r="H24" s="24"/>
      <c r="I24" s="24"/>
      <c r="J24" s="24"/>
      <c r="K24" s="24"/>
      <c r="L24" s="24"/>
      <c r="M24" s="24"/>
      <c r="N24" s="24"/>
      <c r="O24" s="24"/>
      <c r="P24" s="24"/>
      <c r="Q24" s="24"/>
      <c r="R24" s="24"/>
      <c r="S24" s="24"/>
      <c r="T24" s="24"/>
      <c r="U24" s="24"/>
      <c r="V24" s="24"/>
    </row>
    <row r="25" spans="1:22" ht="18" x14ac:dyDescent="0.45">
      <c r="B25" s="28" t="s">
        <v>43</v>
      </c>
      <c r="C25" s="28"/>
      <c r="D25" s="28"/>
      <c r="E25" s="28"/>
      <c r="F25" s="28"/>
    </row>
    <row r="26" spans="1:22" x14ac:dyDescent="0.45">
      <c r="B26" s="27" t="s">
        <v>44</v>
      </c>
      <c r="C26" s="27"/>
      <c r="D26" s="27"/>
      <c r="E26" s="27"/>
      <c r="F26" s="27" t="str">
        <f>_xlfn.CONCAT(COUNTIF('2-Exigences'!F:F,"Oui"),"/29")</f>
        <v>0/29</v>
      </c>
    </row>
    <row r="27" spans="1:22" x14ac:dyDescent="0.45">
      <c r="B27" s="27" t="s">
        <v>45</v>
      </c>
      <c r="C27" s="27"/>
      <c r="D27" s="27"/>
      <c r="E27" s="27"/>
      <c r="F27" s="27" t="str">
        <f>IF('2-Exigences'!F31="","Non",'2-Exigences'!F3)</f>
        <v>Non</v>
      </c>
    </row>
    <row r="31" spans="1:22" ht="24.75" customHeight="1" x14ac:dyDescent="0.45"/>
    <row r="32" spans="1:22" ht="24.75" customHeight="1" x14ac:dyDescent="0.45"/>
    <row r="33" ht="24.75" customHeight="1" x14ac:dyDescent="0.45"/>
  </sheetData>
  <conditionalFormatting sqref="E2:E8">
    <cfRule type="colorScale" priority="1">
      <colorScale>
        <cfvo type="min"/>
        <cfvo type="percentile" val="50"/>
        <cfvo type="max"/>
        <color rgb="FFF8696B"/>
        <color rgb="FFFFEB84"/>
        <color rgb="FF63BE7B"/>
      </colorScale>
    </cfRule>
  </conditionalFormatting>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H31"/>
  <sheetViews>
    <sheetView zoomScale="40" zoomScaleNormal="40" workbookViewId="0">
      <pane ySplit="1" topLeftCell="A2" activePane="bottomLeft" state="frozen"/>
      <selection pane="bottomLeft" activeCell="F2" sqref="F2"/>
    </sheetView>
  </sheetViews>
  <sheetFormatPr baseColWidth="10" defaultColWidth="9.19921875" defaultRowHeight="14.25" x14ac:dyDescent="0.45"/>
  <cols>
    <col min="1" max="1" width="22.73046875" style="2" customWidth="1"/>
    <col min="2" max="2" width="20.796875" style="3" customWidth="1"/>
    <col min="3" max="3" width="25.265625" style="2" customWidth="1"/>
    <col min="4" max="4" width="61.73046875" style="1" customWidth="1"/>
    <col min="5" max="5" width="131.46484375" style="20" customWidth="1"/>
    <col min="6" max="6" width="15.19921875" style="1" customWidth="1"/>
    <col min="7" max="7" width="82.796875" style="1" customWidth="1"/>
    <col min="8" max="8" width="46.19921875" style="1" customWidth="1"/>
    <col min="9" max="16384" width="9.19921875" style="1"/>
  </cols>
  <sheetData>
    <row r="1" spans="1:8" s="18" customFormat="1" ht="105.75" customHeight="1" x14ac:dyDescent="0.55000000000000004">
      <c r="A1" s="16" t="s">
        <v>24</v>
      </c>
      <c r="B1" s="16" t="s">
        <v>46</v>
      </c>
      <c r="C1" s="16" t="s">
        <v>47</v>
      </c>
      <c r="D1" s="16" t="s">
        <v>48</v>
      </c>
      <c r="E1" s="16" t="s">
        <v>49</v>
      </c>
      <c r="F1" s="17" t="s">
        <v>50</v>
      </c>
      <c r="G1" s="17" t="s">
        <v>51</v>
      </c>
      <c r="H1" s="17" t="s">
        <v>52</v>
      </c>
    </row>
    <row r="2" spans="1:8" ht="199.5" x14ac:dyDescent="0.45">
      <c r="A2" s="2" t="s">
        <v>29</v>
      </c>
      <c r="B2" s="2" t="s">
        <v>53</v>
      </c>
      <c r="C2" s="3" t="s">
        <v>54</v>
      </c>
      <c r="D2" s="2" t="s">
        <v>55</v>
      </c>
      <c r="E2" s="2" t="s">
        <v>56</v>
      </c>
      <c r="F2" s="3"/>
      <c r="G2" s="2" t="s">
        <v>57</v>
      </c>
      <c r="H2" s="2" t="s">
        <v>58</v>
      </c>
    </row>
    <row r="3" spans="1:8" ht="99.75" x14ac:dyDescent="0.45">
      <c r="A3" s="2" t="s">
        <v>29</v>
      </c>
      <c r="B3" s="2" t="s">
        <v>53</v>
      </c>
      <c r="C3" s="3" t="s">
        <v>59</v>
      </c>
      <c r="D3" s="2" t="s">
        <v>60</v>
      </c>
      <c r="E3" s="2" t="s">
        <v>61</v>
      </c>
      <c r="F3" s="3"/>
      <c r="G3" s="2" t="s">
        <v>62</v>
      </c>
      <c r="H3" s="2" t="s">
        <v>58</v>
      </c>
    </row>
    <row r="4" spans="1:8" ht="299.25" x14ac:dyDescent="0.45">
      <c r="A4" s="2" t="s">
        <v>29</v>
      </c>
      <c r="B4" s="2" t="s">
        <v>63</v>
      </c>
      <c r="C4" s="3" t="s">
        <v>64</v>
      </c>
      <c r="D4" s="2" t="s">
        <v>65</v>
      </c>
      <c r="E4" s="2" t="s">
        <v>66</v>
      </c>
      <c r="F4" s="3"/>
      <c r="G4" s="2" t="s">
        <v>67</v>
      </c>
      <c r="H4" s="2" t="s">
        <v>58</v>
      </c>
    </row>
    <row r="5" spans="1:8" ht="128.25" x14ac:dyDescent="0.45">
      <c r="A5" s="2" t="s">
        <v>31</v>
      </c>
      <c r="B5" s="2" t="s">
        <v>68</v>
      </c>
      <c r="C5" s="3" t="s">
        <v>69</v>
      </c>
      <c r="D5" s="2" t="s">
        <v>70</v>
      </c>
      <c r="E5" s="2" t="s">
        <v>71</v>
      </c>
      <c r="F5" s="3"/>
      <c r="G5" s="2" t="s">
        <v>72</v>
      </c>
      <c r="H5" s="2" t="s">
        <v>73</v>
      </c>
    </row>
    <row r="6" spans="1:8" ht="228" x14ac:dyDescent="0.45">
      <c r="A6" s="2" t="s">
        <v>33</v>
      </c>
      <c r="B6" s="2" t="s">
        <v>74</v>
      </c>
      <c r="C6" s="3" t="s">
        <v>75</v>
      </c>
      <c r="D6" s="2" t="s">
        <v>76</v>
      </c>
      <c r="E6" s="2" t="s">
        <v>77</v>
      </c>
      <c r="F6" s="3"/>
      <c r="G6" s="2" t="s">
        <v>78</v>
      </c>
      <c r="H6" s="2" t="s">
        <v>73</v>
      </c>
    </row>
    <row r="7" spans="1:8" ht="57" x14ac:dyDescent="0.45">
      <c r="A7" s="2" t="s">
        <v>33</v>
      </c>
      <c r="B7" s="2" t="s">
        <v>79</v>
      </c>
      <c r="C7" s="3" t="s">
        <v>80</v>
      </c>
      <c r="D7" s="2" t="s">
        <v>81</v>
      </c>
      <c r="E7" s="2" t="s">
        <v>82</v>
      </c>
      <c r="F7" s="3"/>
      <c r="G7" s="2" t="s">
        <v>83</v>
      </c>
      <c r="H7" s="2" t="s">
        <v>84</v>
      </c>
    </row>
    <row r="8" spans="1:8" ht="171" x14ac:dyDescent="0.45">
      <c r="A8" s="2" t="s">
        <v>29</v>
      </c>
      <c r="B8" s="2" t="s">
        <v>85</v>
      </c>
      <c r="C8" s="3" t="s">
        <v>86</v>
      </c>
      <c r="D8" s="2" t="s">
        <v>87</v>
      </c>
      <c r="E8" s="2" t="s">
        <v>88</v>
      </c>
      <c r="F8" s="3"/>
      <c r="G8" s="2" t="s">
        <v>89</v>
      </c>
      <c r="H8" s="2" t="s">
        <v>90</v>
      </c>
    </row>
    <row r="9" spans="1:8" ht="57" x14ac:dyDescent="0.45">
      <c r="A9" s="2" t="s">
        <v>29</v>
      </c>
      <c r="B9" s="2" t="s">
        <v>85</v>
      </c>
      <c r="C9" s="3" t="s">
        <v>91</v>
      </c>
      <c r="D9" s="2" t="s">
        <v>92</v>
      </c>
      <c r="E9" s="2" t="s">
        <v>93</v>
      </c>
      <c r="F9" s="3"/>
      <c r="G9" s="2" t="s">
        <v>94</v>
      </c>
      <c r="H9" s="2" t="s">
        <v>90</v>
      </c>
    </row>
    <row r="10" spans="1:8" ht="114" x14ac:dyDescent="0.45">
      <c r="A10" s="2" t="s">
        <v>29</v>
      </c>
      <c r="B10" s="2" t="s">
        <v>95</v>
      </c>
      <c r="C10" s="3" t="s">
        <v>96</v>
      </c>
      <c r="D10" s="2" t="s">
        <v>97</v>
      </c>
      <c r="E10" s="2" t="s">
        <v>98</v>
      </c>
      <c r="F10" s="3"/>
      <c r="G10" s="2" t="s">
        <v>99</v>
      </c>
      <c r="H10" s="2" t="s">
        <v>90</v>
      </c>
    </row>
    <row r="11" spans="1:8" ht="99.75" x14ac:dyDescent="0.45">
      <c r="A11" s="2" t="s">
        <v>29</v>
      </c>
      <c r="B11" s="2" t="s">
        <v>100</v>
      </c>
      <c r="C11" s="3" t="s">
        <v>101</v>
      </c>
      <c r="D11" s="2" t="s">
        <v>102</v>
      </c>
      <c r="E11" s="2" t="s">
        <v>103</v>
      </c>
      <c r="F11" s="3"/>
      <c r="G11" s="2" t="s">
        <v>104</v>
      </c>
      <c r="H11" s="2" t="s">
        <v>90</v>
      </c>
    </row>
    <row r="12" spans="1:8" ht="270.75" x14ac:dyDescent="0.45">
      <c r="A12" s="2" t="s">
        <v>35</v>
      </c>
      <c r="B12" s="2" t="s">
        <v>105</v>
      </c>
      <c r="C12" s="3" t="s">
        <v>106</v>
      </c>
      <c r="D12" s="2" t="s">
        <v>107</v>
      </c>
      <c r="E12" s="2" t="s">
        <v>108</v>
      </c>
      <c r="F12" s="3"/>
      <c r="G12" s="2" t="s">
        <v>89</v>
      </c>
      <c r="H12" s="2" t="s">
        <v>90</v>
      </c>
    </row>
    <row r="13" spans="1:8" ht="327.75" x14ac:dyDescent="0.45">
      <c r="A13" s="2" t="s">
        <v>35</v>
      </c>
      <c r="B13" s="2" t="s">
        <v>105</v>
      </c>
      <c r="C13" s="3" t="s">
        <v>109</v>
      </c>
      <c r="D13" s="2" t="s">
        <v>110</v>
      </c>
      <c r="E13" s="2" t="s">
        <v>111</v>
      </c>
      <c r="F13" s="3"/>
      <c r="G13" s="2" t="s">
        <v>89</v>
      </c>
      <c r="H13" s="2" t="s">
        <v>90</v>
      </c>
    </row>
    <row r="14" spans="1:8" ht="213.75" x14ac:dyDescent="0.45">
      <c r="A14" s="2" t="s">
        <v>35</v>
      </c>
      <c r="B14" s="2" t="s">
        <v>105</v>
      </c>
      <c r="C14" s="3" t="s">
        <v>112</v>
      </c>
      <c r="D14" s="2" t="s">
        <v>113</v>
      </c>
      <c r="E14" s="2" t="s">
        <v>114</v>
      </c>
      <c r="F14" s="3"/>
      <c r="G14" s="2" t="s">
        <v>89</v>
      </c>
      <c r="H14" s="2" t="s">
        <v>90</v>
      </c>
    </row>
    <row r="15" spans="1:8" ht="85.5" x14ac:dyDescent="0.45">
      <c r="A15" s="2" t="s">
        <v>35</v>
      </c>
      <c r="B15" s="2" t="s">
        <v>105</v>
      </c>
      <c r="C15" s="3" t="s">
        <v>115</v>
      </c>
      <c r="D15" s="2" t="s">
        <v>116</v>
      </c>
      <c r="E15" s="2" t="s">
        <v>117</v>
      </c>
      <c r="F15" s="3"/>
      <c r="G15" s="2" t="s">
        <v>89</v>
      </c>
      <c r="H15" s="2" t="s">
        <v>118</v>
      </c>
    </row>
    <row r="16" spans="1:8" ht="99.75" x14ac:dyDescent="0.45">
      <c r="A16" s="2" t="s">
        <v>37</v>
      </c>
      <c r="B16" s="2" t="s">
        <v>119</v>
      </c>
      <c r="C16" s="3" t="s">
        <v>120</v>
      </c>
      <c r="D16" s="2" t="s">
        <v>121</v>
      </c>
      <c r="E16" s="2" t="s">
        <v>122</v>
      </c>
      <c r="F16" s="3"/>
      <c r="G16" s="2" t="s">
        <v>123</v>
      </c>
      <c r="H16" s="2" t="s">
        <v>124</v>
      </c>
    </row>
    <row r="17" spans="1:8" ht="71.25" x14ac:dyDescent="0.45">
      <c r="A17" s="2" t="s">
        <v>37</v>
      </c>
      <c r="B17" s="2" t="s">
        <v>125</v>
      </c>
      <c r="C17" s="3" t="s">
        <v>126</v>
      </c>
      <c r="D17" s="2" t="s">
        <v>127</v>
      </c>
      <c r="E17" s="2" t="s">
        <v>128</v>
      </c>
      <c r="F17" s="3"/>
      <c r="G17" s="2" t="s">
        <v>129</v>
      </c>
      <c r="H17" s="2" t="s">
        <v>124</v>
      </c>
    </row>
    <row r="18" spans="1:8" ht="71.25" x14ac:dyDescent="0.45">
      <c r="A18" s="2" t="s">
        <v>37</v>
      </c>
      <c r="B18" s="2" t="s">
        <v>130</v>
      </c>
      <c r="C18" s="3" t="s">
        <v>131</v>
      </c>
      <c r="D18" s="2" t="s">
        <v>132</v>
      </c>
      <c r="E18" s="2"/>
      <c r="F18" s="3"/>
      <c r="G18" s="2" t="s">
        <v>133</v>
      </c>
      <c r="H18" s="2" t="s">
        <v>124</v>
      </c>
    </row>
    <row r="19" spans="1:8" ht="128.25" x14ac:dyDescent="0.45">
      <c r="A19" s="2" t="s">
        <v>37</v>
      </c>
      <c r="B19" s="2" t="s">
        <v>134</v>
      </c>
      <c r="C19" s="3" t="s">
        <v>135</v>
      </c>
      <c r="D19" s="2" t="s">
        <v>136</v>
      </c>
      <c r="E19" s="2" t="s">
        <v>137</v>
      </c>
      <c r="F19" s="3"/>
      <c r="G19" s="2" t="s">
        <v>138</v>
      </c>
      <c r="H19" s="2" t="s">
        <v>124</v>
      </c>
    </row>
    <row r="20" spans="1:8" ht="85.5" x14ac:dyDescent="0.45">
      <c r="A20" s="2" t="s">
        <v>37</v>
      </c>
      <c r="B20" s="2" t="s">
        <v>139</v>
      </c>
      <c r="C20" s="4" t="s">
        <v>140</v>
      </c>
      <c r="D20" s="2" t="s">
        <v>141</v>
      </c>
      <c r="E20" s="2" t="s">
        <v>142</v>
      </c>
      <c r="F20" s="3"/>
      <c r="G20" s="2" t="s">
        <v>143</v>
      </c>
      <c r="H20" s="2" t="s">
        <v>118</v>
      </c>
    </row>
    <row r="21" spans="1:8" ht="71.25" x14ac:dyDescent="0.45">
      <c r="A21" s="2" t="s">
        <v>37</v>
      </c>
      <c r="B21" s="2" t="s">
        <v>144</v>
      </c>
      <c r="C21" s="3" t="s">
        <v>145</v>
      </c>
      <c r="D21" s="2" t="s">
        <v>146</v>
      </c>
      <c r="E21" s="2" t="s">
        <v>147</v>
      </c>
      <c r="F21" s="3"/>
      <c r="G21" s="2" t="s">
        <v>148</v>
      </c>
      <c r="H21" s="2" t="s">
        <v>124</v>
      </c>
    </row>
    <row r="22" spans="1:8" ht="99.75" x14ac:dyDescent="0.45">
      <c r="A22" s="2" t="s">
        <v>37</v>
      </c>
      <c r="B22" s="2" t="s">
        <v>149</v>
      </c>
      <c r="C22" s="3" t="s">
        <v>150</v>
      </c>
      <c r="D22" s="2" t="s">
        <v>151</v>
      </c>
      <c r="E22" s="2" t="s">
        <v>152</v>
      </c>
      <c r="F22" s="3"/>
      <c r="G22" s="2" t="s">
        <v>153</v>
      </c>
      <c r="H22" s="2" t="s">
        <v>124</v>
      </c>
    </row>
    <row r="23" spans="1:8" ht="242.25" x14ac:dyDescent="0.45">
      <c r="A23" s="2" t="s">
        <v>37</v>
      </c>
      <c r="B23" s="2" t="s">
        <v>154</v>
      </c>
      <c r="C23" s="3" t="s">
        <v>155</v>
      </c>
      <c r="D23" s="2" t="s">
        <v>156</v>
      </c>
      <c r="E23" s="2" t="s">
        <v>157</v>
      </c>
      <c r="F23" s="3"/>
      <c r="G23" s="2" t="s">
        <v>158</v>
      </c>
      <c r="H23" s="2" t="s">
        <v>159</v>
      </c>
    </row>
    <row r="24" spans="1:8" ht="57" x14ac:dyDescent="0.45">
      <c r="A24" s="2" t="s">
        <v>37</v>
      </c>
      <c r="B24" s="2" t="s">
        <v>160</v>
      </c>
      <c r="C24" s="3" t="s">
        <v>161</v>
      </c>
      <c r="D24" s="2" t="s">
        <v>162</v>
      </c>
      <c r="E24" s="2"/>
      <c r="F24" s="3"/>
      <c r="G24" s="2" t="s">
        <v>163</v>
      </c>
      <c r="H24" s="2" t="s">
        <v>164</v>
      </c>
    </row>
    <row r="25" spans="1:8" ht="57" x14ac:dyDescent="0.45">
      <c r="A25" s="2" t="s">
        <v>39</v>
      </c>
      <c r="B25" s="2" t="s">
        <v>165</v>
      </c>
      <c r="C25" s="3" t="s">
        <v>166</v>
      </c>
      <c r="D25" s="2" t="s">
        <v>167</v>
      </c>
      <c r="E25" s="2" t="s">
        <v>168</v>
      </c>
      <c r="F25" s="3"/>
      <c r="G25" s="2" t="s">
        <v>169</v>
      </c>
      <c r="H25" s="2" t="s">
        <v>124</v>
      </c>
    </row>
    <row r="26" spans="1:8" ht="99.75" x14ac:dyDescent="0.45">
      <c r="A26" s="2" t="s">
        <v>39</v>
      </c>
      <c r="B26" s="2" t="s">
        <v>170</v>
      </c>
      <c r="C26" s="3" t="s">
        <v>171</v>
      </c>
      <c r="D26" s="2" t="s">
        <v>172</v>
      </c>
      <c r="E26" s="2"/>
      <c r="F26" s="3"/>
      <c r="G26" s="2" t="s">
        <v>173</v>
      </c>
      <c r="H26" s="2" t="s">
        <v>174</v>
      </c>
    </row>
    <row r="27" spans="1:8" ht="85.5" x14ac:dyDescent="0.45">
      <c r="A27" s="2" t="s">
        <v>39</v>
      </c>
      <c r="B27" s="2" t="s">
        <v>170</v>
      </c>
      <c r="C27" s="3" t="s">
        <v>175</v>
      </c>
      <c r="D27" s="2" t="s">
        <v>176</v>
      </c>
      <c r="E27" s="2"/>
      <c r="F27" s="3"/>
      <c r="G27" s="2" t="s">
        <v>177</v>
      </c>
      <c r="H27" s="2" t="s">
        <v>178</v>
      </c>
    </row>
    <row r="28" spans="1:8" ht="142.5" x14ac:dyDescent="0.45">
      <c r="A28" s="2" t="s">
        <v>39</v>
      </c>
      <c r="B28" s="2" t="s">
        <v>179</v>
      </c>
      <c r="C28" s="3" t="s">
        <v>180</v>
      </c>
      <c r="D28" s="2" t="s">
        <v>181</v>
      </c>
      <c r="E28" s="2" t="s">
        <v>182</v>
      </c>
      <c r="F28" s="3"/>
      <c r="G28" s="2" t="s">
        <v>183</v>
      </c>
      <c r="H28" s="2" t="s">
        <v>178</v>
      </c>
    </row>
    <row r="29" spans="1:8" ht="71.25" x14ac:dyDescent="0.45">
      <c r="A29" s="2" t="s">
        <v>39</v>
      </c>
      <c r="B29" s="2" t="s">
        <v>179</v>
      </c>
      <c r="C29" s="3" t="s">
        <v>184</v>
      </c>
      <c r="D29" s="2" t="s">
        <v>185</v>
      </c>
      <c r="E29" s="2"/>
      <c r="F29" s="3"/>
      <c r="G29" s="2" t="s">
        <v>158</v>
      </c>
      <c r="H29" s="2" t="s">
        <v>186</v>
      </c>
    </row>
    <row r="30" spans="1:8" ht="171" x14ac:dyDescent="0.45">
      <c r="A30" s="2" t="s">
        <v>31</v>
      </c>
      <c r="B30" s="2" t="s">
        <v>187</v>
      </c>
      <c r="C30" s="3" t="s">
        <v>188</v>
      </c>
      <c r="D30" s="2" t="s">
        <v>189</v>
      </c>
      <c r="E30" s="2"/>
      <c r="F30" s="3"/>
      <c r="G30" s="2" t="s">
        <v>190</v>
      </c>
      <c r="H30" s="2" t="s">
        <v>124</v>
      </c>
    </row>
    <row r="31" spans="1:8" ht="142.5" x14ac:dyDescent="0.45">
      <c r="A31" s="2" t="s">
        <v>41</v>
      </c>
      <c r="B31" s="2" t="s">
        <v>191</v>
      </c>
      <c r="C31" s="3" t="s">
        <v>192</v>
      </c>
      <c r="D31" s="2" t="s">
        <v>193</v>
      </c>
      <c r="E31" s="2" t="s">
        <v>194</v>
      </c>
      <c r="F31" s="3"/>
      <c r="G31" s="2" t="s">
        <v>195</v>
      </c>
      <c r="H31" s="2" t="s">
        <v>196</v>
      </c>
    </row>
  </sheetData>
  <conditionalFormatting sqref="F1:F31">
    <cfRule type="cellIs" dxfId="4" priority="1" stopIfTrue="1" operator="equal">
      <formula>"Partiel"</formula>
    </cfRule>
    <cfRule type="containsBlanks" dxfId="3" priority="2" stopIfTrue="1">
      <formula>LEN(TRIM(F1))=0</formula>
    </cfRule>
    <cfRule type="cellIs" dxfId="2" priority="3" stopIfTrue="1" operator="equal">
      <formula>"Non"</formula>
    </cfRule>
    <cfRule type="cellIs" dxfId="1" priority="4" stopIfTrue="1" operator="equal">
      <formula>"Oui"</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4BAD7C84-E052-428B-A762-6759EB982FDF}">
          <x14:formula1>
            <xm:f>Param!$A$2:$A$4</xm:f>
          </x14:formula1>
          <xm:sqref>F2:F31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6644-969F-4A36-AA58-A922BAE22119}">
  <sheetPr>
    <tabColor theme="5"/>
  </sheetPr>
  <dimension ref="A1:E31"/>
  <sheetViews>
    <sheetView topLeftCell="C1" zoomScale="85" zoomScaleNormal="85" workbookViewId="0">
      <selection activeCell="E2" sqref="E2"/>
    </sheetView>
  </sheetViews>
  <sheetFormatPr baseColWidth="10" defaultColWidth="9.19921875" defaultRowHeight="14.25" x14ac:dyDescent="0.45"/>
  <cols>
    <col min="1" max="1" width="61.53125" style="2" customWidth="1"/>
    <col min="2" max="2" width="26.73046875" style="3" customWidth="1"/>
    <col min="3" max="3" width="109.265625" style="2" customWidth="1"/>
    <col min="4" max="4" width="19.796875" style="3" customWidth="1"/>
    <col min="5" max="5" width="58.53125" style="2" customWidth="1"/>
  </cols>
  <sheetData>
    <row r="1" spans="1:5" s="19" customFormat="1" ht="72.75" customHeight="1" x14ac:dyDescent="0.55000000000000004">
      <c r="A1" s="16" t="s">
        <v>197</v>
      </c>
      <c r="B1" s="16" t="s">
        <v>47</v>
      </c>
      <c r="C1" s="16" t="s">
        <v>48</v>
      </c>
      <c r="D1" s="16" t="s">
        <v>198</v>
      </c>
      <c r="E1" s="17" t="s">
        <v>199</v>
      </c>
    </row>
    <row r="2" spans="1:5" ht="42.75" x14ac:dyDescent="0.45">
      <c r="A2" s="2" t="s">
        <v>53</v>
      </c>
      <c r="B2" s="3" t="s">
        <v>54</v>
      </c>
      <c r="C2" s="2" t="s">
        <v>55</v>
      </c>
      <c r="D2" s="3" t="str">
        <f>IF(VLOOKUP(B2,'2-Exigences'!C:F,4,FALSE)="Oui","Non","Oui")</f>
        <v>Oui</v>
      </c>
    </row>
    <row r="3" spans="1:5" ht="42.75" x14ac:dyDescent="0.45">
      <c r="A3" s="2" t="s">
        <v>53</v>
      </c>
      <c r="B3" s="3" t="s">
        <v>59</v>
      </c>
      <c r="C3" s="2" t="s">
        <v>60</v>
      </c>
      <c r="D3" s="3" t="str">
        <f>IF(VLOOKUP(B3,'2-Exigences'!C:F,4,FALSE)="Oui","Non","Oui")</f>
        <v>Oui</v>
      </c>
    </row>
    <row r="4" spans="1:5" ht="28.5" x14ac:dyDescent="0.45">
      <c r="A4" s="2" t="s">
        <v>63</v>
      </c>
      <c r="B4" s="3" t="s">
        <v>64</v>
      </c>
      <c r="C4" s="2" t="s">
        <v>65</v>
      </c>
      <c r="D4" s="3" t="str">
        <f>IF(VLOOKUP(B4,'2-Exigences'!C:F,4,FALSE)="Oui","Non","Oui")</f>
        <v>Oui</v>
      </c>
    </row>
    <row r="5" spans="1:5" ht="42.75" x14ac:dyDescent="0.45">
      <c r="A5" s="2" t="s">
        <v>68</v>
      </c>
      <c r="B5" s="3" t="s">
        <v>69</v>
      </c>
      <c r="C5" s="2" t="s">
        <v>70</v>
      </c>
      <c r="D5" s="3" t="str">
        <f>IF(VLOOKUP(B5,'2-Exigences'!C:F,4,FALSE)="Oui","Non","Oui")</f>
        <v>Oui</v>
      </c>
    </row>
    <row r="6" spans="1:5" ht="42.75" x14ac:dyDescent="0.45">
      <c r="A6" s="2" t="s">
        <v>74</v>
      </c>
      <c r="B6" s="3" t="s">
        <v>75</v>
      </c>
      <c r="C6" s="2" t="s">
        <v>76</v>
      </c>
      <c r="D6" s="3" t="str">
        <f>IF(VLOOKUP(B6,'2-Exigences'!C:F,4,FALSE)="Oui","Non","Oui")</f>
        <v>Oui</v>
      </c>
    </row>
    <row r="7" spans="1:5" ht="28.5" x14ac:dyDescent="0.45">
      <c r="A7" s="2" t="s">
        <v>79</v>
      </c>
      <c r="B7" s="3" t="s">
        <v>80</v>
      </c>
      <c r="C7" s="2" t="s">
        <v>81</v>
      </c>
      <c r="D7" s="3" t="str">
        <f>IF(VLOOKUP(B7,'2-Exigences'!C:F,4,FALSE)="Oui","Non","Oui")</f>
        <v>Oui</v>
      </c>
    </row>
    <row r="8" spans="1:5" ht="42.75" x14ac:dyDescent="0.45">
      <c r="A8" s="2" t="s">
        <v>85</v>
      </c>
      <c r="B8" s="3" t="s">
        <v>86</v>
      </c>
      <c r="C8" s="2" t="s">
        <v>87</v>
      </c>
      <c r="D8" s="3" t="str">
        <f>IF(VLOOKUP(B8,'2-Exigences'!C:F,4,FALSE)="Oui","Non","Oui")</f>
        <v>Oui</v>
      </c>
    </row>
    <row r="9" spans="1:5" ht="28.5" x14ac:dyDescent="0.45">
      <c r="A9" s="2" t="s">
        <v>85</v>
      </c>
      <c r="B9" s="3" t="s">
        <v>91</v>
      </c>
      <c r="C9" s="2" t="s">
        <v>92</v>
      </c>
      <c r="D9" s="3" t="str">
        <f>IF(VLOOKUP(B9,'2-Exigences'!C:F,4,FALSE)="Oui","Non","Oui")</f>
        <v>Oui</v>
      </c>
    </row>
    <row r="10" spans="1:5" ht="71.25" x14ac:dyDescent="0.45">
      <c r="A10" s="2" t="s">
        <v>95</v>
      </c>
      <c r="B10" s="3" t="s">
        <v>96</v>
      </c>
      <c r="C10" s="2" t="s">
        <v>97</v>
      </c>
      <c r="D10" s="3" t="str">
        <f>IF(VLOOKUP(B10,'2-Exigences'!C:F,4,FALSE)="Oui","Non","Oui")</f>
        <v>Oui</v>
      </c>
    </row>
    <row r="11" spans="1:5" ht="57" x14ac:dyDescent="0.45">
      <c r="A11" s="2" t="s">
        <v>100</v>
      </c>
      <c r="B11" s="3" t="s">
        <v>101</v>
      </c>
      <c r="C11" s="2" t="s">
        <v>102</v>
      </c>
      <c r="D11" s="3" t="str">
        <f>IF(VLOOKUP(B11,'2-Exigences'!C:F,4,FALSE)="Oui","Non","Oui")</f>
        <v>Oui</v>
      </c>
    </row>
    <row r="12" spans="1:5" ht="57" x14ac:dyDescent="0.45">
      <c r="A12" s="2" t="s">
        <v>105</v>
      </c>
      <c r="B12" s="3" t="s">
        <v>106</v>
      </c>
      <c r="C12" s="2" t="s">
        <v>107</v>
      </c>
      <c r="D12" s="3" t="str">
        <f>IF(VLOOKUP(B12,'2-Exigences'!C:F,4,FALSE)="Oui","Non","Oui")</f>
        <v>Oui</v>
      </c>
    </row>
    <row r="13" spans="1:5" ht="142.5" x14ac:dyDescent="0.45">
      <c r="A13" s="2" t="s">
        <v>105</v>
      </c>
      <c r="B13" s="3" t="s">
        <v>109</v>
      </c>
      <c r="C13" s="2" t="s">
        <v>110</v>
      </c>
      <c r="D13" s="3" t="str">
        <f>IF(VLOOKUP(B13,'2-Exigences'!C:F,4,FALSE)="Oui","Non","Oui")</f>
        <v>Oui</v>
      </c>
    </row>
    <row r="14" spans="1:5" ht="71.25" x14ac:dyDescent="0.45">
      <c r="A14" s="2" t="s">
        <v>105</v>
      </c>
      <c r="B14" s="3" t="s">
        <v>112</v>
      </c>
      <c r="C14" s="2" t="s">
        <v>113</v>
      </c>
      <c r="D14" s="3" t="str">
        <f>IF(VLOOKUP(B14,'2-Exigences'!C:F,4,FALSE)="Oui","Non","Oui")</f>
        <v>Oui</v>
      </c>
    </row>
    <row r="15" spans="1:5" ht="42.75" x14ac:dyDescent="0.45">
      <c r="A15" s="2" t="s">
        <v>105</v>
      </c>
      <c r="B15" s="3" t="s">
        <v>115</v>
      </c>
      <c r="C15" s="2" t="s">
        <v>116</v>
      </c>
      <c r="D15" s="3" t="str">
        <f>IF(VLOOKUP(B15,'2-Exigences'!C:F,4,FALSE)="Oui","Non","Oui")</f>
        <v>Oui</v>
      </c>
    </row>
    <row r="16" spans="1:5" ht="57" x14ac:dyDescent="0.45">
      <c r="A16" s="2" t="s">
        <v>119</v>
      </c>
      <c r="B16" s="3" t="s">
        <v>120</v>
      </c>
      <c r="C16" s="2" t="s">
        <v>121</v>
      </c>
      <c r="D16" s="3" t="str">
        <f>IF(VLOOKUP(B16,'2-Exigences'!C:F,4,FALSE)="Oui","Non","Oui")</f>
        <v>Oui</v>
      </c>
    </row>
    <row r="17" spans="1:4" ht="57" x14ac:dyDescent="0.45">
      <c r="A17" s="2" t="s">
        <v>125</v>
      </c>
      <c r="B17" s="3" t="s">
        <v>126</v>
      </c>
      <c r="C17" s="2" t="s">
        <v>200</v>
      </c>
      <c r="D17" s="3" t="str">
        <f>IF(VLOOKUP(B17,'2-Exigences'!C:F,4,FALSE)="Oui","Non","Oui")</f>
        <v>Oui</v>
      </c>
    </row>
    <row r="18" spans="1:4" ht="42.75" x14ac:dyDescent="0.45">
      <c r="A18" s="2" t="s">
        <v>130</v>
      </c>
      <c r="B18" s="3" t="s">
        <v>131</v>
      </c>
      <c r="C18" s="2" t="s">
        <v>201</v>
      </c>
      <c r="D18" s="3" t="str">
        <f>IF(VLOOKUP(B18,'2-Exigences'!C:F,4,FALSE)="Oui","Non","Oui")</f>
        <v>Oui</v>
      </c>
    </row>
    <row r="19" spans="1:4" ht="42.75" x14ac:dyDescent="0.45">
      <c r="A19" s="2" t="s">
        <v>134</v>
      </c>
      <c r="B19" s="3" t="s">
        <v>135</v>
      </c>
      <c r="C19" s="2" t="s">
        <v>136</v>
      </c>
      <c r="D19" s="3" t="str">
        <f>IF(VLOOKUP(B19,'2-Exigences'!C:F,4,FALSE)="Oui","Non","Oui")</f>
        <v>Oui</v>
      </c>
    </row>
    <row r="20" spans="1:4" ht="28.5" x14ac:dyDescent="0.45">
      <c r="A20" s="2" t="s">
        <v>139</v>
      </c>
      <c r="B20" s="3" t="s">
        <v>140</v>
      </c>
      <c r="C20" s="2" t="s">
        <v>141</v>
      </c>
      <c r="D20" s="3" t="str">
        <f>IF(VLOOKUP(B20,'2-Exigences'!C:F,4,FALSE)="Oui","Non","Oui")</f>
        <v>Oui</v>
      </c>
    </row>
    <row r="21" spans="1:4" ht="42.75" x14ac:dyDescent="0.45">
      <c r="A21" s="2" t="s">
        <v>144</v>
      </c>
      <c r="B21" s="3" t="s">
        <v>145</v>
      </c>
      <c r="C21" s="2" t="s">
        <v>146</v>
      </c>
      <c r="D21" s="3" t="str">
        <f>IF(VLOOKUP(B21,'2-Exigences'!C:F,4,FALSE)="Oui","Non","Oui")</f>
        <v>Oui</v>
      </c>
    </row>
    <row r="22" spans="1:4" ht="57" x14ac:dyDescent="0.45">
      <c r="A22" s="2" t="s">
        <v>149</v>
      </c>
      <c r="B22" s="3" t="s">
        <v>150</v>
      </c>
      <c r="C22" s="2" t="s">
        <v>151</v>
      </c>
      <c r="D22" s="3" t="str">
        <f>IF(VLOOKUP(B22,'2-Exigences'!C:F,4,FALSE)="Oui","Non","Oui")</f>
        <v>Oui</v>
      </c>
    </row>
    <row r="23" spans="1:4" ht="156.75" x14ac:dyDescent="0.45">
      <c r="A23" s="2" t="s">
        <v>154</v>
      </c>
      <c r="B23" s="3" t="s">
        <v>155</v>
      </c>
      <c r="C23" s="2" t="s">
        <v>156</v>
      </c>
      <c r="D23" s="3" t="str">
        <f>IF(VLOOKUP(B23,'2-Exigences'!C:F,4,FALSE)="Oui","Non","Oui")</f>
        <v>Oui</v>
      </c>
    </row>
    <row r="24" spans="1:4" ht="28.5" x14ac:dyDescent="0.45">
      <c r="A24" s="2" t="s">
        <v>160</v>
      </c>
      <c r="B24" s="3" t="s">
        <v>161</v>
      </c>
      <c r="C24" s="2" t="s">
        <v>162</v>
      </c>
      <c r="D24" s="3" t="str">
        <f>IF(VLOOKUP(B24,'2-Exigences'!C:F,4,FALSE)="Oui","Non","Oui")</f>
        <v>Oui</v>
      </c>
    </row>
    <row r="25" spans="1:4" ht="28.5" x14ac:dyDescent="0.45">
      <c r="A25" s="2" t="s">
        <v>165</v>
      </c>
      <c r="B25" s="3" t="s">
        <v>166</v>
      </c>
      <c r="C25" s="2" t="s">
        <v>167</v>
      </c>
      <c r="D25" s="3" t="str">
        <f>IF(VLOOKUP(B25,'2-Exigences'!C:F,4,FALSE)="Oui","Non","Oui")</f>
        <v>Oui</v>
      </c>
    </row>
    <row r="26" spans="1:4" ht="57" x14ac:dyDescent="0.45">
      <c r="A26" s="2" t="s">
        <v>170</v>
      </c>
      <c r="B26" s="3" t="s">
        <v>171</v>
      </c>
      <c r="C26" s="2" t="s">
        <v>172</v>
      </c>
      <c r="D26" s="3" t="str">
        <f>IF(VLOOKUP(B26,'2-Exigences'!C:F,4,FALSE)="Oui","Non","Oui")</f>
        <v>Oui</v>
      </c>
    </row>
    <row r="27" spans="1:4" ht="57" x14ac:dyDescent="0.45">
      <c r="A27" s="2" t="s">
        <v>170</v>
      </c>
      <c r="B27" s="3" t="s">
        <v>175</v>
      </c>
      <c r="C27" s="2" t="s">
        <v>176</v>
      </c>
      <c r="D27" s="3" t="str">
        <f>IF(VLOOKUP(B27,'2-Exigences'!C:F,4,FALSE)="Oui","Non","Oui")</f>
        <v>Oui</v>
      </c>
    </row>
    <row r="28" spans="1:4" ht="42.75" x14ac:dyDescent="0.45">
      <c r="A28" s="2" t="s">
        <v>179</v>
      </c>
      <c r="B28" s="3" t="s">
        <v>180</v>
      </c>
      <c r="C28" s="2" t="s">
        <v>181</v>
      </c>
      <c r="D28" s="3" t="str">
        <f>IF(VLOOKUP(B28,'2-Exigences'!C:F,4,FALSE)="Oui","Non","Oui")</f>
        <v>Oui</v>
      </c>
    </row>
    <row r="29" spans="1:4" ht="42.75" x14ac:dyDescent="0.45">
      <c r="A29" s="2" t="s">
        <v>179</v>
      </c>
      <c r="B29" s="3" t="s">
        <v>184</v>
      </c>
      <c r="C29" s="2" t="s">
        <v>185</v>
      </c>
      <c r="D29" s="3" t="str">
        <f>IF(VLOOKUP(B29,'2-Exigences'!C:F,4,FALSE)="Oui","Non","Oui")</f>
        <v>Oui</v>
      </c>
    </row>
    <row r="30" spans="1:4" ht="99.75" x14ac:dyDescent="0.45">
      <c r="A30" s="2" t="s">
        <v>187</v>
      </c>
      <c r="B30" s="3" t="s">
        <v>188</v>
      </c>
      <c r="C30" s="2" t="s">
        <v>189</v>
      </c>
      <c r="D30" s="3" t="str">
        <f>IF(VLOOKUP(B30,'2-Exigences'!C:F,4,FALSE)="Oui","Non","Oui")</f>
        <v>Oui</v>
      </c>
    </row>
    <row r="31" spans="1:4" ht="85.5" x14ac:dyDescent="0.45">
      <c r="A31" s="2" t="s">
        <v>191</v>
      </c>
      <c r="B31" s="3" t="s">
        <v>192</v>
      </c>
      <c r="C31" s="2" t="s">
        <v>193</v>
      </c>
      <c r="D31" s="3" t="str">
        <f>IF(VLOOKUP(B31,'2-Exigences'!C:F,4,FALSE)="Oui","Non","Oui")</f>
        <v>Oui</v>
      </c>
    </row>
  </sheetData>
  <conditionalFormatting sqref="D1:D1048576">
    <cfRule type="cellIs" dxfId="0" priority="1" operator="equal">
      <formula>"Oui"</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7586-8667-49CE-853D-0C551C7A597F}">
  <sheetPr>
    <tabColor theme="1" tint="0.499984740745262"/>
  </sheetPr>
  <dimension ref="A1:E6"/>
  <sheetViews>
    <sheetView topLeftCell="A2" zoomScale="50" zoomScaleNormal="50" workbookViewId="0">
      <selection activeCell="C2" sqref="C2:C6"/>
    </sheetView>
  </sheetViews>
  <sheetFormatPr baseColWidth="10" defaultColWidth="9.19921875" defaultRowHeight="14.25" x14ac:dyDescent="0.45"/>
  <cols>
    <col min="1" max="1" width="39" customWidth="1"/>
    <col min="2" max="2" width="22" customWidth="1"/>
    <col min="3" max="4" width="49.265625" customWidth="1"/>
    <col min="5" max="5" width="173.265625" style="1" customWidth="1"/>
  </cols>
  <sheetData>
    <row r="1" spans="1:5" ht="57.75" customHeight="1" x14ac:dyDescent="0.45">
      <c r="A1" s="10" t="s">
        <v>197</v>
      </c>
      <c r="B1" s="10" t="s">
        <v>202</v>
      </c>
      <c r="C1" s="10" t="s">
        <v>48</v>
      </c>
      <c r="D1" s="10" t="s">
        <v>203</v>
      </c>
      <c r="E1" s="11" t="s">
        <v>49</v>
      </c>
    </row>
    <row r="2" spans="1:5" s="9" customFormat="1" ht="183" customHeight="1" x14ac:dyDescent="0.45">
      <c r="A2" s="32" t="s">
        <v>191</v>
      </c>
      <c r="B2" s="32" t="s">
        <v>192</v>
      </c>
      <c r="C2" s="32" t="s">
        <v>193</v>
      </c>
      <c r="D2" s="14" t="s">
        <v>204</v>
      </c>
      <c r="E2" s="13" t="s">
        <v>205</v>
      </c>
    </row>
    <row r="3" spans="1:5" ht="156.75" x14ac:dyDescent="0.45">
      <c r="A3" s="33"/>
      <c r="B3" s="33"/>
      <c r="C3" s="33"/>
      <c r="D3" s="14" t="s">
        <v>206</v>
      </c>
      <c r="E3" s="13" t="s">
        <v>207</v>
      </c>
    </row>
    <row r="4" spans="1:5" ht="57" x14ac:dyDescent="0.45">
      <c r="A4" s="33"/>
      <c r="B4" s="33"/>
      <c r="C4" s="33"/>
      <c r="D4" s="15" t="s">
        <v>208</v>
      </c>
      <c r="E4" s="12" t="s">
        <v>209</v>
      </c>
    </row>
    <row r="5" spans="1:5" ht="28.5" x14ac:dyDescent="0.45">
      <c r="A5" s="33"/>
      <c r="B5" s="33"/>
      <c r="C5" s="33"/>
      <c r="D5" s="14" t="s">
        <v>210</v>
      </c>
      <c r="E5" s="13" t="s">
        <v>211</v>
      </c>
    </row>
    <row r="6" spans="1:5" ht="213.75" x14ac:dyDescent="0.45">
      <c r="A6" s="34"/>
      <c r="B6" s="34"/>
      <c r="C6" s="34"/>
      <c r="D6" s="14" t="s">
        <v>212</v>
      </c>
      <c r="E6" s="13" t="s">
        <v>213</v>
      </c>
    </row>
  </sheetData>
  <mergeCells count="3">
    <mergeCell ref="A2:A6"/>
    <mergeCell ref="B2:B6"/>
    <mergeCell ref="C2: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5DC-7606-449B-8033-7BBB4868FD24}">
  <sheetPr>
    <tabColor theme="1" tint="0.499984740745262"/>
  </sheetPr>
  <dimension ref="A1:C29"/>
  <sheetViews>
    <sheetView workbookViewId="0">
      <selection activeCell="A5" sqref="A5"/>
    </sheetView>
  </sheetViews>
  <sheetFormatPr baseColWidth="10" defaultColWidth="9.19921875" defaultRowHeight="14.25" x14ac:dyDescent="0.45"/>
  <cols>
    <col min="1" max="1" width="97.796875" bestFit="1" customWidth="1"/>
    <col min="2" max="2" width="55.796875" bestFit="1" customWidth="1"/>
    <col min="3" max="3" width="96.265625" customWidth="1"/>
  </cols>
  <sheetData>
    <row r="1" spans="1:3" s="16" customFormat="1" ht="57.75" customHeight="1" x14ac:dyDescent="0.45">
      <c r="A1" s="16" t="s">
        <v>214</v>
      </c>
      <c r="B1" s="16" t="s">
        <v>215</v>
      </c>
      <c r="C1" s="16" t="s">
        <v>216</v>
      </c>
    </row>
    <row r="2" spans="1:3" x14ac:dyDescent="0.45">
      <c r="A2" t="s">
        <v>217</v>
      </c>
      <c r="B2" t="s">
        <v>218</v>
      </c>
      <c r="C2" t="s">
        <v>219</v>
      </c>
    </row>
    <row r="3" spans="1:3" x14ac:dyDescent="0.45">
      <c r="A3" t="s">
        <v>220</v>
      </c>
      <c r="B3" t="s">
        <v>221</v>
      </c>
      <c r="C3" t="s">
        <v>219</v>
      </c>
    </row>
    <row r="4" spans="1:3" x14ac:dyDescent="0.45">
      <c r="A4" t="s">
        <v>222</v>
      </c>
      <c r="B4" t="s">
        <v>221</v>
      </c>
      <c r="C4" t="s">
        <v>219</v>
      </c>
    </row>
    <row r="5" spans="1:3" x14ac:dyDescent="0.45">
      <c r="A5" t="s">
        <v>223</v>
      </c>
      <c r="B5" t="s">
        <v>218</v>
      </c>
      <c r="C5" t="s">
        <v>219</v>
      </c>
    </row>
    <row r="6" spans="1:3" x14ac:dyDescent="0.45">
      <c r="A6" t="s">
        <v>224</v>
      </c>
      <c r="B6" t="s">
        <v>225</v>
      </c>
      <c r="C6" t="s">
        <v>226</v>
      </c>
    </row>
    <row r="7" spans="1:3" x14ac:dyDescent="0.45">
      <c r="A7" t="s">
        <v>94</v>
      </c>
      <c r="B7" t="s">
        <v>227</v>
      </c>
      <c r="C7" t="s">
        <v>228</v>
      </c>
    </row>
    <row r="8" spans="1:3" x14ac:dyDescent="0.45">
      <c r="A8" t="s">
        <v>229</v>
      </c>
      <c r="B8" t="s">
        <v>230</v>
      </c>
      <c r="C8" t="s">
        <v>231</v>
      </c>
    </row>
    <row r="9" spans="1:3" x14ac:dyDescent="0.45">
      <c r="A9" t="s">
        <v>158</v>
      </c>
      <c r="B9" t="s">
        <v>232</v>
      </c>
      <c r="C9" t="s">
        <v>233</v>
      </c>
    </row>
    <row r="10" spans="1:3" x14ac:dyDescent="0.45">
      <c r="A10" t="s">
        <v>234</v>
      </c>
      <c r="B10" t="s">
        <v>225</v>
      </c>
      <c r="C10" t="s">
        <v>235</v>
      </c>
    </row>
    <row r="11" spans="1:3" x14ac:dyDescent="0.45">
      <c r="A11" t="s">
        <v>163</v>
      </c>
      <c r="B11" t="s">
        <v>225</v>
      </c>
      <c r="C11" t="s">
        <v>236</v>
      </c>
    </row>
    <row r="12" spans="1:3" x14ac:dyDescent="0.45">
      <c r="A12" t="s">
        <v>183</v>
      </c>
      <c r="B12" t="s">
        <v>230</v>
      </c>
      <c r="C12" t="s">
        <v>237</v>
      </c>
    </row>
    <row r="13" spans="1:3" x14ac:dyDescent="0.45">
      <c r="A13" t="s">
        <v>238</v>
      </c>
      <c r="B13" t="s">
        <v>239</v>
      </c>
      <c r="C13" t="s">
        <v>240</v>
      </c>
    </row>
    <row r="14" spans="1:3" x14ac:dyDescent="0.45">
      <c r="A14" t="s">
        <v>241</v>
      </c>
      <c r="B14" t="s">
        <v>225</v>
      </c>
      <c r="C14" t="s">
        <v>242</v>
      </c>
    </row>
    <row r="15" spans="1:3" x14ac:dyDescent="0.45">
      <c r="A15" t="s">
        <v>104</v>
      </c>
      <c r="B15" t="s">
        <v>225</v>
      </c>
      <c r="C15" t="s">
        <v>243</v>
      </c>
    </row>
    <row r="16" spans="1:3" x14ac:dyDescent="0.45">
      <c r="A16" t="s">
        <v>123</v>
      </c>
      <c r="B16" t="s">
        <v>244</v>
      </c>
      <c r="C16" t="s">
        <v>245</v>
      </c>
    </row>
    <row r="17" spans="1:3" x14ac:dyDescent="0.45">
      <c r="A17" t="s">
        <v>129</v>
      </c>
      <c r="B17" t="s">
        <v>225</v>
      </c>
      <c r="C17" t="s">
        <v>246</v>
      </c>
    </row>
    <row r="18" spans="1:3" x14ac:dyDescent="0.45">
      <c r="A18" t="s">
        <v>133</v>
      </c>
      <c r="B18" t="s">
        <v>244</v>
      </c>
      <c r="C18" t="s">
        <v>247</v>
      </c>
    </row>
    <row r="19" spans="1:3" x14ac:dyDescent="0.45">
      <c r="A19" t="s">
        <v>248</v>
      </c>
      <c r="B19" t="s">
        <v>225</v>
      </c>
      <c r="C19" t="s">
        <v>249</v>
      </c>
    </row>
    <row r="20" spans="1:3" x14ac:dyDescent="0.45">
      <c r="A20" t="s">
        <v>250</v>
      </c>
      <c r="B20" t="s">
        <v>225</v>
      </c>
      <c r="C20" t="s">
        <v>249</v>
      </c>
    </row>
    <row r="21" spans="1:3" x14ac:dyDescent="0.45">
      <c r="A21" t="s">
        <v>251</v>
      </c>
      <c r="B21" t="s">
        <v>230</v>
      </c>
      <c r="C21" t="s">
        <v>252</v>
      </c>
    </row>
    <row r="22" spans="1:3" x14ac:dyDescent="0.45">
      <c r="A22" t="s">
        <v>253</v>
      </c>
      <c r="B22" t="s">
        <v>225</v>
      </c>
      <c r="C22" s="22" t="s">
        <v>254</v>
      </c>
    </row>
    <row r="23" spans="1:3" x14ac:dyDescent="0.45">
      <c r="A23" t="s">
        <v>148</v>
      </c>
      <c r="B23" t="s">
        <v>230</v>
      </c>
      <c r="C23" t="s">
        <v>255</v>
      </c>
    </row>
    <row r="24" spans="1:3" x14ac:dyDescent="0.45">
      <c r="A24" t="s">
        <v>153</v>
      </c>
      <c r="B24" t="s">
        <v>230</v>
      </c>
      <c r="C24" t="s">
        <v>256</v>
      </c>
    </row>
    <row r="25" spans="1:3" x14ac:dyDescent="0.45">
      <c r="A25" t="s">
        <v>169</v>
      </c>
      <c r="B25" t="s">
        <v>230</v>
      </c>
      <c r="C25" t="s">
        <v>257</v>
      </c>
    </row>
    <row r="26" spans="1:3" x14ac:dyDescent="0.45">
      <c r="A26" t="s">
        <v>173</v>
      </c>
      <c r="B26" t="s">
        <v>230</v>
      </c>
      <c r="C26" t="s">
        <v>258</v>
      </c>
    </row>
    <row r="27" spans="1:3" x14ac:dyDescent="0.45">
      <c r="A27" t="s">
        <v>177</v>
      </c>
      <c r="B27" t="s">
        <v>244</v>
      </c>
      <c r="C27" t="s">
        <v>259</v>
      </c>
    </row>
    <row r="28" spans="1:3" x14ac:dyDescent="0.45">
      <c r="A28" t="s">
        <v>190</v>
      </c>
      <c r="B28" t="s">
        <v>230</v>
      </c>
      <c r="C28" t="s">
        <v>260</v>
      </c>
    </row>
    <row r="29" spans="1:3" x14ac:dyDescent="0.45">
      <c r="A29" t="s">
        <v>195</v>
      </c>
      <c r="B29" t="s">
        <v>261</v>
      </c>
      <c r="C29" t="s">
        <v>262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9C35-689B-4BB4-8D31-E89267D02D78}">
  <sheetPr>
    <tabColor theme="1" tint="0.499984740745262"/>
  </sheetPr>
  <dimension ref="A1:C8"/>
  <sheetViews>
    <sheetView workbookViewId="0">
      <selection activeCell="B14" sqref="B14"/>
    </sheetView>
  </sheetViews>
  <sheetFormatPr baseColWidth="10" defaultColWidth="9.19921875" defaultRowHeight="14.25" x14ac:dyDescent="0.45"/>
  <cols>
    <col min="1" max="1" width="44.73046875" style="5" customWidth="1"/>
    <col min="2" max="2" width="58.46484375" style="5" customWidth="1"/>
    <col min="3" max="3" width="66.53125" customWidth="1"/>
  </cols>
  <sheetData>
    <row r="1" spans="1:3" ht="47.25" customHeight="1" x14ac:dyDescent="0.45">
      <c r="A1" s="3" t="s">
        <v>263</v>
      </c>
      <c r="B1" s="3" t="s">
        <v>264</v>
      </c>
      <c r="C1" s="3" t="s">
        <v>265</v>
      </c>
    </row>
    <row r="2" spans="1:3" ht="28.5" x14ac:dyDescent="0.45">
      <c r="A2" s="5" t="s">
        <v>266</v>
      </c>
      <c r="B2" s="7" t="s">
        <v>267</v>
      </c>
      <c r="C2" s="6" t="s">
        <v>268</v>
      </c>
    </row>
    <row r="3" spans="1:3" ht="28.5" x14ac:dyDescent="0.45">
      <c r="A3" s="5" t="s">
        <v>269</v>
      </c>
      <c r="B3" s="7" t="s">
        <v>270</v>
      </c>
      <c r="C3" s="6" t="s">
        <v>271</v>
      </c>
    </row>
    <row r="4" spans="1:3" ht="28.5" x14ac:dyDescent="0.45">
      <c r="A4" s="5" t="s">
        <v>272</v>
      </c>
      <c r="B4" s="5" t="s">
        <v>273</v>
      </c>
      <c r="C4" s="6" t="s">
        <v>274</v>
      </c>
    </row>
    <row r="5" spans="1:3" ht="42.75" x14ac:dyDescent="0.45">
      <c r="A5" s="5" t="s">
        <v>275</v>
      </c>
      <c r="B5" s="5" t="s">
        <v>276</v>
      </c>
      <c r="C5" s="5" t="s">
        <v>277</v>
      </c>
    </row>
    <row r="6" spans="1:3" ht="28.5" x14ac:dyDescent="0.45">
      <c r="A6" s="5" t="s">
        <v>278</v>
      </c>
      <c r="B6" s="5" t="s">
        <v>279</v>
      </c>
      <c r="C6" s="6" t="s">
        <v>280</v>
      </c>
    </row>
    <row r="7" spans="1:3" ht="42.75" x14ac:dyDescent="0.45">
      <c r="A7" s="5" t="s">
        <v>281</v>
      </c>
      <c r="B7" s="5" t="s">
        <v>282</v>
      </c>
      <c r="C7" s="6" t="s">
        <v>283</v>
      </c>
    </row>
    <row r="8" spans="1:3" ht="42.75" x14ac:dyDescent="0.45">
      <c r="A8" s="5" t="s">
        <v>284</v>
      </c>
      <c r="B8" s="5" t="s">
        <v>285</v>
      </c>
      <c r="C8" s="6" t="s">
        <v>286</v>
      </c>
    </row>
  </sheetData>
  <hyperlinks>
    <hyperlink ref="C2" r:id="rId1" location="LEGISCTA000038886983" xr:uid="{755CF591-0B93-4335-BE23-572864B65D12}"/>
    <hyperlink ref="C3" r:id="rId2" location="LEGISCTA000043919285" xr:uid="{7A973097-3DA8-4CAC-B0F2-EA551436D536}"/>
    <hyperlink ref="C4" r:id="rId3" xr:uid="{78982DFC-7C53-4F6F-B5A5-55EB2B14FD9D}"/>
    <hyperlink ref="C6" r:id="rId4" xr:uid="{5F23812C-2431-4101-8B31-25414E7B32A5}"/>
    <hyperlink ref="C7" r:id="rId5" xr:uid="{207F2AF0-9388-40E5-9A53-E8875C7234B8}"/>
    <hyperlink ref="C8" r:id="rId6" xr:uid="{3FBA31F0-EBE9-4551-AA17-433DCB72B8EB}"/>
  </hyperlinks>
  <pageMargins left="0.7" right="0.7" top="0.75" bottom="0.75" header="0.3" footer="0.3"/>
  <tableParts count="1">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AE2C-C85B-48E8-9618-6F4D8C7CE129}">
  <sheetPr>
    <tabColor theme="1"/>
  </sheetPr>
  <dimension ref="A1:A4"/>
  <sheetViews>
    <sheetView workbookViewId="0">
      <selection activeCell="E8" sqref="E8"/>
    </sheetView>
  </sheetViews>
  <sheetFormatPr baseColWidth="10" defaultColWidth="9.19921875" defaultRowHeight="14.25" x14ac:dyDescent="0.45"/>
  <sheetData>
    <row r="1" spans="1:1" x14ac:dyDescent="0.45">
      <c r="A1" s="8" t="s">
        <v>50</v>
      </c>
    </row>
    <row r="2" spans="1:1" x14ac:dyDescent="0.45">
      <c r="A2" t="s">
        <v>287</v>
      </c>
    </row>
    <row r="3" spans="1:1" x14ac:dyDescent="0.45">
      <c r="A3" t="s">
        <v>288</v>
      </c>
    </row>
    <row r="4" spans="1:1" x14ac:dyDescent="0.45">
      <c r="A4" t="s">
        <v>289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229D95DB84C341BE68AD8B5058EEDE" ma:contentTypeVersion="23" ma:contentTypeDescription="Crée un document." ma:contentTypeScope="" ma:versionID="307c8e8c41e15ebc9ec69dc740665b14">
  <xsd:schema xmlns:xsd="http://www.w3.org/2001/XMLSchema" xmlns:xs="http://www.w3.org/2001/XMLSchema" xmlns:p="http://schemas.microsoft.com/office/2006/metadata/properties" xmlns:ns1="http://schemas.microsoft.com/sharepoint/v3" xmlns:ns2="51bc01aa-08ab-4208-b541-d92dfbe33f64" xmlns:ns3="17d13f71-f065-4f09-8787-38d5d93a2db4" targetNamespace="http://schemas.microsoft.com/office/2006/metadata/properties" ma:root="true" ma:fieldsID="1ba53afa45e562244c8f760eb4344335" ns1:_="" ns2:_="" ns3:_="">
    <xsd:import namespace="http://schemas.microsoft.com/sharepoint/v3"/>
    <xsd:import namespace="51bc01aa-08ab-4208-b541-d92dfbe33f64"/>
    <xsd:import namespace="17d13f71-f065-4f09-8787-38d5d93a2d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aire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c01aa-08ab-4208-b541-d92dfbe33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aires" ma:index="12" nillable="true" ma:displayName="Description du document" ma:description="pièce à numéroter pour transmission avec DSGC" ma:format="Dropdown" ma:internalName="Commentaires">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13f71-f065-4f09-8787-38d5d93a2db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64f3f3e-fd8f-4959-bb31-8ed5788ac763}" ma:internalName="TaxCatchAll" ma:showField="CatchAllData" ma:web="17d13f71-f065-4f09-8787-38d5d93a2d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51bc01aa-08ab-4208-b541-d92dfbe33f64" xsi:nil="true"/>
    <Commentaires xmlns="51bc01aa-08ab-4208-b541-d92dfbe33f64" xsi:nil="true"/>
    <_ip_UnifiedCompliancePolicyProperties xmlns="http://schemas.microsoft.com/sharepoint/v3" xsi:nil="true"/>
    <TaxCatchAll xmlns="17d13f71-f065-4f09-8787-38d5d93a2db4" xsi:nil="true"/>
    <lcf76f155ced4ddcb4097134ff3c332f xmlns="51bc01aa-08ab-4208-b541-d92dfbe33f6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7B3981-AEB8-4074-A1BD-13E77E544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bc01aa-08ab-4208-b541-d92dfbe33f64"/>
    <ds:schemaRef ds:uri="17d13f71-f065-4f09-8787-38d5d93a2d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C4031A-9327-49FF-B902-BAC692155779}">
  <ds:schemaRefs>
    <ds:schemaRef ds:uri="http://schemas.microsoft.com/office/2006/metadata/properties"/>
    <ds:schemaRef ds:uri="http://schemas.microsoft.com/office/infopath/2007/PartnerControls"/>
    <ds:schemaRef ds:uri="http://schemas.microsoft.com/sharepoint/v3"/>
    <ds:schemaRef ds:uri="51bc01aa-08ab-4208-b541-d92dfbe33f64"/>
    <ds:schemaRef ds:uri="17d13f71-f065-4f09-8787-38d5d93a2db4"/>
  </ds:schemaRefs>
</ds:datastoreItem>
</file>

<file path=customXml/itemProps3.xml><?xml version="1.0" encoding="utf-8"?>
<ds:datastoreItem xmlns:ds="http://schemas.openxmlformats.org/officeDocument/2006/customXml" ds:itemID="{AA2C2745-709A-4C65-9038-5A7A2C1314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 LIRE</vt:lpstr>
      <vt:lpstr>0-Déploiement AIR en ES</vt:lpstr>
      <vt:lpstr>1-Synthèse</vt:lpstr>
      <vt:lpstr>2-Exigences</vt:lpstr>
      <vt:lpstr>3-Réserves</vt:lpstr>
      <vt:lpstr>Processus AH</vt:lpstr>
      <vt:lpstr>Eléments de preuves</vt:lpstr>
      <vt:lpstr>Textes de référence</vt:lpstr>
      <vt:lpstr>Param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Inès GHOUIL-MAAOUI</dc:creator>
  <cp:keywords/>
  <dc:description/>
  <cp:lastModifiedBy>Rose KAIROS ID</cp:lastModifiedBy>
  <cp:revision/>
  <dcterms:created xsi:type="dcterms:W3CDTF">2026-03-12T16:18:18Z</dcterms:created>
  <dcterms:modified xsi:type="dcterms:W3CDTF">2026-06-12T07:56:13Z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0x01010027229D95DB84C341BE68AD8B5058EEDE</vt:lpwstr>
  </property>
  <property fmtid="{D5CDD505-2E9C-101B-9397-08002B2CF9AE}" pid="3" name="MediaServiceImageTags">
    <vt:lpwstr/>
  </property>
</Properties>
</file>