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esantegouv.sharepoint.com/sites/GED-Calypso/espace-projets/Espace Programme CaRE/08. AXE 4 - SECURITE OPERATIONNELLE/08. AAP MS/03 - POC/01- Conception du POC/04 - Juridique et financier/01 - Convention ANS ESSMS/00 - Modèles/"/>
    </mc:Choice>
  </mc:AlternateContent>
  <xr:revisionPtr revIDLastSave="555" documentId="13_ncr:1_{47E7980D-5837-4FA6-AA60-A5BC7A3D5ABA}" xr6:coauthVersionLast="47" xr6:coauthVersionMax="47" xr10:uidLastSave="{B0A21A47-F818-499B-9139-3646A5EBEA2D}"/>
  <bookViews>
    <workbookView xWindow="28680" yWindow="-120" windowWidth="29040" windowHeight="15720" activeTab="1" xr2:uid="{00000000-000D-0000-FFFF-FFFF00000000}"/>
  </bookViews>
  <sheets>
    <sheet name="Page de garde" sheetId="81" r:id="rId1"/>
    <sheet name="Préambule" sheetId="82" r:id="rId2"/>
    <sheet name="Déclaration - Coûts internes" sheetId="80" r:id="rId3"/>
    <sheet name="Déclaration - Frais engagés" sheetId="76" r:id="rId4"/>
    <sheet name="Synthèse des frais engagés" sheetId="78" r:id="rId5"/>
    <sheet name="Liste" sheetId="79"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80" l="1"/>
  <c r="E38" i="80"/>
  <c r="E40" i="80" s="1"/>
  <c r="F36" i="80"/>
  <c r="D122" i="80"/>
  <c r="D111" i="80"/>
  <c r="D123" i="80"/>
  <c r="D17" i="80"/>
  <c r="S9" i="82"/>
  <c r="K21" i="76"/>
  <c r="F110" i="80"/>
  <c r="E109" i="80"/>
  <c r="E111" i="80" s="1"/>
  <c r="D109" i="80"/>
  <c r="D106" i="80"/>
  <c r="D107" i="80" s="1"/>
  <c r="E105" i="80"/>
  <c r="D105" i="80"/>
  <c r="F105" i="80" s="1"/>
  <c r="F104" i="80"/>
  <c r="E104" i="80"/>
  <c r="E106" i="80" s="1"/>
  <c r="E107" i="80" s="1"/>
  <c r="D104" i="80"/>
  <c r="F103" i="80"/>
  <c r="F102" i="80"/>
  <c r="F101" i="80"/>
  <c r="F99" i="80"/>
  <c r="E98" i="80"/>
  <c r="E100" i="80" s="1"/>
  <c r="D98" i="80"/>
  <c r="D100" i="80" s="1"/>
  <c r="F100" i="80" s="1"/>
  <c r="E94" i="80"/>
  <c r="D94" i="80"/>
  <c r="E93" i="80"/>
  <c r="E95" i="80" s="1"/>
  <c r="D93" i="80"/>
  <c r="D95" i="80" s="1"/>
  <c r="F92" i="80"/>
  <c r="F91" i="80"/>
  <c r="F90" i="80"/>
  <c r="F88" i="80"/>
  <c r="E87" i="80"/>
  <c r="E89" i="80" s="1"/>
  <c r="E83" i="80"/>
  <c r="D83" i="80"/>
  <c r="F83" i="80" s="1"/>
  <c r="E82" i="80"/>
  <c r="E84" i="80" s="1"/>
  <c r="D82" i="80"/>
  <c r="F81" i="80"/>
  <c r="F80" i="80"/>
  <c r="F79" i="80"/>
  <c r="F77" i="80"/>
  <c r="E76" i="80"/>
  <c r="E78" i="80" s="1"/>
  <c r="D76" i="80"/>
  <c r="D78" i="80" s="1"/>
  <c r="E72" i="80"/>
  <c r="D72" i="80"/>
  <c r="E71" i="80"/>
  <c r="E73" i="80" s="1"/>
  <c r="D71" i="80"/>
  <c r="F70" i="80"/>
  <c r="F69" i="80"/>
  <c r="F68" i="80"/>
  <c r="N30" i="76"/>
  <c r="G13" i="78" s="1"/>
  <c r="D16" i="80"/>
  <c r="D18" i="80" s="1"/>
  <c r="F13" i="80"/>
  <c r="F111" i="80" l="1"/>
  <c r="F107" i="80"/>
  <c r="F106" i="80"/>
  <c r="E96" i="80"/>
  <c r="F94" i="80"/>
  <c r="F72" i="80"/>
  <c r="F82" i="80"/>
  <c r="F93" i="80"/>
  <c r="E85" i="80"/>
  <c r="D96" i="80"/>
  <c r="F96" i="80" s="1"/>
  <c r="F95" i="80"/>
  <c r="E74" i="80"/>
  <c r="F71" i="80"/>
  <c r="F78" i="80"/>
  <c r="D84" i="80"/>
  <c r="D85" i="80" s="1"/>
  <c r="D73" i="80"/>
  <c r="D74" i="80" s="1"/>
  <c r="F121" i="80"/>
  <c r="F112" i="80"/>
  <c r="F113" i="80"/>
  <c r="F114" i="80"/>
  <c r="F66" i="80"/>
  <c r="F57" i="80"/>
  <c r="F58" i="80"/>
  <c r="F59" i="80"/>
  <c r="F55" i="80"/>
  <c r="F46" i="80"/>
  <c r="F47" i="80"/>
  <c r="F48" i="80"/>
  <c r="F35" i="80"/>
  <c r="F37" i="80"/>
  <c r="F33" i="80"/>
  <c r="F24" i="80"/>
  <c r="F25" i="80"/>
  <c r="F26" i="80"/>
  <c r="F22" i="80"/>
  <c r="F14" i="80"/>
  <c r="F15" i="80"/>
  <c r="E120" i="80"/>
  <c r="E122" i="80" s="1"/>
  <c r="E116" i="80"/>
  <c r="D116" i="80"/>
  <c r="E115" i="80"/>
  <c r="E117" i="80" s="1"/>
  <c r="D115" i="80"/>
  <c r="E65" i="80"/>
  <c r="E67" i="80" s="1"/>
  <c r="D65" i="80"/>
  <c r="D67" i="80" s="1"/>
  <c r="E61" i="80"/>
  <c r="D61" i="80"/>
  <c r="E60" i="80"/>
  <c r="E62" i="80" s="1"/>
  <c r="D60" i="80"/>
  <c r="E54" i="80"/>
  <c r="E56" i="80" s="1"/>
  <c r="D54" i="80"/>
  <c r="D56" i="80" s="1"/>
  <c r="E50" i="80"/>
  <c r="D50" i="80"/>
  <c r="E49" i="80"/>
  <c r="E51" i="80" s="1"/>
  <c r="D49" i="80"/>
  <c r="F49" i="80" s="1"/>
  <c r="D43" i="80"/>
  <c r="D45" i="80" s="1"/>
  <c r="E39" i="80"/>
  <c r="D39" i="80"/>
  <c r="D38" i="80"/>
  <c r="E32" i="80"/>
  <c r="E34" i="80" s="1"/>
  <c r="E28" i="80"/>
  <c r="D28" i="80"/>
  <c r="E27" i="80"/>
  <c r="E29" i="80" s="1"/>
  <c r="D27" i="80"/>
  <c r="E17" i="80"/>
  <c r="E16" i="80"/>
  <c r="K28" i="76"/>
  <c r="K27" i="76"/>
  <c r="K23" i="76"/>
  <c r="K24" i="76"/>
  <c r="K25" i="76"/>
  <c r="K26" i="76"/>
  <c r="K30" i="76" l="1"/>
  <c r="E13" i="78" s="1"/>
  <c r="E63" i="80"/>
  <c r="E41" i="80"/>
  <c r="E43" i="80" s="1"/>
  <c r="F17" i="80"/>
  <c r="F61" i="80"/>
  <c r="F74" i="80"/>
  <c r="E52" i="80"/>
  <c r="F73" i="80"/>
  <c r="F27" i="80"/>
  <c r="F39" i="80"/>
  <c r="F56" i="80"/>
  <c r="F50" i="80"/>
  <c r="F84" i="80"/>
  <c r="E30" i="80"/>
  <c r="F28" i="80"/>
  <c r="F116" i="80"/>
  <c r="E118" i="80"/>
  <c r="F115" i="80"/>
  <c r="F85" i="80"/>
  <c r="D87" i="80"/>
  <c r="D89" i="80" s="1"/>
  <c r="F38" i="80"/>
  <c r="F60" i="80"/>
  <c r="F67" i="80"/>
  <c r="E18" i="80"/>
  <c r="E19" i="80" s="1"/>
  <c r="E21" i="80" s="1"/>
  <c r="E23" i="80" s="1"/>
  <c r="F16" i="80"/>
  <c r="D117" i="80"/>
  <c r="F117" i="80" s="1"/>
  <c r="D62" i="80"/>
  <c r="F62" i="80" s="1"/>
  <c r="D51" i="80"/>
  <c r="F51" i="80" s="1"/>
  <c r="D40" i="80"/>
  <c r="F40" i="80" s="1"/>
  <c r="D29" i="80"/>
  <c r="F29" i="80" s="1"/>
  <c r="E124" i="80" l="1"/>
  <c r="E123" i="80"/>
  <c r="F123" i="80" s="1"/>
  <c r="E45" i="80"/>
  <c r="F45" i="80" s="1"/>
  <c r="F18" i="80"/>
  <c r="F89" i="80"/>
  <c r="D118" i="80"/>
  <c r="D63" i="80"/>
  <c r="F63" i="80" s="1"/>
  <c r="D52" i="80"/>
  <c r="F52" i="80" s="1"/>
  <c r="D41" i="80"/>
  <c r="F41" i="80" s="1"/>
  <c r="D30" i="80"/>
  <c r="D19" i="80"/>
  <c r="D21" i="80" s="1"/>
  <c r="F30" i="80" l="1"/>
  <c r="D32" i="80"/>
  <c r="D34" i="80" s="1"/>
  <c r="F34" i="80" s="1"/>
  <c r="F19" i="80"/>
  <c r="D23" i="80"/>
  <c r="F23" i="80" s="1"/>
  <c r="F118" i="80"/>
  <c r="D120" i="80"/>
  <c r="D124" i="80" l="1"/>
  <c r="F124" i="80" s="1"/>
  <c r="D13" i="78" s="1"/>
  <c r="E16" i="78" s="1"/>
  <c r="F122" i="80"/>
  <c r="C30" i="76" l="1"/>
  <c r="Q30" i="76" s="1"/>
</calcChain>
</file>

<file path=xl/sharedStrings.xml><?xml version="1.0" encoding="utf-8"?>
<sst xmlns="http://schemas.openxmlformats.org/spreadsheetml/2006/main" count="242" uniqueCount="122">
  <si>
    <t>Identification du document</t>
  </si>
  <si>
    <t>Date de création</t>
  </si>
  <si>
    <t>Date de dernière mise à jour</t>
  </si>
  <si>
    <t>Etat</t>
  </si>
  <si>
    <t>Rédaction</t>
  </si>
  <si>
    <t>Direction programme CaRE</t>
  </si>
  <si>
    <t>Version</t>
  </si>
  <si>
    <t>Destinataires</t>
  </si>
  <si>
    <t>Nom / Prénom / Entité</t>
  </si>
  <si>
    <t>Nature de la diffusion</t>
  </si>
  <si>
    <t>Information/Application</t>
  </si>
  <si>
    <t>Historique du document</t>
  </si>
  <si>
    <t>Date</t>
  </si>
  <si>
    <t>Auteur</t>
  </si>
  <si>
    <t>Commentaires</t>
  </si>
  <si>
    <t>Version initiale</t>
  </si>
  <si>
    <t>Nom de votre structure</t>
  </si>
  <si>
    <t>Dernière mise à jour</t>
  </si>
  <si>
    <t>Préambule</t>
  </si>
  <si>
    <t>Il est conseillé de saisir l'onglet "Déclaration - RH internes" avant l'onglet "Déclaration - Frais engagés" afin de voir les éléments de coûts apparaître au fur et à mesure de la saisie dans le second onglet.</t>
  </si>
  <si>
    <t>Onglet 'Synthèse des frais engagés'</t>
  </si>
  <si>
    <t>Onglet 'Déclaration - Coûts internes'</t>
  </si>
  <si>
    <t>Onglet 'Déclaration - Frais engagés'</t>
  </si>
  <si>
    <t>Intitulé de la dépense prévue</t>
  </si>
  <si>
    <t>Le candidat décrit dans cette colonne la liste des coûts ou actions mises en place pour réaliser le projet.
Cette dépense se répartit ensuite selon les différentes catégories ci-dessous.</t>
  </si>
  <si>
    <t>Coûts internes</t>
  </si>
  <si>
    <t>Coûts externes (prestations)</t>
  </si>
  <si>
    <t>Autres coûts (licences, montée de version …)</t>
  </si>
  <si>
    <t>Recettes perçues dans le cadre d'autres financements pour l'atteinte de l'objectif</t>
  </si>
  <si>
    <r>
      <t xml:space="preserve">Le candidat déclare ici tous les financements mobilisés pour atteindre la cible mais perçus d'un autre dispositif de financement.
</t>
    </r>
    <r>
      <rPr>
        <i/>
        <u/>
        <sz val="11"/>
        <color rgb="FF000000"/>
        <rFont val="Calibri"/>
        <scheme val="minor"/>
      </rPr>
      <t>Exemples de financements autres</t>
    </r>
    <r>
      <rPr>
        <sz val="11"/>
        <color rgb="FF000000"/>
        <rFont val="Calibri"/>
        <scheme val="minor"/>
      </rPr>
      <t xml:space="preserve"> : financements de la région, programme de financement 'licences mutualisées' de l'ANSSI, autres programmes…</t>
    </r>
  </si>
  <si>
    <t>Programme CaRE</t>
  </si>
  <si>
    <t>Appel à Projet 
Mise en œuvre de mesures de cybersécurité pour les établissements et services du secteur social et médico-social (ESSMS)</t>
  </si>
  <si>
    <t>Dépenses</t>
  </si>
  <si>
    <t>Recettes</t>
  </si>
  <si>
    <t>Coûts externes 
et autres coûts (€ TTC)</t>
  </si>
  <si>
    <t>Recettes (€ TTC)</t>
  </si>
  <si>
    <t>Total</t>
  </si>
  <si>
    <t>TOTAL DES FRAIS ENGAGES</t>
  </si>
  <si>
    <t>Raison Sociale entité juridique :</t>
  </si>
  <si>
    <t>_____________________________________________</t>
  </si>
  <si>
    <t>N° FINESS EJ :</t>
  </si>
  <si>
    <t>Référence dossier (N° Démarches Simplifiées) :</t>
  </si>
  <si>
    <t>Signature Ordonnateur</t>
  </si>
  <si>
    <t xml:space="preserve">Signature : </t>
  </si>
  <si>
    <t>A : _______________</t>
  </si>
  <si>
    <t>Nom et Prénom : ______________</t>
  </si>
  <si>
    <t>Le : ______________</t>
  </si>
  <si>
    <t>Rôle : _______________________</t>
  </si>
  <si>
    <t>Signature :</t>
  </si>
  <si>
    <t>Programme CaRE
Appel à Projet 
Mise en œuvre de mesures de cybersécurité pour les établissements et services du secteur social et médico-social (ESSMS)</t>
  </si>
  <si>
    <t>***A COMPLETER PAR TOUS LES ETABLISSEMENTS LAUREATS***</t>
  </si>
  <si>
    <t>Dépenses engagées (internes et externes) par l'établissement pour l'atteinte des cibles</t>
  </si>
  <si>
    <t>Recettes perçues dans le cadre d'autres financements</t>
  </si>
  <si>
    <t>Total des coûts engagés (coûts internes et externes après déduction des recettes)
(€ TTC)</t>
  </si>
  <si>
    <t xml:space="preserve">Coûts externes (prestations) et autres coûts (licences, montée de version …) </t>
  </si>
  <si>
    <t>Recettes perçues pour l'atteinte des cibles</t>
  </si>
  <si>
    <t>Charges de personnel imputables sur le projet</t>
  </si>
  <si>
    <t>Type de coûts</t>
  </si>
  <si>
    <t>Date commande</t>
  </si>
  <si>
    <t>Date facture</t>
  </si>
  <si>
    <t>Tiers de la facture</t>
  </si>
  <si>
    <t>Intitulé de la prestation externalisée</t>
  </si>
  <si>
    <t>Montant total facture
(€ TTC)</t>
  </si>
  <si>
    <t>Coûts engagés 
(€ TTC)</t>
  </si>
  <si>
    <r>
      <rPr>
        <b/>
        <sz val="11"/>
        <color rgb="FFFFFFFF"/>
        <rFont val="Calibri"/>
        <scheme val="minor"/>
      </rPr>
      <t xml:space="preserve">Nature / provenance de la recette
</t>
    </r>
    <r>
      <rPr>
        <b/>
        <i/>
        <sz val="12"/>
        <color rgb="FFFFFFFF"/>
        <rFont val="Calibri"/>
        <scheme val="minor"/>
      </rPr>
      <t>La recette peut être en lien avec une dépense interne ou externe</t>
    </r>
  </si>
  <si>
    <t>Montants perçus
(€ TTC)</t>
  </si>
  <si>
    <r>
      <rPr>
        <b/>
        <i/>
        <sz val="12"/>
        <color rgb="FFC00000"/>
        <rFont val="Calibri"/>
        <family val="2"/>
        <scheme val="minor"/>
      </rPr>
      <t xml:space="preserve">Ne pas renseigner
</t>
    </r>
    <r>
      <rPr>
        <b/>
        <i/>
        <sz val="9"/>
        <color rgb="FFC00000"/>
        <rFont val="Calibri"/>
        <family val="2"/>
        <scheme val="minor"/>
      </rPr>
      <t>Le total des coûts internes sera récupéré automatiquement après la saisie des valeurs dans l'onglet "Déclaration - Coûts internes"</t>
    </r>
  </si>
  <si>
    <t>A renseigner</t>
  </si>
  <si>
    <t>Ne pas renseigner</t>
  </si>
  <si>
    <t>TOTAL</t>
  </si>
  <si>
    <r>
      <rPr>
        <b/>
        <sz val="18"/>
        <color rgb="FF000000"/>
        <rFont val="Calibri"/>
        <scheme val="minor"/>
      </rPr>
      <t xml:space="preserve">Programme CaRE
</t>
    </r>
    <r>
      <rPr>
        <sz val="18"/>
        <color rgb="FF000000"/>
        <rFont val="Calibri"/>
        <scheme val="minor"/>
      </rPr>
      <t>Appel à Projet 
Mise en œuvre de mesures de cybersécurité pour les établissements et services du secteur social et médico-social (ESSMS)</t>
    </r>
  </si>
  <si>
    <t>CHARGES DE PERSONNEL IMPUTABLES SUR LES ACTIONS REMBOURSEES</t>
  </si>
  <si>
    <t>Cellule à renseigner</t>
  </si>
  <si>
    <t>SALAIRE BRUT*</t>
  </si>
  <si>
    <t>CHARGES PATRONALES *</t>
  </si>
  <si>
    <t>dont paiement CET (sal brut)</t>
  </si>
  <si>
    <t>dont dont paiment CET (charges patronales)</t>
  </si>
  <si>
    <t>SALAIRE BRUT (hors CET et hors prime)</t>
  </si>
  <si>
    <t>CHARGES PATRONALES (hors CET et hors prime)</t>
  </si>
  <si>
    <t>S/TOTAL SALAIRES BRUTS + CHARGES PATRONALES</t>
  </si>
  <si>
    <t>NOMBRE D'HEURES PRODUCTIVES ANNUELLES</t>
  </si>
  <si>
    <t>TAUX HORAIRE</t>
  </si>
  <si>
    <t>CHARGES DE PERSONNEL IMPUTABLE SUR L'APPEL A PROJET</t>
  </si>
  <si>
    <t>dont CET (sal brut)</t>
  </si>
  <si>
    <t>dont CET (charges patronales)</t>
  </si>
  <si>
    <t>Type de coût</t>
  </si>
  <si>
    <t>Prestation externe</t>
  </si>
  <si>
    <t>Autre coût</t>
  </si>
  <si>
    <t>ESSMS lauréats au POC de l'appel à projets</t>
  </si>
  <si>
    <t>Programme CaRE
POC de l'appel à Projets 
Mise en œuvre de mesures de cybersécurité pour les établissements et services du secteur social et médico-social (ESSMS)</t>
  </si>
  <si>
    <r>
      <rPr>
        <b/>
        <sz val="20"/>
        <color rgb="FF000000"/>
        <rFont val="Calibri"/>
        <scheme val="minor"/>
      </rPr>
      <t xml:space="preserve">Programme CaRE
</t>
    </r>
    <r>
      <rPr>
        <b/>
        <sz val="18"/>
        <color rgb="FF000000"/>
        <rFont val="Calibri"/>
        <scheme val="minor"/>
      </rPr>
      <t>POC de l'appel à Projet 
Mise en œuvre de mesures de cybersécurité pour les établissements et services du secteur social et médico-social (ESSMS)</t>
    </r>
  </si>
  <si>
    <t>Nom du référent pour le POC</t>
  </si>
  <si>
    <t>*** A COMPLETER PAR TOUS LES LAUREATS***</t>
  </si>
  <si>
    <t>* Si l'exercice n'est pas clôturé, prendre comme base le récapitulatif de paye de l'exercice antérieur et si le collaborateur n'était pas dans les effectifs de l'ESms l'année antérieure prendre la base de salaire annuelle de l'exercice en cours .</t>
  </si>
  <si>
    <t>NOMBRE D'HEURES EFFECTIVES CONSACREES A L'ATTEINTE DES CIBLES DE L'AAP MS</t>
  </si>
  <si>
    <t>NOMBRE D'HEURES EFFECTIVES CONSACREES A L'ATTEINTE DES CIBLES de l'AAP MS</t>
  </si>
  <si>
    <t>Il s'agit pour le candidat de lister les coûts prévisionnels pour la réalisation du projet. Ces coûts peuvent être de natures différentes :
* Coûts internes ;
* Coûts externes ;
* Autres coûts.
Le candidat indique également les recettes qu'ils pensent percevoir par le biais d'autres aides mobilisées pour réaliser le projet.
L'onglet 'Répartition des coûts est construit comme suit :</t>
  </si>
  <si>
    <r>
      <t xml:space="preserve">Il s'agit de tous les autres coûts (en euros hors taxes) engagés par le candidat pour l'atteinte des objectifs de la cible.
</t>
    </r>
    <r>
      <rPr>
        <i/>
        <sz val="11"/>
        <color rgb="FF000000"/>
        <rFont val="Calibri"/>
        <scheme val="minor"/>
      </rPr>
      <t xml:space="preserve">Exemples de poste de coûts : 
</t>
    </r>
    <r>
      <rPr>
        <sz val="11"/>
        <rFont val="Calibri"/>
        <family val="2"/>
        <scheme val="minor"/>
      </rPr>
      <t xml:space="preserve">- </t>
    </r>
    <r>
      <rPr>
        <u/>
        <sz val="11"/>
        <rFont val="Calibri"/>
        <family val="2"/>
        <scheme val="minor"/>
      </rPr>
      <t>Coûts d'investissement</t>
    </r>
    <r>
      <rPr>
        <sz val="11"/>
        <rFont val="Calibri"/>
        <family val="2"/>
        <scheme val="minor"/>
      </rPr>
      <t xml:space="preserve"> : achat de licence informatique, ...
- </t>
    </r>
    <r>
      <rPr>
        <u/>
        <sz val="11"/>
        <rFont val="Calibri"/>
        <family val="2"/>
        <scheme val="minor"/>
      </rPr>
      <t xml:space="preserve">Coûts récurrents </t>
    </r>
    <r>
      <rPr>
        <sz val="11"/>
        <rFont val="Calibri"/>
        <family val="2"/>
        <scheme val="minor"/>
      </rPr>
      <t>: licences de sécurité, abonnements de supervision, abonnements de sauvegarde ou de journalisation des événements, ....</t>
    </r>
  </si>
  <si>
    <t>Quotité dédiée à l'AAP
(en %)</t>
  </si>
  <si>
    <t>Signature Trésorier Payeur / agent comptable (ESMS public) ou DAF / expert comptable (ESMS privé)</t>
  </si>
  <si>
    <t>Il est rappelé que l'ESSMS doit etre en capacité de mettre à disposition de l'ANS l'ensemble des pièces qui justifient les déclarations réalisées dans ce bilan financier :
o     Pour tout poste de coûts hors ressource interne, le Bénéficiaire devra être en mesure de justifier la date d’engagement de la dépense (commande) et la date de facturation.
o     Pour les coûts liés à la mobilisation de ressources internes du Bénéficiaire, la période de mobilisation devra être comprise entre la date de publication du cahier des charges de l’appel à projet et la date de déclaration d’atteinte des objectifs par le Bénéficiaire.</t>
  </si>
  <si>
    <t>Cet onglet synthétise les différents frais déclarés dans l'onglet "Déclaration - Frais engagés"
Il doit être signé par : 
- L'ordonnateur (signataire de la convention ANS/ESMS). Si celui-ci n'est pas le DG de l'établissement, une délégation de signature doit être jointe au dossier.
- Le trésorier payeur (pour les ESSMS publics) 
- Le DAF ou le CAC (pour les ESSMS privés)</t>
  </si>
  <si>
    <t>Cet onglet permet de renseigner la liste des ressources humaines mobilisées sur le projet et d'en indiquer le taux journalier correspondant (brut chargé). 
Ces valeurs viennent ensuite alimenter l'onglet principal et permettent de calculer les coûts internes engagés pour l'appel à projets.</t>
  </si>
  <si>
    <r>
      <t xml:space="preserve">Les coûts internes désignent la consommation de ressources humaines mobilisées pour atteindre les objectifs du parcours choisi par le candidat.
Ces coûts sont déclarés par fonction salarié et par temps passé (nombre de jours-homme).
</t>
    </r>
    <r>
      <rPr>
        <sz val="11"/>
        <color theme="5" tint="-0.249977111117893"/>
        <rFont val="Calibri"/>
        <family val="2"/>
        <scheme val="minor"/>
      </rPr>
      <t>La méthode de calcul pour les coûts internes est la suivante : 
Coût pris en compte = (total charges salaire brut + patronnales) / (nombre d'heures de productivité ajustées sur le projet)</t>
    </r>
  </si>
  <si>
    <r>
      <t xml:space="preserve">Les coûts externes désignent les coûts des prestations externes engagées par le candidat pour atteindre les objectifs du parcours choisi. Ils sont estimés en euros hors taxe.
</t>
    </r>
    <r>
      <rPr>
        <i/>
        <u/>
        <sz val="11"/>
        <color rgb="FF000000"/>
        <rFont val="Calibri"/>
        <family val="2"/>
        <scheme val="minor"/>
      </rPr>
      <t>Exemples de 'coûts externes'</t>
    </r>
    <r>
      <rPr>
        <sz val="11"/>
        <color rgb="FF000000"/>
        <rFont val="Calibri"/>
        <family val="2"/>
        <scheme val="minor"/>
      </rPr>
      <t xml:space="preserve"> : ressource humaine externalisée, ...</t>
    </r>
  </si>
  <si>
    <t>[Salarié 1]</t>
  </si>
  <si>
    <t>[Salarié 2]</t>
  </si>
  <si>
    <t>[Salarié 3]</t>
  </si>
  <si>
    <t>[Salarié 4]</t>
  </si>
  <si>
    <t>[Salarié 5]</t>
  </si>
  <si>
    <t>[Salarié 6]</t>
  </si>
  <si>
    <t>[Salarié 7]</t>
  </si>
  <si>
    <t>[Salarié 8]</t>
  </si>
  <si>
    <t>[Salarié 9]</t>
  </si>
  <si>
    <t>[Salarié 10]</t>
  </si>
  <si>
    <r>
      <rPr>
        <sz val="11"/>
        <color rgb="FF000000"/>
        <rFont val="Calibri"/>
        <scheme val="minor"/>
      </rPr>
      <t>Les coûts internes désignent la consommation de ressources humaines mobilisée pour atteindre les objectifs cibles visés dans le parcours de cybersécurité retenu.
Ces coûts sont déclarés par salarié (matricule) et par temps passé (nombre d'heures) ; Ils correspondent à des coûts chargés.
Les établissements devront compléter ce tableau pour chaque salarié de la structure participant à la construction</t>
    </r>
    <r>
      <rPr>
        <sz val="11"/>
        <rFont val="Calibri"/>
        <family val="2"/>
        <scheme val="minor"/>
      </rPr>
      <t xml:space="preserve"> des coûts internes.​ Les données peuvent être renseignées de manière anonymisée.</t>
    </r>
    <r>
      <rPr>
        <sz val="11"/>
        <color rgb="FF000000"/>
        <rFont val="Calibri"/>
        <scheme val="minor"/>
      </rPr>
      <t xml:space="preserve">
</t>
    </r>
  </si>
  <si>
    <t>Validé</t>
  </si>
  <si>
    <t>V1.0</t>
  </si>
  <si>
    <t xml:space="preserve">Rôle : </t>
  </si>
  <si>
    <t>*** A SIGNER PAR TOUS LES ETABLISSEMENTS LAUREATS***</t>
  </si>
  <si>
    <r>
      <rPr>
        <b/>
        <sz val="14"/>
        <color theme="1"/>
        <rFont val="Calibri"/>
        <family val="2"/>
        <scheme val="minor"/>
      </rPr>
      <t>*** A COMPLETER PAR TOUS LES ETABLISSEMENTS LAUREATS ***</t>
    </r>
    <r>
      <rPr>
        <sz val="14"/>
        <color theme="1"/>
        <rFont val="Calibri"/>
        <family val="2"/>
        <scheme val="minor"/>
      </rPr>
      <t xml:space="preserve">
</t>
    </r>
    <r>
      <rPr>
        <b/>
        <i/>
        <sz val="14"/>
        <color rgb="FFFF0000"/>
        <rFont val="Calibri"/>
        <family val="2"/>
        <scheme val="minor"/>
      </rPr>
      <t xml:space="preserve">Les coûts internes sont déclarés par salarié (pas de nécessité de nous communiquer le nom et le matricule du salarié). Les tableaux ci-dessous vous permettent de déclarer les coûts pour 10 salariés. 
Veuillez remplir uniquement les cellules en jaune.
Si vous avez besoin de déclarer les coûts pour plus de salariés, nous vous invitons à reproduire un tableau par salarié déclaré.
</t>
    </r>
    <r>
      <rPr>
        <b/>
        <sz val="14"/>
        <color rgb="FFFF0000"/>
        <rFont val="Calibri"/>
        <family val="2"/>
        <scheme val="minor"/>
      </rPr>
      <t xml:space="preserve">
</t>
    </r>
  </si>
  <si>
    <t>Cet outil constitue une trame pour fournir un budget du projet détaillant les postes de coûts pour l'atteinte du parcours choisi. 
Conformément aux modalités de financement définies dans le cahier des charges et la convention de financement, le soutien financier attribué dans le cadre de cet appel à projets prend la forme d'un financement forfaitaire conditionné à l'atteinte des objectifs du parcours de cybersécurité retenu. Il n'est donc pas recalculé sur la base des dépenses effectivement engagées par le bénéficiaire.
La présente trame a néanmoins pour objectif de :
- permettre au bénéficiaire de rendre compte des moyens mobilisés pour la mise en œuvre du projet ;
- recenser les dépenses engagées et les éventuels financements complémentaires mobilisés dans le cadre du projet ;
- contribuer à la capitalisation des retours d'expérience de cette phase exploratoire et à la préparation des futures itérations de l'appel à projets.
Cet outil a été établi sur la base des principes de comptabilité analytique généralement acceptés et mis en œuvre pour le calcul des surcompensations éventuelles.  Il  est composé de 4 onglets : 
- Préambule ;
- Synthèse des frais engagés ;
- Déclaration des frais engagés ;
- Déclaration - RH internes.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</si>
</sst>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quot;€&quot;;[Red]#,##0.00\ &quot;€&quot;"/>
    <numFmt numFmtId="166" formatCode="dd/mm/yy;@"/>
  </numFmts>
  <fonts count="44" x14ac:knownFonts="1">
    <font>
      <sz val="11"/>
      <color theme="1"/>
      <name val="Calibri"/>
      <family val="2"/>
      <scheme val="minor"/>
    </font>
    <font>
      <b/>
      <sz val="11"/>
      <color theme="1"/>
      <name val="Calibri"/>
      <family val="2"/>
      <scheme val="minor"/>
    </font>
    <font>
      <sz val="11"/>
      <color indexed="8"/>
      <name val="Calibri"/>
      <family val="2"/>
      <scheme val="minor"/>
    </font>
    <font>
      <sz val="10"/>
      <name val="Arial"/>
      <family val="2"/>
    </font>
    <font>
      <b/>
      <sz val="12"/>
      <color theme="0"/>
      <name val="Calibri"/>
      <family val="2"/>
      <scheme val="minor"/>
    </font>
    <font>
      <sz val="11"/>
      <color theme="0"/>
      <name val="Calibri"/>
      <family val="2"/>
      <scheme val="minor"/>
    </font>
    <font>
      <sz val="11"/>
      <name val="Calibri"/>
      <family val="2"/>
      <scheme val="minor"/>
    </font>
    <font>
      <b/>
      <sz val="11"/>
      <name val="Calibri"/>
      <family val="2"/>
      <scheme val="minor"/>
    </font>
    <font>
      <b/>
      <sz val="11"/>
      <color theme="0"/>
      <name val="Calibri"/>
      <family val="2"/>
      <scheme val="minor"/>
    </font>
    <font>
      <i/>
      <sz val="11"/>
      <color rgb="FFC00000"/>
      <name val="Calibri"/>
      <family val="2"/>
      <scheme val="minor"/>
    </font>
    <font>
      <b/>
      <sz val="14"/>
      <color theme="1"/>
      <name val="Calibri"/>
      <family val="2"/>
      <scheme val="minor"/>
    </font>
    <font>
      <b/>
      <sz val="18"/>
      <color theme="1"/>
      <name val="Calibri"/>
      <family val="2"/>
      <scheme val="minor"/>
    </font>
    <font>
      <b/>
      <i/>
      <sz val="9"/>
      <color rgb="FFC00000"/>
      <name val="Calibri"/>
      <family val="2"/>
      <scheme val="minor"/>
    </font>
    <font>
      <b/>
      <i/>
      <sz val="11"/>
      <color theme="0"/>
      <name val="Calibri"/>
      <family val="2"/>
      <scheme val="minor"/>
    </font>
    <font>
      <sz val="11"/>
      <color rgb="FF000000"/>
      <name val="Calibri"/>
      <family val="2"/>
      <scheme val="minor"/>
    </font>
    <font>
      <b/>
      <sz val="12"/>
      <color theme="1"/>
      <name val="Calibri"/>
      <family val="2"/>
      <scheme val="minor"/>
    </font>
    <font>
      <sz val="12"/>
      <color theme="1"/>
      <name val="Calibri"/>
      <family val="2"/>
      <scheme val="minor"/>
    </font>
    <font>
      <b/>
      <sz val="11"/>
      <color rgb="FF000000"/>
      <name val="Aptos Narrow"/>
      <family val="2"/>
    </font>
    <font>
      <i/>
      <sz val="11"/>
      <color rgb="FFFF0000"/>
      <name val="Calibri"/>
      <family val="2"/>
      <scheme val="minor"/>
    </font>
    <font>
      <b/>
      <sz val="14"/>
      <color rgb="FFFF0000"/>
      <name val="Calibri"/>
      <family val="2"/>
      <scheme val="minor"/>
    </font>
    <font>
      <b/>
      <sz val="12"/>
      <name val="Calibri"/>
      <family val="2"/>
      <scheme val="minor"/>
    </font>
    <font>
      <b/>
      <sz val="11"/>
      <name val="Aptos Narrow"/>
      <family val="2"/>
    </font>
    <font>
      <b/>
      <i/>
      <sz val="10"/>
      <color rgb="FF000000"/>
      <name val="Calibri"/>
      <family val="2"/>
      <scheme val="minor"/>
    </font>
    <font>
      <b/>
      <sz val="11"/>
      <color rgb="FFFFFFFF"/>
      <name val="Calibri"/>
      <scheme val="minor"/>
    </font>
    <font>
      <b/>
      <i/>
      <sz val="12"/>
      <color rgb="FFFFFFFF"/>
      <name val="Calibri"/>
      <scheme val="minor"/>
    </font>
    <font>
      <sz val="11"/>
      <color rgb="FF000000"/>
      <name val="Calibri"/>
      <scheme val="minor"/>
    </font>
    <font>
      <b/>
      <i/>
      <sz val="12"/>
      <color rgb="FFC00000"/>
      <name val="Calibri"/>
      <family val="2"/>
      <scheme val="minor"/>
    </font>
    <font>
      <b/>
      <sz val="12"/>
      <color rgb="FFFFFFFF"/>
      <name val="Calibri"/>
      <family val="2"/>
      <scheme val="minor"/>
    </font>
    <font>
      <b/>
      <sz val="14"/>
      <color theme="0"/>
      <name val="Calibri"/>
      <family val="2"/>
      <scheme val="minor"/>
    </font>
    <font>
      <sz val="14"/>
      <color theme="1"/>
      <name val="Calibri"/>
      <family val="2"/>
      <scheme val="minor"/>
    </font>
    <font>
      <i/>
      <sz val="11"/>
      <color rgb="FF000000"/>
      <name val="Calibri"/>
      <scheme val="minor"/>
    </font>
    <font>
      <i/>
      <u/>
      <sz val="11"/>
      <color rgb="FF000000"/>
      <name val="Calibri"/>
      <scheme val="minor"/>
    </font>
    <font>
      <sz val="11"/>
      <color theme="5" tint="-0.249977111117893"/>
      <name val="Calibri"/>
      <family val="2"/>
      <scheme val="minor"/>
    </font>
    <font>
      <b/>
      <sz val="20"/>
      <color rgb="FF000000"/>
      <name val="Calibri"/>
      <scheme val="minor"/>
    </font>
    <font>
      <b/>
      <sz val="18"/>
      <color rgb="FF000000"/>
      <name val="Calibri"/>
      <scheme val="minor"/>
    </font>
    <font>
      <b/>
      <sz val="20"/>
      <color rgb="FF000000"/>
      <name val="Calibri"/>
      <family val="2"/>
      <scheme val="minor"/>
    </font>
    <font>
      <b/>
      <i/>
      <sz val="14"/>
      <color rgb="FFFF0000"/>
      <name val="Calibri"/>
      <family val="2"/>
      <scheme val="minor"/>
    </font>
    <font>
      <b/>
      <sz val="18"/>
      <color rgb="FF000000"/>
      <name val="Calibri"/>
      <family val="2"/>
      <scheme val="minor"/>
    </font>
    <font>
      <b/>
      <sz val="16"/>
      <color rgb="FF000000"/>
      <name val="Calibri"/>
      <family val="2"/>
      <scheme val="minor"/>
    </font>
    <font>
      <sz val="18"/>
      <color rgb="FF000000"/>
      <name val="Calibri"/>
      <scheme val="minor"/>
    </font>
    <font>
      <b/>
      <sz val="11"/>
      <color rgb="FF000000"/>
      <name val="Calibri"/>
      <family val="2"/>
      <scheme val="minor"/>
    </font>
    <font>
      <u/>
      <sz val="11"/>
      <name val="Calibri"/>
      <family val="2"/>
      <scheme val="minor"/>
    </font>
    <font>
      <i/>
      <u/>
      <sz val="11"/>
      <color rgb="FF000000"/>
      <name val="Calibri"/>
      <family val="2"/>
      <scheme val="minor"/>
    </font>
    <font>
      <sz val="14"/>
      <color rgb="FF000000"/>
      <name val="Calibri"/>
      <family val="2"/>
      <scheme val="minor"/>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bgColor indexed="64"/>
      </patternFill>
    </fill>
    <fill>
      <patternFill patternType="solid">
        <fgColor theme="2"/>
        <bgColor indexed="64"/>
      </patternFill>
    </fill>
    <fill>
      <patternFill patternType="solid">
        <fgColor theme="5"/>
        <bgColor indexed="64"/>
      </patternFill>
    </fill>
    <fill>
      <patternFill patternType="solid">
        <fgColor theme="7"/>
        <bgColor indexed="64"/>
      </patternFill>
    </fill>
    <fill>
      <patternFill patternType="solid">
        <fgColor theme="1"/>
        <bgColor indexed="64"/>
      </patternFill>
    </fill>
    <fill>
      <patternFill patternType="solid">
        <fgColor rgb="FF7030A0"/>
        <bgColor indexed="64"/>
      </patternFill>
    </fill>
    <fill>
      <patternFill patternType="solid">
        <fgColor theme="1" tint="0.249977111117893"/>
        <bgColor indexed="64"/>
      </patternFill>
    </fill>
    <fill>
      <patternFill patternType="solid">
        <fgColor rgb="FF29123A"/>
        <bgColor indexed="64"/>
      </patternFill>
    </fill>
    <fill>
      <patternFill patternType="solid">
        <fgColor rgb="FFF1E8F8"/>
        <bgColor indexed="64"/>
      </patternFill>
    </fill>
    <fill>
      <patternFill patternType="solid">
        <fgColor theme="6"/>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2060"/>
        <bgColor indexed="64"/>
      </patternFill>
    </fill>
    <fill>
      <patternFill patternType="solid">
        <fgColor rgb="FF461E64"/>
        <bgColor indexed="64"/>
      </patternFill>
    </fill>
    <fill>
      <patternFill patternType="solid">
        <fgColor rgb="FFF0DEFA"/>
        <bgColor indexed="64"/>
      </patternFill>
    </fill>
    <fill>
      <patternFill patternType="solid">
        <fgColor theme="9" tint="0.39997558519241921"/>
        <bgColor indexed="64"/>
      </patternFill>
    </fill>
    <fill>
      <patternFill patternType="solid">
        <fgColor rgb="FFD0D0D0"/>
        <bgColor rgb="FFD0D0D0"/>
      </patternFill>
    </fill>
    <fill>
      <patternFill patternType="solid">
        <fgColor rgb="FFD9D9D9"/>
        <bgColor rgb="FFD9D9D9"/>
      </patternFill>
    </fill>
    <fill>
      <patternFill patternType="solid">
        <fgColor rgb="FFFFFF00"/>
        <bgColor indexed="64"/>
      </patternFill>
    </fill>
    <fill>
      <patternFill patternType="solid">
        <fgColor theme="3" tint="0.749992370372631"/>
        <bgColor rgb="FFD9D9D9"/>
      </patternFill>
    </fill>
    <fill>
      <patternFill patternType="solid">
        <fgColor theme="0" tint="-0.14999847407452621"/>
        <bgColor rgb="FFD9D9D9"/>
      </patternFill>
    </fill>
    <fill>
      <patternFill patternType="solid">
        <fgColor theme="0" tint="-0.14999847407452621"/>
        <bgColor indexed="64"/>
      </patternFill>
    </fill>
    <fill>
      <patternFill patternType="solid">
        <fgColor rgb="FFFFFF00"/>
        <bgColor rgb="FFFFFF00"/>
      </patternFill>
    </fill>
    <fill>
      <patternFill patternType="darkUp">
        <fgColor theme="1"/>
        <bgColor rgb="FFD9D9D9"/>
      </patternFill>
    </fill>
    <fill>
      <patternFill patternType="solid">
        <fgColor theme="1"/>
        <bgColor rgb="FFD9D9D9"/>
      </patternFill>
    </fill>
    <fill>
      <patternFill patternType="solid">
        <fgColor rgb="FF4472C4"/>
        <bgColor rgb="FF000000"/>
      </patternFill>
    </fill>
    <fill>
      <patternFill patternType="solid">
        <fgColor theme="3" tint="0.59999389629810485"/>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
      <patternFill patternType="solid">
        <fgColor rgb="FFFFFFFF"/>
        <bgColor rgb="FF000000"/>
      </patternFill>
    </fill>
  </fills>
  <borders count="12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diagonal/>
    </border>
    <border>
      <left style="thin">
        <color auto="1"/>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right style="hair">
        <color indexed="64"/>
      </right>
      <top style="thin">
        <color auto="1"/>
      </top>
      <bottom style="thin">
        <color auto="1"/>
      </bottom>
      <diagonal/>
    </border>
    <border>
      <left/>
      <right style="hair">
        <color indexed="64"/>
      </right>
      <top style="thin">
        <color auto="1"/>
      </top>
      <bottom style="medium">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bottom/>
      <diagonal/>
    </border>
    <border>
      <left style="medium">
        <color indexed="64"/>
      </left>
      <right style="medium">
        <color indexed="64"/>
      </right>
      <top style="medium">
        <color indexed="64"/>
      </top>
      <bottom style="thin">
        <color auto="1"/>
      </bottom>
      <diagonal/>
    </border>
    <border>
      <left/>
      <right style="hair">
        <color indexed="64"/>
      </right>
      <top style="medium">
        <color indexed="64"/>
      </top>
      <bottom style="thin">
        <color auto="1"/>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indexed="64"/>
      </top>
      <bottom style="thin">
        <color indexed="64"/>
      </bottom>
      <diagonal/>
    </border>
    <border>
      <left style="thin">
        <color rgb="FF000000"/>
      </left>
      <right/>
      <top style="thin">
        <color rgb="FF000000"/>
      </top>
      <bottom style="thin">
        <color indexed="64"/>
      </bottom>
      <diagonal/>
    </border>
    <border>
      <left style="medium">
        <color indexed="64"/>
      </left>
      <right/>
      <top style="thin">
        <color rgb="FF000000"/>
      </top>
      <bottom/>
      <diagonal/>
    </border>
    <border>
      <left style="medium">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rgb="FF000000"/>
      </top>
      <bottom/>
      <diagonal/>
    </border>
    <border>
      <left style="medium">
        <color indexed="64"/>
      </left>
      <right style="thin">
        <color rgb="FF000000"/>
      </right>
      <top/>
      <bottom style="medium">
        <color indexed="64"/>
      </bottom>
      <diagonal/>
    </border>
    <border>
      <left style="thin">
        <color rgb="FF000000"/>
      </left>
      <right style="medium">
        <color indexed="64"/>
      </right>
      <top style="thin">
        <color indexed="64"/>
      </top>
      <bottom style="medium">
        <color indexed="64"/>
      </bottom>
      <diagonal/>
    </border>
    <border>
      <left style="thin">
        <color rgb="FF000000"/>
      </left>
      <right style="medium">
        <color indexed="64"/>
      </right>
      <top/>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left style="thin">
        <color rgb="FF000000"/>
      </left>
      <right style="medium">
        <color indexed="64"/>
      </right>
      <top style="medium">
        <color indexed="64"/>
      </top>
      <bottom style="thin">
        <color indexed="64"/>
      </bottom>
      <diagonal/>
    </border>
    <border>
      <left/>
      <right/>
      <top/>
      <bottom style="medium">
        <color rgb="FF000000"/>
      </bottom>
      <diagonal/>
    </border>
    <border>
      <left/>
      <right style="medium">
        <color indexed="64"/>
      </right>
      <top/>
      <bottom style="medium">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medium">
        <color indexed="64"/>
      </top>
      <bottom style="medium">
        <color indexed="64"/>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thin">
        <color auto="1"/>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thin">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right style="thin">
        <color auto="1"/>
      </right>
      <top style="thin">
        <color theme="0" tint="-0.499984740745262"/>
      </top>
      <bottom/>
      <diagonal/>
    </border>
    <border>
      <left/>
      <right style="thin">
        <color auto="1"/>
      </right>
      <top/>
      <bottom style="thin">
        <color theme="0" tint="-0.499984740745262"/>
      </bottom>
      <diagonal/>
    </border>
    <border>
      <left style="thin">
        <color theme="0" tint="-0.499984740745262"/>
      </left>
      <right/>
      <top style="thin">
        <color theme="0" tint="-0.499984740745262"/>
      </top>
      <bottom style="thin">
        <color auto="1"/>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indexed="64"/>
      </right>
      <top style="medium">
        <color rgb="FF000000"/>
      </top>
      <bottom/>
      <diagonal/>
    </border>
    <border>
      <left/>
      <right style="thin">
        <color indexed="64"/>
      </right>
      <top style="thin">
        <color theme="0" tint="-0.499984740745262"/>
      </top>
      <bottom style="thin">
        <color auto="1"/>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auto="1"/>
      </left>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hair">
        <color indexed="64"/>
      </right>
      <top/>
      <bottom style="thin">
        <color auto="1"/>
      </bottom>
      <diagonal/>
    </border>
    <border>
      <left style="medium">
        <color indexed="64"/>
      </left>
      <right style="thin">
        <color indexed="64"/>
      </right>
      <top/>
      <bottom style="thin">
        <color auto="1"/>
      </bottom>
      <diagonal/>
    </border>
  </borders>
  <cellStyleXfs count="3">
    <xf numFmtId="0" fontId="0" fillId="0" borderId="0"/>
    <xf numFmtId="0" fontId="2" fillId="0" borderId="0"/>
    <xf numFmtId="0" fontId="3" fillId="0" borderId="0"/>
  </cellStyleXfs>
  <cellXfs count="312">
    <xf numFmtId="0" fontId="0" fillId="0" borderId="0" xfId="0"/>
    <xf numFmtId="0" fontId="0" fillId="3" borderId="0" xfId="0" applyFill="1"/>
    <xf numFmtId="0" fontId="0" fillId="3" borderId="3" xfId="0" applyFill="1" applyBorder="1"/>
    <xf numFmtId="0" fontId="0" fillId="3" borderId="9" xfId="0" applyFill="1" applyBorder="1"/>
    <xf numFmtId="0" fontId="0" fillId="3" borderId="4" xfId="0" applyFill="1" applyBorder="1"/>
    <xf numFmtId="0" fontId="0" fillId="3" borderId="6" xfId="0" applyFill="1" applyBorder="1"/>
    <xf numFmtId="0" fontId="0" fillId="3" borderId="0" xfId="0" applyFill="1" applyAlignment="1">
      <alignment horizontal="center"/>
    </xf>
    <xf numFmtId="0" fontId="10" fillId="3" borderId="0" xfId="0" applyFont="1" applyFill="1" applyAlignment="1">
      <alignment wrapText="1"/>
    </xf>
    <xf numFmtId="0" fontId="8" fillId="10" borderId="5" xfId="0" applyFont="1" applyFill="1" applyBorder="1"/>
    <xf numFmtId="0" fontId="0" fillId="10" borderId="0" xfId="0" applyFill="1"/>
    <xf numFmtId="0" fontId="0" fillId="10" borderId="6" xfId="0" applyFill="1" applyBorder="1"/>
    <xf numFmtId="0" fontId="0" fillId="3" borderId="33" xfId="0" applyFill="1" applyBorder="1"/>
    <xf numFmtId="0" fontId="0" fillId="3" borderId="34" xfId="0" applyFill="1" applyBorder="1"/>
    <xf numFmtId="0" fontId="6" fillId="3" borderId="33" xfId="0" applyFont="1" applyFill="1" applyBorder="1"/>
    <xf numFmtId="0" fontId="6" fillId="3" borderId="34" xfId="0" applyFont="1" applyFill="1" applyBorder="1"/>
    <xf numFmtId="0" fontId="12" fillId="0" borderId="35" xfId="0" applyFont="1" applyBorder="1" applyAlignment="1">
      <alignment horizontal="center" vertical="center" wrapText="1"/>
    </xf>
    <xf numFmtId="164" fontId="12" fillId="0" borderId="0" xfId="0" applyNumberFormat="1" applyFont="1" applyAlignment="1">
      <alignment horizontal="center" vertical="center" wrapText="1"/>
    </xf>
    <xf numFmtId="164" fontId="0" fillId="3" borderId="20" xfId="0" applyNumberFormat="1" applyFill="1" applyBorder="1" applyAlignment="1">
      <alignment horizontal="center" vertical="center" wrapText="1"/>
    </xf>
    <xf numFmtId="0" fontId="0" fillId="3" borderId="0" xfId="0" applyFill="1" applyAlignment="1">
      <alignment vertical="center" wrapText="1"/>
    </xf>
    <xf numFmtId="164" fontId="12" fillId="0" borderId="5" xfId="0" applyNumberFormat="1" applyFont="1" applyBorder="1" applyAlignment="1">
      <alignment horizontal="center" vertical="center" wrapText="1"/>
    </xf>
    <xf numFmtId="164" fontId="0" fillId="5" borderId="18" xfId="0" applyNumberFormat="1" applyFill="1" applyBorder="1" applyAlignment="1">
      <alignment horizontal="center"/>
    </xf>
    <xf numFmtId="10" fontId="0" fillId="5" borderId="29" xfId="0" applyNumberFormat="1" applyFill="1" applyBorder="1" applyAlignment="1">
      <alignment horizontal="center"/>
    </xf>
    <xf numFmtId="0" fontId="7" fillId="3" borderId="20" xfId="0" applyFont="1" applyFill="1" applyBorder="1" applyAlignment="1">
      <alignment horizontal="center" vertical="center" wrapText="1"/>
    </xf>
    <xf numFmtId="0" fontId="0" fillId="5" borderId="37" xfId="0" applyFill="1" applyBorder="1" applyAlignment="1" applyProtection="1">
      <alignment horizontal="center"/>
      <protection locked="0"/>
    </xf>
    <xf numFmtId="165" fontId="0" fillId="5" borderId="37" xfId="0" applyNumberFormat="1" applyFill="1" applyBorder="1" applyAlignment="1" applyProtection="1">
      <alignment horizontal="center"/>
      <protection locked="0"/>
    </xf>
    <xf numFmtId="0" fontId="0" fillId="5" borderId="31" xfId="0" applyFill="1" applyBorder="1" applyAlignment="1" applyProtection="1">
      <alignment horizontal="center"/>
      <protection locked="0"/>
    </xf>
    <xf numFmtId="165" fontId="0" fillId="5" borderId="31" xfId="0" applyNumberFormat="1" applyFill="1" applyBorder="1" applyAlignment="1" applyProtection="1">
      <alignment horizontal="center"/>
      <protection locked="0"/>
    </xf>
    <xf numFmtId="10" fontId="0" fillId="5" borderId="31" xfId="0" applyNumberFormat="1" applyFill="1" applyBorder="1" applyAlignment="1" applyProtection="1">
      <alignment horizontal="center"/>
      <protection locked="0"/>
    </xf>
    <xf numFmtId="0" fontId="0" fillId="5" borderId="32" xfId="0" applyFill="1" applyBorder="1" applyAlignment="1" applyProtection="1">
      <alignment horizontal="center"/>
      <protection locked="0"/>
    </xf>
    <xf numFmtId="165" fontId="0" fillId="5" borderId="32" xfId="0" applyNumberFormat="1" applyFill="1" applyBorder="1" applyAlignment="1" applyProtection="1">
      <alignment horizontal="center"/>
      <protection locked="0"/>
    </xf>
    <xf numFmtId="10" fontId="0" fillId="5" borderId="32" xfId="0" applyNumberFormat="1" applyFill="1" applyBorder="1" applyAlignment="1" applyProtection="1">
      <alignment horizontal="center"/>
      <protection locked="0"/>
    </xf>
    <xf numFmtId="164" fontId="0" fillId="14" borderId="16" xfId="0" applyNumberFormat="1" applyFill="1" applyBorder="1" applyAlignment="1" applyProtection="1">
      <alignment horizontal="center"/>
      <protection locked="0"/>
    </xf>
    <xf numFmtId="164" fontId="0" fillId="14" borderId="15" xfId="0" applyNumberFormat="1" applyFill="1" applyBorder="1" applyAlignment="1" applyProtection="1">
      <alignment horizontal="center"/>
      <protection locked="0"/>
    </xf>
    <xf numFmtId="164" fontId="0" fillId="14" borderId="19" xfId="0" applyNumberFormat="1" applyFill="1" applyBorder="1" applyAlignment="1" applyProtection="1">
      <alignment horizontal="center"/>
      <protection locked="0"/>
    </xf>
    <xf numFmtId="0" fontId="1" fillId="0" borderId="0" xfId="0" applyFont="1"/>
    <xf numFmtId="166" fontId="0" fillId="5" borderId="37" xfId="0" applyNumberFormat="1" applyFill="1" applyBorder="1" applyAlignment="1" applyProtection="1">
      <alignment horizontal="center"/>
      <protection locked="0"/>
    </xf>
    <xf numFmtId="166" fontId="0" fillId="5" borderId="31" xfId="0" applyNumberFormat="1" applyFill="1" applyBorder="1" applyAlignment="1" applyProtection="1">
      <alignment horizontal="center"/>
      <protection locked="0"/>
    </xf>
    <xf numFmtId="166" fontId="0" fillId="5" borderId="32" xfId="0" applyNumberFormat="1" applyFill="1" applyBorder="1" applyAlignment="1" applyProtection="1">
      <alignment horizontal="center"/>
      <protection locked="0"/>
    </xf>
    <xf numFmtId="0" fontId="16" fillId="3" borderId="0" xfId="0" applyFont="1" applyFill="1"/>
    <xf numFmtId="0" fontId="16" fillId="3" borderId="5" xfId="0" applyFont="1" applyFill="1" applyBorder="1" applyProtection="1">
      <protection locked="0"/>
    </xf>
    <xf numFmtId="0" fontId="16" fillId="3" borderId="0" xfId="0" applyFont="1" applyFill="1" applyProtection="1">
      <protection locked="0"/>
    </xf>
    <xf numFmtId="4" fontId="0" fillId="30" borderId="17" xfId="0" applyNumberFormat="1" applyFill="1" applyBorder="1"/>
    <xf numFmtId="9" fontId="0" fillId="5" borderId="37" xfId="0" applyNumberFormat="1" applyFill="1" applyBorder="1" applyAlignment="1" applyProtection="1">
      <alignment horizontal="center"/>
      <protection locked="0"/>
    </xf>
    <xf numFmtId="164" fontId="0" fillId="14" borderId="81" xfId="0" applyNumberFormat="1" applyFill="1" applyBorder="1" applyAlignment="1" applyProtection="1">
      <alignment horizontal="center"/>
      <protection locked="0"/>
    </xf>
    <xf numFmtId="164" fontId="0" fillId="14" borderId="82" xfId="0" applyNumberFormat="1" applyFill="1" applyBorder="1" applyAlignment="1" applyProtection="1">
      <alignment horizontal="center"/>
      <protection locked="0"/>
    </xf>
    <xf numFmtId="0" fontId="0" fillId="3" borderId="6" xfId="0" applyFill="1" applyBorder="1" applyAlignment="1">
      <alignment vertical="center" wrapText="1"/>
    </xf>
    <xf numFmtId="164" fontId="12" fillId="0" borderId="26" xfId="0" applyNumberFormat="1" applyFont="1" applyBorder="1" applyAlignment="1">
      <alignment horizontal="center" vertical="center" wrapText="1"/>
    </xf>
    <xf numFmtId="0" fontId="0" fillId="7" borderId="0" xfId="0" applyFill="1"/>
    <xf numFmtId="0" fontId="16" fillId="3" borderId="6" xfId="0" applyFont="1" applyFill="1" applyBorder="1"/>
    <xf numFmtId="0" fontId="27" fillId="32" borderId="83" xfId="0" applyFont="1" applyFill="1" applyBorder="1" applyAlignment="1">
      <alignment horizontal="center" vertical="center"/>
    </xf>
    <xf numFmtId="0" fontId="20" fillId="3" borderId="20" xfId="0" applyFont="1" applyFill="1" applyBorder="1" applyAlignment="1">
      <alignment horizontal="center" vertical="center" wrapText="1"/>
    </xf>
    <xf numFmtId="0" fontId="1" fillId="33" borderId="13" xfId="0" applyFont="1" applyFill="1" applyBorder="1" applyAlignment="1">
      <alignment horizontal="center" vertical="center" wrapText="1"/>
    </xf>
    <xf numFmtId="164" fontId="12" fillId="0" borderId="85" xfId="0" applyNumberFormat="1" applyFont="1" applyBorder="1" applyAlignment="1">
      <alignment horizontal="center" vertical="center" wrapText="1"/>
    </xf>
    <xf numFmtId="0" fontId="1" fillId="9" borderId="86"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8" fillId="11" borderId="84" xfId="0" applyFont="1" applyFill="1" applyBorder="1" applyAlignment="1">
      <alignment horizontal="center" vertical="center" wrapText="1"/>
    </xf>
    <xf numFmtId="0" fontId="0" fillId="3" borderId="89" xfId="0" applyFill="1" applyBorder="1"/>
    <xf numFmtId="164" fontId="4" fillId="10" borderId="14" xfId="0" applyNumberFormat="1" applyFont="1" applyFill="1" applyBorder="1" applyAlignment="1">
      <alignment horizontal="center" vertical="center"/>
    </xf>
    <xf numFmtId="164" fontId="4" fillId="3" borderId="0" xfId="0" applyNumberFormat="1" applyFont="1" applyFill="1" applyAlignment="1">
      <alignment horizontal="center" vertical="center"/>
    </xf>
    <xf numFmtId="164" fontId="15" fillId="3" borderId="0" xfId="0" applyNumberFormat="1" applyFont="1" applyFill="1" applyAlignment="1">
      <alignment horizontal="center" vertical="center"/>
    </xf>
    <xf numFmtId="0" fontId="15" fillId="3" borderId="0" xfId="0" applyFont="1" applyFill="1" applyAlignment="1">
      <alignment vertical="center"/>
    </xf>
    <xf numFmtId="0" fontId="15" fillId="3" borderId="0" xfId="0" applyFont="1" applyFill="1"/>
    <xf numFmtId="0" fontId="4" fillId="10" borderId="1" xfId="0" applyFont="1" applyFill="1" applyBorder="1" applyAlignment="1">
      <alignment horizontal="center" vertical="center"/>
    </xf>
    <xf numFmtId="0" fontId="8" fillId="35" borderId="5" xfId="0" applyFont="1" applyFill="1" applyBorder="1"/>
    <xf numFmtId="0" fontId="0" fillId="35" borderId="0" xfId="0" applyFill="1"/>
    <xf numFmtId="0" fontId="0" fillId="35" borderId="6" xfId="0" applyFill="1" applyBorder="1"/>
    <xf numFmtId="0" fontId="5" fillId="10" borderId="0" xfId="0" applyFont="1" applyFill="1"/>
    <xf numFmtId="0" fontId="5" fillId="10" borderId="6" xfId="0" applyFont="1" applyFill="1" applyBorder="1"/>
    <xf numFmtId="0" fontId="12" fillId="7" borderId="8" xfId="0" applyFont="1" applyFill="1" applyBorder="1" applyAlignment="1">
      <alignment horizontal="center" vertical="center" wrapText="1"/>
    </xf>
    <xf numFmtId="164" fontId="0" fillId="3" borderId="5" xfId="0" applyNumberFormat="1" applyFill="1" applyBorder="1" applyAlignment="1">
      <alignment horizontal="center"/>
    </xf>
    <xf numFmtId="164" fontId="12" fillId="0" borderId="117" xfId="0" applyNumberFormat="1" applyFont="1" applyBorder="1" applyAlignment="1">
      <alignment horizontal="center" vertical="center" wrapText="1"/>
    </xf>
    <xf numFmtId="164" fontId="12" fillId="0" borderId="21" xfId="0" applyNumberFormat="1" applyFont="1" applyBorder="1" applyAlignment="1">
      <alignment horizontal="center" vertical="center" wrapText="1"/>
    </xf>
    <xf numFmtId="164" fontId="0" fillId="14" borderId="54" xfId="0" applyNumberFormat="1" applyFill="1" applyBorder="1" applyAlignment="1" applyProtection="1">
      <alignment horizontal="center"/>
      <protection locked="0"/>
    </xf>
    <xf numFmtId="164" fontId="0" fillId="14" borderId="118" xfId="0" applyNumberFormat="1" applyFill="1" applyBorder="1" applyAlignment="1" applyProtection="1">
      <alignment horizontal="center"/>
      <protection locked="0"/>
    </xf>
    <xf numFmtId="0" fontId="1" fillId="7" borderId="22" xfId="0" applyFont="1" applyFill="1" applyBorder="1" applyAlignment="1">
      <alignment vertical="center" wrapText="1"/>
    </xf>
    <xf numFmtId="0" fontId="0" fillId="5" borderId="120" xfId="0" applyFill="1" applyBorder="1" applyAlignment="1" applyProtection="1">
      <alignment horizontal="center"/>
      <protection locked="0"/>
    </xf>
    <xf numFmtId="166" fontId="0" fillId="5" borderId="120" xfId="0" applyNumberFormat="1" applyFill="1" applyBorder="1" applyAlignment="1" applyProtection="1">
      <alignment horizontal="center"/>
      <protection locked="0"/>
    </xf>
    <xf numFmtId="165" fontId="0" fillId="5" borderId="120" xfId="0" applyNumberFormat="1" applyFill="1" applyBorder="1" applyAlignment="1" applyProtection="1">
      <alignment horizontal="center"/>
      <protection locked="0"/>
    </xf>
    <xf numFmtId="9" fontId="0" fillId="5" borderId="120" xfId="0" applyNumberFormat="1" applyFill="1" applyBorder="1" applyAlignment="1" applyProtection="1">
      <alignment horizontal="center"/>
      <protection locked="0"/>
    </xf>
    <xf numFmtId="164" fontId="0" fillId="14" borderId="121" xfId="0" applyNumberFormat="1" applyFill="1" applyBorder="1" applyAlignment="1" applyProtection="1">
      <alignment horizontal="center"/>
      <protection locked="0"/>
    </xf>
    <xf numFmtId="0" fontId="16" fillId="3" borderId="7" xfId="0" applyFont="1" applyFill="1" applyBorder="1"/>
    <xf numFmtId="0" fontId="16" fillId="3" borderId="10" xfId="0" applyFont="1" applyFill="1" applyBorder="1"/>
    <xf numFmtId="0" fontId="16" fillId="3" borderId="3" xfId="0" applyFont="1" applyFill="1" applyBorder="1"/>
    <xf numFmtId="0" fontId="16" fillId="3" borderId="9" xfId="0" applyFont="1" applyFill="1" applyBorder="1"/>
    <xf numFmtId="0" fontId="0" fillId="3" borderId="10" xfId="0" applyFill="1" applyBorder="1"/>
    <xf numFmtId="0" fontId="4" fillId="19" borderId="9" xfId="0" applyFont="1" applyFill="1" applyBorder="1" applyAlignment="1">
      <alignment horizontal="center"/>
    </xf>
    <xf numFmtId="0" fontId="16" fillId="3" borderId="28" xfId="0" applyFont="1" applyFill="1" applyBorder="1"/>
    <xf numFmtId="0" fontId="4" fillId="18" borderId="13" xfId="0" applyFont="1" applyFill="1" applyBorder="1" applyAlignment="1">
      <alignment horizontal="center" vertical="center" wrapText="1"/>
    </xf>
    <xf numFmtId="0" fontId="4" fillId="18" borderId="26" xfId="0" applyFont="1" applyFill="1" applyBorder="1" applyAlignment="1">
      <alignment horizontal="center" vertical="center" wrapText="1"/>
    </xf>
    <xf numFmtId="0" fontId="4" fillId="19" borderId="9" xfId="0" applyFont="1" applyFill="1" applyBorder="1" applyAlignment="1">
      <alignment horizontal="center" vertical="center" wrapText="1"/>
    </xf>
    <xf numFmtId="0" fontId="4" fillId="20" borderId="13" xfId="0" applyFont="1" applyFill="1" applyBorder="1" applyAlignment="1">
      <alignment horizontal="center"/>
    </xf>
    <xf numFmtId="164" fontId="15" fillId="21" borderId="13" xfId="0" applyNumberFormat="1" applyFont="1" applyFill="1" applyBorder="1" applyAlignment="1">
      <alignment horizontal="center"/>
    </xf>
    <xf numFmtId="164" fontId="15" fillId="21" borderId="26" xfId="0" applyNumberFormat="1" applyFont="1" applyFill="1" applyBorder="1" applyAlignment="1">
      <alignment horizontal="center"/>
    </xf>
    <xf numFmtId="164" fontId="16" fillId="3" borderId="0" xfId="0" applyNumberFormat="1" applyFont="1" applyFill="1" applyAlignment="1">
      <alignment horizontal="center"/>
    </xf>
    <xf numFmtId="164" fontId="15" fillId="21" borderId="13" xfId="0" applyNumberFormat="1" applyFont="1" applyFill="1" applyBorder="1" applyAlignment="1">
      <alignment horizontal="center" vertical="center"/>
    </xf>
    <xf numFmtId="0" fontId="10" fillId="2" borderId="0" xfId="0" applyFont="1" applyFill="1"/>
    <xf numFmtId="164" fontId="10" fillId="22" borderId="38" xfId="0" applyNumberFormat="1" applyFont="1" applyFill="1" applyBorder="1" applyAlignment="1">
      <alignment horizontal="center"/>
    </xf>
    <xf numFmtId="0" fontId="1" fillId="7" borderId="36" xfId="0" applyFont="1" applyFill="1" applyBorder="1" applyAlignment="1" applyProtection="1">
      <alignment vertical="center" wrapText="1"/>
      <protection locked="0"/>
    </xf>
    <xf numFmtId="0" fontId="1" fillId="7" borderId="119" xfId="0" applyFont="1" applyFill="1" applyBorder="1" applyAlignment="1" applyProtection="1">
      <alignment vertical="center" wrapText="1"/>
      <protection locked="0"/>
    </xf>
    <xf numFmtId="0" fontId="1" fillId="7" borderId="30" xfId="0" applyFont="1" applyFill="1" applyBorder="1" applyAlignment="1" applyProtection="1">
      <alignment vertical="center" wrapText="1"/>
      <protection locked="0"/>
    </xf>
    <xf numFmtId="0" fontId="1" fillId="7" borderId="24" xfId="0" applyFont="1" applyFill="1" applyBorder="1" applyAlignment="1" applyProtection="1">
      <alignment vertical="center" wrapText="1"/>
      <protection locked="0"/>
    </xf>
    <xf numFmtId="0" fontId="9" fillId="3" borderId="0" xfId="0" applyFont="1" applyFill="1" applyAlignment="1">
      <alignment horizontal="center"/>
    </xf>
    <xf numFmtId="0" fontId="9" fillId="3" borderId="0" xfId="0" applyFont="1" applyFill="1" applyAlignment="1">
      <alignment horizontal="center" vertical="center"/>
    </xf>
    <xf numFmtId="0" fontId="4" fillId="31" borderId="39" xfId="0" applyFont="1" applyFill="1" applyBorder="1" applyAlignment="1">
      <alignment horizontal="center" vertical="center"/>
    </xf>
    <xf numFmtId="0" fontId="4" fillId="31" borderId="40" xfId="0" applyFont="1" applyFill="1" applyBorder="1" applyAlignment="1">
      <alignment horizontal="center" vertical="center"/>
    </xf>
    <xf numFmtId="0" fontId="4" fillId="31" borderId="41" xfId="0" applyFont="1" applyFill="1" applyBorder="1" applyAlignment="1">
      <alignment horizontal="center" vertical="center"/>
    </xf>
    <xf numFmtId="0" fontId="0" fillId="24" borderId="43" xfId="0" applyFill="1" applyBorder="1"/>
    <xf numFmtId="4" fontId="0" fillId="24" borderId="46" xfId="0" applyNumberFormat="1" applyFill="1" applyBorder="1"/>
    <xf numFmtId="0" fontId="0" fillId="24" borderId="48" xfId="0" applyFill="1" applyBorder="1"/>
    <xf numFmtId="4" fontId="0" fillId="24" borderId="51" xfId="0" applyNumberFormat="1" applyFill="1" applyBorder="1"/>
    <xf numFmtId="0" fontId="0" fillId="26" borderId="52" xfId="0" applyFill="1" applyBorder="1"/>
    <xf numFmtId="0" fontId="0" fillId="27" borderId="52" xfId="0" applyFill="1" applyBorder="1"/>
    <xf numFmtId="4" fontId="0" fillId="28" borderId="54" xfId="0" applyNumberFormat="1" applyFill="1" applyBorder="1"/>
    <xf numFmtId="4" fontId="0" fillId="28" borderId="55" xfId="0" applyNumberFormat="1" applyFill="1" applyBorder="1"/>
    <xf numFmtId="4" fontId="0" fillId="24" borderId="69" xfId="0" applyNumberFormat="1" applyFill="1" applyBorder="1"/>
    <xf numFmtId="0" fontId="0" fillId="24" borderId="56" xfId="0" applyFill="1" applyBorder="1"/>
    <xf numFmtId="4" fontId="0" fillId="24" borderId="70" xfId="0" applyNumberFormat="1" applyFill="1" applyBorder="1"/>
    <xf numFmtId="4" fontId="0" fillId="28" borderId="57" xfId="0" applyNumberFormat="1" applyFill="1" applyBorder="1"/>
    <xf numFmtId="4" fontId="0" fillId="27" borderId="54" xfId="0" applyNumberFormat="1" applyFill="1" applyBorder="1"/>
    <xf numFmtId="4" fontId="0" fillId="27" borderId="57" xfId="0" applyNumberFormat="1" applyFill="1" applyBorder="1"/>
    <xf numFmtId="4" fontId="0" fillId="30" borderId="51" xfId="0" applyNumberFormat="1" applyFill="1" applyBorder="1"/>
    <xf numFmtId="4" fontId="0" fillId="24" borderId="54" xfId="0" applyNumberFormat="1" applyFill="1" applyBorder="1"/>
    <xf numFmtId="4" fontId="0" fillId="24" borderId="1" xfId="0" applyNumberFormat="1" applyFill="1" applyBorder="1"/>
    <xf numFmtId="0" fontId="21" fillId="23" borderId="63" xfId="0" applyFont="1" applyFill="1" applyBorder="1"/>
    <xf numFmtId="4" fontId="17" fillId="24" borderId="64" xfId="0" applyNumberFormat="1" applyFont="1" applyFill="1" applyBorder="1"/>
    <xf numFmtId="4" fontId="17" fillId="24" borderId="65" xfId="0" applyNumberFormat="1" applyFont="1" applyFill="1" applyBorder="1"/>
    <xf numFmtId="4" fontId="0" fillId="24" borderId="68" xfId="0" applyNumberFormat="1" applyFill="1" applyBorder="1"/>
    <xf numFmtId="4" fontId="0" fillId="24" borderId="71" xfId="0" applyNumberFormat="1" applyFill="1" applyBorder="1"/>
    <xf numFmtId="4" fontId="0" fillId="24" borderId="72" xfId="0" applyNumberFormat="1" applyFill="1" applyBorder="1"/>
    <xf numFmtId="4" fontId="0" fillId="3" borderId="0" xfId="0" applyNumberFormat="1" applyFill="1"/>
    <xf numFmtId="0" fontId="21" fillId="23" borderId="48" xfId="0" applyFont="1" applyFill="1" applyBorder="1"/>
    <xf numFmtId="4" fontId="17" fillId="23" borderId="49" xfId="0" applyNumberFormat="1" applyFont="1" applyFill="1" applyBorder="1"/>
    <xf numFmtId="4" fontId="1" fillId="24" borderId="71" xfId="0" applyNumberFormat="1" applyFont="1" applyFill="1" applyBorder="1"/>
    <xf numFmtId="4" fontId="17" fillId="23" borderId="64" xfId="0" applyNumberFormat="1" applyFont="1" applyFill="1" applyBorder="1" applyAlignment="1">
      <alignment horizontal="right"/>
    </xf>
    <xf numFmtId="0" fontId="16" fillId="3" borderId="6" xfId="0" applyFont="1" applyFill="1" applyBorder="1" applyProtection="1">
      <protection locked="0"/>
    </xf>
    <xf numFmtId="0" fontId="16" fillId="3" borderId="10" xfId="0" applyFont="1" applyFill="1" applyBorder="1" applyProtection="1">
      <protection locked="0"/>
    </xf>
    <xf numFmtId="0" fontId="16" fillId="3" borderId="8" xfId="0" applyFont="1" applyFill="1" applyBorder="1" applyProtection="1">
      <protection locked="0"/>
    </xf>
    <xf numFmtId="0" fontId="29" fillId="0" borderId="105" xfId="0" applyFont="1" applyBorder="1" applyAlignment="1">
      <alignment vertical="center"/>
    </xf>
    <xf numFmtId="0" fontId="29" fillId="0" borderId="101" xfId="0" applyFont="1" applyBorder="1" applyAlignment="1">
      <alignment vertical="center"/>
    </xf>
    <xf numFmtId="0" fontId="29" fillId="0" borderId="111" xfId="0" applyFont="1" applyBorder="1" applyAlignment="1">
      <alignment vertical="center"/>
    </xf>
    <xf numFmtId="0" fontId="29" fillId="0" borderId="102" xfId="0" applyFont="1" applyBorder="1" applyAlignment="1">
      <alignment vertical="center"/>
    </xf>
    <xf numFmtId="0" fontId="29" fillId="0" borderId="1" xfId="0" applyFont="1" applyBorder="1" applyAlignment="1">
      <alignment vertical="center"/>
    </xf>
    <xf numFmtId="0" fontId="29" fillId="0" borderId="100" xfId="0" applyFont="1" applyBorder="1" applyAlignment="1">
      <alignment horizontal="center" vertical="center"/>
    </xf>
    <xf numFmtId="0" fontId="29" fillId="0" borderId="105" xfId="0" applyFont="1" applyBorder="1" applyAlignment="1">
      <alignment horizontal="center" vertical="center"/>
    </xf>
    <xf numFmtId="0" fontId="29" fillId="0" borderId="1" xfId="0" applyFont="1" applyBorder="1" applyAlignment="1">
      <alignment horizontal="center" vertical="center"/>
    </xf>
    <xf numFmtId="14" fontId="29" fillId="0" borderId="1" xfId="0" applyNumberFormat="1" applyFont="1" applyBorder="1" applyAlignment="1">
      <alignment horizontal="center" vertical="center"/>
    </xf>
    <xf numFmtId="0" fontId="29" fillId="0" borderId="11" xfId="0" applyFont="1" applyBorder="1" applyAlignment="1">
      <alignment horizontal="left" vertical="center" wrapText="1"/>
    </xf>
    <xf numFmtId="0" fontId="7" fillId="9" borderId="28" xfId="0" applyFont="1" applyFill="1" applyBorder="1" applyAlignment="1">
      <alignment horizontal="center" vertical="center" wrapText="1"/>
    </xf>
    <xf numFmtId="0" fontId="7" fillId="9" borderId="87" xfId="0" applyFont="1" applyFill="1" applyBorder="1" applyAlignment="1">
      <alignment horizontal="center" vertical="center" wrapText="1"/>
    </xf>
    <xf numFmtId="0" fontId="7" fillId="9" borderId="88" xfId="0" applyFont="1" applyFill="1" applyBorder="1" applyAlignment="1">
      <alignment horizontal="center" vertical="center" wrapText="1"/>
    </xf>
    <xf numFmtId="0" fontId="7" fillId="9" borderId="26" xfId="0" applyFont="1" applyFill="1" applyBorder="1" applyAlignment="1">
      <alignment horizontal="center" vertical="center" wrapText="1"/>
    </xf>
    <xf numFmtId="4" fontId="0" fillId="25" borderId="44" xfId="0" applyNumberFormat="1" applyFill="1" applyBorder="1" applyProtection="1">
      <protection locked="0"/>
    </xf>
    <xf numFmtId="4" fontId="0" fillId="25" borderId="45" xfId="0" applyNumberFormat="1" applyFill="1" applyBorder="1" applyProtection="1">
      <protection locked="0"/>
    </xf>
    <xf numFmtId="4" fontId="0" fillId="25" borderId="49" xfId="0" applyNumberFormat="1" applyFill="1" applyBorder="1" applyProtection="1">
      <protection locked="0"/>
    </xf>
    <xf numFmtId="4" fontId="0" fillId="25" borderId="50" xfId="0" applyNumberFormat="1" applyFill="1" applyBorder="1" applyProtection="1">
      <protection locked="0"/>
    </xf>
    <xf numFmtId="4" fontId="0" fillId="25" borderId="53" xfId="0" applyNumberFormat="1" applyFill="1" applyBorder="1" applyProtection="1">
      <protection locked="0"/>
    </xf>
    <xf numFmtId="4" fontId="0" fillId="25" borderId="48" xfId="0" applyNumberFormat="1" applyFill="1" applyBorder="1" applyProtection="1">
      <protection locked="0"/>
    </xf>
    <xf numFmtId="4" fontId="0" fillId="29" borderId="58" xfId="0" applyNumberFormat="1" applyFill="1" applyBorder="1" applyProtection="1">
      <protection locked="0"/>
    </xf>
    <xf numFmtId="4" fontId="0" fillId="29" borderId="59" xfId="0" applyNumberFormat="1" applyFill="1" applyBorder="1" applyProtection="1">
      <protection locked="0"/>
    </xf>
    <xf numFmtId="4" fontId="0" fillId="29" borderId="60" xfId="0" applyNumberFormat="1" applyFill="1" applyBorder="1" applyProtection="1">
      <protection locked="0"/>
    </xf>
    <xf numFmtId="4" fontId="0" fillId="29" borderId="61" xfId="0" applyNumberFormat="1" applyFill="1" applyBorder="1" applyProtection="1">
      <protection locked="0"/>
    </xf>
    <xf numFmtId="0" fontId="35" fillId="3" borderId="106" xfId="0" applyFont="1" applyFill="1" applyBorder="1" applyAlignment="1">
      <alignment horizontal="center" vertical="center" wrapText="1"/>
    </xf>
    <xf numFmtId="0" fontId="11" fillId="3" borderId="107" xfId="0" applyFont="1" applyFill="1" applyBorder="1" applyAlignment="1">
      <alignment horizontal="center" vertical="center" wrapText="1"/>
    </xf>
    <xf numFmtId="0" fontId="11" fillId="3" borderId="110" xfId="0" applyFont="1" applyFill="1" applyBorder="1" applyAlignment="1">
      <alignment horizontal="center" vertical="center" wrapText="1"/>
    </xf>
    <xf numFmtId="0" fontId="11" fillId="3" borderId="10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6" xfId="0" applyFont="1" applyFill="1" applyBorder="1" applyAlignment="1">
      <alignment horizontal="center" vertical="center" wrapText="1"/>
    </xf>
    <xf numFmtId="0" fontId="11" fillId="3" borderId="109" xfId="0" applyFont="1" applyFill="1" applyBorder="1" applyAlignment="1">
      <alignment horizontal="center" vertical="center" wrapText="1"/>
    </xf>
    <xf numFmtId="0" fontId="11" fillId="3" borderId="73" xfId="0" applyFont="1" applyFill="1" applyBorder="1" applyAlignment="1">
      <alignment horizontal="center" vertical="center" wrapText="1"/>
    </xf>
    <xf numFmtId="0" fontId="11" fillId="3" borderId="74" xfId="0" applyFont="1" applyFill="1" applyBorder="1" applyAlignment="1">
      <alignment horizontal="center" vertical="center" wrapText="1"/>
    </xf>
    <xf numFmtId="0" fontId="29" fillId="0" borderId="105" xfId="0" applyFont="1" applyBorder="1" applyAlignment="1">
      <alignment horizontal="center" vertical="center"/>
    </xf>
    <xf numFmtId="0" fontId="29" fillId="0" borderId="102" xfId="0" applyFont="1" applyBorder="1" applyAlignment="1">
      <alignment horizontal="center" vertical="center"/>
    </xf>
    <xf numFmtId="0" fontId="28" fillId="34" borderId="94" xfId="0" applyFont="1" applyFill="1" applyBorder="1" applyAlignment="1">
      <alignment horizontal="center" vertical="center"/>
    </xf>
    <xf numFmtId="0" fontId="28" fillId="34" borderId="92" xfId="0" applyFont="1" applyFill="1" applyBorder="1" applyAlignment="1">
      <alignment horizontal="center" vertical="center"/>
    </xf>
    <xf numFmtId="0" fontId="28" fillId="34" borderId="93" xfId="0" applyFont="1" applyFill="1" applyBorder="1" applyAlignment="1">
      <alignment horizontal="center" vertical="center"/>
    </xf>
    <xf numFmtId="166" fontId="10" fillId="0" borderId="11" xfId="0" applyNumberFormat="1" applyFont="1" applyBorder="1" applyAlignment="1">
      <alignment horizontal="left" vertical="center"/>
    </xf>
    <xf numFmtId="166" fontId="10" fillId="0" borderId="14" xfId="0" applyNumberFormat="1" applyFont="1" applyBorder="1" applyAlignment="1">
      <alignment horizontal="left" vertical="center"/>
    </xf>
    <xf numFmtId="166" fontId="10" fillId="0" borderId="12" xfId="0" applyNumberFormat="1" applyFont="1" applyBorder="1" applyAlignment="1">
      <alignment horizontal="left" vertical="center"/>
    </xf>
    <xf numFmtId="0" fontId="29" fillId="0" borderId="94" xfId="0" applyFont="1" applyBorder="1" applyAlignment="1">
      <alignment horizontal="left" vertical="center"/>
    </xf>
    <xf numFmtId="0" fontId="29" fillId="0" borderId="103" xfId="0" applyFont="1" applyBorder="1" applyAlignment="1">
      <alignment horizontal="left" vertical="center"/>
    </xf>
    <xf numFmtId="0" fontId="29" fillId="0" borderId="14" xfId="0" applyFont="1" applyBorder="1" applyAlignment="1">
      <alignment horizontal="left" vertical="center"/>
    </xf>
    <xf numFmtId="0" fontId="29" fillId="0" borderId="12" xfId="0" applyFont="1" applyBorder="1" applyAlignment="1">
      <alignment horizontal="left" vertical="center"/>
    </xf>
    <xf numFmtId="0" fontId="29" fillId="0" borderId="96" xfId="0" applyFont="1" applyBorder="1" applyAlignment="1">
      <alignment horizontal="left" vertical="center"/>
    </xf>
    <xf numFmtId="0" fontId="29" fillId="0" borderId="104" xfId="0" applyFont="1" applyBorder="1" applyAlignment="1">
      <alignment horizontal="left" vertical="center"/>
    </xf>
    <xf numFmtId="1" fontId="10" fillId="0" borderId="11" xfId="0" applyNumberFormat="1" applyFont="1" applyBorder="1" applyAlignment="1">
      <alignment horizontal="left" vertical="center"/>
    </xf>
    <xf numFmtId="1" fontId="10" fillId="0" borderId="14" xfId="0" applyNumberFormat="1" applyFont="1" applyBorder="1" applyAlignment="1">
      <alignment horizontal="left" vertical="center"/>
    </xf>
    <xf numFmtId="1" fontId="10" fillId="0" borderId="12" xfId="0" applyNumberFormat="1" applyFont="1" applyBorder="1" applyAlignment="1">
      <alignment horizontal="left" vertical="center"/>
    </xf>
    <xf numFmtId="0" fontId="28" fillId="0" borderId="96" xfId="0" applyFont="1" applyBorder="1" applyAlignment="1">
      <alignment horizontal="center" vertical="center"/>
    </xf>
    <xf numFmtId="0" fontId="28" fillId="0" borderId="97" xfId="0" applyFont="1" applyBorder="1" applyAlignment="1">
      <alignment horizontal="center" vertical="center"/>
    </xf>
    <xf numFmtId="0" fontId="28" fillId="0" borderId="98" xfId="0" applyFont="1" applyBorder="1" applyAlignment="1">
      <alignment horizontal="center" vertical="center"/>
    </xf>
    <xf numFmtId="0" fontId="29" fillId="0" borderId="95" xfId="0" applyFont="1" applyBorder="1" applyAlignment="1">
      <alignment horizontal="left" vertical="center" wrapText="1"/>
    </xf>
    <xf numFmtId="0" fontId="29" fillId="0" borderId="2" xfId="0" applyFont="1" applyBorder="1" applyAlignment="1">
      <alignment horizontal="left" vertical="center" wrapText="1"/>
    </xf>
    <xf numFmtId="0" fontId="29" fillId="0" borderId="95" xfId="0" applyFont="1" applyBorder="1" applyAlignment="1">
      <alignment horizontal="left" vertical="center"/>
    </xf>
    <xf numFmtId="0" fontId="29" fillId="0" borderId="2" xfId="0" applyFont="1" applyBorder="1" applyAlignment="1">
      <alignment horizontal="left" vertical="center"/>
    </xf>
    <xf numFmtId="0" fontId="43" fillId="0" borderId="11" xfId="0" applyFont="1" applyBorder="1" applyAlignment="1">
      <alignment horizontal="left" vertical="center"/>
    </xf>
    <xf numFmtId="0" fontId="10" fillId="0" borderId="14" xfId="0" applyFont="1" applyBorder="1" applyAlignment="1">
      <alignment horizontal="left" vertical="center"/>
    </xf>
    <xf numFmtId="0" fontId="10" fillId="0" borderId="12" xfId="0" applyFont="1" applyBorder="1" applyAlignment="1">
      <alignment horizontal="left" vertical="center"/>
    </xf>
    <xf numFmtId="0" fontId="29" fillId="0" borderId="11" xfId="0" applyFont="1" applyBorder="1" applyAlignment="1">
      <alignment horizontal="left" vertical="center"/>
    </xf>
    <xf numFmtId="0" fontId="28" fillId="0" borderId="90" xfId="0" applyFont="1" applyBorder="1" applyAlignment="1">
      <alignment horizontal="center" vertical="center"/>
    </xf>
    <xf numFmtId="0" fontId="28" fillId="0" borderId="91" xfId="0" applyFont="1" applyBorder="1" applyAlignment="1">
      <alignment horizontal="center" vertical="center"/>
    </xf>
    <xf numFmtId="0" fontId="28" fillId="0" borderId="99" xfId="0" applyFont="1" applyBorder="1" applyAlignment="1">
      <alignment horizontal="center" vertical="center"/>
    </xf>
    <xf numFmtId="0" fontId="6" fillId="3" borderId="5" xfId="0" applyFont="1" applyFill="1" applyBorder="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0" fillId="3" borderId="5" xfId="0" applyFill="1" applyBorder="1" applyAlignment="1">
      <alignment horizontal="left" vertical="center" wrapText="1"/>
    </xf>
    <xf numFmtId="0" fontId="34"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5" fillId="6" borderId="0" xfId="0" applyFont="1" applyFill="1" applyAlignment="1">
      <alignment horizontal="left"/>
    </xf>
    <xf numFmtId="0" fontId="0" fillId="3" borderId="112" xfId="0" applyFill="1" applyBorder="1" applyAlignment="1" applyProtection="1">
      <alignment horizontal="center"/>
      <protection locked="0"/>
    </xf>
    <xf numFmtId="0" fontId="0" fillId="3" borderId="113" xfId="0" applyFill="1" applyBorder="1" applyAlignment="1" applyProtection="1">
      <alignment horizontal="center"/>
      <protection locked="0"/>
    </xf>
    <xf numFmtId="0" fontId="0" fillId="3" borderId="114" xfId="0" applyFill="1" applyBorder="1" applyAlignment="1" applyProtection="1">
      <alignment horizontal="center"/>
      <protection locked="0"/>
    </xf>
    <xf numFmtId="0" fontId="5" fillId="6" borderId="0" xfId="0" applyFont="1" applyFill="1" applyAlignment="1">
      <alignment horizontal="center"/>
    </xf>
    <xf numFmtId="14" fontId="0" fillId="3" borderId="112" xfId="0" applyNumberFormat="1" applyFill="1" applyBorder="1" applyAlignment="1">
      <alignment horizontal="center" vertical="center"/>
    </xf>
    <xf numFmtId="14" fontId="0" fillId="3" borderId="115" xfId="0" applyNumberFormat="1" applyFill="1" applyBorder="1" applyAlignment="1">
      <alignment horizontal="center" vertical="center"/>
    </xf>
    <xf numFmtId="14" fontId="0" fillId="3" borderId="116" xfId="0" applyNumberFormat="1" applyFill="1" applyBorder="1" applyAlignment="1">
      <alignment horizontal="center" vertical="center"/>
    </xf>
    <xf numFmtId="0" fontId="6" fillId="3" borderId="20" xfId="0" applyFont="1" applyFill="1" applyBorder="1" applyAlignment="1">
      <alignment horizontal="left" vertical="center" wrapText="1"/>
    </xf>
    <xf numFmtId="0" fontId="0" fillId="3" borderId="20" xfId="0" applyFill="1" applyBorder="1" applyAlignment="1">
      <alignment horizontal="left" vertical="center" wrapText="1"/>
    </xf>
    <xf numFmtId="0" fontId="40" fillId="4" borderId="5"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6" xfId="0" applyFont="1" applyFill="1" applyBorder="1" applyAlignment="1">
      <alignment horizontal="left" vertical="center" wrapText="1"/>
    </xf>
    <xf numFmtId="0" fontId="7" fillId="4" borderId="5"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6"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1" fillId="36" borderId="5" xfId="0" applyFont="1" applyFill="1" applyBorder="1" applyAlignment="1">
      <alignment horizontal="left"/>
    </xf>
    <xf numFmtId="0" fontId="1" fillId="36" borderId="0" xfId="0" applyFont="1" applyFill="1" applyAlignment="1">
      <alignment horizontal="left"/>
    </xf>
    <xf numFmtId="0" fontId="14" fillId="3" borderId="5" xfId="0" applyFont="1" applyFill="1" applyBorder="1" applyAlignment="1">
      <alignment horizontal="left" vertical="center" wrapText="1"/>
    </xf>
    <xf numFmtId="0" fontId="0" fillId="3" borderId="0" xfId="0" applyFill="1" applyAlignment="1">
      <alignment horizontal="left" vertical="center"/>
    </xf>
    <xf numFmtId="0" fontId="0" fillId="3" borderId="6" xfId="0" applyFill="1" applyBorder="1" applyAlignment="1">
      <alignment horizontal="left" vertical="center"/>
    </xf>
    <xf numFmtId="0" fontId="0" fillId="3" borderId="5" xfId="0" applyFill="1" applyBorder="1" applyAlignment="1">
      <alignment horizontal="left" vertical="center"/>
    </xf>
    <xf numFmtId="0" fontId="8" fillId="11" borderId="5" xfId="0" applyFont="1" applyFill="1" applyBorder="1" applyAlignment="1">
      <alignment horizontal="left"/>
    </xf>
    <xf numFmtId="0" fontId="8" fillId="11" borderId="0" xfId="0" applyFont="1" applyFill="1" applyAlignment="1">
      <alignment horizontal="left"/>
    </xf>
    <xf numFmtId="0" fontId="25" fillId="3" borderId="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8" xfId="0" applyFont="1" applyFill="1" applyBorder="1" applyAlignment="1">
      <alignment horizontal="left" vertical="center" wrapText="1"/>
    </xf>
    <xf numFmtId="0" fontId="8" fillId="8" borderId="5" xfId="0" applyFont="1" applyFill="1" applyBorder="1" applyAlignment="1">
      <alignment horizontal="left"/>
    </xf>
    <xf numFmtId="0" fontId="8" fillId="8" borderId="0" xfId="0" applyFont="1" applyFill="1" applyAlignment="1">
      <alignment horizontal="left"/>
    </xf>
    <xf numFmtId="0" fontId="8" fillId="35" borderId="5" xfId="0" applyFont="1" applyFill="1" applyBorder="1" applyAlignment="1">
      <alignment horizontal="left"/>
    </xf>
    <xf numFmtId="0" fontId="8" fillId="35" borderId="0" xfId="0" applyFont="1" applyFill="1" applyAlignment="1">
      <alignment horizontal="left"/>
    </xf>
    <xf numFmtId="0" fontId="7" fillId="9" borderId="5" xfId="0" applyFont="1" applyFill="1" applyBorder="1" applyAlignment="1">
      <alignment horizontal="left" vertical="center" wrapText="1"/>
    </xf>
    <xf numFmtId="0" fontId="7" fillId="9" borderId="0" xfId="0" applyFont="1" applyFill="1" applyAlignment="1">
      <alignment horizontal="left" vertical="center" wrapText="1"/>
    </xf>
    <xf numFmtId="0" fontId="11" fillId="3" borderId="9"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 fillId="15" borderId="0" xfId="0" applyFont="1" applyFill="1" applyAlignment="1">
      <alignment horizontal="center"/>
    </xf>
    <xf numFmtId="0" fontId="22" fillId="25" borderId="0" xfId="0" applyFont="1" applyFill="1" applyAlignment="1">
      <alignment horizontal="center" vertical="center"/>
    </xf>
    <xf numFmtId="0" fontId="13" fillId="25" borderId="0" xfId="0" applyFont="1" applyFill="1" applyAlignment="1">
      <alignment horizontal="center" vertical="center"/>
    </xf>
    <xf numFmtId="0" fontId="0" fillId="3" borderId="0" xfId="0" applyFill="1" applyAlignment="1">
      <alignment horizontal="center"/>
    </xf>
    <xf numFmtId="0" fontId="0" fillId="3" borderId="9" xfId="0" applyFill="1" applyBorder="1" applyAlignment="1">
      <alignment horizontal="left" vertical="center" wrapText="1"/>
    </xf>
    <xf numFmtId="0" fontId="18" fillId="25" borderId="42" xfId="0" applyFont="1" applyFill="1" applyBorder="1" applyAlignment="1" applyProtection="1">
      <alignment horizontal="center" vertical="center"/>
      <protection locked="0"/>
    </xf>
    <xf numFmtId="0" fontId="0" fillId="25" borderId="47" xfId="0" applyFill="1" applyBorder="1" applyAlignment="1" applyProtection="1">
      <alignment horizontal="center" vertical="center"/>
      <protection locked="0"/>
    </xf>
    <xf numFmtId="0" fontId="0" fillId="25" borderId="62" xfId="0" applyFill="1" applyBorder="1" applyAlignment="1" applyProtection="1">
      <alignment horizontal="center" vertical="center"/>
      <protection locked="0"/>
    </xf>
    <xf numFmtId="0" fontId="29" fillId="28" borderId="25" xfId="0" applyFont="1" applyFill="1" applyBorder="1" applyAlignment="1">
      <alignment horizontal="center" vertical="center" wrapText="1"/>
    </xf>
    <xf numFmtId="0" fontId="19" fillId="28" borderId="28" xfId="0" applyFont="1" applyFill="1" applyBorder="1" applyAlignment="1">
      <alignment horizontal="center" vertical="center"/>
    </xf>
    <xf numFmtId="0" fontId="19" fillId="28" borderId="26" xfId="0" applyFont="1" applyFill="1" applyBorder="1" applyAlignment="1">
      <alignment horizontal="center" vertical="center"/>
    </xf>
    <xf numFmtId="0" fontId="0" fillId="3" borderId="0" xfId="0" applyFill="1" applyAlignment="1">
      <alignment horizontal="center" wrapText="1"/>
    </xf>
    <xf numFmtId="0" fontId="17" fillId="23" borderId="66" xfId="0" applyFont="1" applyFill="1" applyBorder="1" applyAlignment="1">
      <alignment horizontal="center" vertical="center"/>
    </xf>
    <xf numFmtId="0" fontId="17" fillId="23" borderId="67" xfId="0" applyFont="1" applyFill="1" applyBorder="1" applyAlignment="1">
      <alignment horizontal="center" vertical="center"/>
    </xf>
    <xf numFmtId="164" fontId="0" fillId="3" borderId="0" xfId="0" applyNumberFormat="1" applyFill="1" applyAlignment="1">
      <alignment horizontal="center" vertical="center"/>
    </xf>
    <xf numFmtId="0" fontId="19" fillId="7" borderId="0" xfId="0" applyFont="1" applyFill="1" applyAlignment="1">
      <alignment horizontal="center"/>
    </xf>
    <xf numFmtId="0" fontId="4" fillId="13" borderId="25"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5" fillId="9" borderId="28" xfId="0" applyFont="1" applyFill="1" applyBorder="1" applyAlignment="1">
      <alignment horizontal="center" vertical="center" wrapText="1"/>
    </xf>
    <xf numFmtId="0" fontId="15" fillId="9" borderId="26" xfId="0" applyFont="1" applyFill="1" applyBorder="1" applyAlignment="1">
      <alignment horizontal="center" vertical="center" wrapText="1"/>
    </xf>
    <xf numFmtId="0" fontId="11" fillId="3" borderId="75" xfId="0" applyFont="1" applyFill="1" applyBorder="1" applyAlignment="1">
      <alignment horizontal="center" vertical="center" wrapText="1"/>
    </xf>
    <xf numFmtId="0" fontId="11" fillId="3" borderId="76" xfId="0" applyFont="1" applyFill="1" applyBorder="1" applyAlignment="1">
      <alignment horizontal="center" vertical="center" wrapText="1"/>
    </xf>
    <xf numFmtId="0" fontId="11" fillId="3" borderId="77" xfId="0" applyFont="1" applyFill="1" applyBorder="1" applyAlignment="1">
      <alignment horizontal="center" vertical="center" wrapText="1"/>
    </xf>
    <xf numFmtId="0" fontId="11" fillId="3" borderId="78" xfId="0" applyFont="1" applyFill="1" applyBorder="1" applyAlignment="1">
      <alignment horizontal="center" vertical="center" wrapText="1"/>
    </xf>
    <xf numFmtId="0" fontId="11" fillId="3" borderId="79"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4" fillId="11" borderId="80"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2" borderId="25" xfId="0" applyFont="1" applyFill="1" applyBorder="1" applyAlignment="1">
      <alignment horizontal="center" vertical="center"/>
    </xf>
    <xf numFmtId="0" fontId="4" fillId="12" borderId="28" xfId="0" applyFont="1" applyFill="1" applyBorder="1" applyAlignment="1">
      <alignment horizontal="center" vertical="center"/>
    </xf>
    <xf numFmtId="0" fontId="4" fillId="12" borderId="26" xfId="0" applyFont="1" applyFill="1" applyBorder="1" applyAlignment="1">
      <alignment horizontal="center" vertical="center"/>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4" fillId="17" borderId="25" xfId="0" applyFont="1" applyFill="1" applyBorder="1" applyAlignment="1">
      <alignment horizontal="center"/>
    </xf>
    <xf numFmtId="0" fontId="4" fillId="17" borderId="26" xfId="0" applyFont="1" applyFill="1" applyBorder="1" applyAlignment="1">
      <alignment horizontal="center"/>
    </xf>
    <xf numFmtId="0" fontId="16" fillId="3" borderId="9" xfId="0" applyFont="1" applyFill="1" applyBorder="1" applyAlignment="1" applyProtection="1">
      <alignment horizontal="left" vertical="center"/>
      <protection locked="0"/>
    </xf>
    <xf numFmtId="0" fontId="16" fillId="3" borderId="4" xfId="0" applyFont="1" applyFill="1" applyBorder="1" applyAlignment="1" applyProtection="1">
      <alignment horizontal="left" vertical="center"/>
      <protection locked="0"/>
    </xf>
    <xf numFmtId="0" fontId="4" fillId="16" borderId="25" xfId="0" applyFont="1" applyFill="1" applyBorder="1" applyAlignment="1">
      <alignment horizontal="center"/>
    </xf>
    <xf numFmtId="0" fontId="4" fillId="16" borderId="28" xfId="0" applyFont="1" applyFill="1" applyBorder="1" applyAlignment="1">
      <alignment horizontal="center"/>
    </xf>
    <xf numFmtId="0" fontId="4" fillId="16" borderId="26" xfId="0" applyFont="1" applyFill="1" applyBorder="1" applyAlignment="1">
      <alignment horizontal="center"/>
    </xf>
    <xf numFmtId="0" fontId="16" fillId="3" borderId="0" xfId="0" applyFont="1" applyFill="1" applyAlignment="1">
      <alignment horizontal="right"/>
    </xf>
    <xf numFmtId="0" fontId="16" fillId="3" borderId="0" xfId="0" applyFont="1" applyFill="1" applyAlignment="1">
      <alignment horizontal="right" vertical="center"/>
    </xf>
    <xf numFmtId="0" fontId="16" fillId="3" borderId="0" xfId="0" applyFont="1" applyFill="1" applyAlignment="1" applyProtection="1">
      <alignment horizontal="center"/>
      <protection locked="0"/>
    </xf>
    <xf numFmtId="0" fontId="37" fillId="37" borderId="3" xfId="0" applyFont="1" applyFill="1" applyBorder="1" applyAlignment="1">
      <alignment horizontal="center" vertical="center" wrapText="1"/>
    </xf>
    <xf numFmtId="0" fontId="37" fillId="37" borderId="9" xfId="0" applyFont="1" applyFill="1" applyBorder="1" applyAlignment="1">
      <alignment horizontal="center" vertical="center" wrapText="1"/>
    </xf>
    <xf numFmtId="0" fontId="37" fillId="37" borderId="4" xfId="0" applyFont="1" applyFill="1" applyBorder="1" applyAlignment="1">
      <alignment horizontal="center" vertical="center" wrapText="1"/>
    </xf>
    <xf numFmtId="0" fontId="35" fillId="37" borderId="5" xfId="0" applyFont="1" applyFill="1" applyBorder="1" applyAlignment="1">
      <alignment horizontal="center" vertical="center" wrapText="1"/>
    </xf>
    <xf numFmtId="0" fontId="35" fillId="37" borderId="0" xfId="0" applyFont="1" applyFill="1" applyAlignment="1">
      <alignment horizontal="center" vertical="center" wrapText="1"/>
    </xf>
    <xf numFmtId="0" fontId="35" fillId="37" borderId="6" xfId="0" applyFont="1" applyFill="1" applyBorder="1" applyAlignment="1">
      <alignment horizontal="center" vertical="center" wrapText="1"/>
    </xf>
    <xf numFmtId="0" fontId="38" fillId="37" borderId="5" xfId="0" applyFont="1" applyFill="1" applyBorder="1" applyAlignment="1">
      <alignment horizontal="center" vertical="center" wrapText="1"/>
    </xf>
    <xf numFmtId="0" fontId="38" fillId="37" borderId="0" xfId="0" applyFont="1" applyFill="1" applyAlignment="1">
      <alignment horizontal="center" vertical="center" wrapText="1"/>
    </xf>
    <xf numFmtId="0" fontId="38" fillId="37" borderId="6" xfId="0" applyFont="1" applyFill="1" applyBorder="1" applyAlignment="1">
      <alignment horizontal="center" vertical="center" wrapText="1"/>
    </xf>
    <xf numFmtId="0" fontId="35" fillId="37" borderId="7" xfId="0" applyFont="1" applyFill="1" applyBorder="1" applyAlignment="1">
      <alignment horizontal="center" vertical="center" wrapText="1"/>
    </xf>
    <xf numFmtId="0" fontId="35" fillId="37" borderId="10" xfId="0" applyFont="1" applyFill="1" applyBorder="1" applyAlignment="1">
      <alignment horizontal="center" vertical="center" wrapText="1"/>
    </xf>
    <xf numFmtId="0" fontId="35" fillId="37" borderId="8" xfId="0" applyFont="1" applyFill="1" applyBorder="1" applyAlignment="1">
      <alignment horizontal="center" vertical="center" wrapText="1"/>
    </xf>
    <xf numFmtId="0" fontId="19" fillId="28" borderId="0" xfId="0" applyFont="1" applyFill="1" applyAlignment="1">
      <alignment horizontal="center"/>
    </xf>
  </cellXfs>
  <cellStyles count="3">
    <cellStyle name="Normal" xfId="0" builtinId="0"/>
    <cellStyle name="Normal 2" xfId="1" xr:uid="{00000000-0005-0000-0000-000002000000}"/>
    <cellStyle name="Normal 3 2" xfId="2" xr:uid="{00000000-0005-0000-0000-000003000000}"/>
  </cellStyles>
  <dxfs count="0"/>
  <tableStyles count="0" defaultTableStyle="TableStyleMedium2" defaultPivotStyle="PivotStyleLight16"/>
  <colors>
    <mruColors>
      <color rgb="FF000000"/>
      <color rgb="FFF0DEFA"/>
      <color rgb="FF461E64"/>
      <color rgb="FFF1E8F8"/>
      <color rgb="FF29123A"/>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333375</xdr:colOff>
      <xdr:row>0</xdr:row>
      <xdr:rowOff>85725</xdr:rowOff>
    </xdr:from>
    <xdr:to>
      <xdr:col>2</xdr:col>
      <xdr:colOff>333375</xdr:colOff>
      <xdr:row>0</xdr:row>
      <xdr:rowOff>85725</xdr:rowOff>
    </xdr:to>
    <xdr:pic>
      <xdr:nvPicPr>
        <xdr:cNvPr id="2" name="Image 9">
          <a:extLst>
            <a:ext uri="{FF2B5EF4-FFF2-40B4-BE49-F238E27FC236}">
              <a16:creationId xmlns:a16="http://schemas.microsoft.com/office/drawing/2014/main" id="{ABD86EE0-CCD3-4208-B221-DD2E3D8F4F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6050" y="85725"/>
          <a:ext cx="0" cy="0"/>
        </a:xfrm>
        <a:prstGeom prst="rect">
          <a:avLst/>
        </a:prstGeom>
      </xdr:spPr>
    </xdr:pic>
    <xdr:clientData/>
  </xdr:twoCellAnchor>
  <xdr:twoCellAnchor editAs="oneCell">
    <xdr:from>
      <xdr:col>0</xdr:col>
      <xdr:colOff>533400</xdr:colOff>
      <xdr:row>29</xdr:row>
      <xdr:rowOff>57150</xdr:rowOff>
    </xdr:from>
    <xdr:to>
      <xdr:col>2</xdr:col>
      <xdr:colOff>477276</xdr:colOff>
      <xdr:row>33</xdr:row>
      <xdr:rowOff>11828</xdr:rowOff>
    </xdr:to>
    <xdr:pic>
      <xdr:nvPicPr>
        <xdr:cNvPr id="5" name="Image 4">
          <a:extLst>
            <a:ext uri="{FF2B5EF4-FFF2-40B4-BE49-F238E27FC236}">
              <a16:creationId xmlns:a16="http://schemas.microsoft.com/office/drawing/2014/main" id="{608565FC-6FF6-4EC8-B657-6CCC85957AA3}"/>
            </a:ext>
            <a:ext uri="{147F2762-F138-4A5C-976F-8EAC2B608ADB}">
              <a16:predDERef xmlns:a16="http://schemas.microsoft.com/office/drawing/2014/main" pred="{A3CCCAF7-9D59-41D0-90F8-739CBABBD1D9}"/>
            </a:ext>
          </a:extLst>
        </xdr:cNvPr>
        <xdr:cNvPicPr>
          <a:picLocks noChangeAspect="1"/>
        </xdr:cNvPicPr>
      </xdr:nvPicPr>
      <xdr:blipFill>
        <a:blip xmlns:r="http://schemas.openxmlformats.org/officeDocument/2006/relationships" r:embed="rId2"/>
        <a:stretch>
          <a:fillRect/>
        </a:stretch>
      </xdr:blipFill>
      <xdr:spPr>
        <a:xfrm>
          <a:off x="533400" y="12792075"/>
          <a:ext cx="2296551" cy="710328"/>
        </a:xfrm>
        <a:prstGeom prst="rect">
          <a:avLst/>
        </a:prstGeom>
      </xdr:spPr>
    </xdr:pic>
    <xdr:clientData/>
  </xdr:twoCellAnchor>
  <xdr:twoCellAnchor editAs="oneCell">
    <xdr:from>
      <xdr:col>5</xdr:col>
      <xdr:colOff>31423</xdr:colOff>
      <xdr:row>4</xdr:row>
      <xdr:rowOff>94239</xdr:rowOff>
    </xdr:from>
    <xdr:to>
      <xdr:col>5</xdr:col>
      <xdr:colOff>2228012</xdr:colOff>
      <xdr:row>6</xdr:row>
      <xdr:rowOff>355478</xdr:rowOff>
    </xdr:to>
    <xdr:pic>
      <xdr:nvPicPr>
        <xdr:cNvPr id="17" name="Image 3">
          <a:extLst>
            <a:ext uri="{FF2B5EF4-FFF2-40B4-BE49-F238E27FC236}">
              <a16:creationId xmlns:a16="http://schemas.microsoft.com/office/drawing/2014/main" id="{F8CC07FF-F8E5-43CB-BBCA-7701225DBF3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81752" y="862923"/>
          <a:ext cx="2196589" cy="670647"/>
        </a:xfrm>
        <a:prstGeom prst="rect">
          <a:avLst/>
        </a:prstGeom>
      </xdr:spPr>
    </xdr:pic>
    <xdr:clientData/>
  </xdr:twoCellAnchor>
  <xdr:twoCellAnchor editAs="oneCell">
    <xdr:from>
      <xdr:col>1</xdr:col>
      <xdr:colOff>105697</xdr:colOff>
      <xdr:row>4</xdr:row>
      <xdr:rowOff>95100</xdr:rowOff>
    </xdr:from>
    <xdr:to>
      <xdr:col>1</xdr:col>
      <xdr:colOff>1039987</xdr:colOff>
      <xdr:row>6</xdr:row>
      <xdr:rowOff>658060</xdr:rowOff>
    </xdr:to>
    <xdr:pic>
      <xdr:nvPicPr>
        <xdr:cNvPr id="18" name="Image 17" descr="Agence du Numérique en Santé - YouTube">
          <a:extLst>
            <a:ext uri="{FF2B5EF4-FFF2-40B4-BE49-F238E27FC236}">
              <a16:creationId xmlns:a16="http://schemas.microsoft.com/office/drawing/2014/main" id="{C9FEA75E-3D9A-4BBC-A93D-B8C3165A6973}"/>
            </a:ext>
            <a:ext uri="{147F2762-F138-4A5C-976F-8EAC2B608ADB}">
              <a16:predDERef xmlns:a16="http://schemas.microsoft.com/office/drawing/2014/main" pred="{0E380941-294E-4F79-873E-EAB02C9FD6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7302" y="857100"/>
          <a:ext cx="927940" cy="967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177208</xdr:colOff>
      <xdr:row>7</xdr:row>
      <xdr:rowOff>753140</xdr:rowOff>
    </xdr:from>
    <xdr:to>
      <xdr:col>2</xdr:col>
      <xdr:colOff>883897</xdr:colOff>
      <xdr:row>7</xdr:row>
      <xdr:rowOff>1142488</xdr:rowOff>
    </xdr:to>
    <xdr:pic>
      <xdr:nvPicPr>
        <xdr:cNvPr id="19" name="Image 4">
          <a:extLst>
            <a:ext uri="{FF2B5EF4-FFF2-40B4-BE49-F238E27FC236}">
              <a16:creationId xmlns:a16="http://schemas.microsoft.com/office/drawing/2014/main" id="{DF027D77-1269-4AB5-B1C9-8C145863E7D8}"/>
            </a:ext>
            <a:ext uri="{147F2762-F138-4A5C-976F-8EAC2B608ADB}">
              <a16:predDERef xmlns:a16="http://schemas.microsoft.com/office/drawing/2014/main" pred="{B46E0075-5C8B-44FA-B597-DEE4EE9E2EE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5169" b="19593"/>
        <a:stretch/>
      </xdr:blipFill>
      <xdr:spPr>
        <a:xfrm>
          <a:off x="786365" y="2303721"/>
          <a:ext cx="2451905" cy="38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144319</xdr:colOff>
      <xdr:row>2</xdr:row>
      <xdr:rowOff>86591</xdr:rowOff>
    </xdr:from>
    <xdr:to>
      <xdr:col>20</xdr:col>
      <xdr:colOff>1829904</xdr:colOff>
      <xdr:row>2</xdr:row>
      <xdr:rowOff>923637</xdr:rowOff>
    </xdr:to>
    <xdr:pic>
      <xdr:nvPicPr>
        <xdr:cNvPr id="7" name="Image 3">
          <a:extLst>
            <a:ext uri="{FF2B5EF4-FFF2-40B4-BE49-F238E27FC236}">
              <a16:creationId xmlns:a16="http://schemas.microsoft.com/office/drawing/2014/main" id="{ED5954F9-EA9E-4625-92ED-9E7097CD22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15455" y="471439"/>
          <a:ext cx="2897858" cy="837046"/>
        </a:xfrm>
        <a:prstGeom prst="rect">
          <a:avLst/>
        </a:prstGeom>
      </xdr:spPr>
    </xdr:pic>
    <xdr:clientData/>
  </xdr:twoCellAnchor>
  <xdr:twoCellAnchor editAs="oneCell">
    <xdr:from>
      <xdr:col>1</xdr:col>
      <xdr:colOff>122591</xdr:colOff>
      <xdr:row>2</xdr:row>
      <xdr:rowOff>89282</xdr:rowOff>
    </xdr:from>
    <xdr:to>
      <xdr:col>2</xdr:col>
      <xdr:colOff>293350</xdr:colOff>
      <xdr:row>2</xdr:row>
      <xdr:rowOff>1058333</xdr:rowOff>
    </xdr:to>
    <xdr:pic>
      <xdr:nvPicPr>
        <xdr:cNvPr id="8" name="Image 7" descr="Agence du Numérique en Santé - YouTube">
          <a:extLst>
            <a:ext uri="{FF2B5EF4-FFF2-40B4-BE49-F238E27FC236}">
              <a16:creationId xmlns:a16="http://schemas.microsoft.com/office/drawing/2014/main" id="{56F2DE63-35CB-45F0-A501-C22DA7F42784}"/>
            </a:ext>
            <a:ext uri="{147F2762-F138-4A5C-976F-8EAC2B608ADB}">
              <a16:predDERef xmlns:a16="http://schemas.microsoft.com/office/drawing/2014/main" pred="{0E380941-294E-4F79-873E-EAB02C9FD6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2667" y="474130"/>
          <a:ext cx="930835" cy="969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3</xdr:row>
      <xdr:rowOff>114300</xdr:rowOff>
    </xdr:from>
    <xdr:to>
      <xdr:col>3</xdr:col>
      <xdr:colOff>266700</xdr:colOff>
      <xdr:row>5</xdr:row>
      <xdr:rowOff>114300</xdr:rowOff>
    </xdr:to>
    <xdr:pic>
      <xdr:nvPicPr>
        <xdr:cNvPr id="9" name="Image 4">
          <a:extLst>
            <a:ext uri="{FF2B5EF4-FFF2-40B4-BE49-F238E27FC236}">
              <a16:creationId xmlns:a16="http://schemas.microsoft.com/office/drawing/2014/main" id="{89FB155C-AB4C-4758-9CD1-788EC83C136A}"/>
            </a:ext>
            <a:ext uri="{147F2762-F138-4A5C-976F-8EAC2B608ADB}">
              <a16:predDERef xmlns:a16="http://schemas.microsoft.com/office/drawing/2014/main" pred="{56F2DE63-35CB-45F0-A501-C22DA7F4278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885825" y="2190750"/>
          <a:ext cx="2438400"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4</xdr:row>
      <xdr:rowOff>9525</xdr:rowOff>
    </xdr:from>
    <xdr:to>
      <xdr:col>2</xdr:col>
      <xdr:colOff>711200</xdr:colOff>
      <xdr:row>4</xdr:row>
      <xdr:rowOff>406400</xdr:rowOff>
    </xdr:to>
    <xdr:pic>
      <xdr:nvPicPr>
        <xdr:cNvPr id="4" name="Image 3">
          <a:extLst>
            <a:ext uri="{FF2B5EF4-FFF2-40B4-BE49-F238E27FC236}">
              <a16:creationId xmlns:a16="http://schemas.microsoft.com/office/drawing/2014/main" id="{557F775F-43C1-4343-BC32-26BBB3CED3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5169" b="19593"/>
        <a:stretch/>
      </xdr:blipFill>
      <xdr:spPr>
        <a:xfrm>
          <a:off x="876300" y="1771650"/>
          <a:ext cx="2514600" cy="400050"/>
        </a:xfrm>
        <a:prstGeom prst="rect">
          <a:avLst/>
        </a:prstGeom>
      </xdr:spPr>
    </xdr:pic>
    <xdr:clientData/>
  </xdr:twoCellAnchor>
  <xdr:twoCellAnchor editAs="oneCell">
    <xdr:from>
      <xdr:col>6</xdr:col>
      <xdr:colOff>1438275</xdr:colOff>
      <xdr:row>1</xdr:row>
      <xdr:rowOff>95250</xdr:rowOff>
    </xdr:from>
    <xdr:to>
      <xdr:col>8</xdr:col>
      <xdr:colOff>997553</xdr:colOff>
      <xdr:row>1</xdr:row>
      <xdr:rowOff>730710</xdr:rowOff>
    </xdr:to>
    <xdr:pic>
      <xdr:nvPicPr>
        <xdr:cNvPr id="5" name="Image 4">
          <a:extLst>
            <a:ext uri="{FF2B5EF4-FFF2-40B4-BE49-F238E27FC236}">
              <a16:creationId xmlns:a16="http://schemas.microsoft.com/office/drawing/2014/main" id="{7FBC3693-9A91-41B9-AA84-700393EE511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68425" y="295275"/>
          <a:ext cx="2127853" cy="638635"/>
        </a:xfrm>
        <a:prstGeom prst="rect">
          <a:avLst/>
        </a:prstGeom>
      </xdr:spPr>
    </xdr:pic>
    <xdr:clientData/>
  </xdr:twoCellAnchor>
  <xdr:twoCellAnchor editAs="oneCell">
    <xdr:from>
      <xdr:col>1</xdr:col>
      <xdr:colOff>190500</xdr:colOff>
      <xdr:row>1</xdr:row>
      <xdr:rowOff>142875</xdr:rowOff>
    </xdr:from>
    <xdr:to>
      <xdr:col>1</xdr:col>
      <xdr:colOff>998750</xdr:colOff>
      <xdr:row>1</xdr:row>
      <xdr:rowOff>992894</xdr:rowOff>
    </xdr:to>
    <xdr:pic>
      <xdr:nvPicPr>
        <xdr:cNvPr id="6" name="Image 5" descr="Agence du Numérique en Santé - YouTube">
          <a:extLst>
            <a:ext uri="{FF2B5EF4-FFF2-40B4-BE49-F238E27FC236}">
              <a16:creationId xmlns:a16="http://schemas.microsoft.com/office/drawing/2014/main" id="{4E243AD1-E73C-42B1-8FC4-A50A12FA5CC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0" y="342900"/>
          <a:ext cx="811425" cy="850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1715297</xdr:colOff>
      <xdr:row>1</xdr:row>
      <xdr:rowOff>358186</xdr:rowOff>
    </xdr:from>
    <xdr:to>
      <xdr:col>16</xdr:col>
      <xdr:colOff>1751899</xdr:colOff>
      <xdr:row>1</xdr:row>
      <xdr:rowOff>997335</xdr:rowOff>
    </xdr:to>
    <xdr:pic>
      <xdr:nvPicPr>
        <xdr:cNvPr id="9" name="Image 8">
          <a:extLst>
            <a:ext uri="{FF2B5EF4-FFF2-40B4-BE49-F238E27FC236}">
              <a16:creationId xmlns:a16="http://schemas.microsoft.com/office/drawing/2014/main" id="{1B7A60E0-1BDF-4C5A-A284-AD1E03DC141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51172" y="548686"/>
          <a:ext cx="2144008" cy="639149"/>
        </a:xfrm>
        <a:prstGeom prst="rect">
          <a:avLst/>
        </a:prstGeom>
      </xdr:spPr>
    </xdr:pic>
    <xdr:clientData/>
  </xdr:twoCellAnchor>
  <xdr:twoCellAnchor editAs="oneCell">
    <xdr:from>
      <xdr:col>1</xdr:col>
      <xdr:colOff>0</xdr:colOff>
      <xdr:row>1</xdr:row>
      <xdr:rowOff>116874</xdr:rowOff>
    </xdr:from>
    <xdr:to>
      <xdr:col>1</xdr:col>
      <xdr:colOff>800421</xdr:colOff>
      <xdr:row>1</xdr:row>
      <xdr:rowOff>960451</xdr:rowOff>
    </xdr:to>
    <xdr:pic>
      <xdr:nvPicPr>
        <xdr:cNvPr id="3" name="Image 2" descr="Agence du Numérique en Santé - YouTube">
          <a:extLst>
            <a:ext uri="{FF2B5EF4-FFF2-40B4-BE49-F238E27FC236}">
              <a16:creationId xmlns:a16="http://schemas.microsoft.com/office/drawing/2014/main" id="{B8BCDFC1-94CB-413F-A58B-3401BB98A8C8}"/>
            </a:ext>
            <a:ext uri="{147F2762-F138-4A5C-976F-8EAC2B608ADB}">
              <a16:predDERef xmlns:a16="http://schemas.microsoft.com/office/drawing/2014/main" pred="{1B7A60E0-1BDF-4C5A-A284-AD1E03DC14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1903" y="307374"/>
          <a:ext cx="809946" cy="843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1094827</xdr:rowOff>
    </xdr:from>
    <xdr:to>
      <xdr:col>2</xdr:col>
      <xdr:colOff>1189016</xdr:colOff>
      <xdr:row>4</xdr:row>
      <xdr:rowOff>29601</xdr:rowOff>
    </xdr:to>
    <xdr:pic>
      <xdr:nvPicPr>
        <xdr:cNvPr id="4" name="Image 3">
          <a:extLst>
            <a:ext uri="{FF2B5EF4-FFF2-40B4-BE49-F238E27FC236}">
              <a16:creationId xmlns:a16="http://schemas.microsoft.com/office/drawing/2014/main" id="{0858C9DF-29E1-8EA5-230A-609FC37A79E2}"/>
            </a:ext>
          </a:extLst>
        </xdr:cNvPr>
        <xdr:cNvPicPr>
          <a:picLocks noChangeAspect="1"/>
        </xdr:cNvPicPr>
      </xdr:nvPicPr>
      <xdr:blipFill>
        <a:blip xmlns:r="http://schemas.openxmlformats.org/officeDocument/2006/relationships" r:embed="rId3"/>
        <a:stretch>
          <a:fillRect/>
        </a:stretch>
      </xdr:blipFill>
      <xdr:spPr>
        <a:xfrm>
          <a:off x="394138" y="1280948"/>
          <a:ext cx="3067521" cy="5003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104775</xdr:colOff>
      <xdr:row>1</xdr:row>
      <xdr:rowOff>85725</xdr:rowOff>
    </xdr:from>
    <xdr:to>
      <xdr:col>11</xdr:col>
      <xdr:colOff>1438275</xdr:colOff>
      <xdr:row>2</xdr:row>
      <xdr:rowOff>1058</xdr:rowOff>
    </xdr:to>
    <xdr:pic>
      <xdr:nvPicPr>
        <xdr:cNvPr id="10" name="Image 3">
          <a:extLst>
            <a:ext uri="{FF2B5EF4-FFF2-40B4-BE49-F238E27FC236}">
              <a16:creationId xmlns:a16="http://schemas.microsoft.com/office/drawing/2014/main" id="{0E380941-294E-4F79-873E-EAB02C9FD67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7825" y="276225"/>
          <a:ext cx="2190750" cy="666750"/>
        </a:xfrm>
        <a:prstGeom prst="rect">
          <a:avLst/>
        </a:prstGeom>
      </xdr:spPr>
    </xdr:pic>
    <xdr:clientData/>
  </xdr:twoCellAnchor>
  <xdr:twoCellAnchor editAs="oneCell">
    <xdr:from>
      <xdr:col>1</xdr:col>
      <xdr:colOff>128056</xdr:colOff>
      <xdr:row>1</xdr:row>
      <xdr:rowOff>97164</xdr:rowOff>
    </xdr:from>
    <xdr:to>
      <xdr:col>2</xdr:col>
      <xdr:colOff>85300</xdr:colOff>
      <xdr:row>2</xdr:row>
      <xdr:rowOff>91874</xdr:rowOff>
    </xdr:to>
    <xdr:pic>
      <xdr:nvPicPr>
        <xdr:cNvPr id="6" name="Image 5" descr="Agence du Numérique en Santé - YouTube">
          <a:extLst>
            <a:ext uri="{FF2B5EF4-FFF2-40B4-BE49-F238E27FC236}">
              <a16:creationId xmlns:a16="http://schemas.microsoft.com/office/drawing/2014/main" id="{B46E0075-5C8B-44FA-B597-DEE4EE9E2EE8}"/>
            </a:ext>
            <a:ext uri="{147F2762-F138-4A5C-976F-8EAC2B608ADB}">
              <a16:predDERef xmlns:a16="http://schemas.microsoft.com/office/drawing/2014/main" pred="{0E380941-294E-4F79-873E-EAB02C9FD6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651" y="293962"/>
          <a:ext cx="720818" cy="750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86318</xdr:colOff>
      <xdr:row>4</xdr:row>
      <xdr:rowOff>44049</xdr:rowOff>
    </xdr:from>
    <xdr:to>
      <xdr:col>2</xdr:col>
      <xdr:colOff>1410330</xdr:colOff>
      <xdr:row>4</xdr:row>
      <xdr:rowOff>379009</xdr:rowOff>
    </xdr:to>
    <xdr:pic>
      <xdr:nvPicPr>
        <xdr:cNvPr id="14" name="Image 4">
          <a:extLst>
            <a:ext uri="{FF2B5EF4-FFF2-40B4-BE49-F238E27FC236}">
              <a16:creationId xmlns:a16="http://schemas.microsoft.com/office/drawing/2014/main" id="{371493D8-F3F0-2E27-CD54-E91E10672232}"/>
            </a:ext>
            <a:ext uri="{147F2762-F138-4A5C-976F-8EAC2B608ADB}">
              <a16:predDERef xmlns:a16="http://schemas.microsoft.com/office/drawing/2014/main" pred="{B46E0075-5C8B-44FA-B597-DEE4EE9E2EE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476843" y="1663299"/>
          <a:ext cx="2086012" cy="334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78497-9574-4EF7-9677-A9FF1FE3CC42}">
  <sheetPr>
    <tabColor theme="1"/>
  </sheetPr>
  <dimension ref="B5:F33"/>
  <sheetViews>
    <sheetView zoomScale="70" zoomScaleNormal="70" workbookViewId="0">
      <selection activeCell="B2" sqref="B2"/>
    </sheetView>
  </sheetViews>
  <sheetFormatPr baseColWidth="10" defaultColWidth="9.1796875" defaultRowHeight="14.5" x14ac:dyDescent="0.35"/>
  <cols>
    <col min="1" max="1" width="9.1796875" style="1"/>
    <col min="2" max="2" width="26.1796875" style="1" bestFit="1" customWidth="1"/>
    <col min="3" max="3" width="17.81640625" style="1" customWidth="1"/>
    <col min="4" max="4" width="49.81640625" style="1" customWidth="1"/>
    <col min="5" max="5" width="41.54296875" style="1" customWidth="1"/>
    <col min="6" max="6" width="34.81640625" style="1" customWidth="1"/>
    <col min="7" max="16384" width="9.1796875" style="1"/>
  </cols>
  <sheetData>
    <row r="5" spans="2:6" ht="17.25" customHeight="1" x14ac:dyDescent="0.35">
      <c r="B5" s="161" t="s">
        <v>89</v>
      </c>
      <c r="C5" s="162"/>
      <c r="D5" s="162"/>
      <c r="E5" s="162"/>
      <c r="F5" s="163"/>
    </row>
    <row r="6" spans="2:6" ht="15" customHeight="1" x14ac:dyDescent="0.35">
      <c r="B6" s="164"/>
      <c r="C6" s="165"/>
      <c r="D6" s="165"/>
      <c r="E6" s="165"/>
      <c r="F6" s="166"/>
    </row>
    <row r="7" spans="2:6" ht="62.25" customHeight="1" x14ac:dyDescent="0.35">
      <c r="B7" s="164"/>
      <c r="C7" s="165"/>
      <c r="D7" s="165"/>
      <c r="E7" s="165"/>
      <c r="F7" s="166"/>
    </row>
    <row r="8" spans="2:6" ht="98.25" customHeight="1" thickBot="1" x14ac:dyDescent="0.4">
      <c r="B8" s="167"/>
      <c r="C8" s="168"/>
      <c r="D8" s="168"/>
      <c r="E8" s="168"/>
      <c r="F8" s="169"/>
    </row>
    <row r="9" spans="2:6" ht="15" customHeight="1" x14ac:dyDescent="0.45">
      <c r="C9" s="7"/>
      <c r="D9" s="7"/>
      <c r="E9" s="7"/>
      <c r="F9" s="7"/>
    </row>
    <row r="13" spans="2:6" ht="18.5" x14ac:dyDescent="0.35">
      <c r="B13" s="172" t="s">
        <v>0</v>
      </c>
      <c r="C13" s="173"/>
      <c r="D13" s="173"/>
      <c r="E13" s="173"/>
      <c r="F13" s="174"/>
    </row>
    <row r="14" spans="2:6" ht="18.5" x14ac:dyDescent="0.35">
      <c r="B14" s="178" t="s">
        <v>1</v>
      </c>
      <c r="C14" s="179"/>
      <c r="D14" s="175">
        <v>46204</v>
      </c>
      <c r="E14" s="176"/>
      <c r="F14" s="177"/>
    </row>
    <row r="15" spans="2:6" ht="24" customHeight="1" x14ac:dyDescent="0.35">
      <c r="B15" s="190" t="s">
        <v>2</v>
      </c>
      <c r="C15" s="191"/>
      <c r="D15" s="175">
        <v>46213</v>
      </c>
      <c r="E15" s="176"/>
      <c r="F15" s="177"/>
    </row>
    <row r="16" spans="2:6" ht="18.5" x14ac:dyDescent="0.35">
      <c r="B16" s="192" t="s">
        <v>3</v>
      </c>
      <c r="C16" s="193"/>
      <c r="D16" s="194" t="s">
        <v>116</v>
      </c>
      <c r="E16" s="195"/>
      <c r="F16" s="196"/>
    </row>
    <row r="17" spans="2:6" ht="18.5" x14ac:dyDescent="0.35">
      <c r="B17" s="192" t="s">
        <v>4</v>
      </c>
      <c r="C17" s="193"/>
      <c r="D17" s="197" t="s">
        <v>5</v>
      </c>
      <c r="E17" s="180"/>
      <c r="F17" s="181"/>
    </row>
    <row r="18" spans="2:6" ht="18.5" x14ac:dyDescent="0.35">
      <c r="B18" s="182" t="s">
        <v>6</v>
      </c>
      <c r="C18" s="183"/>
      <c r="D18" s="184" t="s">
        <v>117</v>
      </c>
      <c r="E18" s="185"/>
      <c r="F18" s="186"/>
    </row>
    <row r="19" spans="2:6" x14ac:dyDescent="0.35">
      <c r="B19"/>
      <c r="C19"/>
      <c r="D19"/>
      <c r="E19"/>
      <c r="F19"/>
    </row>
    <row r="20" spans="2:6" x14ac:dyDescent="0.35">
      <c r="B20"/>
      <c r="C20"/>
      <c r="D20"/>
      <c r="E20"/>
      <c r="F20"/>
    </row>
    <row r="21" spans="2:6" ht="18.5" x14ac:dyDescent="0.35">
      <c r="B21" s="187" t="s">
        <v>7</v>
      </c>
      <c r="C21" s="188"/>
      <c r="D21" s="188"/>
      <c r="E21" s="188"/>
      <c r="F21" s="189"/>
    </row>
    <row r="22" spans="2:6" ht="18.5" x14ac:dyDescent="0.35">
      <c r="B22" s="137" t="s">
        <v>8</v>
      </c>
      <c r="C22" s="138"/>
      <c r="D22" s="139"/>
      <c r="E22" s="138" t="s">
        <v>9</v>
      </c>
      <c r="F22" s="140"/>
    </row>
    <row r="23" spans="2:6" ht="18.5" x14ac:dyDescent="0.35">
      <c r="B23" s="141" t="s">
        <v>88</v>
      </c>
      <c r="C23" s="141"/>
      <c r="D23" s="141"/>
      <c r="E23" s="180" t="s">
        <v>10</v>
      </c>
      <c r="F23" s="181"/>
    </row>
    <row r="24" spans="2:6" x14ac:dyDescent="0.35">
      <c r="B24"/>
      <c r="C24"/>
      <c r="D24"/>
      <c r="E24"/>
      <c r="F24"/>
    </row>
    <row r="25" spans="2:6" x14ac:dyDescent="0.35">
      <c r="B25"/>
      <c r="C25"/>
      <c r="D25"/>
      <c r="E25"/>
      <c r="F25"/>
    </row>
    <row r="26" spans="2:6" x14ac:dyDescent="0.35">
      <c r="B26"/>
      <c r="C26"/>
      <c r="D26"/>
      <c r="E26"/>
      <c r="F26"/>
    </row>
    <row r="27" spans="2:6" ht="18.5" x14ac:dyDescent="0.35">
      <c r="B27" s="198" t="s">
        <v>11</v>
      </c>
      <c r="C27" s="199"/>
      <c r="D27" s="199"/>
      <c r="E27" s="199"/>
      <c r="F27" s="200"/>
    </row>
    <row r="28" spans="2:6" ht="18.5" x14ac:dyDescent="0.35">
      <c r="B28" s="142" t="s">
        <v>6</v>
      </c>
      <c r="C28" s="142" t="s">
        <v>12</v>
      </c>
      <c r="D28" s="143" t="s">
        <v>13</v>
      </c>
      <c r="E28" s="170" t="s">
        <v>14</v>
      </c>
      <c r="F28" s="171"/>
    </row>
    <row r="29" spans="2:6" ht="18.5" x14ac:dyDescent="0.35">
      <c r="B29" s="144" t="s">
        <v>117</v>
      </c>
      <c r="C29" s="145">
        <v>45848</v>
      </c>
      <c r="D29" s="146" t="s">
        <v>5</v>
      </c>
      <c r="E29" s="197" t="s">
        <v>15</v>
      </c>
      <c r="F29" s="181"/>
    </row>
    <row r="30" spans="2:6" x14ac:dyDescent="0.35">
      <c r="B30"/>
      <c r="C30"/>
      <c r="D30"/>
      <c r="E30"/>
      <c r="F30"/>
    </row>
    <row r="31" spans="2:6" x14ac:dyDescent="0.35">
      <c r="B31"/>
      <c r="C31"/>
      <c r="D31"/>
      <c r="E31"/>
      <c r="F31"/>
    </row>
    <row r="32" spans="2:6" x14ac:dyDescent="0.35">
      <c r="B32"/>
      <c r="C32"/>
      <c r="D32"/>
      <c r="E32"/>
      <c r="F32"/>
    </row>
    <row r="33" spans="2:6" x14ac:dyDescent="0.35">
      <c r="B33"/>
      <c r="C33"/>
      <c r="D33"/>
      <c r="E33"/>
      <c r="F33"/>
    </row>
  </sheetData>
  <sheetProtection algorithmName="SHA-512" hashValue="9HyB8kpcJNcQFEmFYX4ZnFetfn87txf2m7hXGMi0CVhshpn1ivmb4BussTQSAz/x3g6F9/JiMAjBRvwQZPXS8A==" saltValue="clStwOtlfobseqhkx+V7iw==" spinCount="100000" sheet="1" objects="1" scenarios="1"/>
  <mergeCells count="17">
    <mergeCell ref="E29:F29"/>
    <mergeCell ref="B5:F8"/>
    <mergeCell ref="E28:F28"/>
    <mergeCell ref="B13:F13"/>
    <mergeCell ref="D14:F14"/>
    <mergeCell ref="B14:C14"/>
    <mergeCell ref="E23:F23"/>
    <mergeCell ref="B18:C18"/>
    <mergeCell ref="D18:F18"/>
    <mergeCell ref="B21:F21"/>
    <mergeCell ref="B15:C15"/>
    <mergeCell ref="D15:F15"/>
    <mergeCell ref="B16:C16"/>
    <mergeCell ref="D16:F16"/>
    <mergeCell ref="B17:C17"/>
    <mergeCell ref="D17:F17"/>
    <mergeCell ref="B27:F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519F3-20CC-43CF-B8C6-675CDA1C7975}">
  <sheetPr>
    <tabColor theme="8"/>
  </sheetPr>
  <dimension ref="B3:U71"/>
  <sheetViews>
    <sheetView tabSelected="1" zoomScale="70" zoomScaleNormal="70" workbookViewId="0">
      <selection activeCell="E9" sqref="E9:M9"/>
    </sheetView>
  </sheetViews>
  <sheetFormatPr baseColWidth="10" defaultColWidth="11.453125" defaultRowHeight="14.5" x14ac:dyDescent="0.35"/>
  <cols>
    <col min="1" max="2" width="11.453125" style="1"/>
    <col min="3" max="3" width="23" style="1" customWidth="1"/>
    <col min="4" max="15" width="9.1796875" style="1"/>
    <col min="16" max="16" width="17" style="1" customWidth="1"/>
    <col min="17" max="20" width="9.1796875" style="1"/>
    <col min="21" max="21" width="28.26953125" style="1" customWidth="1"/>
    <col min="22" max="16384" width="11.453125" style="1"/>
  </cols>
  <sheetData>
    <row r="3" spans="2:21" ht="133.5" customHeight="1" x14ac:dyDescent="0.35">
      <c r="B3" s="205" t="s">
        <v>90</v>
      </c>
      <c r="C3" s="206"/>
      <c r="D3" s="206"/>
      <c r="E3" s="206"/>
      <c r="F3" s="206"/>
      <c r="G3" s="206"/>
      <c r="H3" s="206"/>
      <c r="I3" s="206"/>
      <c r="J3" s="206"/>
      <c r="K3" s="206"/>
      <c r="L3" s="206"/>
      <c r="M3" s="206"/>
      <c r="N3" s="206"/>
      <c r="O3" s="206"/>
      <c r="P3" s="206"/>
      <c r="Q3" s="206"/>
      <c r="R3" s="206"/>
      <c r="S3" s="206"/>
      <c r="T3" s="206"/>
      <c r="U3" s="207"/>
    </row>
    <row r="4" spans="2:21" ht="15" customHeight="1" x14ac:dyDescent="0.35">
      <c r="B4" s="206"/>
      <c r="C4" s="206"/>
      <c r="D4" s="206"/>
      <c r="E4" s="206"/>
      <c r="F4" s="206"/>
      <c r="G4" s="206"/>
      <c r="H4" s="206"/>
      <c r="I4" s="206"/>
      <c r="J4" s="206"/>
      <c r="K4" s="206"/>
      <c r="L4" s="206"/>
      <c r="M4" s="206"/>
      <c r="N4" s="206"/>
      <c r="O4" s="206"/>
      <c r="P4" s="206"/>
      <c r="Q4" s="206"/>
      <c r="R4" s="206"/>
      <c r="S4" s="206"/>
      <c r="T4" s="206"/>
      <c r="U4" s="207"/>
    </row>
    <row r="5" spans="2:21" ht="15" customHeight="1" x14ac:dyDescent="0.35">
      <c r="B5" s="206"/>
      <c r="C5" s="206"/>
      <c r="D5" s="206"/>
      <c r="E5" s="206"/>
      <c r="F5" s="206"/>
      <c r="G5" s="206"/>
      <c r="H5" s="206"/>
      <c r="I5" s="206"/>
      <c r="J5" s="206"/>
      <c r="K5" s="206"/>
      <c r="L5" s="206"/>
      <c r="M5" s="206"/>
      <c r="N5" s="206"/>
      <c r="O5" s="206"/>
      <c r="P5" s="206"/>
      <c r="Q5" s="206"/>
      <c r="R5" s="206"/>
      <c r="S5" s="206"/>
      <c r="T5" s="206"/>
      <c r="U5" s="207"/>
    </row>
    <row r="6" spans="2:21" ht="15" customHeight="1" x14ac:dyDescent="0.35">
      <c r="B6" s="208"/>
      <c r="C6" s="208"/>
      <c r="D6" s="208"/>
      <c r="E6" s="208"/>
      <c r="F6" s="208"/>
      <c r="G6" s="208"/>
      <c r="H6" s="208"/>
      <c r="I6" s="208"/>
      <c r="J6" s="208"/>
      <c r="K6" s="208"/>
      <c r="L6" s="208"/>
      <c r="M6" s="208"/>
      <c r="N6" s="208"/>
      <c r="O6" s="208"/>
      <c r="P6" s="208"/>
      <c r="Q6" s="208"/>
      <c r="R6" s="208"/>
      <c r="S6" s="208"/>
      <c r="T6" s="208"/>
      <c r="U6" s="209"/>
    </row>
    <row r="7" spans="2:21" ht="15" customHeight="1" x14ac:dyDescent="0.45">
      <c r="C7" s="7"/>
      <c r="D7" s="7"/>
      <c r="E7" s="7"/>
      <c r="F7" s="7"/>
      <c r="G7" s="7"/>
      <c r="H7" s="7"/>
      <c r="I7" s="7"/>
      <c r="J7" s="7"/>
      <c r="K7" s="7"/>
      <c r="L7" s="7"/>
      <c r="M7" s="7"/>
      <c r="N7" s="7"/>
    </row>
    <row r="9" spans="2:21" x14ac:dyDescent="0.35">
      <c r="B9" s="210" t="s">
        <v>16</v>
      </c>
      <c r="C9" s="210"/>
      <c r="E9" s="211"/>
      <c r="F9" s="212"/>
      <c r="G9" s="212"/>
      <c r="H9" s="212"/>
      <c r="I9" s="212"/>
      <c r="J9" s="212"/>
      <c r="K9" s="212"/>
      <c r="L9" s="212"/>
      <c r="M9" s="213"/>
      <c r="P9" s="214" t="s">
        <v>17</v>
      </c>
      <c r="Q9" s="214"/>
      <c r="S9" s="215">
        <f ca="1">TODAY()</f>
        <v>46216</v>
      </c>
      <c r="T9" s="216"/>
      <c r="U9" s="217"/>
    </row>
    <row r="11" spans="2:21" x14ac:dyDescent="0.35">
      <c r="B11" s="210" t="s">
        <v>91</v>
      </c>
      <c r="C11" s="210"/>
      <c r="E11" s="211"/>
      <c r="F11" s="212"/>
      <c r="G11" s="212"/>
      <c r="H11" s="212"/>
      <c r="I11" s="212"/>
      <c r="J11" s="212"/>
      <c r="K11" s="212"/>
      <c r="L11" s="212"/>
      <c r="M11" s="213"/>
    </row>
    <row r="13" spans="2:21" x14ac:dyDescent="0.35">
      <c r="B13" s="2"/>
      <c r="C13" s="3"/>
      <c r="D13" s="3"/>
      <c r="E13" s="3"/>
      <c r="F13" s="3"/>
      <c r="G13" s="3"/>
      <c r="H13" s="3"/>
      <c r="I13" s="3"/>
      <c r="J13" s="3"/>
      <c r="K13" s="3"/>
      <c r="L13" s="3"/>
      <c r="M13" s="3"/>
      <c r="N13" s="3"/>
      <c r="O13" s="3"/>
      <c r="P13" s="3"/>
      <c r="Q13" s="3"/>
      <c r="R13" s="3"/>
      <c r="S13" s="3"/>
      <c r="T13" s="3"/>
      <c r="U13" s="4"/>
    </row>
    <row r="14" spans="2:21" x14ac:dyDescent="0.35">
      <c r="B14" s="8" t="s">
        <v>18</v>
      </c>
      <c r="C14" s="9"/>
      <c r="D14" s="9"/>
      <c r="E14" s="9"/>
      <c r="F14" s="9"/>
      <c r="G14" s="9"/>
      <c r="H14" s="9"/>
      <c r="I14" s="9"/>
      <c r="J14" s="9"/>
      <c r="K14" s="9"/>
      <c r="L14" s="9"/>
      <c r="M14" s="9"/>
      <c r="N14" s="9"/>
      <c r="O14" s="9"/>
      <c r="P14" s="9"/>
      <c r="Q14" s="9"/>
      <c r="R14" s="9"/>
      <c r="S14" s="9"/>
      <c r="T14" s="9"/>
      <c r="U14" s="10"/>
    </row>
    <row r="15" spans="2:21" ht="15" customHeight="1" x14ac:dyDescent="0.35">
      <c r="B15" s="201" t="s">
        <v>121</v>
      </c>
      <c r="C15" s="201"/>
      <c r="D15" s="201"/>
      <c r="E15" s="201"/>
      <c r="F15" s="201"/>
      <c r="G15" s="201"/>
      <c r="H15" s="201"/>
      <c r="I15" s="201"/>
      <c r="J15" s="201"/>
      <c r="K15" s="201"/>
      <c r="L15" s="201"/>
      <c r="M15" s="201"/>
      <c r="N15" s="201"/>
      <c r="O15" s="201"/>
      <c r="P15" s="201"/>
      <c r="Q15" s="201"/>
      <c r="R15" s="201"/>
      <c r="S15" s="201"/>
      <c r="T15" s="201"/>
      <c r="U15" s="218"/>
    </row>
    <row r="16" spans="2:21" x14ac:dyDescent="0.35">
      <c r="B16" s="201"/>
      <c r="C16" s="201"/>
      <c r="D16" s="201"/>
      <c r="E16" s="201"/>
      <c r="F16" s="201"/>
      <c r="G16" s="201"/>
      <c r="H16" s="201"/>
      <c r="I16" s="201"/>
      <c r="J16" s="201"/>
      <c r="K16" s="201"/>
      <c r="L16" s="201"/>
      <c r="M16" s="201"/>
      <c r="N16" s="201"/>
      <c r="O16" s="201"/>
      <c r="P16" s="201"/>
      <c r="Q16" s="201"/>
      <c r="R16" s="201"/>
      <c r="S16" s="201"/>
      <c r="T16" s="201"/>
      <c r="U16" s="218"/>
    </row>
    <row r="17" spans="2:21" x14ac:dyDescent="0.35">
      <c r="B17" s="201"/>
      <c r="C17" s="201"/>
      <c r="D17" s="201"/>
      <c r="E17" s="201"/>
      <c r="F17" s="201"/>
      <c r="G17" s="201"/>
      <c r="H17" s="201"/>
      <c r="I17" s="201"/>
      <c r="J17" s="201"/>
      <c r="K17" s="201"/>
      <c r="L17" s="201"/>
      <c r="M17" s="201"/>
      <c r="N17" s="201"/>
      <c r="O17" s="201"/>
      <c r="P17" s="201"/>
      <c r="Q17" s="201"/>
      <c r="R17" s="201"/>
      <c r="S17" s="201"/>
      <c r="T17" s="201"/>
      <c r="U17" s="218"/>
    </row>
    <row r="18" spans="2:21" x14ac:dyDescent="0.35">
      <c r="B18" s="201"/>
      <c r="C18" s="201"/>
      <c r="D18" s="201"/>
      <c r="E18" s="201"/>
      <c r="F18" s="201"/>
      <c r="G18" s="201"/>
      <c r="H18" s="201"/>
      <c r="I18" s="201"/>
      <c r="J18" s="201"/>
      <c r="K18" s="201"/>
      <c r="L18" s="201"/>
      <c r="M18" s="201"/>
      <c r="N18" s="201"/>
      <c r="O18" s="201"/>
      <c r="P18" s="201"/>
      <c r="Q18" s="201"/>
      <c r="R18" s="201"/>
      <c r="S18" s="201"/>
      <c r="T18" s="201"/>
      <c r="U18" s="218"/>
    </row>
    <row r="19" spans="2:21" x14ac:dyDescent="0.35">
      <c r="B19" s="201"/>
      <c r="C19" s="201"/>
      <c r="D19" s="201"/>
      <c r="E19" s="201"/>
      <c r="F19" s="201"/>
      <c r="G19" s="201"/>
      <c r="H19" s="201"/>
      <c r="I19" s="201"/>
      <c r="J19" s="201"/>
      <c r="K19" s="201"/>
      <c r="L19" s="201"/>
      <c r="M19" s="201"/>
      <c r="N19" s="201"/>
      <c r="O19" s="201"/>
      <c r="P19" s="201"/>
      <c r="Q19" s="201"/>
      <c r="R19" s="201"/>
      <c r="S19" s="201"/>
      <c r="T19" s="201"/>
      <c r="U19" s="218"/>
    </row>
    <row r="20" spans="2:21" ht="163" customHeight="1" x14ac:dyDescent="0.35">
      <c r="B20" s="201"/>
      <c r="C20" s="201"/>
      <c r="D20" s="201"/>
      <c r="E20" s="201"/>
      <c r="F20" s="201"/>
      <c r="G20" s="201"/>
      <c r="H20" s="201"/>
      <c r="I20" s="201"/>
      <c r="J20" s="201"/>
      <c r="K20" s="201"/>
      <c r="L20" s="201"/>
      <c r="M20" s="201"/>
      <c r="N20" s="201"/>
      <c r="O20" s="201"/>
      <c r="P20" s="201"/>
      <c r="Q20" s="201"/>
      <c r="R20" s="201"/>
      <c r="S20" s="201"/>
      <c r="T20" s="201"/>
      <c r="U20" s="218"/>
    </row>
    <row r="21" spans="2:21" ht="15.65" customHeight="1" x14ac:dyDescent="0.35">
      <c r="B21" s="204" t="s">
        <v>19</v>
      </c>
      <c r="C21" s="204"/>
      <c r="D21" s="204"/>
      <c r="E21" s="204"/>
      <c r="F21" s="204"/>
      <c r="G21" s="204"/>
      <c r="H21" s="204"/>
      <c r="I21" s="204"/>
      <c r="J21" s="204"/>
      <c r="K21" s="204"/>
      <c r="L21" s="204"/>
      <c r="M21" s="204"/>
      <c r="N21" s="204"/>
      <c r="O21" s="204"/>
      <c r="P21" s="204"/>
      <c r="Q21" s="204"/>
      <c r="R21" s="204"/>
      <c r="S21" s="204"/>
      <c r="T21" s="204"/>
      <c r="U21" s="219"/>
    </row>
    <row r="22" spans="2:21" ht="15" customHeight="1" x14ac:dyDescent="0.35">
      <c r="B22" s="220" t="s">
        <v>100</v>
      </c>
      <c r="C22" s="221"/>
      <c r="D22" s="221"/>
      <c r="E22" s="221"/>
      <c r="F22" s="221"/>
      <c r="G22" s="221"/>
      <c r="H22" s="221"/>
      <c r="I22" s="221"/>
      <c r="J22" s="221"/>
      <c r="K22" s="221"/>
      <c r="L22" s="221"/>
      <c r="M22" s="221"/>
      <c r="N22" s="221"/>
      <c r="O22" s="221"/>
      <c r="P22" s="221"/>
      <c r="Q22" s="221"/>
      <c r="R22" s="221"/>
      <c r="S22" s="221"/>
      <c r="T22" s="221"/>
      <c r="U22" s="222"/>
    </row>
    <row r="23" spans="2:21" x14ac:dyDescent="0.35">
      <c r="B23" s="223"/>
      <c r="C23" s="221"/>
      <c r="D23" s="221"/>
      <c r="E23" s="221"/>
      <c r="F23" s="221"/>
      <c r="G23" s="221"/>
      <c r="H23" s="221"/>
      <c r="I23" s="221"/>
      <c r="J23" s="221"/>
      <c r="K23" s="221"/>
      <c r="L23" s="221"/>
      <c r="M23" s="221"/>
      <c r="N23" s="221"/>
      <c r="O23" s="221"/>
      <c r="P23" s="221"/>
      <c r="Q23" s="221"/>
      <c r="R23" s="221"/>
      <c r="S23" s="221"/>
      <c r="T23" s="221"/>
      <c r="U23" s="222"/>
    </row>
    <row r="24" spans="2:21" x14ac:dyDescent="0.35">
      <c r="B24" s="223"/>
      <c r="C24" s="221"/>
      <c r="D24" s="221"/>
      <c r="E24" s="221"/>
      <c r="F24" s="221"/>
      <c r="G24" s="221"/>
      <c r="H24" s="221"/>
      <c r="I24" s="221"/>
      <c r="J24" s="221"/>
      <c r="K24" s="221"/>
      <c r="L24" s="221"/>
      <c r="M24" s="221"/>
      <c r="N24" s="221"/>
      <c r="O24" s="221"/>
      <c r="P24" s="221"/>
      <c r="Q24" s="221"/>
      <c r="R24" s="221"/>
      <c r="S24" s="221"/>
      <c r="T24" s="221"/>
      <c r="U24" s="222"/>
    </row>
    <row r="25" spans="2:21" x14ac:dyDescent="0.35">
      <c r="B25" s="223"/>
      <c r="C25" s="221"/>
      <c r="D25" s="221"/>
      <c r="E25" s="221"/>
      <c r="F25" s="221"/>
      <c r="G25" s="221"/>
      <c r="H25" s="221"/>
      <c r="I25" s="221"/>
      <c r="J25" s="221"/>
      <c r="K25" s="221"/>
      <c r="L25" s="221"/>
      <c r="M25" s="221"/>
      <c r="N25" s="221"/>
      <c r="O25" s="221"/>
      <c r="P25" s="221"/>
      <c r="Q25" s="221"/>
      <c r="R25" s="221"/>
      <c r="S25" s="221"/>
      <c r="T25" s="221"/>
      <c r="U25" s="222"/>
    </row>
    <row r="26" spans="2:21" ht="31.5" customHeight="1" x14ac:dyDescent="0.35">
      <c r="B26" s="223"/>
      <c r="C26" s="221"/>
      <c r="D26" s="221"/>
      <c r="E26" s="221"/>
      <c r="F26" s="221"/>
      <c r="G26" s="221"/>
      <c r="H26" s="221"/>
      <c r="I26" s="221"/>
      <c r="J26" s="221"/>
      <c r="K26" s="221"/>
      <c r="L26" s="221"/>
      <c r="M26" s="221"/>
      <c r="N26" s="221"/>
      <c r="O26" s="221"/>
      <c r="P26" s="221"/>
      <c r="Q26" s="221"/>
      <c r="R26" s="221"/>
      <c r="S26" s="221"/>
      <c r="T26" s="221"/>
      <c r="U26" s="222"/>
    </row>
    <row r="27" spans="2:21" x14ac:dyDescent="0.35">
      <c r="B27" s="63" t="s">
        <v>20</v>
      </c>
      <c r="C27" s="64"/>
      <c r="D27" s="64"/>
      <c r="E27" s="64"/>
      <c r="F27" s="64"/>
      <c r="G27" s="64"/>
      <c r="H27" s="64"/>
      <c r="I27" s="64"/>
      <c r="J27" s="64"/>
      <c r="K27" s="64"/>
      <c r="L27" s="64"/>
      <c r="M27" s="64"/>
      <c r="N27" s="64"/>
      <c r="O27" s="64"/>
      <c r="P27" s="64"/>
      <c r="Q27" s="64"/>
      <c r="R27" s="64"/>
      <c r="S27" s="64"/>
      <c r="T27" s="64"/>
      <c r="U27" s="65"/>
    </row>
    <row r="28" spans="2:21" x14ac:dyDescent="0.35">
      <c r="B28" s="201" t="s">
        <v>101</v>
      </c>
      <c r="C28" s="202"/>
      <c r="D28" s="202"/>
      <c r="E28" s="202"/>
      <c r="F28" s="202"/>
      <c r="G28" s="202"/>
      <c r="H28" s="202"/>
      <c r="I28" s="202"/>
      <c r="J28" s="202"/>
      <c r="K28" s="202"/>
      <c r="L28" s="202"/>
      <c r="M28" s="202"/>
      <c r="N28" s="202"/>
      <c r="O28" s="202"/>
      <c r="P28" s="202"/>
      <c r="Q28" s="202"/>
      <c r="R28" s="202"/>
      <c r="S28" s="202"/>
      <c r="T28" s="202"/>
      <c r="U28" s="203"/>
    </row>
    <row r="29" spans="2:21" x14ac:dyDescent="0.35">
      <c r="B29" s="204"/>
      <c r="C29" s="202"/>
      <c r="D29" s="202"/>
      <c r="E29" s="202"/>
      <c r="F29" s="202"/>
      <c r="G29" s="202"/>
      <c r="H29" s="202"/>
      <c r="I29" s="202"/>
      <c r="J29" s="202"/>
      <c r="K29" s="202"/>
      <c r="L29" s="202"/>
      <c r="M29" s="202"/>
      <c r="N29" s="202"/>
      <c r="O29" s="202"/>
      <c r="P29" s="202"/>
      <c r="Q29" s="202"/>
      <c r="R29" s="202"/>
      <c r="S29" s="202"/>
      <c r="T29" s="202"/>
      <c r="U29" s="203"/>
    </row>
    <row r="30" spans="2:21" x14ac:dyDescent="0.35">
      <c r="B30" s="204"/>
      <c r="C30" s="202"/>
      <c r="D30" s="202"/>
      <c r="E30" s="202"/>
      <c r="F30" s="202"/>
      <c r="G30" s="202"/>
      <c r="H30" s="202"/>
      <c r="I30" s="202"/>
      <c r="J30" s="202"/>
      <c r="K30" s="202"/>
      <c r="L30" s="202"/>
      <c r="M30" s="202"/>
      <c r="N30" s="202"/>
      <c r="O30" s="202"/>
      <c r="P30" s="202"/>
      <c r="Q30" s="202"/>
      <c r="R30" s="202"/>
      <c r="S30" s="202"/>
      <c r="T30" s="202"/>
      <c r="U30" s="203"/>
    </row>
    <row r="31" spans="2:21" x14ac:dyDescent="0.35">
      <c r="B31" s="204"/>
      <c r="C31" s="202"/>
      <c r="D31" s="202"/>
      <c r="E31" s="202"/>
      <c r="F31" s="202"/>
      <c r="G31" s="202"/>
      <c r="H31" s="202"/>
      <c r="I31" s="202"/>
      <c r="J31" s="202"/>
      <c r="K31" s="202"/>
      <c r="L31" s="202"/>
      <c r="M31" s="202"/>
      <c r="N31" s="202"/>
      <c r="O31" s="202"/>
      <c r="P31" s="202"/>
      <c r="Q31" s="202"/>
      <c r="R31" s="202"/>
      <c r="S31" s="202"/>
      <c r="T31" s="202"/>
      <c r="U31" s="203"/>
    </row>
    <row r="32" spans="2:21" x14ac:dyDescent="0.35">
      <c r="B32" s="204"/>
      <c r="C32" s="202"/>
      <c r="D32" s="202"/>
      <c r="E32" s="202"/>
      <c r="F32" s="202"/>
      <c r="G32" s="202"/>
      <c r="H32" s="202"/>
      <c r="I32" s="202"/>
      <c r="J32" s="202"/>
      <c r="K32" s="202"/>
      <c r="L32" s="202"/>
      <c r="M32" s="202"/>
      <c r="N32" s="202"/>
      <c r="O32" s="202"/>
      <c r="P32" s="202"/>
      <c r="Q32" s="202"/>
      <c r="R32" s="202"/>
      <c r="S32" s="202"/>
      <c r="T32" s="202"/>
      <c r="U32" s="203"/>
    </row>
    <row r="33" spans="2:21" x14ac:dyDescent="0.35">
      <c r="B33" s="204"/>
      <c r="C33" s="202"/>
      <c r="D33" s="202"/>
      <c r="E33" s="202"/>
      <c r="F33" s="202"/>
      <c r="G33" s="202"/>
      <c r="H33" s="202"/>
      <c r="I33" s="202"/>
      <c r="J33" s="202"/>
      <c r="K33" s="202"/>
      <c r="L33" s="202"/>
      <c r="M33" s="202"/>
      <c r="N33" s="202"/>
      <c r="O33" s="202"/>
      <c r="P33" s="202"/>
      <c r="Q33" s="202"/>
      <c r="R33" s="202"/>
      <c r="S33" s="202"/>
      <c r="T33" s="202"/>
      <c r="U33" s="203"/>
    </row>
    <row r="34" spans="2:21" x14ac:dyDescent="0.35">
      <c r="B34" s="8" t="s">
        <v>21</v>
      </c>
      <c r="C34" s="66"/>
      <c r="D34" s="66"/>
      <c r="E34" s="66"/>
      <c r="F34" s="66"/>
      <c r="G34" s="66"/>
      <c r="H34" s="66"/>
      <c r="I34" s="66"/>
      <c r="J34" s="66"/>
      <c r="K34" s="66"/>
      <c r="L34" s="66"/>
      <c r="M34" s="66"/>
      <c r="N34" s="66"/>
      <c r="O34" s="66"/>
      <c r="P34" s="66"/>
      <c r="Q34" s="66"/>
      <c r="R34" s="66"/>
      <c r="S34" s="66"/>
      <c r="T34" s="66"/>
      <c r="U34" s="67"/>
    </row>
    <row r="35" spans="2:21" ht="15" customHeight="1" x14ac:dyDescent="0.35">
      <c r="B35" s="201" t="s">
        <v>102</v>
      </c>
      <c r="C35" s="224"/>
      <c r="D35" s="224"/>
      <c r="E35" s="224"/>
      <c r="F35" s="224"/>
      <c r="G35" s="224"/>
      <c r="H35" s="224"/>
      <c r="I35" s="224"/>
      <c r="J35" s="224"/>
      <c r="K35" s="224"/>
      <c r="L35" s="224"/>
      <c r="M35" s="224"/>
      <c r="N35" s="224"/>
      <c r="O35" s="224"/>
      <c r="P35" s="224"/>
      <c r="Q35" s="224"/>
      <c r="R35" s="224"/>
      <c r="S35" s="224"/>
      <c r="T35" s="224"/>
      <c r="U35" s="225"/>
    </row>
    <row r="36" spans="2:21" x14ac:dyDescent="0.35">
      <c r="B36" s="201"/>
      <c r="C36" s="224"/>
      <c r="D36" s="224"/>
      <c r="E36" s="224"/>
      <c r="F36" s="224"/>
      <c r="G36" s="224"/>
      <c r="H36" s="224"/>
      <c r="I36" s="224"/>
      <c r="J36" s="224"/>
      <c r="K36" s="224"/>
      <c r="L36" s="224"/>
      <c r="M36" s="224"/>
      <c r="N36" s="224"/>
      <c r="O36" s="224"/>
      <c r="P36" s="224"/>
      <c r="Q36" s="224"/>
      <c r="R36" s="224"/>
      <c r="S36" s="224"/>
      <c r="T36" s="224"/>
      <c r="U36" s="225"/>
    </row>
    <row r="37" spans="2:21" x14ac:dyDescent="0.35">
      <c r="B37" s="201"/>
      <c r="C37" s="224"/>
      <c r="D37" s="224"/>
      <c r="E37" s="224"/>
      <c r="F37" s="224"/>
      <c r="G37" s="224"/>
      <c r="H37" s="224"/>
      <c r="I37" s="224"/>
      <c r="J37" s="224"/>
      <c r="K37" s="224"/>
      <c r="L37" s="224"/>
      <c r="M37" s="224"/>
      <c r="N37" s="224"/>
      <c r="O37" s="224"/>
      <c r="P37" s="224"/>
      <c r="Q37" s="224"/>
      <c r="R37" s="224"/>
      <c r="S37" s="224"/>
      <c r="T37" s="224"/>
      <c r="U37" s="225"/>
    </row>
    <row r="38" spans="2:21" x14ac:dyDescent="0.35">
      <c r="B38" s="201"/>
      <c r="C38" s="224"/>
      <c r="D38" s="224"/>
      <c r="E38" s="224"/>
      <c r="F38" s="224"/>
      <c r="G38" s="224"/>
      <c r="H38" s="224"/>
      <c r="I38" s="224"/>
      <c r="J38" s="224"/>
      <c r="K38" s="224"/>
      <c r="L38" s="224"/>
      <c r="M38" s="224"/>
      <c r="N38" s="224"/>
      <c r="O38" s="224"/>
      <c r="P38" s="224"/>
      <c r="Q38" s="224"/>
      <c r="R38" s="224"/>
      <c r="S38" s="224"/>
      <c r="T38" s="224"/>
      <c r="U38" s="225"/>
    </row>
    <row r="39" spans="2:21" x14ac:dyDescent="0.35">
      <c r="B39" s="8" t="s">
        <v>22</v>
      </c>
      <c r="C39" s="9"/>
      <c r="D39" s="9"/>
      <c r="E39" s="9"/>
      <c r="F39" s="9"/>
      <c r="G39" s="9"/>
      <c r="H39" s="9"/>
      <c r="I39" s="9"/>
      <c r="J39" s="9"/>
      <c r="K39" s="9"/>
      <c r="L39" s="9"/>
      <c r="M39" s="9"/>
      <c r="N39" s="9"/>
      <c r="O39" s="9"/>
      <c r="P39" s="9"/>
      <c r="Q39" s="9"/>
      <c r="R39" s="9"/>
      <c r="S39" s="9"/>
      <c r="T39" s="9"/>
      <c r="U39" s="10"/>
    </row>
    <row r="40" spans="2:21" ht="15" customHeight="1" x14ac:dyDescent="0.35">
      <c r="B40" s="201" t="s">
        <v>96</v>
      </c>
      <c r="C40" s="202"/>
      <c r="D40" s="202"/>
      <c r="E40" s="202"/>
      <c r="F40" s="202"/>
      <c r="G40" s="202"/>
      <c r="H40" s="202"/>
      <c r="I40" s="202"/>
      <c r="J40" s="202"/>
      <c r="K40" s="202"/>
      <c r="L40" s="202"/>
      <c r="M40" s="202"/>
      <c r="N40" s="202"/>
      <c r="O40" s="202"/>
      <c r="P40" s="202"/>
      <c r="Q40" s="202"/>
      <c r="R40" s="202"/>
      <c r="S40" s="202"/>
      <c r="T40" s="202"/>
      <c r="U40" s="203"/>
    </row>
    <row r="41" spans="2:21" ht="15" customHeight="1" x14ac:dyDescent="0.35">
      <c r="B41" s="204"/>
      <c r="C41" s="202"/>
      <c r="D41" s="202"/>
      <c r="E41" s="202"/>
      <c r="F41" s="202"/>
      <c r="G41" s="202"/>
      <c r="H41" s="202"/>
      <c r="I41" s="202"/>
      <c r="J41" s="202"/>
      <c r="K41" s="202"/>
      <c r="L41" s="202"/>
      <c r="M41" s="202"/>
      <c r="N41" s="202"/>
      <c r="O41" s="202"/>
      <c r="P41" s="202"/>
      <c r="Q41" s="202"/>
      <c r="R41" s="202"/>
      <c r="S41" s="202"/>
      <c r="T41" s="202"/>
      <c r="U41" s="203"/>
    </row>
    <row r="42" spans="2:21" ht="15" customHeight="1" x14ac:dyDescent="0.35">
      <c r="B42" s="204"/>
      <c r="C42" s="202"/>
      <c r="D42" s="202"/>
      <c r="E42" s="202"/>
      <c r="F42" s="202"/>
      <c r="G42" s="202"/>
      <c r="H42" s="202"/>
      <c r="I42" s="202"/>
      <c r="J42" s="202"/>
      <c r="K42" s="202"/>
      <c r="L42" s="202"/>
      <c r="M42" s="202"/>
      <c r="N42" s="202"/>
      <c r="O42" s="202"/>
      <c r="P42" s="202"/>
      <c r="Q42" s="202"/>
      <c r="R42" s="202"/>
      <c r="S42" s="202"/>
      <c r="T42" s="202"/>
      <c r="U42" s="203"/>
    </row>
    <row r="43" spans="2:21" ht="15" customHeight="1" x14ac:dyDescent="0.35">
      <c r="B43" s="204"/>
      <c r="C43" s="202"/>
      <c r="D43" s="202"/>
      <c r="E43" s="202"/>
      <c r="F43" s="202"/>
      <c r="G43" s="202"/>
      <c r="H43" s="202"/>
      <c r="I43" s="202"/>
      <c r="J43" s="202"/>
      <c r="K43" s="202"/>
      <c r="L43" s="202"/>
      <c r="M43" s="202"/>
      <c r="N43" s="202"/>
      <c r="O43" s="202"/>
      <c r="P43" s="202"/>
      <c r="Q43" s="202"/>
      <c r="R43" s="202"/>
      <c r="S43" s="202"/>
      <c r="T43" s="202"/>
      <c r="U43" s="203"/>
    </row>
    <row r="44" spans="2:21" ht="15" customHeight="1" x14ac:dyDescent="0.35">
      <c r="B44" s="204"/>
      <c r="C44" s="202"/>
      <c r="D44" s="202"/>
      <c r="E44" s="202"/>
      <c r="F44" s="202"/>
      <c r="G44" s="202"/>
      <c r="H44" s="202"/>
      <c r="I44" s="202"/>
      <c r="J44" s="202"/>
      <c r="K44" s="202"/>
      <c r="L44" s="202"/>
      <c r="M44" s="202"/>
      <c r="N44" s="202"/>
      <c r="O44" s="202"/>
      <c r="P44" s="202"/>
      <c r="Q44" s="202"/>
      <c r="R44" s="202"/>
      <c r="S44" s="202"/>
      <c r="T44" s="202"/>
      <c r="U44" s="203"/>
    </row>
    <row r="45" spans="2:21" ht="15" customHeight="1" x14ac:dyDescent="0.35">
      <c r="B45" s="204"/>
      <c r="C45" s="202"/>
      <c r="D45" s="202"/>
      <c r="E45" s="202"/>
      <c r="F45" s="202"/>
      <c r="G45" s="202"/>
      <c r="H45" s="202"/>
      <c r="I45" s="202"/>
      <c r="J45" s="202"/>
      <c r="K45" s="202"/>
      <c r="L45" s="202"/>
      <c r="M45" s="202"/>
      <c r="N45" s="202"/>
      <c r="O45" s="202"/>
      <c r="P45" s="202"/>
      <c r="Q45" s="202"/>
      <c r="R45" s="202"/>
      <c r="S45" s="202"/>
      <c r="T45" s="202"/>
      <c r="U45" s="203"/>
    </row>
    <row r="46" spans="2:21" ht="19.899999999999999" customHeight="1" x14ac:dyDescent="0.35">
      <c r="B46" s="204"/>
      <c r="C46" s="202"/>
      <c r="D46" s="202"/>
      <c r="E46" s="202"/>
      <c r="F46" s="202"/>
      <c r="G46" s="202"/>
      <c r="H46" s="202"/>
      <c r="I46" s="202"/>
      <c r="J46" s="202"/>
      <c r="K46" s="202"/>
      <c r="L46" s="202"/>
      <c r="M46" s="202"/>
      <c r="N46" s="202"/>
      <c r="O46" s="202"/>
      <c r="P46" s="202"/>
      <c r="Q46" s="202"/>
      <c r="R46" s="202"/>
      <c r="S46" s="202"/>
      <c r="T46" s="202"/>
      <c r="U46" s="203"/>
    </row>
    <row r="47" spans="2:21" x14ac:dyDescent="0.35">
      <c r="B47" s="8" t="s">
        <v>21</v>
      </c>
      <c r="C47" s="66"/>
      <c r="D47" s="66"/>
      <c r="E47" s="66" t="s">
        <v>92</v>
      </c>
      <c r="F47" s="66"/>
      <c r="G47" s="66"/>
      <c r="H47" s="66"/>
      <c r="I47" s="66"/>
      <c r="J47" s="66"/>
      <c r="K47" s="66"/>
      <c r="L47" s="66"/>
      <c r="M47" s="66"/>
      <c r="N47" s="66"/>
      <c r="O47" s="66"/>
      <c r="P47" s="66"/>
      <c r="Q47" s="66"/>
      <c r="R47" s="66"/>
      <c r="S47" s="66"/>
      <c r="T47" s="66"/>
      <c r="U47" s="67"/>
    </row>
    <row r="48" spans="2:21" ht="98.25" customHeight="1" x14ac:dyDescent="0.35">
      <c r="B48" s="226" t="s">
        <v>115</v>
      </c>
      <c r="C48" s="227"/>
      <c r="D48" s="227"/>
      <c r="E48" s="227"/>
      <c r="F48" s="227"/>
      <c r="G48" s="227"/>
      <c r="H48" s="227"/>
      <c r="I48" s="227"/>
      <c r="J48" s="227"/>
      <c r="K48" s="227"/>
      <c r="L48" s="227"/>
      <c r="M48" s="227"/>
      <c r="N48" s="227"/>
      <c r="O48" s="227"/>
      <c r="P48" s="227"/>
      <c r="Q48" s="227"/>
      <c r="R48" s="227"/>
      <c r="S48" s="227"/>
      <c r="T48" s="227"/>
      <c r="U48" s="228"/>
    </row>
    <row r="49" spans="2:21" x14ac:dyDescent="0.35">
      <c r="B49" s="226"/>
      <c r="C49" s="227"/>
      <c r="D49" s="227"/>
      <c r="E49" s="227"/>
      <c r="F49" s="227"/>
      <c r="G49" s="227"/>
      <c r="H49" s="227"/>
      <c r="I49" s="227"/>
      <c r="J49" s="227"/>
      <c r="K49" s="227"/>
      <c r="L49" s="227"/>
      <c r="M49" s="227"/>
      <c r="N49" s="227"/>
      <c r="O49" s="227"/>
      <c r="P49" s="227"/>
      <c r="Q49" s="227"/>
      <c r="R49" s="227"/>
      <c r="S49" s="227"/>
      <c r="T49" s="227"/>
      <c r="U49" s="228"/>
    </row>
    <row r="50" spans="2:21" x14ac:dyDescent="0.35">
      <c r="B50" s="226"/>
      <c r="C50" s="227"/>
      <c r="D50" s="227"/>
      <c r="E50" s="227"/>
      <c r="F50" s="227"/>
      <c r="G50" s="227"/>
      <c r="H50" s="227"/>
      <c r="I50" s="227"/>
      <c r="J50" s="227"/>
      <c r="K50" s="227"/>
      <c r="L50" s="227"/>
      <c r="M50" s="227"/>
      <c r="N50" s="227"/>
      <c r="O50" s="227"/>
      <c r="P50" s="227"/>
      <c r="Q50" s="227"/>
      <c r="R50" s="227"/>
      <c r="S50" s="227"/>
      <c r="T50" s="227"/>
      <c r="U50" s="228"/>
    </row>
    <row r="51" spans="2:21" x14ac:dyDescent="0.35">
      <c r="B51" s="226"/>
      <c r="C51" s="227"/>
      <c r="D51" s="227"/>
      <c r="E51" s="227"/>
      <c r="F51" s="227"/>
      <c r="G51" s="227"/>
      <c r="H51" s="227"/>
      <c r="I51" s="227"/>
      <c r="J51" s="227"/>
      <c r="K51" s="227"/>
      <c r="L51" s="227"/>
      <c r="M51" s="227"/>
      <c r="N51" s="227"/>
      <c r="O51" s="227"/>
      <c r="P51" s="227"/>
      <c r="Q51" s="227"/>
      <c r="R51" s="227"/>
      <c r="S51" s="227"/>
      <c r="T51" s="227"/>
      <c r="U51" s="228"/>
    </row>
    <row r="52" spans="2:21" x14ac:dyDescent="0.35">
      <c r="B52" s="241" t="s">
        <v>23</v>
      </c>
      <c r="C52" s="242"/>
      <c r="D52" s="242"/>
      <c r="E52" s="242"/>
      <c r="F52" s="242"/>
      <c r="G52" s="242"/>
      <c r="H52" s="242"/>
      <c r="I52" s="11"/>
      <c r="J52" s="11"/>
      <c r="K52" s="11"/>
      <c r="L52" s="11"/>
      <c r="M52" s="11"/>
      <c r="N52" s="11"/>
      <c r="O52" s="11"/>
      <c r="P52" s="11"/>
      <c r="Q52" s="11"/>
      <c r="R52" s="11"/>
      <c r="S52" s="11"/>
      <c r="T52" s="11"/>
      <c r="U52" s="12"/>
    </row>
    <row r="53" spans="2:21" x14ac:dyDescent="0.35">
      <c r="B53" s="201" t="s">
        <v>24</v>
      </c>
      <c r="C53" s="224"/>
      <c r="D53" s="224"/>
      <c r="E53" s="224"/>
      <c r="F53" s="224"/>
      <c r="G53" s="224"/>
      <c r="H53" s="224"/>
      <c r="I53" s="224"/>
      <c r="J53" s="224"/>
      <c r="K53" s="224"/>
      <c r="L53" s="224"/>
      <c r="M53" s="224"/>
      <c r="N53" s="224"/>
      <c r="O53" s="224"/>
      <c r="P53" s="224"/>
      <c r="Q53" s="224"/>
      <c r="R53" s="224"/>
      <c r="S53" s="224"/>
      <c r="T53" s="224"/>
      <c r="U53" s="225"/>
    </row>
    <row r="54" spans="2:21" x14ac:dyDescent="0.35">
      <c r="B54" s="201"/>
      <c r="C54" s="224"/>
      <c r="D54" s="224"/>
      <c r="E54" s="224"/>
      <c r="F54" s="224"/>
      <c r="G54" s="224"/>
      <c r="H54" s="224"/>
      <c r="I54" s="224"/>
      <c r="J54" s="224"/>
      <c r="K54" s="224"/>
      <c r="L54" s="224"/>
      <c r="M54" s="224"/>
      <c r="N54" s="224"/>
      <c r="O54" s="224"/>
      <c r="P54" s="224"/>
      <c r="Q54" s="224"/>
      <c r="R54" s="224"/>
      <c r="S54" s="224"/>
      <c r="T54" s="224"/>
      <c r="U54" s="225"/>
    </row>
    <row r="55" spans="2:21" x14ac:dyDescent="0.35">
      <c r="B55" s="243" t="s">
        <v>25</v>
      </c>
      <c r="C55" s="244"/>
      <c r="D55" s="244"/>
      <c r="E55" s="244"/>
      <c r="F55" s="244"/>
      <c r="G55" s="244"/>
      <c r="H55" s="244"/>
      <c r="I55" s="11"/>
      <c r="J55" s="11"/>
      <c r="K55" s="11"/>
      <c r="L55" s="11"/>
      <c r="M55" s="11"/>
      <c r="N55" s="11"/>
      <c r="O55" s="11"/>
      <c r="P55" s="11"/>
      <c r="Q55" s="11"/>
      <c r="R55" s="11"/>
      <c r="S55" s="11"/>
      <c r="T55" s="11"/>
      <c r="U55" s="12"/>
    </row>
    <row r="56" spans="2:21" x14ac:dyDescent="0.35">
      <c r="B56" s="201" t="s">
        <v>103</v>
      </c>
      <c r="C56" s="224"/>
      <c r="D56" s="224"/>
      <c r="E56" s="224"/>
      <c r="F56" s="224"/>
      <c r="G56" s="224"/>
      <c r="H56" s="224"/>
      <c r="I56" s="224"/>
      <c r="J56" s="224"/>
      <c r="K56" s="224"/>
      <c r="L56" s="224"/>
      <c r="M56" s="224"/>
      <c r="N56" s="224"/>
      <c r="O56" s="224"/>
      <c r="P56" s="224"/>
      <c r="Q56" s="224"/>
      <c r="R56" s="224"/>
      <c r="S56" s="224"/>
      <c r="T56" s="224"/>
      <c r="U56" s="225"/>
    </row>
    <row r="57" spans="2:21" ht="19.5" customHeight="1" x14ac:dyDescent="0.35">
      <c r="B57" s="201"/>
      <c r="C57" s="224"/>
      <c r="D57" s="224"/>
      <c r="E57" s="224"/>
      <c r="F57" s="224"/>
      <c r="G57" s="224"/>
      <c r="H57" s="224"/>
      <c r="I57" s="224"/>
      <c r="J57" s="224"/>
      <c r="K57" s="224"/>
      <c r="L57" s="224"/>
      <c r="M57" s="224"/>
      <c r="N57" s="224"/>
      <c r="O57" s="224"/>
      <c r="P57" s="224"/>
      <c r="Q57" s="224"/>
      <c r="R57" s="224"/>
      <c r="S57" s="224"/>
      <c r="T57" s="224"/>
      <c r="U57" s="225"/>
    </row>
    <row r="58" spans="2:21" ht="54" customHeight="1" x14ac:dyDescent="0.35">
      <c r="B58" s="201"/>
      <c r="C58" s="224"/>
      <c r="D58" s="224"/>
      <c r="E58" s="224"/>
      <c r="F58" s="224"/>
      <c r="G58" s="224"/>
      <c r="H58" s="224"/>
      <c r="I58" s="224"/>
      <c r="J58" s="224"/>
      <c r="K58" s="224"/>
      <c r="L58" s="224"/>
      <c r="M58" s="224"/>
      <c r="N58" s="224"/>
      <c r="O58" s="224"/>
      <c r="P58" s="224"/>
      <c r="Q58" s="224"/>
      <c r="R58" s="224"/>
      <c r="S58" s="224"/>
      <c r="T58" s="224"/>
      <c r="U58" s="225"/>
    </row>
    <row r="59" spans="2:21" ht="15" customHeight="1" x14ac:dyDescent="0.35">
      <c r="B59" s="245" t="s">
        <v>26</v>
      </c>
      <c r="C59" s="246"/>
      <c r="D59" s="246"/>
      <c r="E59" s="246"/>
      <c r="F59" s="246"/>
      <c r="G59" s="246"/>
      <c r="H59" s="246"/>
      <c r="I59" s="13"/>
      <c r="J59" s="13"/>
      <c r="K59" s="13"/>
      <c r="L59" s="13"/>
      <c r="M59" s="13"/>
      <c r="N59" s="13"/>
      <c r="O59" s="13"/>
      <c r="P59" s="13"/>
      <c r="Q59" s="13"/>
      <c r="R59" s="13"/>
      <c r="S59" s="13"/>
      <c r="T59" s="13"/>
      <c r="U59" s="14"/>
    </row>
    <row r="60" spans="2:21" ht="15" customHeight="1" x14ac:dyDescent="0.35">
      <c r="B60" s="237" t="s">
        <v>104</v>
      </c>
      <c r="C60" s="202"/>
      <c r="D60" s="202"/>
      <c r="E60" s="202"/>
      <c r="F60" s="202"/>
      <c r="G60" s="202"/>
      <c r="H60" s="202"/>
      <c r="I60" s="202"/>
      <c r="J60" s="202"/>
      <c r="K60" s="202"/>
      <c r="L60" s="202"/>
      <c r="M60" s="202"/>
      <c r="N60" s="202"/>
      <c r="O60" s="202"/>
      <c r="P60" s="202"/>
      <c r="Q60" s="202"/>
      <c r="R60" s="202"/>
      <c r="S60" s="202"/>
      <c r="T60" s="202"/>
      <c r="U60" s="203"/>
    </row>
    <row r="61" spans="2:21" ht="15" customHeight="1" x14ac:dyDescent="0.35">
      <c r="B61" s="204"/>
      <c r="C61" s="202"/>
      <c r="D61" s="202"/>
      <c r="E61" s="202"/>
      <c r="F61" s="202"/>
      <c r="G61" s="202"/>
      <c r="H61" s="202"/>
      <c r="I61" s="202"/>
      <c r="J61" s="202"/>
      <c r="K61" s="202"/>
      <c r="L61" s="202"/>
      <c r="M61" s="202"/>
      <c r="N61" s="202"/>
      <c r="O61" s="202"/>
      <c r="P61" s="202"/>
      <c r="Q61" s="202"/>
      <c r="R61" s="202"/>
      <c r="S61" s="202"/>
      <c r="T61" s="202"/>
      <c r="U61" s="203"/>
    </row>
    <row r="62" spans="2:21" x14ac:dyDescent="0.35">
      <c r="B62" s="204"/>
      <c r="C62" s="202"/>
      <c r="D62" s="202"/>
      <c r="E62" s="202"/>
      <c r="F62" s="202"/>
      <c r="G62" s="202"/>
      <c r="H62" s="202"/>
      <c r="I62" s="202"/>
      <c r="J62" s="202"/>
      <c r="K62" s="202"/>
      <c r="L62" s="202"/>
      <c r="M62" s="202"/>
      <c r="N62" s="202"/>
      <c r="O62" s="202"/>
      <c r="P62" s="202"/>
      <c r="Q62" s="202"/>
      <c r="R62" s="202"/>
      <c r="S62" s="202"/>
      <c r="T62" s="202"/>
      <c r="U62" s="203"/>
    </row>
    <row r="63" spans="2:21" x14ac:dyDescent="0.35">
      <c r="B63" s="229" t="s">
        <v>27</v>
      </c>
      <c r="C63" s="230"/>
      <c r="D63" s="230"/>
      <c r="E63" s="230"/>
      <c r="F63" s="230"/>
      <c r="G63" s="230"/>
      <c r="H63" s="230"/>
      <c r="I63" s="11"/>
      <c r="J63" s="11"/>
      <c r="K63" s="11"/>
      <c r="L63" s="11"/>
      <c r="M63" s="11"/>
      <c r="N63" s="11"/>
      <c r="O63" s="11"/>
      <c r="P63" s="11"/>
      <c r="Q63" s="11"/>
      <c r="R63" s="11"/>
      <c r="S63" s="11"/>
      <c r="T63" s="11"/>
      <c r="U63" s="12"/>
    </row>
    <row r="64" spans="2:21" x14ac:dyDescent="0.35">
      <c r="B64" s="231" t="s">
        <v>97</v>
      </c>
      <c r="C64" s="232"/>
      <c r="D64" s="232"/>
      <c r="E64" s="232"/>
      <c r="F64" s="232"/>
      <c r="G64" s="232"/>
      <c r="H64" s="232"/>
      <c r="I64" s="232"/>
      <c r="J64" s="232"/>
      <c r="K64" s="232"/>
      <c r="L64" s="232"/>
      <c r="M64" s="232"/>
      <c r="N64" s="232"/>
      <c r="O64" s="232"/>
      <c r="P64" s="232"/>
      <c r="Q64" s="232"/>
      <c r="R64" s="232"/>
      <c r="S64" s="232"/>
      <c r="T64" s="232"/>
      <c r="U64" s="233"/>
    </row>
    <row r="65" spans="2:21" x14ac:dyDescent="0.35">
      <c r="B65" s="204"/>
      <c r="C65" s="232"/>
      <c r="D65" s="232"/>
      <c r="E65" s="232"/>
      <c r="F65" s="232"/>
      <c r="G65" s="232"/>
      <c r="H65" s="232"/>
      <c r="I65" s="232"/>
      <c r="J65" s="232"/>
      <c r="K65" s="232"/>
      <c r="L65" s="232"/>
      <c r="M65" s="232"/>
      <c r="N65" s="232"/>
      <c r="O65" s="232"/>
      <c r="P65" s="232"/>
      <c r="Q65" s="232"/>
      <c r="R65" s="232"/>
      <c r="S65" s="232"/>
      <c r="T65" s="232"/>
      <c r="U65" s="233"/>
    </row>
    <row r="66" spans="2:21" x14ac:dyDescent="0.35">
      <c r="B66" s="204"/>
      <c r="C66" s="232"/>
      <c r="D66" s="232"/>
      <c r="E66" s="232"/>
      <c r="F66" s="232"/>
      <c r="G66" s="232"/>
      <c r="H66" s="232"/>
      <c r="I66" s="232"/>
      <c r="J66" s="232"/>
      <c r="K66" s="232"/>
      <c r="L66" s="232"/>
      <c r="M66" s="232"/>
      <c r="N66" s="232"/>
      <c r="O66" s="232"/>
      <c r="P66" s="232"/>
      <c r="Q66" s="232"/>
      <c r="R66" s="232"/>
      <c r="S66" s="232"/>
      <c r="T66" s="232"/>
      <c r="U66" s="233"/>
    </row>
    <row r="67" spans="2:21" ht="34.5" customHeight="1" x14ac:dyDescent="0.35">
      <c r="B67" s="234"/>
      <c r="C67" s="232"/>
      <c r="D67" s="232"/>
      <c r="E67" s="232"/>
      <c r="F67" s="232"/>
      <c r="G67" s="232"/>
      <c r="H67" s="232"/>
      <c r="I67" s="232"/>
      <c r="J67" s="232"/>
      <c r="K67" s="232"/>
      <c r="L67" s="232"/>
      <c r="M67" s="232"/>
      <c r="N67" s="232"/>
      <c r="O67" s="232"/>
      <c r="P67" s="232"/>
      <c r="Q67" s="232"/>
      <c r="R67" s="232"/>
      <c r="S67" s="232"/>
      <c r="T67" s="232"/>
      <c r="U67" s="233"/>
    </row>
    <row r="68" spans="2:21" x14ac:dyDescent="0.35">
      <c r="B68" s="235" t="s">
        <v>28</v>
      </c>
      <c r="C68" s="236"/>
      <c r="D68" s="236"/>
      <c r="E68" s="236"/>
      <c r="F68" s="236"/>
      <c r="G68" s="236"/>
      <c r="H68" s="236"/>
      <c r="I68" s="11"/>
      <c r="J68" s="11"/>
      <c r="K68" s="11"/>
      <c r="L68" s="11"/>
      <c r="M68" s="11"/>
      <c r="N68" s="11"/>
      <c r="O68" s="11"/>
      <c r="P68" s="11"/>
      <c r="Q68" s="11"/>
      <c r="R68" s="11"/>
      <c r="S68" s="11"/>
      <c r="T68" s="11"/>
      <c r="U68" s="12"/>
    </row>
    <row r="69" spans="2:21" x14ac:dyDescent="0.35">
      <c r="B69" s="237" t="s">
        <v>29</v>
      </c>
      <c r="C69" s="224"/>
      <c r="D69" s="224"/>
      <c r="E69" s="224"/>
      <c r="F69" s="224"/>
      <c r="G69" s="224"/>
      <c r="H69" s="224"/>
      <c r="I69" s="224"/>
      <c r="J69" s="224"/>
      <c r="K69" s="224"/>
      <c r="L69" s="224"/>
      <c r="M69" s="224"/>
      <c r="N69" s="224"/>
      <c r="O69" s="224"/>
      <c r="P69" s="224"/>
      <c r="Q69" s="224"/>
      <c r="R69" s="224"/>
      <c r="S69" s="224"/>
      <c r="T69" s="224"/>
      <c r="U69" s="225"/>
    </row>
    <row r="70" spans="2:21" ht="15" customHeight="1" x14ac:dyDescent="0.35">
      <c r="B70" s="201"/>
      <c r="C70" s="224"/>
      <c r="D70" s="224"/>
      <c r="E70" s="224"/>
      <c r="F70" s="224"/>
      <c r="G70" s="224"/>
      <c r="H70" s="224"/>
      <c r="I70" s="224"/>
      <c r="J70" s="224"/>
      <c r="K70" s="224"/>
      <c r="L70" s="224"/>
      <c r="M70" s="224"/>
      <c r="N70" s="224"/>
      <c r="O70" s="224"/>
      <c r="P70" s="224"/>
      <c r="Q70" s="224"/>
      <c r="R70" s="224"/>
      <c r="S70" s="224"/>
      <c r="T70" s="224"/>
      <c r="U70" s="225"/>
    </row>
    <row r="71" spans="2:21" ht="15" thickBot="1" x14ac:dyDescent="0.4">
      <c r="B71" s="238"/>
      <c r="C71" s="239"/>
      <c r="D71" s="239"/>
      <c r="E71" s="239"/>
      <c r="F71" s="239"/>
      <c r="G71" s="239"/>
      <c r="H71" s="239"/>
      <c r="I71" s="239"/>
      <c r="J71" s="239"/>
      <c r="K71" s="239"/>
      <c r="L71" s="239"/>
      <c r="M71" s="239"/>
      <c r="N71" s="239"/>
      <c r="O71" s="239"/>
      <c r="P71" s="239"/>
      <c r="Q71" s="239"/>
      <c r="R71" s="239"/>
      <c r="S71" s="239"/>
      <c r="T71" s="239"/>
      <c r="U71" s="240"/>
    </row>
  </sheetData>
  <sheetProtection algorithmName="SHA-512" hashValue="En6612DZ/3gORtYzqugWtaMpE3tx6OGGNuokOdLGXstNB95pLXCusRzf8JP4bWt2kZ69UJskdcJ6aJYz/fNryw==" saltValue="xi/GMrY6ElFCHELLd61HXg==" spinCount="100000" sheet="1" selectLockedCells="1"/>
  <mergeCells count="24">
    <mergeCell ref="B48:U51"/>
    <mergeCell ref="B63:H63"/>
    <mergeCell ref="B64:U67"/>
    <mergeCell ref="B68:H68"/>
    <mergeCell ref="B69:U71"/>
    <mergeCell ref="B52:H52"/>
    <mergeCell ref="B53:U54"/>
    <mergeCell ref="B55:H55"/>
    <mergeCell ref="B56:U58"/>
    <mergeCell ref="B59:H59"/>
    <mergeCell ref="B60:U62"/>
    <mergeCell ref="B40:U46"/>
    <mergeCell ref="B3:U6"/>
    <mergeCell ref="B9:C9"/>
    <mergeCell ref="E9:M9"/>
    <mergeCell ref="P9:Q9"/>
    <mergeCell ref="S9:U9"/>
    <mergeCell ref="B11:C11"/>
    <mergeCell ref="E11:M11"/>
    <mergeCell ref="B15:U20"/>
    <mergeCell ref="B21:U21"/>
    <mergeCell ref="B22:U26"/>
    <mergeCell ref="B28:U33"/>
    <mergeCell ref="B35:U38"/>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45A5A-C5EC-49F3-89C9-C539C3400892}">
  <sheetPr>
    <tabColor theme="7"/>
  </sheetPr>
  <dimension ref="B1:I125"/>
  <sheetViews>
    <sheetView zoomScale="70" zoomScaleNormal="70" workbookViewId="0"/>
  </sheetViews>
  <sheetFormatPr baseColWidth="10" defaultColWidth="11.453125" defaultRowHeight="14.5" x14ac:dyDescent="0.35"/>
  <cols>
    <col min="1" max="1" width="11.453125" style="1"/>
    <col min="2" max="2" width="28.7265625" style="1" customWidth="1"/>
    <col min="3" max="3" width="81.7265625" style="1" customWidth="1"/>
    <col min="4" max="4" width="31.7265625" style="1" customWidth="1"/>
    <col min="5" max="5" width="30.81640625" style="1" customWidth="1"/>
    <col min="6" max="6" width="19.81640625" style="1" customWidth="1"/>
    <col min="7" max="7" width="27.1796875" style="1" customWidth="1"/>
    <col min="8" max="8" width="11.453125" style="1"/>
    <col min="9" max="9" width="17.26953125" style="1" customWidth="1"/>
    <col min="10" max="16384" width="11.453125" style="1"/>
  </cols>
  <sheetData>
    <row r="1" spans="2:9" ht="15" thickBot="1" x14ac:dyDescent="0.4"/>
    <row r="2" spans="2:9" ht="93.75" customHeight="1" x14ac:dyDescent="0.35">
      <c r="B2" s="205" t="s">
        <v>70</v>
      </c>
      <c r="C2" s="247"/>
      <c r="D2" s="247"/>
      <c r="E2" s="247"/>
      <c r="F2" s="247"/>
      <c r="G2" s="247"/>
      <c r="H2" s="247"/>
      <c r="I2" s="248"/>
    </row>
    <row r="3" spans="2:9" ht="15" customHeight="1" x14ac:dyDescent="0.35">
      <c r="B3" s="249"/>
      <c r="C3" s="165"/>
      <c r="D3" s="165"/>
      <c r="E3" s="165"/>
      <c r="F3" s="165"/>
      <c r="G3" s="165"/>
      <c r="H3" s="165"/>
      <c r="I3" s="166"/>
    </row>
    <row r="4" spans="2:9" ht="14.25" customHeight="1" x14ac:dyDescent="0.35">
      <c r="B4" s="249"/>
      <c r="C4" s="165"/>
      <c r="D4" s="165"/>
      <c r="E4" s="165"/>
      <c r="F4" s="165"/>
      <c r="G4" s="165"/>
      <c r="H4" s="165"/>
      <c r="I4" s="166"/>
    </row>
    <row r="5" spans="2:9" ht="37.5" customHeight="1" thickBot="1" x14ac:dyDescent="0.4">
      <c r="B5" s="250"/>
      <c r="C5" s="251"/>
      <c r="D5" s="251"/>
      <c r="E5" s="251"/>
      <c r="F5" s="251"/>
      <c r="G5" s="251"/>
      <c r="H5" s="251"/>
      <c r="I5" s="252"/>
    </row>
    <row r="7" spans="2:9" x14ac:dyDescent="0.35">
      <c r="B7" s="253" t="s">
        <v>71</v>
      </c>
      <c r="C7" s="253"/>
      <c r="D7" s="253"/>
      <c r="E7" s="253"/>
      <c r="F7" s="253"/>
      <c r="G7" s="253"/>
      <c r="H7" s="253"/>
      <c r="I7" s="253"/>
    </row>
    <row r="8" spans="2:9" ht="15" thickBot="1" x14ac:dyDescent="0.4">
      <c r="B8" s="101"/>
      <c r="C8" s="102"/>
    </row>
    <row r="9" spans="2:9" ht="130.5" customHeight="1" thickBot="1" x14ac:dyDescent="0.4">
      <c r="B9" s="261" t="s">
        <v>120</v>
      </c>
      <c r="C9" s="262"/>
      <c r="D9" s="262"/>
      <c r="E9" s="262"/>
      <c r="F9" s="262"/>
      <c r="G9" s="262"/>
      <c r="H9" s="262"/>
      <c r="I9" s="263"/>
    </row>
    <row r="12" spans="2:9" ht="15.5" x14ac:dyDescent="0.35">
      <c r="D12" s="103">
        <v>2026</v>
      </c>
      <c r="E12" s="104">
        <v>2027</v>
      </c>
      <c r="F12" s="105" t="s">
        <v>69</v>
      </c>
      <c r="H12" s="254" t="s">
        <v>72</v>
      </c>
      <c r="I12" s="255"/>
    </row>
    <row r="13" spans="2:9" ht="15" thickBot="1" x14ac:dyDescent="0.4">
      <c r="B13" s="258" t="s">
        <v>105</v>
      </c>
      <c r="C13" s="106" t="s">
        <v>73</v>
      </c>
      <c r="D13" s="151"/>
      <c r="E13" s="152"/>
      <c r="F13" s="107">
        <f>SUM(D13:E13)</f>
        <v>0</v>
      </c>
      <c r="H13" s="256"/>
      <c r="I13" s="256"/>
    </row>
    <row r="14" spans="2:9" ht="15" thickBot="1" x14ac:dyDescent="0.4">
      <c r="B14" s="259"/>
      <c r="C14" s="108" t="s">
        <v>74</v>
      </c>
      <c r="D14" s="153"/>
      <c r="E14" s="154"/>
      <c r="F14" s="109">
        <f t="shared" ref="F14:F19" si="0">SUM(D14:E14)</f>
        <v>0</v>
      </c>
      <c r="H14" s="256"/>
      <c r="I14" s="256"/>
    </row>
    <row r="15" spans="2:9" ht="15" thickBot="1" x14ac:dyDescent="0.4">
      <c r="B15" s="259"/>
      <c r="C15" s="110" t="s">
        <v>75</v>
      </c>
      <c r="D15" s="155"/>
      <c r="E15" s="156"/>
      <c r="F15" s="109">
        <f t="shared" si="0"/>
        <v>0</v>
      </c>
      <c r="H15" s="256"/>
      <c r="I15" s="256"/>
    </row>
    <row r="16" spans="2:9" x14ac:dyDescent="0.35">
      <c r="B16" s="259"/>
      <c r="C16" s="111" t="s">
        <v>76</v>
      </c>
      <c r="D16" s="112">
        <f>IF(D13="",0,D15*D14/D13)</f>
        <v>0</v>
      </c>
      <c r="E16" s="113">
        <f>IF(E13="",0,E15*E14/E13)</f>
        <v>0</v>
      </c>
      <c r="F16" s="114">
        <f t="shared" si="0"/>
        <v>0</v>
      </c>
      <c r="H16" s="264"/>
      <c r="I16" s="264"/>
    </row>
    <row r="17" spans="2:9" ht="15" thickBot="1" x14ac:dyDescent="0.4">
      <c r="B17" s="259"/>
      <c r="C17" s="115" t="s">
        <v>77</v>
      </c>
      <c r="D17" s="112">
        <f>+D13-D15</f>
        <v>0</v>
      </c>
      <c r="E17" s="113">
        <f>+E13-E15</f>
        <v>0</v>
      </c>
      <c r="F17" s="116">
        <f t="shared" si="0"/>
        <v>0</v>
      </c>
      <c r="H17" s="256"/>
      <c r="I17" s="256"/>
    </row>
    <row r="18" spans="2:9" ht="15" thickBot="1" x14ac:dyDescent="0.4">
      <c r="B18" s="259"/>
      <c r="C18" s="108" t="s">
        <v>78</v>
      </c>
      <c r="D18" s="112">
        <f>+D14-D16</f>
        <v>0</v>
      </c>
      <c r="E18" s="117">
        <f>+E14-E16</f>
        <v>0</v>
      </c>
      <c r="F18" s="116">
        <f t="shared" si="0"/>
        <v>0</v>
      </c>
    </row>
    <row r="19" spans="2:9" ht="15" thickBot="1" x14ac:dyDescent="0.4">
      <c r="B19" s="259"/>
      <c r="C19" s="108" t="s">
        <v>79</v>
      </c>
      <c r="D19" s="118">
        <f>D18+D17</f>
        <v>0</v>
      </c>
      <c r="E19" s="119">
        <f>E18+E17</f>
        <v>0</v>
      </c>
      <c r="F19" s="109">
        <f t="shared" si="0"/>
        <v>0</v>
      </c>
    </row>
    <row r="20" spans="2:9" ht="15" thickBot="1" x14ac:dyDescent="0.4">
      <c r="B20" s="259"/>
      <c r="C20" s="108" t="s">
        <v>80</v>
      </c>
      <c r="D20" s="157"/>
      <c r="E20" s="158"/>
      <c r="F20" s="120"/>
    </row>
    <row r="21" spans="2:9" x14ac:dyDescent="0.35">
      <c r="B21" s="259"/>
      <c r="C21" s="108" t="s">
        <v>81</v>
      </c>
      <c r="D21" s="121">
        <f>IF(D20="",0,D19/D20)</f>
        <v>0</v>
      </c>
      <c r="E21" s="122">
        <f>IF(E20="",0,E19/E20)</f>
        <v>0</v>
      </c>
      <c r="F21" s="41"/>
    </row>
    <row r="22" spans="2:9" ht="15" thickBot="1" x14ac:dyDescent="0.4">
      <c r="B22" s="259"/>
      <c r="C22" s="108" t="s">
        <v>94</v>
      </c>
      <c r="D22" s="159"/>
      <c r="E22" s="160"/>
      <c r="F22" s="109">
        <f>SUM(D22:E22)</f>
        <v>0</v>
      </c>
    </row>
    <row r="23" spans="2:9" x14ac:dyDescent="0.35">
      <c r="B23" s="260"/>
      <c r="C23" s="123" t="s">
        <v>82</v>
      </c>
      <c r="D23" s="124">
        <f>+D22*D21</f>
        <v>0</v>
      </c>
      <c r="E23" s="125">
        <f>+E22*E21</f>
        <v>0</v>
      </c>
      <c r="F23" s="126">
        <f>SUM(D23:E23)</f>
        <v>0</v>
      </c>
    </row>
    <row r="24" spans="2:9" ht="15.75" customHeight="1" x14ac:dyDescent="0.35">
      <c r="B24" s="258" t="s">
        <v>106</v>
      </c>
      <c r="C24" s="106" t="s">
        <v>73</v>
      </c>
      <c r="D24" s="151"/>
      <c r="E24" s="152"/>
      <c r="F24" s="127">
        <f t="shared" ref="F24:F30" si="1">SUM(D24:E24)</f>
        <v>0</v>
      </c>
    </row>
    <row r="25" spans="2:9" x14ac:dyDescent="0.35">
      <c r="B25" s="259"/>
      <c r="C25" s="108" t="s">
        <v>74</v>
      </c>
      <c r="D25" s="153"/>
      <c r="E25" s="154"/>
      <c r="F25" s="109">
        <f t="shared" si="1"/>
        <v>0</v>
      </c>
    </row>
    <row r="26" spans="2:9" x14ac:dyDescent="0.35">
      <c r="B26" s="259"/>
      <c r="C26" s="110" t="s">
        <v>83</v>
      </c>
      <c r="D26" s="155"/>
      <c r="E26" s="156"/>
      <c r="F26" s="109">
        <f t="shared" si="1"/>
        <v>0</v>
      </c>
    </row>
    <row r="27" spans="2:9" x14ac:dyDescent="0.35">
      <c r="B27" s="259"/>
      <c r="C27" s="111" t="s">
        <v>84</v>
      </c>
      <c r="D27" s="112">
        <f>IF(D24="",0,D26*D25/D24)</f>
        <v>0</v>
      </c>
      <c r="E27" s="113">
        <f>IF(E24="",0,E26*E25/E24)</f>
        <v>0</v>
      </c>
      <c r="F27" s="109">
        <f t="shared" si="1"/>
        <v>0</v>
      </c>
    </row>
    <row r="28" spans="2:9" x14ac:dyDescent="0.35">
      <c r="B28" s="259"/>
      <c r="C28" s="115" t="s">
        <v>77</v>
      </c>
      <c r="D28" s="112">
        <f>+D24-D26</f>
        <v>0</v>
      </c>
      <c r="E28" s="113">
        <f>+E24-E26</f>
        <v>0</v>
      </c>
      <c r="F28" s="109">
        <f t="shared" si="1"/>
        <v>0</v>
      </c>
    </row>
    <row r="29" spans="2:9" x14ac:dyDescent="0.35">
      <c r="B29" s="259"/>
      <c r="C29" s="108" t="s">
        <v>78</v>
      </c>
      <c r="D29" s="112">
        <f>+D25-D27</f>
        <v>0</v>
      </c>
      <c r="E29" s="117">
        <f>+E25-E27</f>
        <v>0</v>
      </c>
      <c r="F29" s="109">
        <f t="shared" si="1"/>
        <v>0</v>
      </c>
    </row>
    <row r="30" spans="2:9" x14ac:dyDescent="0.35">
      <c r="B30" s="259"/>
      <c r="C30" s="108" t="s">
        <v>79</v>
      </c>
      <c r="D30" s="118">
        <f>D29+D28</f>
        <v>0</v>
      </c>
      <c r="E30" s="119">
        <f>E29+E28</f>
        <v>0</v>
      </c>
      <c r="F30" s="109">
        <f t="shared" si="1"/>
        <v>0</v>
      </c>
    </row>
    <row r="31" spans="2:9" x14ac:dyDescent="0.35">
      <c r="B31" s="259"/>
      <c r="C31" s="108" t="s">
        <v>80</v>
      </c>
      <c r="D31" s="157"/>
      <c r="E31" s="158"/>
      <c r="F31" s="120"/>
    </row>
    <row r="32" spans="2:9" x14ac:dyDescent="0.35">
      <c r="B32" s="259"/>
      <c r="C32" s="108" t="s">
        <v>81</v>
      </c>
      <c r="D32" s="121">
        <f>IF(D31="",0,D30/D31)</f>
        <v>0</v>
      </c>
      <c r="E32" s="122">
        <f>IF(E31="",0,E30/E31)</f>
        <v>0</v>
      </c>
      <c r="F32" s="41"/>
    </row>
    <row r="33" spans="2:6" ht="15.75" customHeight="1" x14ac:dyDescent="0.35">
      <c r="B33" s="259"/>
      <c r="C33" s="108" t="s">
        <v>95</v>
      </c>
      <c r="D33" s="159"/>
      <c r="E33" s="160"/>
      <c r="F33" s="109">
        <f>SUM(D33:E33)</f>
        <v>0</v>
      </c>
    </row>
    <row r="34" spans="2:6" ht="15.75" customHeight="1" x14ac:dyDescent="0.35">
      <c r="B34" s="260"/>
      <c r="C34" s="123" t="s">
        <v>82</v>
      </c>
      <c r="D34" s="124">
        <f>+D33*D32</f>
        <v>0</v>
      </c>
      <c r="E34" s="125">
        <f>+E33*E32</f>
        <v>0</v>
      </c>
      <c r="F34" s="126">
        <f t="shared" ref="F34:F41" si="2">SUM(D34:E34)</f>
        <v>0</v>
      </c>
    </row>
    <row r="35" spans="2:6" ht="15" thickBot="1" x14ac:dyDescent="0.4">
      <c r="B35" s="258" t="s">
        <v>107</v>
      </c>
      <c r="C35" s="106" t="s">
        <v>73</v>
      </c>
      <c r="D35" s="151"/>
      <c r="E35" s="152"/>
      <c r="F35" s="127">
        <f t="shared" si="2"/>
        <v>0</v>
      </c>
    </row>
    <row r="36" spans="2:6" ht="15" thickBot="1" x14ac:dyDescent="0.4">
      <c r="B36" s="259"/>
      <c r="C36" s="108" t="s">
        <v>74</v>
      </c>
      <c r="D36" s="153"/>
      <c r="E36" s="154"/>
      <c r="F36" s="109">
        <f>SUM(D36:E36)</f>
        <v>0</v>
      </c>
    </row>
    <row r="37" spans="2:6" ht="15" thickBot="1" x14ac:dyDescent="0.4">
      <c r="B37" s="259"/>
      <c r="C37" s="110" t="s">
        <v>83</v>
      </c>
      <c r="D37" s="155"/>
      <c r="E37" s="156"/>
      <c r="F37" s="109">
        <f t="shared" si="2"/>
        <v>0</v>
      </c>
    </row>
    <row r="38" spans="2:6" ht="15" thickBot="1" x14ac:dyDescent="0.4">
      <c r="B38" s="259"/>
      <c r="C38" s="111" t="s">
        <v>84</v>
      </c>
      <c r="D38" s="112">
        <f>IF(D35="",0,D37*D36/D35)</f>
        <v>0</v>
      </c>
      <c r="E38" s="113">
        <f>IF(E35="",0,E37*E36/E35)</f>
        <v>0</v>
      </c>
      <c r="F38" s="109">
        <f t="shared" si="2"/>
        <v>0</v>
      </c>
    </row>
    <row r="39" spans="2:6" x14ac:dyDescent="0.35">
      <c r="B39" s="259"/>
      <c r="C39" s="115" t="s">
        <v>77</v>
      </c>
      <c r="D39" s="112">
        <f>+D35-D37</f>
        <v>0</v>
      </c>
      <c r="E39" s="113">
        <f>+E35-E37</f>
        <v>0</v>
      </c>
      <c r="F39" s="109">
        <f t="shared" si="2"/>
        <v>0</v>
      </c>
    </row>
    <row r="40" spans="2:6" x14ac:dyDescent="0.35">
      <c r="B40" s="259"/>
      <c r="C40" s="108" t="s">
        <v>78</v>
      </c>
      <c r="D40" s="112">
        <f>+D36-D38</f>
        <v>0</v>
      </c>
      <c r="E40" s="117">
        <f>+E36-E38</f>
        <v>0</v>
      </c>
      <c r="F40" s="109">
        <f t="shared" si="2"/>
        <v>0</v>
      </c>
    </row>
    <row r="41" spans="2:6" x14ac:dyDescent="0.35">
      <c r="B41" s="259"/>
      <c r="C41" s="108" t="s">
        <v>79</v>
      </c>
      <c r="D41" s="118">
        <f>D40+D39</f>
        <v>0</v>
      </c>
      <c r="E41" s="119">
        <f>E40+E39</f>
        <v>0</v>
      </c>
      <c r="F41" s="109">
        <f t="shared" si="2"/>
        <v>0</v>
      </c>
    </row>
    <row r="42" spans="2:6" x14ac:dyDescent="0.35">
      <c r="B42" s="259"/>
      <c r="C42" s="108" t="s">
        <v>80</v>
      </c>
      <c r="D42" s="157"/>
      <c r="E42" s="158"/>
      <c r="F42" s="120"/>
    </row>
    <row r="43" spans="2:6" ht="15" thickBot="1" x14ac:dyDescent="0.4">
      <c r="B43" s="259"/>
      <c r="C43" s="108" t="s">
        <v>81</v>
      </c>
      <c r="D43" s="121">
        <f>IF(D42="",0,D41/D42)</f>
        <v>0</v>
      </c>
      <c r="E43" s="122">
        <f>IF(E42="",0,E41/E42)</f>
        <v>0</v>
      </c>
      <c r="F43" s="41"/>
    </row>
    <row r="44" spans="2:6" ht="15" thickBot="1" x14ac:dyDescent="0.4">
      <c r="B44" s="259"/>
      <c r="C44" s="108" t="s">
        <v>95</v>
      </c>
      <c r="D44" s="159"/>
      <c r="E44" s="160"/>
      <c r="F44" s="109">
        <f>SUM(D44:E44)</f>
        <v>0</v>
      </c>
    </row>
    <row r="45" spans="2:6" ht="15.75" customHeight="1" thickBot="1" x14ac:dyDescent="0.4">
      <c r="B45" s="260"/>
      <c r="C45" s="123" t="s">
        <v>82</v>
      </c>
      <c r="D45" s="124">
        <f>+D44*D43</f>
        <v>0</v>
      </c>
      <c r="E45" s="125">
        <f>+E44*E43</f>
        <v>0</v>
      </c>
      <c r="F45" s="116">
        <f t="shared" ref="F45:F52" si="3">SUM(D45:E45)</f>
        <v>0</v>
      </c>
    </row>
    <row r="46" spans="2:6" ht="15" thickBot="1" x14ac:dyDescent="0.4">
      <c r="B46" s="258" t="s">
        <v>108</v>
      </c>
      <c r="C46" s="106" t="s">
        <v>73</v>
      </c>
      <c r="D46" s="151"/>
      <c r="E46" s="152"/>
      <c r="F46" s="128">
        <f t="shared" si="3"/>
        <v>0</v>
      </c>
    </row>
    <row r="47" spans="2:6" ht="15.75" customHeight="1" x14ac:dyDescent="0.35">
      <c r="B47" s="259"/>
      <c r="C47" s="108" t="s">
        <v>74</v>
      </c>
      <c r="D47" s="153"/>
      <c r="E47" s="154"/>
      <c r="F47" s="109">
        <f t="shared" si="3"/>
        <v>0</v>
      </c>
    </row>
    <row r="48" spans="2:6" x14ac:dyDescent="0.35">
      <c r="B48" s="259"/>
      <c r="C48" s="110" t="s">
        <v>83</v>
      </c>
      <c r="D48" s="155"/>
      <c r="E48" s="156"/>
      <c r="F48" s="109">
        <f t="shared" si="3"/>
        <v>0</v>
      </c>
    </row>
    <row r="49" spans="2:7" x14ac:dyDescent="0.35">
      <c r="B49" s="259"/>
      <c r="C49" s="111" t="s">
        <v>84</v>
      </c>
      <c r="D49" s="112">
        <f>IF(D46="",0,D48*D47/D46)</f>
        <v>0</v>
      </c>
      <c r="E49" s="113">
        <f>IF(E46="",0,E48*E47/E46)</f>
        <v>0</v>
      </c>
      <c r="F49" s="109">
        <f t="shared" si="3"/>
        <v>0</v>
      </c>
    </row>
    <row r="50" spans="2:7" x14ac:dyDescent="0.35">
      <c r="B50" s="259"/>
      <c r="C50" s="115" t="s">
        <v>77</v>
      </c>
      <c r="D50" s="112">
        <f>+D46-D48</f>
        <v>0</v>
      </c>
      <c r="E50" s="113">
        <f>+E46-E48</f>
        <v>0</v>
      </c>
      <c r="F50" s="109">
        <f t="shared" si="3"/>
        <v>0</v>
      </c>
    </row>
    <row r="51" spans="2:7" x14ac:dyDescent="0.35">
      <c r="B51" s="259"/>
      <c r="C51" s="108" t="s">
        <v>78</v>
      </c>
      <c r="D51" s="112">
        <f>+D47-D49</f>
        <v>0</v>
      </c>
      <c r="E51" s="117">
        <f>+E47-E49</f>
        <v>0</v>
      </c>
      <c r="F51" s="109">
        <f t="shared" si="3"/>
        <v>0</v>
      </c>
    </row>
    <row r="52" spans="2:7" x14ac:dyDescent="0.35">
      <c r="B52" s="259"/>
      <c r="C52" s="108" t="s">
        <v>79</v>
      </c>
      <c r="D52" s="118">
        <f>D51+D50</f>
        <v>0</v>
      </c>
      <c r="E52" s="119">
        <f>E51+E50</f>
        <v>0</v>
      </c>
      <c r="F52" s="109">
        <f t="shared" si="3"/>
        <v>0</v>
      </c>
    </row>
    <row r="53" spans="2:7" x14ac:dyDescent="0.35">
      <c r="B53" s="259"/>
      <c r="C53" s="108" t="s">
        <v>80</v>
      </c>
      <c r="D53" s="157"/>
      <c r="E53" s="158"/>
      <c r="F53" s="120"/>
    </row>
    <row r="54" spans="2:7" x14ac:dyDescent="0.35">
      <c r="B54" s="259"/>
      <c r="C54" s="108" t="s">
        <v>81</v>
      </c>
      <c r="D54" s="121">
        <f>IF(D53="",0,D52/D53)</f>
        <v>0</v>
      </c>
      <c r="E54" s="122">
        <f>IF(E53="",0,E52/E53)</f>
        <v>0</v>
      </c>
      <c r="F54" s="41"/>
    </row>
    <row r="55" spans="2:7" x14ac:dyDescent="0.35">
      <c r="B55" s="259"/>
      <c r="C55" s="108" t="s">
        <v>95</v>
      </c>
      <c r="D55" s="159"/>
      <c r="E55" s="160"/>
      <c r="F55" s="109">
        <f>SUM(D55:E55)</f>
        <v>0</v>
      </c>
    </row>
    <row r="56" spans="2:7" ht="15.75" customHeight="1" x14ac:dyDescent="0.35">
      <c r="B56" s="260"/>
      <c r="C56" s="123" t="s">
        <v>82</v>
      </c>
      <c r="D56" s="124">
        <f>+D55*D54</f>
        <v>0</v>
      </c>
      <c r="E56" s="125">
        <f>+E55*E54</f>
        <v>0</v>
      </c>
      <c r="F56" s="116">
        <f t="shared" ref="F56:F63" si="4">SUM(D56:E56)</f>
        <v>0</v>
      </c>
      <c r="G56" s="129"/>
    </row>
    <row r="57" spans="2:7" x14ac:dyDescent="0.35">
      <c r="B57" s="258" t="s">
        <v>109</v>
      </c>
      <c r="C57" s="106" t="s">
        <v>73</v>
      </c>
      <c r="D57" s="151"/>
      <c r="E57" s="152"/>
      <c r="F57" s="128">
        <f t="shared" si="4"/>
        <v>0</v>
      </c>
    </row>
    <row r="58" spans="2:7" ht="15.75" customHeight="1" x14ac:dyDescent="0.35">
      <c r="B58" s="259"/>
      <c r="C58" s="108" t="s">
        <v>74</v>
      </c>
      <c r="D58" s="153"/>
      <c r="E58" s="154"/>
      <c r="F58" s="109">
        <f t="shared" si="4"/>
        <v>0</v>
      </c>
    </row>
    <row r="59" spans="2:7" x14ac:dyDescent="0.35">
      <c r="B59" s="259"/>
      <c r="C59" s="110" t="s">
        <v>83</v>
      </c>
      <c r="D59" s="155"/>
      <c r="E59" s="156"/>
      <c r="F59" s="109">
        <f t="shared" si="4"/>
        <v>0</v>
      </c>
    </row>
    <row r="60" spans="2:7" x14ac:dyDescent="0.35">
      <c r="B60" s="259"/>
      <c r="C60" s="111" t="s">
        <v>84</v>
      </c>
      <c r="D60" s="112">
        <f>IF(D57="",0,D59*D58/D57)</f>
        <v>0</v>
      </c>
      <c r="E60" s="113">
        <f>IF(E57="",0,E59*E58/E57)</f>
        <v>0</v>
      </c>
      <c r="F60" s="109">
        <f t="shared" si="4"/>
        <v>0</v>
      </c>
    </row>
    <row r="61" spans="2:7" x14ac:dyDescent="0.35">
      <c r="B61" s="259"/>
      <c r="C61" s="115" t="s">
        <v>77</v>
      </c>
      <c r="D61" s="112">
        <f>+D57-D59</f>
        <v>0</v>
      </c>
      <c r="E61" s="113">
        <f>+E57-E59</f>
        <v>0</v>
      </c>
      <c r="F61" s="109">
        <f t="shared" si="4"/>
        <v>0</v>
      </c>
    </row>
    <row r="62" spans="2:7" x14ac:dyDescent="0.35">
      <c r="B62" s="259"/>
      <c r="C62" s="108" t="s">
        <v>78</v>
      </c>
      <c r="D62" s="112">
        <f>+D58-D60</f>
        <v>0</v>
      </c>
      <c r="E62" s="117">
        <f>+E58-E60</f>
        <v>0</v>
      </c>
      <c r="F62" s="109">
        <f t="shared" si="4"/>
        <v>0</v>
      </c>
    </row>
    <row r="63" spans="2:7" x14ac:dyDescent="0.35">
      <c r="B63" s="259"/>
      <c r="C63" s="108" t="s">
        <v>79</v>
      </c>
      <c r="D63" s="118">
        <f>D62+D61</f>
        <v>0</v>
      </c>
      <c r="E63" s="119">
        <f>E62+E61</f>
        <v>0</v>
      </c>
      <c r="F63" s="109">
        <f t="shared" si="4"/>
        <v>0</v>
      </c>
    </row>
    <row r="64" spans="2:7" x14ac:dyDescent="0.35">
      <c r="B64" s="259"/>
      <c r="C64" s="108" t="s">
        <v>80</v>
      </c>
      <c r="D64" s="157"/>
      <c r="E64" s="158"/>
      <c r="F64" s="120"/>
    </row>
    <row r="65" spans="2:8" x14ac:dyDescent="0.35">
      <c r="B65" s="259"/>
      <c r="C65" s="108" t="s">
        <v>81</v>
      </c>
      <c r="D65" s="121">
        <f>IF(D64="",0,D63/D64)</f>
        <v>0</v>
      </c>
      <c r="E65" s="122">
        <f>IF(E64="",0,E63/E64)</f>
        <v>0</v>
      </c>
      <c r="F65" s="41"/>
    </row>
    <row r="66" spans="2:8" x14ac:dyDescent="0.35">
      <c r="B66" s="259"/>
      <c r="C66" s="108" t="s">
        <v>95</v>
      </c>
      <c r="D66" s="159"/>
      <c r="E66" s="160"/>
      <c r="F66" s="109">
        <f>SUM(D66:E66)</f>
        <v>0</v>
      </c>
    </row>
    <row r="67" spans="2:8" ht="15.75" customHeight="1" thickBot="1" x14ac:dyDescent="0.4">
      <c r="B67" s="260"/>
      <c r="C67" s="123" t="s">
        <v>82</v>
      </c>
      <c r="D67" s="124">
        <f>+D66*D65</f>
        <v>0</v>
      </c>
      <c r="E67" s="125">
        <f>+E66*E65</f>
        <v>0</v>
      </c>
      <c r="F67" s="116">
        <f t="shared" ref="F67:F118" si="5">SUM(D67:E67)</f>
        <v>0</v>
      </c>
      <c r="G67" s="129"/>
    </row>
    <row r="68" spans="2:8" ht="15" thickBot="1" x14ac:dyDescent="0.4">
      <c r="B68" s="258" t="s">
        <v>110</v>
      </c>
      <c r="C68" s="106" t="s">
        <v>73</v>
      </c>
      <c r="D68" s="151"/>
      <c r="E68" s="152"/>
      <c r="F68" s="128">
        <f t="shared" ref="F68:F74" si="6">SUM(D68:E68)</f>
        <v>0</v>
      </c>
    </row>
    <row r="69" spans="2:8" ht="15.75" customHeight="1" thickBot="1" x14ac:dyDescent="0.4">
      <c r="B69" s="259"/>
      <c r="C69" s="108" t="s">
        <v>74</v>
      </c>
      <c r="D69" s="153"/>
      <c r="E69" s="154"/>
      <c r="F69" s="109">
        <f t="shared" si="6"/>
        <v>0</v>
      </c>
    </row>
    <row r="70" spans="2:8" ht="15" thickBot="1" x14ac:dyDescent="0.4">
      <c r="B70" s="259"/>
      <c r="C70" s="110" t="s">
        <v>83</v>
      </c>
      <c r="D70" s="155"/>
      <c r="E70" s="156"/>
      <c r="F70" s="109">
        <f t="shared" si="6"/>
        <v>0</v>
      </c>
    </row>
    <row r="71" spans="2:8" ht="15" thickBot="1" x14ac:dyDescent="0.4">
      <c r="B71" s="259"/>
      <c r="C71" s="111" t="s">
        <v>84</v>
      </c>
      <c r="D71" s="112">
        <f>IF(D68="",0,D70*D69/D68)</f>
        <v>0</v>
      </c>
      <c r="E71" s="113">
        <f>IF(E68="",0,E70*E69/E68)</f>
        <v>0</v>
      </c>
      <c r="F71" s="109">
        <f t="shared" si="6"/>
        <v>0</v>
      </c>
    </row>
    <row r="72" spans="2:8" ht="15" thickBot="1" x14ac:dyDescent="0.4">
      <c r="B72" s="259"/>
      <c r="C72" s="115" t="s">
        <v>77</v>
      </c>
      <c r="D72" s="112">
        <f>+D68-D70</f>
        <v>0</v>
      </c>
      <c r="E72" s="113">
        <f>+E68-E70</f>
        <v>0</v>
      </c>
      <c r="F72" s="109">
        <f t="shared" si="6"/>
        <v>0</v>
      </c>
    </row>
    <row r="73" spans="2:8" ht="15" thickBot="1" x14ac:dyDescent="0.4">
      <c r="B73" s="259"/>
      <c r="C73" s="108" t="s">
        <v>78</v>
      </c>
      <c r="D73" s="112">
        <f>+D69-D71</f>
        <v>0</v>
      </c>
      <c r="E73" s="117">
        <f>+E69-E71</f>
        <v>0</v>
      </c>
      <c r="F73" s="109">
        <f t="shared" si="6"/>
        <v>0</v>
      </c>
    </row>
    <row r="74" spans="2:8" ht="15" thickBot="1" x14ac:dyDescent="0.4">
      <c r="B74" s="259"/>
      <c r="C74" s="108" t="s">
        <v>79</v>
      </c>
      <c r="D74" s="118">
        <f>D73+D72</f>
        <v>0</v>
      </c>
      <c r="E74" s="119">
        <f>E73+E72</f>
        <v>0</v>
      </c>
      <c r="F74" s="109">
        <f t="shared" si="6"/>
        <v>0</v>
      </c>
    </row>
    <row r="75" spans="2:8" ht="15" thickBot="1" x14ac:dyDescent="0.4">
      <c r="B75" s="259"/>
      <c r="C75" s="108" t="s">
        <v>80</v>
      </c>
      <c r="D75" s="157"/>
      <c r="E75" s="158"/>
      <c r="F75" s="120"/>
    </row>
    <row r="76" spans="2:8" ht="15" thickBot="1" x14ac:dyDescent="0.4">
      <c r="B76" s="259"/>
      <c r="C76" s="108" t="s">
        <v>81</v>
      </c>
      <c r="D76" s="121">
        <f>IF(D75="",0,D74/D75)</f>
        <v>0</v>
      </c>
      <c r="E76" s="122">
        <f>IF(E75="",0,E74/E75)</f>
        <v>0</v>
      </c>
      <c r="F76" s="41"/>
    </row>
    <row r="77" spans="2:8" ht="15.75" customHeight="1" thickBot="1" x14ac:dyDescent="0.4">
      <c r="B77" s="259"/>
      <c r="C77" s="108" t="s">
        <v>95</v>
      </c>
      <c r="D77" s="159"/>
      <c r="E77" s="160"/>
      <c r="F77" s="109">
        <f>SUM(D77:E77)</f>
        <v>0</v>
      </c>
    </row>
    <row r="78" spans="2:8" ht="15.75" customHeight="1" thickBot="1" x14ac:dyDescent="0.4">
      <c r="B78" s="260"/>
      <c r="C78" s="123" t="s">
        <v>82</v>
      </c>
      <c r="D78" s="124">
        <f>+D77*D76</f>
        <v>0</v>
      </c>
      <c r="E78" s="125">
        <f>+E77*E76</f>
        <v>0</v>
      </c>
      <c r="F78" s="126">
        <f t="shared" ref="F78:F85" si="7">SUM(D78:E78)</f>
        <v>0</v>
      </c>
      <c r="G78" s="129"/>
      <c r="H78" s="129"/>
    </row>
    <row r="79" spans="2:8" ht="15" thickBot="1" x14ac:dyDescent="0.4">
      <c r="B79" s="258" t="s">
        <v>111</v>
      </c>
      <c r="C79" s="106" t="s">
        <v>73</v>
      </c>
      <c r="D79" s="151"/>
      <c r="E79" s="152"/>
      <c r="F79" s="128">
        <f t="shared" si="7"/>
        <v>0</v>
      </c>
    </row>
    <row r="80" spans="2:8" ht="15.75" customHeight="1" thickBot="1" x14ac:dyDescent="0.4">
      <c r="B80" s="259"/>
      <c r="C80" s="108" t="s">
        <v>74</v>
      </c>
      <c r="D80" s="153"/>
      <c r="E80" s="154"/>
      <c r="F80" s="109">
        <f t="shared" si="7"/>
        <v>0</v>
      </c>
    </row>
    <row r="81" spans="2:8" ht="15" thickBot="1" x14ac:dyDescent="0.4">
      <c r="B81" s="259"/>
      <c r="C81" s="110" t="s">
        <v>83</v>
      </c>
      <c r="D81" s="155"/>
      <c r="E81" s="156"/>
      <c r="F81" s="109">
        <f t="shared" si="7"/>
        <v>0</v>
      </c>
    </row>
    <row r="82" spans="2:8" ht="15" thickBot="1" x14ac:dyDescent="0.4">
      <c r="B82" s="259"/>
      <c r="C82" s="111" t="s">
        <v>84</v>
      </c>
      <c r="D82" s="112">
        <f>IF(D79="",0,D81*D80/D79)</f>
        <v>0</v>
      </c>
      <c r="E82" s="113">
        <f>IF(E79="",0,E81*E80/E79)</f>
        <v>0</v>
      </c>
      <c r="F82" s="109">
        <f t="shared" si="7"/>
        <v>0</v>
      </c>
    </row>
    <row r="83" spans="2:8" ht="15" thickBot="1" x14ac:dyDescent="0.4">
      <c r="B83" s="259"/>
      <c r="C83" s="115" t="s">
        <v>77</v>
      </c>
      <c r="D83" s="112">
        <f>+D79-D81</f>
        <v>0</v>
      </c>
      <c r="E83" s="113">
        <f>+E79-E81</f>
        <v>0</v>
      </c>
      <c r="F83" s="109">
        <f t="shared" si="7"/>
        <v>0</v>
      </c>
    </row>
    <row r="84" spans="2:8" ht="15" thickBot="1" x14ac:dyDescent="0.4">
      <c r="B84" s="259"/>
      <c r="C84" s="108" t="s">
        <v>78</v>
      </c>
      <c r="D84" s="112">
        <f>+D80-D82</f>
        <v>0</v>
      </c>
      <c r="E84" s="117">
        <f>+E80-E82</f>
        <v>0</v>
      </c>
      <c r="F84" s="109">
        <f t="shared" si="7"/>
        <v>0</v>
      </c>
    </row>
    <row r="85" spans="2:8" ht="15" thickBot="1" x14ac:dyDescent="0.4">
      <c r="B85" s="259"/>
      <c r="C85" s="108" t="s">
        <v>79</v>
      </c>
      <c r="D85" s="118">
        <f>D84+D83</f>
        <v>0</v>
      </c>
      <c r="E85" s="119">
        <f>E84+E83</f>
        <v>0</v>
      </c>
      <c r="F85" s="109">
        <f t="shared" si="7"/>
        <v>0</v>
      </c>
    </row>
    <row r="86" spans="2:8" ht="15" thickBot="1" x14ac:dyDescent="0.4">
      <c r="B86" s="259"/>
      <c r="C86" s="108" t="s">
        <v>80</v>
      </c>
      <c r="D86" s="157"/>
      <c r="E86" s="158"/>
      <c r="F86" s="120"/>
    </row>
    <row r="87" spans="2:8" ht="15" thickBot="1" x14ac:dyDescent="0.4">
      <c r="B87" s="259"/>
      <c r="C87" s="108" t="s">
        <v>81</v>
      </c>
      <c r="D87" s="121">
        <f>IF(D86="",0,D85/D86)</f>
        <v>0</v>
      </c>
      <c r="E87" s="122">
        <f>IF(E86="",0,E85/E86)</f>
        <v>0</v>
      </c>
      <c r="F87" s="41"/>
    </row>
    <row r="88" spans="2:8" ht="15.75" customHeight="1" thickBot="1" x14ac:dyDescent="0.4">
      <c r="B88" s="259"/>
      <c r="C88" s="108" t="s">
        <v>95</v>
      </c>
      <c r="D88" s="159"/>
      <c r="E88" s="160"/>
      <c r="F88" s="109">
        <f>SUM(D88:E88)</f>
        <v>0</v>
      </c>
    </row>
    <row r="89" spans="2:8" ht="15.75" customHeight="1" thickBot="1" x14ac:dyDescent="0.4">
      <c r="B89" s="260"/>
      <c r="C89" s="123" t="s">
        <v>82</v>
      </c>
      <c r="D89" s="124">
        <f>+D88*D87</f>
        <v>0</v>
      </c>
      <c r="E89" s="125">
        <f>+E88*E87</f>
        <v>0</v>
      </c>
      <c r="F89" s="126">
        <f t="shared" ref="F89:F96" si="8">SUM(D89:E89)</f>
        <v>0</v>
      </c>
      <c r="G89" s="129"/>
      <c r="H89" s="129"/>
    </row>
    <row r="90" spans="2:8" ht="15.75" customHeight="1" thickBot="1" x14ac:dyDescent="0.4">
      <c r="B90" s="258" t="s">
        <v>112</v>
      </c>
      <c r="C90" s="106" t="s">
        <v>73</v>
      </c>
      <c r="D90" s="151"/>
      <c r="E90" s="152"/>
      <c r="F90" s="128">
        <f t="shared" si="8"/>
        <v>0</v>
      </c>
      <c r="G90" s="129"/>
      <c r="H90" s="129"/>
    </row>
    <row r="91" spans="2:8" ht="15.75" customHeight="1" thickBot="1" x14ac:dyDescent="0.4">
      <c r="B91" s="259"/>
      <c r="C91" s="108" t="s">
        <v>74</v>
      </c>
      <c r="D91" s="153"/>
      <c r="E91" s="154"/>
      <c r="F91" s="109">
        <f t="shared" si="8"/>
        <v>0</v>
      </c>
      <c r="G91" s="129"/>
      <c r="H91" s="129"/>
    </row>
    <row r="92" spans="2:8" ht="15.75" customHeight="1" thickBot="1" x14ac:dyDescent="0.4">
      <c r="B92" s="259"/>
      <c r="C92" s="110" t="s">
        <v>83</v>
      </c>
      <c r="D92" s="155"/>
      <c r="E92" s="156"/>
      <c r="F92" s="109">
        <f t="shared" si="8"/>
        <v>0</v>
      </c>
      <c r="G92" s="129"/>
      <c r="H92" s="129"/>
    </row>
    <row r="93" spans="2:8" ht="15.75" customHeight="1" thickBot="1" x14ac:dyDescent="0.4">
      <c r="B93" s="259"/>
      <c r="C93" s="111" t="s">
        <v>84</v>
      </c>
      <c r="D93" s="112">
        <f>IF(D90="",0,D92*D91/D90)</f>
        <v>0</v>
      </c>
      <c r="E93" s="113">
        <f>IF(E90="",0,E92*E91/E90)</f>
        <v>0</v>
      </c>
      <c r="F93" s="109">
        <f t="shared" si="8"/>
        <v>0</v>
      </c>
      <c r="G93" s="129"/>
      <c r="H93" s="129"/>
    </row>
    <row r="94" spans="2:8" ht="15.75" customHeight="1" thickBot="1" x14ac:dyDescent="0.4">
      <c r="B94" s="259"/>
      <c r="C94" s="115" t="s">
        <v>77</v>
      </c>
      <c r="D94" s="112">
        <f>+D90-D92</f>
        <v>0</v>
      </c>
      <c r="E94" s="113">
        <f>+E90-E92</f>
        <v>0</v>
      </c>
      <c r="F94" s="109">
        <f t="shared" si="8"/>
        <v>0</v>
      </c>
      <c r="G94" s="129"/>
      <c r="H94" s="129"/>
    </row>
    <row r="95" spans="2:8" ht="15.75" customHeight="1" thickBot="1" x14ac:dyDescent="0.4">
      <c r="B95" s="259"/>
      <c r="C95" s="108" t="s">
        <v>78</v>
      </c>
      <c r="D95" s="112">
        <f>+D91-D93</f>
        <v>0</v>
      </c>
      <c r="E95" s="117">
        <f>+E91-E93</f>
        <v>0</v>
      </c>
      <c r="F95" s="109">
        <f t="shared" si="8"/>
        <v>0</v>
      </c>
      <c r="G95" s="129"/>
      <c r="H95" s="129"/>
    </row>
    <row r="96" spans="2:8" ht="15.75" customHeight="1" thickBot="1" x14ac:dyDescent="0.4">
      <c r="B96" s="259"/>
      <c r="C96" s="108" t="s">
        <v>79</v>
      </c>
      <c r="D96" s="118">
        <f>D95+D94</f>
        <v>0</v>
      </c>
      <c r="E96" s="119">
        <f>E95+E94</f>
        <v>0</v>
      </c>
      <c r="F96" s="109">
        <f t="shared" si="8"/>
        <v>0</v>
      </c>
      <c r="G96" s="129"/>
      <c r="H96" s="129"/>
    </row>
    <row r="97" spans="2:8" ht="15.75" customHeight="1" thickBot="1" x14ac:dyDescent="0.4">
      <c r="B97" s="259"/>
      <c r="C97" s="108" t="s">
        <v>80</v>
      </c>
      <c r="D97" s="157"/>
      <c r="E97" s="158"/>
      <c r="F97" s="120"/>
      <c r="G97" s="129"/>
      <c r="H97" s="129"/>
    </row>
    <row r="98" spans="2:8" ht="15.75" customHeight="1" thickBot="1" x14ac:dyDescent="0.4">
      <c r="B98" s="259"/>
      <c r="C98" s="108" t="s">
        <v>81</v>
      </c>
      <c r="D98" s="121">
        <f>IF(D97="",0,D96/D97)</f>
        <v>0</v>
      </c>
      <c r="E98" s="122">
        <f>IF(E97="",0,E96/E97)</f>
        <v>0</v>
      </c>
      <c r="F98" s="41"/>
      <c r="G98" s="129"/>
      <c r="H98" s="129"/>
    </row>
    <row r="99" spans="2:8" ht="15.75" customHeight="1" thickBot="1" x14ac:dyDescent="0.4">
      <c r="B99" s="259"/>
      <c r="C99" s="108" t="s">
        <v>95</v>
      </c>
      <c r="D99" s="159"/>
      <c r="E99" s="160"/>
      <c r="F99" s="109">
        <f>SUM(D99:E99)</f>
        <v>0</v>
      </c>
      <c r="G99" s="129"/>
      <c r="H99" s="129"/>
    </row>
    <row r="100" spans="2:8" ht="15.75" customHeight="1" thickBot="1" x14ac:dyDescent="0.4">
      <c r="B100" s="260"/>
      <c r="C100" s="123" t="s">
        <v>82</v>
      </c>
      <c r="D100" s="124">
        <f>+D99*D98</f>
        <v>0</v>
      </c>
      <c r="E100" s="125">
        <f>+E99*E98</f>
        <v>0</v>
      </c>
      <c r="F100" s="126">
        <f t="shared" ref="F100:F107" si="9">SUM(D100:E100)</f>
        <v>0</v>
      </c>
      <c r="G100" s="129"/>
      <c r="H100" s="129"/>
    </row>
    <row r="101" spans="2:8" ht="15.75" customHeight="1" thickBot="1" x14ac:dyDescent="0.4">
      <c r="B101" s="258" t="s">
        <v>113</v>
      </c>
      <c r="C101" s="106" t="s">
        <v>73</v>
      </c>
      <c r="D101" s="151"/>
      <c r="E101" s="152"/>
      <c r="F101" s="128">
        <f t="shared" si="9"/>
        <v>0</v>
      </c>
      <c r="G101" s="129"/>
      <c r="H101" s="129"/>
    </row>
    <row r="102" spans="2:8" ht="15.75" customHeight="1" thickBot="1" x14ac:dyDescent="0.4">
      <c r="B102" s="259"/>
      <c r="C102" s="108" t="s">
        <v>74</v>
      </c>
      <c r="D102" s="153"/>
      <c r="E102" s="154"/>
      <c r="F102" s="109">
        <f t="shared" si="9"/>
        <v>0</v>
      </c>
      <c r="G102" s="129"/>
      <c r="H102" s="129"/>
    </row>
    <row r="103" spans="2:8" ht="15.75" customHeight="1" thickBot="1" x14ac:dyDescent="0.4">
      <c r="B103" s="259"/>
      <c r="C103" s="110" t="s">
        <v>83</v>
      </c>
      <c r="D103" s="155"/>
      <c r="E103" s="156"/>
      <c r="F103" s="109">
        <f t="shared" si="9"/>
        <v>0</v>
      </c>
      <c r="G103" s="129"/>
      <c r="H103" s="129"/>
    </row>
    <row r="104" spans="2:8" ht="15.75" customHeight="1" thickBot="1" x14ac:dyDescent="0.4">
      <c r="B104" s="259"/>
      <c r="C104" s="111" t="s">
        <v>84</v>
      </c>
      <c r="D104" s="112">
        <f>IF(D101="",0,D103*D102/D101)</f>
        <v>0</v>
      </c>
      <c r="E104" s="113">
        <f>IF(E101="",0,E103*E102/E101)</f>
        <v>0</v>
      </c>
      <c r="F104" s="109">
        <f t="shared" si="9"/>
        <v>0</v>
      </c>
      <c r="G104" s="129"/>
      <c r="H104" s="129"/>
    </row>
    <row r="105" spans="2:8" ht="15.75" customHeight="1" thickBot="1" x14ac:dyDescent="0.4">
      <c r="B105" s="259"/>
      <c r="C105" s="115" t="s">
        <v>77</v>
      </c>
      <c r="D105" s="112">
        <f>+D101-D103</f>
        <v>0</v>
      </c>
      <c r="E105" s="113">
        <f>+E101-E103</f>
        <v>0</v>
      </c>
      <c r="F105" s="109">
        <f t="shared" si="9"/>
        <v>0</v>
      </c>
      <c r="G105" s="129"/>
      <c r="H105" s="129"/>
    </row>
    <row r="106" spans="2:8" ht="15.75" customHeight="1" thickBot="1" x14ac:dyDescent="0.4">
      <c r="B106" s="259"/>
      <c r="C106" s="108" t="s">
        <v>78</v>
      </c>
      <c r="D106" s="112">
        <f>+D102-D104</f>
        <v>0</v>
      </c>
      <c r="E106" s="117">
        <f>+E102-E104</f>
        <v>0</v>
      </c>
      <c r="F106" s="109">
        <f t="shared" si="9"/>
        <v>0</v>
      </c>
      <c r="G106" s="129"/>
      <c r="H106" s="129"/>
    </row>
    <row r="107" spans="2:8" ht="15.75" customHeight="1" thickBot="1" x14ac:dyDescent="0.4">
      <c r="B107" s="259"/>
      <c r="C107" s="108" t="s">
        <v>79</v>
      </c>
      <c r="D107" s="118">
        <f>D106+D105</f>
        <v>0</v>
      </c>
      <c r="E107" s="119">
        <f>E106+E105</f>
        <v>0</v>
      </c>
      <c r="F107" s="109">
        <f t="shared" si="9"/>
        <v>0</v>
      </c>
      <c r="G107" s="129"/>
      <c r="H107" s="129"/>
    </row>
    <row r="108" spans="2:8" ht="15.75" customHeight="1" thickBot="1" x14ac:dyDescent="0.4">
      <c r="B108" s="259"/>
      <c r="C108" s="108" t="s">
        <v>80</v>
      </c>
      <c r="D108" s="157"/>
      <c r="E108" s="158"/>
      <c r="F108" s="120"/>
      <c r="G108" s="129"/>
      <c r="H108" s="129"/>
    </row>
    <row r="109" spans="2:8" ht="15.75" customHeight="1" thickBot="1" x14ac:dyDescent="0.4">
      <c r="B109" s="259"/>
      <c r="C109" s="108" t="s">
        <v>81</v>
      </c>
      <c r="D109" s="121">
        <f>IF(D108="",0,D107/D108)</f>
        <v>0</v>
      </c>
      <c r="E109" s="122">
        <f>IF(E108="",0,E107/E108)</f>
        <v>0</v>
      </c>
      <c r="F109" s="41"/>
      <c r="G109" s="129"/>
      <c r="H109" s="129"/>
    </row>
    <row r="110" spans="2:8" ht="15.75" customHeight="1" thickBot="1" x14ac:dyDescent="0.4">
      <c r="B110" s="259"/>
      <c r="C110" s="108" t="s">
        <v>95</v>
      </c>
      <c r="D110" s="159"/>
      <c r="E110" s="160"/>
      <c r="F110" s="109">
        <f>SUM(D110:E110)</f>
        <v>0</v>
      </c>
      <c r="G110" s="129"/>
      <c r="H110" s="129"/>
    </row>
    <row r="111" spans="2:8" ht="15.75" customHeight="1" thickBot="1" x14ac:dyDescent="0.4">
      <c r="B111" s="260"/>
      <c r="C111" s="123" t="s">
        <v>82</v>
      </c>
      <c r="D111" s="124">
        <f>+D110*D109</f>
        <v>0</v>
      </c>
      <c r="E111" s="125">
        <f>+E110*E109</f>
        <v>0</v>
      </c>
      <c r="F111" s="126">
        <f t="shared" ref="F111" si="10">SUM(D111:E111)</f>
        <v>0</v>
      </c>
      <c r="G111" s="129"/>
      <c r="H111" s="129"/>
    </row>
    <row r="112" spans="2:8" ht="15" thickBot="1" x14ac:dyDescent="0.4">
      <c r="B112" s="258" t="s">
        <v>114</v>
      </c>
      <c r="C112" s="106" t="s">
        <v>73</v>
      </c>
      <c r="D112" s="151"/>
      <c r="E112" s="152"/>
      <c r="F112" s="128">
        <f t="shared" si="5"/>
        <v>0</v>
      </c>
    </row>
    <row r="113" spans="2:8" ht="15.75" customHeight="1" x14ac:dyDescent="0.35">
      <c r="B113" s="259"/>
      <c r="C113" s="108" t="s">
        <v>74</v>
      </c>
      <c r="D113" s="153"/>
      <c r="E113" s="154"/>
      <c r="F113" s="109">
        <f t="shared" si="5"/>
        <v>0</v>
      </c>
    </row>
    <row r="114" spans="2:8" x14ac:dyDescent="0.35">
      <c r="B114" s="259"/>
      <c r="C114" s="110" t="s">
        <v>83</v>
      </c>
      <c r="D114" s="155"/>
      <c r="E114" s="156"/>
      <c r="F114" s="109">
        <f t="shared" si="5"/>
        <v>0</v>
      </c>
    </row>
    <row r="115" spans="2:8" x14ac:dyDescent="0.35">
      <c r="B115" s="259"/>
      <c r="C115" s="111" t="s">
        <v>84</v>
      </c>
      <c r="D115" s="112">
        <f>IF(D112="",0,D114*D113/D112)</f>
        <v>0</v>
      </c>
      <c r="E115" s="113">
        <f>IF(E112="",0,E114*E113/E112)</f>
        <v>0</v>
      </c>
      <c r="F115" s="109">
        <f t="shared" si="5"/>
        <v>0</v>
      </c>
    </row>
    <row r="116" spans="2:8" x14ac:dyDescent="0.35">
      <c r="B116" s="259"/>
      <c r="C116" s="115" t="s">
        <v>77</v>
      </c>
      <c r="D116" s="112">
        <f>+D112-D114</f>
        <v>0</v>
      </c>
      <c r="E116" s="113">
        <f>+E112-E114</f>
        <v>0</v>
      </c>
      <c r="F116" s="109">
        <f t="shared" si="5"/>
        <v>0</v>
      </c>
    </row>
    <row r="117" spans="2:8" x14ac:dyDescent="0.35">
      <c r="B117" s="259"/>
      <c r="C117" s="108" t="s">
        <v>78</v>
      </c>
      <c r="D117" s="112">
        <f>+D113-D115</f>
        <v>0</v>
      </c>
      <c r="E117" s="117">
        <f>+E113-E115</f>
        <v>0</v>
      </c>
      <c r="F117" s="109">
        <f t="shared" si="5"/>
        <v>0</v>
      </c>
    </row>
    <row r="118" spans="2:8" x14ac:dyDescent="0.35">
      <c r="B118" s="259"/>
      <c r="C118" s="108" t="s">
        <v>79</v>
      </c>
      <c r="D118" s="118">
        <f>D117+D116</f>
        <v>0</v>
      </c>
      <c r="E118" s="119">
        <f>E117+E116</f>
        <v>0</v>
      </c>
      <c r="F118" s="109">
        <f t="shared" si="5"/>
        <v>0</v>
      </c>
    </row>
    <row r="119" spans="2:8" x14ac:dyDescent="0.35">
      <c r="B119" s="259"/>
      <c r="C119" s="108" t="s">
        <v>80</v>
      </c>
      <c r="D119" s="157"/>
      <c r="E119" s="158"/>
      <c r="F119" s="120"/>
    </row>
    <row r="120" spans="2:8" x14ac:dyDescent="0.35">
      <c r="B120" s="259"/>
      <c r="C120" s="108" t="s">
        <v>81</v>
      </c>
      <c r="D120" s="121">
        <f>IF(D119="",0,D118/D119)</f>
        <v>0</v>
      </c>
      <c r="E120" s="122">
        <f>IF(E119="",0,E118/E119)</f>
        <v>0</v>
      </c>
      <c r="F120" s="41"/>
    </row>
    <row r="121" spans="2:8" ht="15.75" customHeight="1" x14ac:dyDescent="0.35">
      <c r="B121" s="259"/>
      <c r="C121" s="108" t="s">
        <v>95</v>
      </c>
      <c r="D121" s="159"/>
      <c r="E121" s="160"/>
      <c r="F121" s="109">
        <f>SUM(D121:E121)</f>
        <v>0</v>
      </c>
    </row>
    <row r="122" spans="2:8" ht="15.75" customHeight="1" x14ac:dyDescent="0.35">
      <c r="B122" s="260"/>
      <c r="C122" s="123" t="s">
        <v>82</v>
      </c>
      <c r="D122" s="124">
        <f>+D121*D120</f>
        <v>0</v>
      </c>
      <c r="E122" s="125">
        <f>+E121*E120</f>
        <v>0</v>
      </c>
      <c r="F122" s="126">
        <f t="shared" ref="F122" si="11">SUM(D122:E122)</f>
        <v>0</v>
      </c>
      <c r="G122" s="129"/>
      <c r="H122" s="129"/>
    </row>
    <row r="123" spans="2:8" x14ac:dyDescent="0.35">
      <c r="B123" s="265"/>
      <c r="C123" s="130" t="s">
        <v>95</v>
      </c>
      <c r="D123" s="131">
        <f>SUMIF(C13:C122,"NOMBRE D'HEURES EFFECTIVES CONSACREES A L'ATTEINTE DES CIBLES de l'AAP MS",D13:D122)</f>
        <v>0</v>
      </c>
      <c r="E123" s="131">
        <f>SUMIF(C13:C122,"NOMBRE D'HEURES EFFECTIVES CONSACREES A L'ATTEINTE DES CIBLES de l'AAP MS",E13:E122)</f>
        <v>0</v>
      </c>
      <c r="F123" s="132">
        <f>SUM(D123:E123)</f>
        <v>0</v>
      </c>
    </row>
    <row r="124" spans="2:8" x14ac:dyDescent="0.35">
      <c r="B124" s="266"/>
      <c r="C124" s="123" t="s">
        <v>82</v>
      </c>
      <c r="D124" s="133">
        <f>SUMIF(C13:C122,"CHARGES DE PERSONNEL IMPUTABLE SUR L'APPEL A PROJET",D13:D122)</f>
        <v>0</v>
      </c>
      <c r="E124" s="133">
        <f>SUMIF(C13:C122,"CHARGES DE PERSONNEL IMPUTABLE SUR L'APPEL A PROJET",E13:E122)</f>
        <v>0</v>
      </c>
      <c r="F124" s="132">
        <f>SUM(D124:E124)</f>
        <v>0</v>
      </c>
    </row>
    <row r="125" spans="2:8" ht="36.75" customHeight="1" x14ac:dyDescent="0.35">
      <c r="B125" s="257" t="s">
        <v>93</v>
      </c>
      <c r="C125" s="257"/>
      <c r="D125" s="257"/>
      <c r="E125" s="257"/>
      <c r="F125" s="257"/>
    </row>
  </sheetData>
  <sheetProtection algorithmName="SHA-512" hashValue="dwknbhmc0N43S1qNjVcxy2apSZqm/ZCm46E+wzryTW/63T7z3lapfnPh1dIFAfs0cdfFRzP68l3HPaA1TV8b9A==" saltValue="91luf8e+Yjjlj5U7rFWP7w==" spinCount="100000" sheet="1" objects="1" scenarios="1"/>
  <mergeCells count="21">
    <mergeCell ref="B125:F125"/>
    <mergeCell ref="B35:B45"/>
    <mergeCell ref="B46:B56"/>
    <mergeCell ref="B57:B67"/>
    <mergeCell ref="B9:I9"/>
    <mergeCell ref="H16:I16"/>
    <mergeCell ref="H17:I17"/>
    <mergeCell ref="B13:B23"/>
    <mergeCell ref="B24:B34"/>
    <mergeCell ref="B123:B124"/>
    <mergeCell ref="H15:I15"/>
    <mergeCell ref="B112:B122"/>
    <mergeCell ref="B68:B78"/>
    <mergeCell ref="B79:B89"/>
    <mergeCell ref="B90:B100"/>
    <mergeCell ref="B101:B111"/>
    <mergeCell ref="B2:I5"/>
    <mergeCell ref="B7:I7"/>
    <mergeCell ref="H12:I12"/>
    <mergeCell ref="H13:I13"/>
    <mergeCell ref="H14:I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BD88B-ECFE-456C-A1D3-671A7A206EA3}">
  <sheetPr>
    <tabColor theme="9"/>
  </sheetPr>
  <dimension ref="A1:Q41"/>
  <sheetViews>
    <sheetView zoomScale="70" zoomScaleNormal="70" workbookViewId="0">
      <selection activeCell="B13" sqref="B13"/>
    </sheetView>
  </sheetViews>
  <sheetFormatPr baseColWidth="10" defaultColWidth="11.453125" defaultRowHeight="14.5" x14ac:dyDescent="0.35"/>
  <cols>
    <col min="1" max="1" width="5.81640625" style="1" customWidth="1"/>
    <col min="2" max="2" width="28.1796875" style="1" customWidth="1"/>
    <col min="3" max="3" width="40.54296875" style="1" customWidth="1"/>
    <col min="4" max="5" width="14.54296875" style="6" customWidth="1"/>
    <col min="6" max="6" width="16.81640625" style="6" customWidth="1"/>
    <col min="7" max="7" width="15.81640625" style="6" customWidth="1"/>
    <col min="8" max="8" width="19" style="6" customWidth="1"/>
    <col min="9" max="9" width="20.453125" style="1" customWidth="1"/>
    <col min="10" max="10" width="22.26953125" style="1" customWidth="1"/>
    <col min="11" max="11" width="19.81640625" style="1" customWidth="1"/>
    <col min="12" max="12" width="4.1796875" style="1" customWidth="1"/>
    <col min="13" max="13" width="36.81640625" style="1" customWidth="1"/>
    <col min="14" max="14" width="19.81640625" style="1" customWidth="1"/>
    <col min="15" max="15" width="3.453125" style="1" customWidth="1"/>
    <col min="16" max="16" width="2.453125" style="1" customWidth="1"/>
    <col min="17" max="17" width="28.81640625" style="1" customWidth="1"/>
    <col min="18" max="16384" width="11.453125" style="1"/>
  </cols>
  <sheetData>
    <row r="1" spans="1:17" x14ac:dyDescent="0.35">
      <c r="D1" s="1"/>
      <c r="E1" s="1"/>
      <c r="F1" s="1"/>
      <c r="G1" s="1"/>
      <c r="H1" s="1"/>
    </row>
    <row r="2" spans="1:17" ht="93.75" customHeight="1" x14ac:dyDescent="0.35">
      <c r="B2" s="274" t="s">
        <v>49</v>
      </c>
      <c r="C2" s="274"/>
      <c r="D2" s="274"/>
      <c r="E2" s="274"/>
      <c r="F2" s="274"/>
      <c r="G2" s="274"/>
      <c r="H2" s="274"/>
      <c r="I2" s="274"/>
      <c r="J2" s="274"/>
      <c r="K2" s="274"/>
      <c r="L2" s="274"/>
      <c r="M2" s="274"/>
      <c r="N2" s="274"/>
      <c r="O2" s="274"/>
      <c r="P2" s="274"/>
      <c r="Q2" s="275"/>
    </row>
    <row r="3" spans="1:17" ht="15" customHeight="1" x14ac:dyDescent="0.35">
      <c r="B3" s="165"/>
      <c r="C3" s="165"/>
      <c r="D3" s="165"/>
      <c r="E3" s="165"/>
      <c r="F3" s="165"/>
      <c r="G3" s="165"/>
      <c r="H3" s="165"/>
      <c r="I3" s="165"/>
      <c r="J3" s="165"/>
      <c r="K3" s="165"/>
      <c r="L3" s="165"/>
      <c r="M3" s="165"/>
      <c r="N3" s="165"/>
      <c r="O3" s="165"/>
      <c r="P3" s="165"/>
      <c r="Q3" s="276"/>
    </row>
    <row r="4" spans="1:17" ht="14.25" customHeight="1" x14ac:dyDescent="0.35">
      <c r="B4" s="165"/>
      <c r="C4" s="165"/>
      <c r="D4" s="165"/>
      <c r="E4" s="165"/>
      <c r="F4" s="165"/>
      <c r="G4" s="165"/>
      <c r="H4" s="165"/>
      <c r="I4" s="165"/>
      <c r="J4" s="165"/>
      <c r="K4" s="165"/>
      <c r="L4" s="165"/>
      <c r="M4" s="165"/>
      <c r="N4" s="165"/>
      <c r="O4" s="165"/>
      <c r="P4" s="165"/>
      <c r="Q4" s="276"/>
    </row>
    <row r="5" spans="1:17" ht="18" customHeight="1" x14ac:dyDescent="0.35">
      <c r="B5" s="277"/>
      <c r="C5" s="277"/>
      <c r="D5" s="277"/>
      <c r="E5" s="277"/>
      <c r="F5" s="277"/>
      <c r="G5" s="277"/>
      <c r="H5" s="277"/>
      <c r="I5" s="277"/>
      <c r="J5" s="277"/>
      <c r="K5" s="277"/>
      <c r="L5" s="277"/>
      <c r="M5" s="277"/>
      <c r="N5" s="277"/>
      <c r="O5" s="277"/>
      <c r="P5" s="277"/>
      <c r="Q5" s="278"/>
    </row>
    <row r="6" spans="1:17" ht="15" customHeight="1" x14ac:dyDescent="0.45">
      <c r="B6" s="7"/>
      <c r="C6" s="7"/>
      <c r="D6" s="7"/>
      <c r="E6" s="7"/>
      <c r="F6" s="7"/>
      <c r="G6" s="7"/>
      <c r="H6" s="7"/>
      <c r="I6" s="7"/>
      <c r="J6" s="7"/>
      <c r="K6" s="7"/>
      <c r="L6" s="7"/>
      <c r="M6" s="7"/>
      <c r="N6" s="7"/>
    </row>
    <row r="7" spans="1:17" ht="15" customHeight="1" x14ac:dyDescent="0.45">
      <c r="B7" s="7"/>
      <c r="C7" s="268" t="s">
        <v>50</v>
      </c>
      <c r="D7" s="268"/>
      <c r="E7" s="268"/>
      <c r="F7" s="268"/>
      <c r="G7" s="268"/>
      <c r="H7" s="268"/>
      <c r="I7" s="268"/>
      <c r="J7" s="268"/>
      <c r="K7" s="268"/>
      <c r="L7" s="268"/>
      <c r="M7" s="268"/>
      <c r="N7" s="268"/>
      <c r="O7" s="47"/>
      <c r="P7" s="47"/>
      <c r="Q7" s="47"/>
    </row>
    <row r="8" spans="1:17" ht="15" customHeight="1" thickBot="1" x14ac:dyDescent="0.5">
      <c r="B8" s="7"/>
      <c r="C8" s="7"/>
      <c r="D8" s="7"/>
      <c r="E8" s="7"/>
      <c r="F8" s="7"/>
      <c r="G8" s="7"/>
      <c r="H8" s="7"/>
      <c r="I8" s="7"/>
      <c r="J8" s="7"/>
      <c r="K8" s="7"/>
      <c r="L8" s="7"/>
      <c r="M8" s="7"/>
      <c r="N8" s="7"/>
    </row>
    <row r="9" spans="1:17" s="38" customFormat="1" ht="30.75" customHeight="1" thickBot="1" x14ac:dyDescent="0.4">
      <c r="B9" s="48"/>
      <c r="C9" s="284" t="s">
        <v>51</v>
      </c>
      <c r="D9" s="285"/>
      <c r="E9" s="285"/>
      <c r="F9" s="285"/>
      <c r="G9" s="285"/>
      <c r="H9" s="285"/>
      <c r="I9" s="285"/>
      <c r="J9" s="285"/>
      <c r="K9" s="286"/>
      <c r="M9" s="269" t="s">
        <v>52</v>
      </c>
      <c r="N9" s="270"/>
      <c r="P9" s="48"/>
      <c r="Q9" s="281" t="s">
        <v>53</v>
      </c>
    </row>
    <row r="10" spans="1:17" s="38" customFormat="1" ht="42.75" customHeight="1" thickBot="1" x14ac:dyDescent="0.4">
      <c r="A10" s="48"/>
      <c r="B10" s="287" t="s">
        <v>23</v>
      </c>
      <c r="C10" s="49" t="s">
        <v>25</v>
      </c>
      <c r="D10" s="271" t="s">
        <v>54</v>
      </c>
      <c r="E10" s="272"/>
      <c r="F10" s="272"/>
      <c r="G10" s="272"/>
      <c r="H10" s="272"/>
      <c r="I10" s="272"/>
      <c r="J10" s="272"/>
      <c r="K10" s="273"/>
      <c r="L10" s="50"/>
      <c r="M10" s="279" t="s">
        <v>55</v>
      </c>
      <c r="N10" s="280"/>
      <c r="P10" s="48"/>
      <c r="Q10" s="282"/>
    </row>
    <row r="11" spans="1:17" ht="60" customHeight="1" thickBot="1" x14ac:dyDescent="0.4">
      <c r="A11" s="5"/>
      <c r="B11" s="288"/>
      <c r="C11" s="51" t="s">
        <v>56</v>
      </c>
      <c r="D11" s="53" t="s">
        <v>57</v>
      </c>
      <c r="E11" s="147" t="s">
        <v>58</v>
      </c>
      <c r="F11" s="148" t="s">
        <v>59</v>
      </c>
      <c r="G11" s="149" t="s">
        <v>60</v>
      </c>
      <c r="H11" s="147" t="s">
        <v>61</v>
      </c>
      <c r="I11" s="148" t="s">
        <v>62</v>
      </c>
      <c r="J11" s="149" t="s">
        <v>98</v>
      </c>
      <c r="K11" s="150" t="s">
        <v>63</v>
      </c>
      <c r="L11" s="22"/>
      <c r="M11" s="54" t="s">
        <v>64</v>
      </c>
      <c r="N11" s="55" t="s">
        <v>65</v>
      </c>
      <c r="P11" s="5"/>
      <c r="Q11" s="283"/>
    </row>
    <row r="12" spans="1:17" s="18" customFormat="1" ht="87.75" customHeight="1" thickBot="1" x14ac:dyDescent="0.4">
      <c r="B12" s="74"/>
      <c r="C12" s="68" t="s">
        <v>66</v>
      </c>
      <c r="D12" s="19" t="s">
        <v>67</v>
      </c>
      <c r="E12" s="16" t="s">
        <v>67</v>
      </c>
      <c r="F12" s="16" t="s">
        <v>67</v>
      </c>
      <c r="G12" s="15" t="s">
        <v>67</v>
      </c>
      <c r="H12" s="15" t="s">
        <v>67</v>
      </c>
      <c r="I12" s="15" t="s">
        <v>67</v>
      </c>
      <c r="J12" s="15" t="s">
        <v>67</v>
      </c>
      <c r="K12" s="52" t="s">
        <v>68</v>
      </c>
      <c r="L12" s="17"/>
      <c r="M12" s="70" t="s">
        <v>67</v>
      </c>
      <c r="N12" s="71" t="s">
        <v>67</v>
      </c>
      <c r="P12" s="45"/>
      <c r="Q12" s="46" t="s">
        <v>68</v>
      </c>
    </row>
    <row r="13" spans="1:17" ht="15.75" customHeight="1" x14ac:dyDescent="0.35">
      <c r="B13" s="97"/>
      <c r="C13" s="41"/>
      <c r="D13" s="23"/>
      <c r="E13" s="35"/>
      <c r="F13" s="35"/>
      <c r="G13" s="23"/>
      <c r="H13" s="23"/>
      <c r="I13" s="24"/>
      <c r="J13" s="42"/>
      <c r="K13" s="20"/>
      <c r="L13" s="69"/>
      <c r="M13" s="44"/>
      <c r="N13" s="43"/>
      <c r="P13" s="5"/>
      <c r="Q13" s="41"/>
    </row>
    <row r="14" spans="1:17" ht="15.75" customHeight="1" x14ac:dyDescent="0.35">
      <c r="B14" s="98"/>
      <c r="C14" s="41"/>
      <c r="D14" s="75"/>
      <c r="E14" s="76"/>
      <c r="F14" s="76"/>
      <c r="G14" s="75"/>
      <c r="H14" s="75"/>
      <c r="I14" s="77"/>
      <c r="J14" s="78"/>
      <c r="K14" s="20"/>
      <c r="L14" s="69"/>
      <c r="M14" s="79"/>
      <c r="N14" s="31"/>
      <c r="P14" s="5"/>
      <c r="Q14" s="41"/>
    </row>
    <row r="15" spans="1:17" ht="15.75" customHeight="1" x14ac:dyDescent="0.35">
      <c r="B15" s="98"/>
      <c r="C15" s="41"/>
      <c r="D15" s="75"/>
      <c r="E15" s="76"/>
      <c r="F15" s="76"/>
      <c r="G15" s="75"/>
      <c r="H15" s="75"/>
      <c r="I15" s="77"/>
      <c r="J15" s="78"/>
      <c r="K15" s="20"/>
      <c r="L15" s="69"/>
      <c r="M15" s="79"/>
      <c r="N15" s="31"/>
      <c r="P15" s="5"/>
      <c r="Q15" s="41"/>
    </row>
    <row r="16" spans="1:17" ht="15.75" customHeight="1" x14ac:dyDescent="0.35">
      <c r="B16" s="98"/>
      <c r="C16" s="41"/>
      <c r="D16" s="75"/>
      <c r="E16" s="76"/>
      <c r="F16" s="76"/>
      <c r="G16" s="75"/>
      <c r="H16" s="75"/>
      <c r="I16" s="77"/>
      <c r="J16" s="78"/>
      <c r="K16" s="20"/>
      <c r="L16" s="69"/>
      <c r="M16" s="79"/>
      <c r="N16" s="31"/>
      <c r="P16" s="5"/>
      <c r="Q16" s="41"/>
    </row>
    <row r="17" spans="2:17" ht="15.75" customHeight="1" x14ac:dyDescent="0.35">
      <c r="B17" s="98"/>
      <c r="C17" s="41"/>
      <c r="D17" s="75"/>
      <c r="E17" s="76"/>
      <c r="F17" s="76"/>
      <c r="G17" s="75"/>
      <c r="H17" s="75"/>
      <c r="I17" s="77"/>
      <c r="J17" s="78"/>
      <c r="K17" s="20"/>
      <c r="L17" s="69"/>
      <c r="M17" s="79"/>
      <c r="N17" s="31"/>
      <c r="P17" s="5"/>
      <c r="Q17" s="41"/>
    </row>
    <row r="18" spans="2:17" ht="15.75" customHeight="1" x14ac:dyDescent="0.35">
      <c r="B18" s="98"/>
      <c r="C18" s="41"/>
      <c r="D18" s="75"/>
      <c r="E18" s="76"/>
      <c r="F18" s="76"/>
      <c r="G18" s="75"/>
      <c r="H18" s="75"/>
      <c r="I18" s="77"/>
      <c r="J18" s="78"/>
      <c r="K18" s="20"/>
      <c r="L18" s="69"/>
      <c r="M18" s="79"/>
      <c r="N18" s="31"/>
      <c r="P18" s="5"/>
      <c r="Q18" s="41"/>
    </row>
    <row r="19" spans="2:17" ht="15.75" customHeight="1" x14ac:dyDescent="0.35">
      <c r="B19" s="98"/>
      <c r="C19" s="41"/>
      <c r="D19" s="75"/>
      <c r="E19" s="76"/>
      <c r="F19" s="76"/>
      <c r="G19" s="75"/>
      <c r="H19" s="75"/>
      <c r="I19" s="77"/>
      <c r="J19" s="78"/>
      <c r="K19" s="20"/>
      <c r="L19" s="69"/>
      <c r="M19" s="79"/>
      <c r="N19" s="31"/>
      <c r="P19" s="5"/>
      <c r="Q19" s="41"/>
    </row>
    <row r="20" spans="2:17" ht="15.75" customHeight="1" x14ac:dyDescent="0.35">
      <c r="B20" s="98"/>
      <c r="C20" s="41"/>
      <c r="D20" s="75"/>
      <c r="E20" s="76"/>
      <c r="F20" s="76"/>
      <c r="G20" s="75"/>
      <c r="H20" s="75"/>
      <c r="I20" s="77"/>
      <c r="J20" s="78"/>
      <c r="K20" s="20"/>
      <c r="L20" s="69"/>
      <c r="M20" s="79"/>
      <c r="N20" s="31"/>
      <c r="P20" s="5"/>
      <c r="Q20" s="41"/>
    </row>
    <row r="21" spans="2:17" ht="15" customHeight="1" x14ac:dyDescent="0.35">
      <c r="B21" s="99"/>
      <c r="C21" s="41"/>
      <c r="D21" s="25"/>
      <c r="E21" s="36"/>
      <c r="F21" s="36"/>
      <c r="G21" s="25"/>
      <c r="H21" s="25"/>
      <c r="I21" s="26"/>
      <c r="J21" s="27"/>
      <c r="K21" s="20" t="str">
        <f>IF(I21&lt;&gt;0,I21*J21,"")</f>
        <v/>
      </c>
      <c r="L21" s="69"/>
      <c r="M21" s="72"/>
      <c r="N21" s="32"/>
      <c r="P21" s="5"/>
      <c r="Q21" s="41"/>
    </row>
    <row r="22" spans="2:17" ht="15" customHeight="1" x14ac:dyDescent="0.35">
      <c r="B22" s="99"/>
      <c r="C22" s="41"/>
      <c r="D22" s="25"/>
      <c r="E22" s="36"/>
      <c r="F22" s="36"/>
      <c r="G22" s="25"/>
      <c r="H22" s="25"/>
      <c r="I22" s="26"/>
      <c r="J22" s="27"/>
      <c r="K22" s="20"/>
      <c r="L22" s="69"/>
      <c r="M22" s="72"/>
      <c r="N22" s="32"/>
      <c r="P22" s="5"/>
      <c r="Q22" s="41"/>
    </row>
    <row r="23" spans="2:17" ht="15" customHeight="1" x14ac:dyDescent="0.35">
      <c r="B23" s="99"/>
      <c r="C23" s="41"/>
      <c r="D23" s="25"/>
      <c r="E23" s="36"/>
      <c r="F23" s="36"/>
      <c r="G23" s="25"/>
      <c r="H23" s="25"/>
      <c r="I23" s="26"/>
      <c r="J23" s="27"/>
      <c r="K23" s="20" t="str">
        <f t="shared" ref="K23:K26" si="0">IF(I23&lt;&gt;0,I23*J23,"")</f>
        <v/>
      </c>
      <c r="L23" s="69"/>
      <c r="M23" s="72"/>
      <c r="N23" s="32"/>
      <c r="P23" s="5"/>
      <c r="Q23" s="41"/>
    </row>
    <row r="24" spans="2:17" ht="15" customHeight="1" x14ac:dyDescent="0.35">
      <c r="B24" s="99"/>
      <c r="C24" s="41"/>
      <c r="D24" s="25"/>
      <c r="E24" s="36"/>
      <c r="F24" s="36"/>
      <c r="G24" s="25"/>
      <c r="H24" s="25"/>
      <c r="I24" s="26"/>
      <c r="J24" s="27"/>
      <c r="K24" s="20" t="str">
        <f t="shared" si="0"/>
        <v/>
      </c>
      <c r="L24" s="69"/>
      <c r="M24" s="72"/>
      <c r="N24" s="32"/>
      <c r="P24" s="5"/>
      <c r="Q24" s="41"/>
    </row>
    <row r="25" spans="2:17" ht="15" customHeight="1" x14ac:dyDescent="0.35">
      <c r="B25" s="99"/>
      <c r="C25" s="41"/>
      <c r="D25" s="25"/>
      <c r="E25" s="36"/>
      <c r="F25" s="36"/>
      <c r="G25" s="25"/>
      <c r="H25" s="25"/>
      <c r="I25" s="26"/>
      <c r="J25" s="27"/>
      <c r="K25" s="20" t="str">
        <f t="shared" si="0"/>
        <v/>
      </c>
      <c r="L25" s="69"/>
      <c r="M25" s="72"/>
      <c r="N25" s="32"/>
      <c r="P25" s="5"/>
      <c r="Q25" s="41"/>
    </row>
    <row r="26" spans="2:17" ht="15" customHeight="1" x14ac:dyDescent="0.35">
      <c r="B26" s="99"/>
      <c r="C26" s="41"/>
      <c r="D26" s="25"/>
      <c r="E26" s="36"/>
      <c r="F26" s="36"/>
      <c r="G26" s="25"/>
      <c r="H26" s="25"/>
      <c r="I26" s="26"/>
      <c r="J26" s="27"/>
      <c r="K26" s="20" t="str">
        <f t="shared" si="0"/>
        <v/>
      </c>
      <c r="L26" s="69"/>
      <c r="M26" s="72"/>
      <c r="N26" s="32"/>
      <c r="P26" s="5"/>
      <c r="Q26" s="41"/>
    </row>
    <row r="27" spans="2:17" ht="15" customHeight="1" x14ac:dyDescent="0.35">
      <c r="B27" s="99"/>
      <c r="C27" s="41"/>
      <c r="D27" s="25"/>
      <c r="E27" s="36"/>
      <c r="F27" s="36"/>
      <c r="G27" s="25"/>
      <c r="H27" s="25"/>
      <c r="I27" s="26"/>
      <c r="J27" s="27"/>
      <c r="K27" s="20" t="str">
        <f>IF(I27&lt;&gt;0,I27*J27,"")</f>
        <v/>
      </c>
      <c r="L27" s="69"/>
      <c r="M27" s="72"/>
      <c r="N27" s="32"/>
      <c r="P27" s="5"/>
      <c r="Q27" s="41"/>
    </row>
    <row r="28" spans="2:17" ht="15.75" customHeight="1" thickBot="1" x14ac:dyDescent="0.4">
      <c r="B28" s="100"/>
      <c r="C28" s="41"/>
      <c r="D28" s="28"/>
      <c r="E28" s="37"/>
      <c r="F28" s="37"/>
      <c r="G28" s="28"/>
      <c r="H28" s="28"/>
      <c r="I28" s="29"/>
      <c r="J28" s="30"/>
      <c r="K28" s="21" t="str">
        <f>IF(I28&lt;&gt;0,I28*J28,"")</f>
        <v/>
      </c>
      <c r="L28" s="69"/>
      <c r="M28" s="73"/>
      <c r="N28" s="33"/>
      <c r="P28" s="5"/>
      <c r="Q28" s="41"/>
    </row>
    <row r="29" spans="2:17" x14ac:dyDescent="0.35">
      <c r="Q29" s="56"/>
    </row>
    <row r="30" spans="2:17" s="61" customFormat="1" ht="31.5" customHeight="1" x14ac:dyDescent="0.35">
      <c r="B30" s="62" t="s">
        <v>69</v>
      </c>
      <c r="C30" s="57">
        <f>'Déclaration - Coûts internes'!F124</f>
        <v>0</v>
      </c>
      <c r="D30" s="58"/>
      <c r="E30" s="58"/>
      <c r="F30" s="58"/>
      <c r="G30" s="58"/>
      <c r="H30" s="58"/>
      <c r="I30" s="58"/>
      <c r="J30" s="58"/>
      <c r="K30" s="57">
        <f>SUM(K13:K28)</f>
        <v>0</v>
      </c>
      <c r="L30" s="58"/>
      <c r="M30" s="59"/>
      <c r="N30" s="57">
        <f>SUM(N13:N28)</f>
        <v>0</v>
      </c>
      <c r="O30" s="60"/>
      <c r="P30" s="60"/>
      <c r="Q30" s="57">
        <f>SUM(C30+K30)-N30</f>
        <v>0</v>
      </c>
    </row>
    <row r="33" spans="17:17" x14ac:dyDescent="0.35">
      <c r="Q33" s="267"/>
    </row>
    <row r="34" spans="17:17" x14ac:dyDescent="0.35">
      <c r="Q34" s="267"/>
    </row>
    <row r="35" spans="17:17" x14ac:dyDescent="0.35">
      <c r="Q35" s="267"/>
    </row>
    <row r="36" spans="17:17" x14ac:dyDescent="0.35">
      <c r="Q36" s="267"/>
    </row>
    <row r="37" spans="17:17" x14ac:dyDescent="0.35">
      <c r="Q37" s="267"/>
    </row>
    <row r="38" spans="17:17" x14ac:dyDescent="0.35">
      <c r="Q38" s="267"/>
    </row>
    <row r="39" spans="17:17" x14ac:dyDescent="0.35">
      <c r="Q39" s="267"/>
    </row>
    <row r="40" spans="17:17" x14ac:dyDescent="0.35">
      <c r="Q40" s="267"/>
    </row>
    <row r="41" spans="17:17" x14ac:dyDescent="0.35">
      <c r="Q41" s="267"/>
    </row>
  </sheetData>
  <sheetProtection algorithmName="SHA-512" hashValue="T5A+WUp3PVS9j5+L03XKBE7glXz+nLDh2kDP9fIQqBFW8vGZFVZ1cNf7akaKocYaKipj29Bwws19FD40WK6DoQ==" saltValue="5EIETS8l2gPUYoL1zWuspw==" spinCount="100000" sheet="1" selectLockedCells="1"/>
  <protectedRanges>
    <protectedRange sqref="D13:J28" name="Plage2"/>
  </protectedRanges>
  <mergeCells count="9">
    <mergeCell ref="Q33:Q41"/>
    <mergeCell ref="C7:N7"/>
    <mergeCell ref="M9:N9"/>
    <mergeCell ref="D10:K10"/>
    <mergeCell ref="B2:Q5"/>
    <mergeCell ref="M10:N10"/>
    <mergeCell ref="Q9:Q11"/>
    <mergeCell ref="C9:K9"/>
    <mergeCell ref="B10:B11"/>
  </mergeCells>
  <pageMargins left="0.7" right="0.7" top="0.75" bottom="0.75" header="0.3" footer="0.3"/>
  <pageSetup paperSize="9" orientation="portrait" r:id="rId1"/>
  <headerFooter>
    <oddHeader>&amp;C&amp;G</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E1FA6E-665B-45FC-8A6E-0F7BA4536FDD}">
          <x14:formula1>
            <xm:f>Liste!$A$2:$A$3</xm:f>
          </x14:formula1>
          <xm:sqref>D13:D28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1381-5947-46DB-BCAC-986F78C32D95}">
  <sheetPr>
    <tabColor theme="8"/>
    <pageSetUpPr fitToPage="1"/>
  </sheetPr>
  <dimension ref="B1:L40"/>
  <sheetViews>
    <sheetView zoomScale="70" zoomScaleNormal="70" workbookViewId="0">
      <selection activeCell="C27" sqref="C27"/>
    </sheetView>
  </sheetViews>
  <sheetFormatPr baseColWidth="10" defaultColWidth="11.453125" defaultRowHeight="14.5" x14ac:dyDescent="0.35"/>
  <cols>
    <col min="1" max="1" width="5.81640625" style="1" customWidth="1"/>
    <col min="2" max="2" width="11.453125" style="1"/>
    <col min="3" max="3" width="22.453125" style="1" customWidth="1"/>
    <col min="4" max="4" width="18.7265625" style="1" customWidth="1"/>
    <col min="5" max="5" width="22.54296875" style="1" customWidth="1"/>
    <col min="6" max="6" width="6.1796875" style="1" customWidth="1"/>
    <col min="7" max="7" width="24.1796875" style="1" customWidth="1"/>
    <col min="8" max="8" width="7.453125" style="1" customWidth="1"/>
    <col min="9" max="9" width="18.7265625" style="1" customWidth="1"/>
    <col min="10" max="10" width="5.54296875" style="1" customWidth="1"/>
    <col min="11" max="11" width="7.26953125" style="1" customWidth="1"/>
    <col min="12" max="12" width="22.54296875" style="1" customWidth="1"/>
    <col min="13" max="16384" width="11.453125" style="1"/>
  </cols>
  <sheetData>
    <row r="1" spans="2:12" ht="15" thickBot="1" x14ac:dyDescent="0.4"/>
    <row r="2" spans="2:12" ht="59.25" customHeight="1" x14ac:dyDescent="0.35">
      <c r="B2" s="299" t="s">
        <v>30</v>
      </c>
      <c r="C2" s="300"/>
      <c r="D2" s="300"/>
      <c r="E2" s="300"/>
      <c r="F2" s="300"/>
      <c r="G2" s="300"/>
      <c r="H2" s="300"/>
      <c r="I2" s="300"/>
      <c r="J2" s="300"/>
      <c r="K2" s="300"/>
      <c r="L2" s="301"/>
    </row>
    <row r="3" spans="2:12" ht="15" customHeight="1" x14ac:dyDescent="0.35">
      <c r="B3" s="302"/>
      <c r="C3" s="303"/>
      <c r="D3" s="303"/>
      <c r="E3" s="303"/>
      <c r="F3" s="303"/>
      <c r="G3" s="303"/>
      <c r="H3" s="303"/>
      <c r="I3" s="303"/>
      <c r="J3" s="303"/>
      <c r="K3" s="303"/>
      <c r="L3" s="304"/>
    </row>
    <row r="4" spans="2:12" ht="37.5" customHeight="1" x14ac:dyDescent="0.35">
      <c r="B4" s="305" t="s">
        <v>31</v>
      </c>
      <c r="C4" s="306"/>
      <c r="D4" s="306"/>
      <c r="E4" s="306"/>
      <c r="F4" s="306"/>
      <c r="G4" s="306"/>
      <c r="H4" s="306"/>
      <c r="I4" s="306"/>
      <c r="J4" s="306"/>
      <c r="K4" s="306"/>
      <c r="L4" s="307"/>
    </row>
    <row r="5" spans="2:12" ht="36" customHeight="1" thickBot="1" x14ac:dyDescent="0.4">
      <c r="B5" s="308"/>
      <c r="C5" s="309"/>
      <c r="D5" s="309"/>
      <c r="E5" s="309"/>
      <c r="F5" s="309"/>
      <c r="G5" s="309"/>
      <c r="H5" s="309"/>
      <c r="I5" s="309"/>
      <c r="J5" s="309"/>
      <c r="K5" s="309"/>
      <c r="L5" s="310"/>
    </row>
    <row r="7" spans="2:12" ht="18.5" x14ac:dyDescent="0.45">
      <c r="B7" s="311" t="s">
        <v>119</v>
      </c>
      <c r="C7" s="311"/>
      <c r="D7" s="311"/>
      <c r="E7" s="311"/>
      <c r="F7" s="311"/>
      <c r="G7" s="311"/>
      <c r="H7" s="311"/>
      <c r="I7" s="311"/>
      <c r="J7" s="311"/>
      <c r="K7" s="311"/>
      <c r="L7" s="311"/>
    </row>
    <row r="8" spans="2:12" ht="15" thickBot="1" x14ac:dyDescent="0.4">
      <c r="D8" s="84"/>
      <c r="E8" s="84"/>
    </row>
    <row r="9" spans="2:12" ht="16" thickBot="1" x14ac:dyDescent="0.4">
      <c r="B9" s="38"/>
      <c r="C9" s="38"/>
      <c r="D9" s="289" t="s">
        <v>32</v>
      </c>
      <c r="E9" s="290"/>
      <c r="F9" s="38"/>
      <c r="G9" s="85" t="s">
        <v>33</v>
      </c>
      <c r="H9" s="38"/>
      <c r="I9" s="38"/>
      <c r="J9" s="38"/>
    </row>
    <row r="10" spans="2:12" ht="16" thickBot="1" x14ac:dyDescent="0.4">
      <c r="B10" s="38"/>
      <c r="C10" s="38"/>
      <c r="D10" s="81"/>
      <c r="E10" s="38"/>
      <c r="F10" s="38"/>
      <c r="G10" s="86"/>
      <c r="H10" s="38"/>
      <c r="I10" s="38"/>
      <c r="J10" s="38"/>
    </row>
    <row r="11" spans="2:12" ht="31.5" thickBot="1" x14ac:dyDescent="0.4">
      <c r="B11" s="38"/>
      <c r="C11" s="38"/>
      <c r="D11" s="87" t="s">
        <v>25</v>
      </c>
      <c r="E11" s="88" t="s">
        <v>34</v>
      </c>
      <c r="F11" s="38"/>
      <c r="G11" s="89" t="s">
        <v>35</v>
      </c>
      <c r="H11" s="38"/>
      <c r="I11" s="38"/>
      <c r="J11" s="38"/>
    </row>
    <row r="12" spans="2:12" ht="16.5" customHeight="1" thickBot="1" x14ac:dyDescent="0.4">
      <c r="B12" s="38"/>
      <c r="C12" s="38"/>
      <c r="D12" s="38"/>
      <c r="E12" s="38"/>
      <c r="F12" s="38"/>
      <c r="G12" s="86"/>
      <c r="H12" s="38"/>
      <c r="I12" s="38"/>
      <c r="J12" s="38"/>
    </row>
    <row r="13" spans="2:12" ht="16" thickBot="1" x14ac:dyDescent="0.4">
      <c r="B13" s="38"/>
      <c r="C13" s="90" t="s">
        <v>36</v>
      </c>
      <c r="D13" s="91">
        <f>'Déclaration - Coûts internes'!F124</f>
        <v>0</v>
      </c>
      <c r="E13" s="92">
        <f>'Déclaration - Frais engagés'!K30</f>
        <v>0</v>
      </c>
      <c r="F13" s="93"/>
      <c r="G13" s="94">
        <f>'Déclaration - Frais engagés'!N30</f>
        <v>0</v>
      </c>
      <c r="H13" s="38"/>
      <c r="I13" s="38"/>
      <c r="J13" s="38"/>
    </row>
    <row r="14" spans="2:12" ht="15.5" x14ac:dyDescent="0.35">
      <c r="B14" s="38"/>
      <c r="C14" s="38"/>
      <c r="D14" s="38"/>
      <c r="E14" s="38"/>
      <c r="F14" s="38"/>
      <c r="G14" s="38"/>
      <c r="H14" s="38"/>
      <c r="I14" s="38"/>
      <c r="J14" s="38"/>
    </row>
    <row r="15" spans="2:12" ht="15.5" x14ac:dyDescent="0.35">
      <c r="B15" s="38"/>
      <c r="C15" s="38"/>
      <c r="D15" s="38"/>
      <c r="E15" s="38"/>
      <c r="F15" s="38"/>
      <c r="G15" s="38"/>
      <c r="H15" s="38"/>
      <c r="I15" s="38"/>
      <c r="J15" s="38"/>
    </row>
    <row r="16" spans="2:12" ht="18.5" x14ac:dyDescent="0.45">
      <c r="B16" s="38"/>
      <c r="C16" s="95" t="s">
        <v>37</v>
      </c>
      <c r="D16" s="95"/>
      <c r="E16" s="96">
        <f>D13+E13-G13</f>
        <v>0</v>
      </c>
      <c r="F16" s="38"/>
      <c r="G16" s="38"/>
      <c r="H16" s="38"/>
      <c r="I16" s="38"/>
      <c r="J16" s="38"/>
    </row>
    <row r="17" spans="2:10" ht="15.5" x14ac:dyDescent="0.35">
      <c r="B17" s="38"/>
      <c r="C17" s="38"/>
      <c r="D17" s="38"/>
      <c r="E17" s="38"/>
      <c r="F17" s="38"/>
      <c r="G17" s="38"/>
      <c r="H17" s="38"/>
      <c r="I17" s="38"/>
      <c r="J17" s="38"/>
    </row>
    <row r="18" spans="2:10" ht="15.5" x14ac:dyDescent="0.35">
      <c r="B18" s="38"/>
      <c r="C18" s="38"/>
      <c r="D18" s="38"/>
      <c r="E18" s="38"/>
      <c r="F18" s="38"/>
      <c r="G18" s="38"/>
      <c r="H18" s="38"/>
      <c r="I18" s="38"/>
      <c r="J18" s="38"/>
    </row>
    <row r="19" spans="2:10" ht="15.5" x14ac:dyDescent="0.35">
      <c r="B19" s="38"/>
      <c r="C19" s="296" t="s">
        <v>38</v>
      </c>
      <c r="D19" s="296"/>
      <c r="E19" s="296"/>
      <c r="F19" s="296"/>
      <c r="G19" s="298" t="s">
        <v>39</v>
      </c>
      <c r="H19" s="298"/>
      <c r="I19" s="298"/>
      <c r="J19" s="298"/>
    </row>
    <row r="20" spans="2:10" ht="15.5" x14ac:dyDescent="0.35">
      <c r="B20" s="38"/>
      <c r="C20" s="297" t="s">
        <v>40</v>
      </c>
      <c r="D20" s="297"/>
      <c r="E20" s="297"/>
      <c r="F20" s="297"/>
      <c r="G20" s="298" t="s">
        <v>39</v>
      </c>
      <c r="H20" s="298"/>
      <c r="I20" s="298"/>
      <c r="J20" s="298"/>
    </row>
    <row r="21" spans="2:10" ht="15.5" x14ac:dyDescent="0.35">
      <c r="B21" s="38"/>
      <c r="C21" s="297" t="s">
        <v>41</v>
      </c>
      <c r="D21" s="297"/>
      <c r="E21" s="297"/>
      <c r="F21" s="297"/>
      <c r="G21" s="298" t="s">
        <v>39</v>
      </c>
      <c r="H21" s="298"/>
      <c r="I21" s="298"/>
      <c r="J21" s="298"/>
    </row>
    <row r="22" spans="2:10" ht="15.5" x14ac:dyDescent="0.35">
      <c r="B22" s="38"/>
      <c r="C22" s="38"/>
      <c r="D22" s="38"/>
      <c r="E22" s="38"/>
      <c r="F22" s="38"/>
      <c r="G22" s="38"/>
      <c r="H22" s="38"/>
      <c r="I22" s="38"/>
      <c r="J22" s="38"/>
    </row>
    <row r="23" spans="2:10" ht="15.5" x14ac:dyDescent="0.35">
      <c r="B23" s="38"/>
      <c r="C23" s="38"/>
      <c r="D23" s="38"/>
      <c r="E23" s="38"/>
      <c r="F23" s="38"/>
      <c r="G23" s="38"/>
      <c r="H23" s="38"/>
      <c r="I23" s="38"/>
      <c r="J23" s="38"/>
    </row>
    <row r="24" spans="2:10" ht="15.5" x14ac:dyDescent="0.35">
      <c r="B24" s="38"/>
      <c r="C24" s="293" t="s">
        <v>42</v>
      </c>
      <c r="D24" s="294"/>
      <c r="E24" s="294"/>
      <c r="F24" s="294"/>
      <c r="G24" s="294"/>
      <c r="H24" s="294"/>
      <c r="I24" s="294"/>
      <c r="J24" s="295"/>
    </row>
    <row r="25" spans="2:10" ht="15.5" x14ac:dyDescent="0.35">
      <c r="B25" s="38"/>
      <c r="C25" s="82"/>
      <c r="D25" s="83"/>
      <c r="E25" s="83"/>
      <c r="F25" s="83"/>
      <c r="G25" s="83"/>
      <c r="H25" s="83"/>
      <c r="I25" s="291" t="s">
        <v>43</v>
      </c>
      <c r="J25" s="292"/>
    </row>
    <row r="26" spans="2:10" ht="27.75" customHeight="1" x14ac:dyDescent="0.35">
      <c r="B26" s="38"/>
      <c r="C26" s="39" t="s">
        <v>44</v>
      </c>
      <c r="D26" s="38"/>
      <c r="E26" s="40" t="s">
        <v>45</v>
      </c>
      <c r="F26" s="38"/>
      <c r="G26" s="38"/>
      <c r="H26" s="38"/>
      <c r="I26" s="40"/>
      <c r="J26" s="134"/>
    </row>
    <row r="27" spans="2:10" ht="28.5" customHeight="1" x14ac:dyDescent="0.35">
      <c r="B27" s="38"/>
      <c r="C27" s="39" t="s">
        <v>46</v>
      </c>
      <c r="D27" s="38"/>
      <c r="E27" s="40" t="s">
        <v>118</v>
      </c>
      <c r="F27" s="38"/>
      <c r="G27" s="38"/>
      <c r="H27" s="38"/>
      <c r="I27" s="40"/>
      <c r="J27" s="134"/>
    </row>
    <row r="28" spans="2:10" ht="30.75" customHeight="1" x14ac:dyDescent="0.35">
      <c r="B28" s="38"/>
      <c r="C28" s="80"/>
      <c r="D28" s="81"/>
      <c r="E28" s="81"/>
      <c r="F28" s="81"/>
      <c r="G28" s="81"/>
      <c r="H28" s="81"/>
      <c r="I28" s="135"/>
      <c r="J28" s="136"/>
    </row>
    <row r="29" spans="2:10" ht="15.5" x14ac:dyDescent="0.35">
      <c r="B29" s="38"/>
      <c r="C29" s="38"/>
      <c r="D29" s="38"/>
      <c r="E29" s="38"/>
      <c r="F29" s="38"/>
      <c r="G29" s="38"/>
      <c r="H29" s="38"/>
      <c r="I29" s="38"/>
      <c r="J29" s="38"/>
    </row>
    <row r="30" spans="2:10" ht="15.5" x14ac:dyDescent="0.35">
      <c r="B30" s="38"/>
      <c r="C30" s="293" t="s">
        <v>99</v>
      </c>
      <c r="D30" s="294"/>
      <c r="E30" s="294"/>
      <c r="F30" s="294"/>
      <c r="G30" s="294"/>
      <c r="H30" s="294"/>
      <c r="I30" s="294"/>
      <c r="J30" s="295"/>
    </row>
    <row r="31" spans="2:10" ht="15.5" x14ac:dyDescent="0.35">
      <c r="B31" s="38"/>
      <c r="C31" s="82"/>
      <c r="D31" s="83"/>
      <c r="E31" s="83"/>
      <c r="F31" s="83"/>
      <c r="G31" s="83"/>
      <c r="H31" s="83"/>
      <c r="I31" s="291" t="s">
        <v>48</v>
      </c>
      <c r="J31" s="292"/>
    </row>
    <row r="32" spans="2:10" ht="25.5" customHeight="1" x14ac:dyDescent="0.35">
      <c r="B32" s="38"/>
      <c r="C32" s="39" t="s">
        <v>44</v>
      </c>
      <c r="D32" s="38"/>
      <c r="E32" s="40" t="s">
        <v>45</v>
      </c>
      <c r="F32" s="38"/>
      <c r="G32" s="38"/>
      <c r="H32" s="38"/>
      <c r="I32" s="40"/>
      <c r="J32" s="134"/>
    </row>
    <row r="33" spans="2:10" ht="26.25" customHeight="1" x14ac:dyDescent="0.35">
      <c r="B33" s="38"/>
      <c r="C33" s="39" t="s">
        <v>46</v>
      </c>
      <c r="D33" s="38"/>
      <c r="E33" s="40" t="s">
        <v>47</v>
      </c>
      <c r="F33" s="38"/>
      <c r="G33" s="38"/>
      <c r="H33" s="38"/>
      <c r="I33" s="40"/>
      <c r="J33" s="134"/>
    </row>
    <row r="34" spans="2:10" ht="30" customHeight="1" x14ac:dyDescent="0.35">
      <c r="B34" s="38"/>
      <c r="C34" s="80"/>
      <c r="D34" s="81"/>
      <c r="E34" s="81"/>
      <c r="F34" s="81"/>
      <c r="G34" s="81"/>
      <c r="H34" s="81"/>
      <c r="I34" s="135"/>
      <c r="J34" s="136"/>
    </row>
    <row r="35" spans="2:10" ht="15.5" x14ac:dyDescent="0.35">
      <c r="B35" s="38"/>
      <c r="C35" s="38"/>
      <c r="D35" s="38"/>
      <c r="E35" s="38"/>
      <c r="F35" s="38"/>
      <c r="G35" s="38"/>
      <c r="H35" s="38"/>
      <c r="I35" s="38"/>
      <c r="J35" s="38"/>
    </row>
    <row r="36" spans="2:10" ht="15.5" x14ac:dyDescent="0.35">
      <c r="B36" s="38"/>
      <c r="C36" s="38"/>
      <c r="D36" s="38"/>
      <c r="E36" s="38"/>
      <c r="F36" s="38"/>
      <c r="G36" s="38"/>
      <c r="H36" s="38"/>
      <c r="I36" s="38"/>
      <c r="J36" s="38"/>
    </row>
    <row r="37" spans="2:10" ht="15.5" x14ac:dyDescent="0.35">
      <c r="B37" s="38"/>
      <c r="C37" s="38"/>
      <c r="D37" s="38"/>
      <c r="E37" s="38"/>
      <c r="F37" s="38"/>
      <c r="G37" s="38"/>
      <c r="H37" s="38"/>
      <c r="I37" s="38"/>
      <c r="J37" s="38"/>
    </row>
    <row r="38" spans="2:10" ht="15.5" x14ac:dyDescent="0.35">
      <c r="B38" s="38"/>
      <c r="C38" s="38"/>
      <c r="D38" s="38"/>
      <c r="E38" s="38"/>
      <c r="F38" s="38"/>
      <c r="G38" s="38"/>
      <c r="H38" s="38"/>
      <c r="I38" s="38"/>
      <c r="J38" s="38"/>
    </row>
    <row r="39" spans="2:10" ht="15.5" x14ac:dyDescent="0.35">
      <c r="B39" s="38"/>
      <c r="C39" s="38"/>
      <c r="D39" s="38"/>
      <c r="E39" s="38"/>
      <c r="F39" s="38"/>
      <c r="G39" s="38"/>
      <c r="H39" s="38"/>
      <c r="I39" s="38"/>
      <c r="J39" s="38"/>
    </row>
    <row r="40" spans="2:10" ht="15.5" x14ac:dyDescent="0.35">
      <c r="B40" s="38"/>
      <c r="C40" s="38"/>
      <c r="D40" s="38"/>
      <c r="E40" s="38"/>
      <c r="F40" s="38"/>
      <c r="G40" s="38"/>
      <c r="H40" s="38"/>
      <c r="I40" s="38"/>
      <c r="J40" s="38"/>
    </row>
  </sheetData>
  <sheetProtection algorithmName="SHA-512" hashValue="M+SOqK+ii0mE7/F8XlOkOjhJDX20vc/ChkO/o7mqkE6YFHVxR76WLAfz10e37dqmIafsSnRgH0M8Prgpr58Qwg==" saltValue="IoE9fvobolzf/Miz/mre9A==" spinCount="100000" sheet="1" selectLockedCells="1"/>
  <protectedRanges>
    <protectedRange sqref="G19:J21" name="Onglet 1.1"/>
    <protectedRange sqref="I27 J25:J28 H25:I26 H28:I28 C25:G28" name="Onglet 1.2"/>
    <protectedRange sqref="C31:J34" name="Onglet 1.3"/>
  </protectedRanges>
  <mergeCells count="16">
    <mergeCell ref="B2:L2"/>
    <mergeCell ref="B3:L3"/>
    <mergeCell ref="B4:L4"/>
    <mergeCell ref="B5:L5"/>
    <mergeCell ref="B7:L7"/>
    <mergeCell ref="D9:E9"/>
    <mergeCell ref="I25:J25"/>
    <mergeCell ref="C30:J30"/>
    <mergeCell ref="I31:J31"/>
    <mergeCell ref="C19:F19"/>
    <mergeCell ref="C20:F20"/>
    <mergeCell ref="C21:F21"/>
    <mergeCell ref="C24:J24"/>
    <mergeCell ref="G19:J19"/>
    <mergeCell ref="G20:J20"/>
    <mergeCell ref="G21:J21"/>
  </mergeCells>
  <pageMargins left="0.70866141732283472" right="0.70866141732283472" top="0.74803149606299213" bottom="0.74803149606299213" header="0.31496062992125984" footer="0.31496062992125984"/>
  <pageSetup paperSize="9" scale="59" fitToHeight="0" orientation="portrait" r:id="rId1"/>
  <headerFooter>
    <oddHeader>&amp;C&amp;G</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7424-3621-44C0-B93B-CE3949EFDD4E}">
  <dimension ref="A1:A3"/>
  <sheetViews>
    <sheetView workbookViewId="0">
      <selection activeCell="C5" sqref="C5"/>
    </sheetView>
  </sheetViews>
  <sheetFormatPr baseColWidth="10" defaultColWidth="11.453125" defaultRowHeight="14.5" x14ac:dyDescent="0.35"/>
  <cols>
    <col min="1" max="1" width="17.7265625" bestFit="1" customWidth="1"/>
  </cols>
  <sheetData>
    <row r="1" spans="1:1" x14ac:dyDescent="0.35">
      <c r="A1" s="34" t="s">
        <v>85</v>
      </c>
    </row>
    <row r="2" spans="1:1" x14ac:dyDescent="0.35">
      <c r="A2" t="s">
        <v>86</v>
      </c>
    </row>
    <row r="3" spans="1:1" x14ac:dyDescent="0.35">
      <c r="A3" t="s">
        <v>87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 Suivi de projet" ma:contentTypeID="0x010100333226B5D6902549BFE4A72F45A4400B0100F8D0D497D662034FA73A58EC353987A7" ma:contentTypeVersion="100" ma:contentTypeDescription="Type de contenu - Documentation de suivi de projet" ma:contentTypeScope="" ma:versionID="8a98a20552c3ff400fd99dd4497d4ea7">
  <xsd:schema xmlns:xsd="http://www.w3.org/2001/XMLSchema" xmlns:xs="http://www.w3.org/2001/XMLSchema" xmlns:p="http://schemas.microsoft.com/office/2006/metadata/properties" xmlns:ns1="http://schemas.microsoft.com/sharepoint/v3" xmlns:ns2="f6ca01e7-bd19-41f1-999c-e032ef5104c3" xmlns:ns3="ca7a3878-21c3-4be9-8444-5569e6ec3b89" targetNamespace="http://schemas.microsoft.com/office/2006/metadata/properties" ma:root="true" ma:fieldsID="c054034f8b6c9e0a3c80e7e2df032710" ns1:_="" ns2:_="" ns3:_="">
    <xsd:import namespace="http://schemas.microsoft.com/sharepoint/v3"/>
    <xsd:import namespace="f6ca01e7-bd19-41f1-999c-e032ef5104c3"/>
    <xsd:import namespace="ca7a3878-21c3-4be9-8444-5569e6ec3b89"/>
    <xsd:element name="properties">
      <xsd:complexType>
        <xsd:sequence>
          <xsd:element name="documentManagement">
            <xsd:complexType>
              <xsd:all>
                <xsd:element ref="ns2:Référence_x0020_Documentaire" minOccurs="0"/>
                <xsd:element ref="ns2:Ticket_x0020_Changement" minOccurs="0"/>
                <xsd:element ref="ns2:Environnement" minOccurs="0"/>
                <xsd:element ref="ns2:Chantier" minOccurs="0"/>
                <xsd:element ref="ns2:Référence_x0020_Bon_x0020_de_x0020_Commande" minOccurs="0"/>
                <xsd:element ref="ns2:Durée_x0020_d_x0027_Utilité_x0020_Administrative_x0020__x0028_DUA_x0029_" minOccurs="0"/>
                <xsd:element ref="ns1:_ExtendedDescription" minOccurs="0"/>
                <xsd:element ref="ns2:CreateurAlfresco" minOccurs="0"/>
                <xsd:element ref="ns2:ModificateurAlfresco"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2:SharedWithUsers" minOccurs="0"/>
                <xsd:element ref="ns2:SharedWithDetails" minOccurs="0"/>
                <xsd:element ref="ns2:l0a6b4600f484920bbceae0813174244" minOccurs="0"/>
                <xsd:element ref="ns2:b2804ef99be44b9e8166e80a6c2eb9f1" minOccurs="0"/>
                <xsd:element ref="ns2:eef0f6fc4ed046399a9d01fd3a7d6a6a" minOccurs="0"/>
                <xsd:element ref="ns2:p671c8df16a44846939d278d4958f62c" minOccurs="0"/>
                <xsd:element ref="ns2:b084a4cb34a444d7969136255594d2f3" minOccurs="0"/>
                <xsd:element ref="ns2:m9a76db3058146ae844db6599c9d7036" minOccurs="0"/>
                <xsd:element ref="ns2:mc4aa6e782e045f6bb87dab01c971b56" minOccurs="0"/>
                <xsd:element ref="ns2:TaxCatchAllLabel" minOccurs="0"/>
                <xsd:element ref="ns2:g30fb2d8061a4d40b63138f91c1a832e" minOccurs="0"/>
                <xsd:element ref="ns2:m312bc62cb0243b6a873cbbf4dace6b2" minOccurs="0"/>
                <xsd:element ref="ns2:f8b6baa267c0456bbf6a8d18c49a130b" minOccurs="0"/>
                <xsd:element ref="ns3:lcf76f155ced4ddcb4097134ff3c332f"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8" nillable="true" ma:displayName="Description" ma:internalName="_ExtendedDescription">
      <xsd:simpleType>
        <xsd:restriction base="dms:Note">
          <xsd:maxLength value="255"/>
        </xsd:restriction>
      </xsd:simpleType>
    </xsd:element>
    <xsd:element name="_ip_UnifiedCompliancePolicyProperties" ma:index="54" nillable="true" ma:displayName="Propriétés de la stratégie de conformité unifiée" ma:hidden="true" ma:internalName="_ip_UnifiedCompliancePolicyProperties">
      <xsd:simpleType>
        <xsd:restriction base="dms:Note"/>
      </xsd:simpleType>
    </xsd:element>
    <xsd:element name="_ip_UnifiedCompliancePolicyUIAction" ma:index="55"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ca01e7-bd19-41f1-999c-e032ef5104c3" elementFormDefault="qualified">
    <xsd:import namespace="http://schemas.microsoft.com/office/2006/documentManagement/types"/>
    <xsd:import namespace="http://schemas.microsoft.com/office/infopath/2007/PartnerControls"/>
    <xsd:element name="Référence_x0020_Documentaire" ma:index="7" nillable="true" ma:displayName="Référence Documentaire" ma:default="" ma:internalName="R_x00e9_f_x00e9_rence_x0020_Documentaire">
      <xsd:simpleType>
        <xsd:restriction base="dms:Text">
          <xsd:maxLength value="255"/>
        </xsd:restriction>
      </xsd:simpleType>
    </xsd:element>
    <xsd:element name="Ticket_x0020_Changement" ma:index="8" nillable="true" ma:displayName="Ticket Changement" ma:default="" ma:internalName="Ticket_x0020_Changement">
      <xsd:simpleType>
        <xsd:restriction base="dms:Text">
          <xsd:maxLength value="255"/>
        </xsd:restriction>
      </xsd:simpleType>
    </xsd:element>
    <xsd:element name="Environnement" ma:index="9" nillable="true" ma:displayName="Environnement" ma:default="" ma:internalName="Environnement">
      <xsd:simpleType>
        <xsd:restriction base="dms:Text">
          <xsd:maxLength value="255"/>
        </xsd:restriction>
      </xsd:simpleType>
    </xsd:element>
    <xsd:element name="Chantier" ma:index="11" nillable="true" ma:displayName="Chantier" ma:default="" ma:internalName="Chantier">
      <xsd:simpleType>
        <xsd:restriction base="dms:Text">
          <xsd:maxLength value="255"/>
        </xsd:restriction>
      </xsd:simpleType>
    </xsd:element>
    <xsd:element name="Référence_x0020_Bon_x0020_de_x0020_Commande" ma:index="13" nillable="true" ma:displayName="Référence Bon de Commande" ma:indexed="true" ma:internalName="R_x00e9_f_x00e9_rence_x0020_Bon_x0020_de_x0020_Commande">
      <xsd:simpleType>
        <xsd:restriction base="dms:Text">
          <xsd:maxLength value="255"/>
        </xsd:restriction>
      </xsd:simpleType>
    </xsd:element>
    <xsd:element name="Durée_x0020_d_x0027_Utilité_x0020_Administrative_x0020__x0028_DUA_x0029_" ma:index="17" nillable="true" ma:displayName="Durée d'Utilité Administrative (DUA)" ma:internalName="Dur_x00e9_e_x0020_d_x0027_Utilit_x00e9__x0020_Administrative_x0020__x0028_DUA_x0029_" ma:percentage="FALSE">
      <xsd:simpleType>
        <xsd:restriction base="dms:Number"/>
      </xsd:simpleType>
    </xsd:element>
    <xsd:element name="CreateurAlfresco" ma:index="19" nillable="true" ma:displayName="CreateurAlfresco" ma:default="" ma:internalName="CreateurAlfresco">
      <xsd:simpleType>
        <xsd:restriction base="dms:Text">
          <xsd:maxLength value="255"/>
        </xsd:restriction>
      </xsd:simpleType>
    </xsd:element>
    <xsd:element name="ModificateurAlfresco" ma:index="20" nillable="true" ma:displayName="ModificateurAlfresco" ma:default="" ma:internalName="ModificateurAlfresco">
      <xsd:simpleType>
        <xsd:restriction base="dms:Text">
          <xsd:maxLength value="255"/>
        </xsd:restriction>
      </xsd:simpleType>
    </xsd:element>
    <xsd:element name="TaxCatchAll" ma:index="21" nillable="true" ma:displayName="Taxonomy Catch All Column" ma:hidden="true" ma:list="{61f3ec5f-5a67-40e0-b5e0-e23b6b588f8b}" ma:internalName="TaxCatchAll" ma:readOnly="false" ma:showField="CatchAllData"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Partagé avec détails" ma:internalName="SharedWithDetails" ma:readOnly="true">
      <xsd:simpleType>
        <xsd:restriction base="dms:Note">
          <xsd:maxLength value="255"/>
        </xsd:restriction>
      </xsd:simpleType>
    </xsd:element>
    <xsd:element name="l0a6b4600f484920bbceae0813174244" ma:index="42" nillable="true" ma:taxonomy="true" ma:internalName="l0a6b4600f484920bbceae0813174244" ma:taxonomyFieldName="Prestataire_x0028_s_x0029_" ma:displayName="Prestataire(s)" ma:readOnly="false" ma:fieldId="{50a6b460-0f48-4920-bbce-ae0813174244}" ma:taxonomyMulti="true" ma:sspId="c4480557-28ee-4200-b705-f4b4ceb9c11a" ma:termSetId="46ab08c7-aeb3-4684-9e81-fb4503d52906" ma:anchorId="00000000-0000-0000-0000-000000000000" ma:open="false" ma:isKeyword="false">
      <xsd:complexType>
        <xsd:sequence>
          <xsd:element ref="pc:Terms" minOccurs="0" maxOccurs="1"/>
        </xsd:sequence>
      </xsd:complexType>
    </xsd:element>
    <xsd:element name="b2804ef99be44b9e8166e80a6c2eb9f1" ma:index="43" nillable="true" ma:taxonomy="true" ma:internalName="b2804ef99be44b9e8166e80a6c2eb9f1" ma:taxonomyFieldName="Statut_x0020_du_x0020_document" ma:displayName="Statut du document" ma:readOnly="false" ma:default="" ma:fieldId="{b2804ef9-9be4-4b9e-8166-e80a6c2eb9f1}" ma:sspId="c4480557-28ee-4200-b705-f4b4ceb9c11a" ma:termSetId="57d84b5c-8637-4a53-9541-e98f138eeb73" ma:anchorId="00000000-0000-0000-0000-000000000000" ma:open="false" ma:isKeyword="false">
      <xsd:complexType>
        <xsd:sequence>
          <xsd:element ref="pc:Terms" minOccurs="0" maxOccurs="1"/>
        </xsd:sequence>
      </xsd:complexType>
    </xsd:element>
    <xsd:element name="eef0f6fc4ed046399a9d01fd3a7d6a6a" ma:index="44" nillable="true" ma:taxonomy="true" ma:internalName="eef0f6fc4ed046399a9d01fd3a7d6a6a" ma:taxonomyFieldName="Sort_x0020_Final_x0020__x0028_Archivage_x0029_1" ma:displayName="Sort Final (Archivage)" ma:indexed="true" ma:readOnly="false" ma:fieldId="{eef0f6fc-4ed0-4639-9a9d-01fd3a7d6a6a}" ma:sspId="c4480557-28ee-4200-b705-f4b4ceb9c11a" ma:termSetId="894a0867-9216-43ab-99c5-e7b2cbb034e6" ma:anchorId="00000000-0000-0000-0000-000000000000" ma:open="false" ma:isKeyword="false">
      <xsd:complexType>
        <xsd:sequence>
          <xsd:element ref="pc:Terms" minOccurs="0" maxOccurs="1"/>
        </xsd:sequence>
      </xsd:complexType>
    </xsd:element>
    <xsd:element name="p671c8df16a44846939d278d4958f62c" ma:index="45" nillable="true" ma:taxonomy="true" ma:internalName="p671c8df16a44846939d278d4958f62c" ma:taxonomyFieldName="Direction_x0020__x002F__x0020_Service" ma:displayName="Direction / Service" ma:readOnly="false" ma:fieldId="{9671c8df-16a4-4846-939d-278d4958f62c}" ma:taxonomyMulti="true" ma:sspId="c4480557-28ee-4200-b705-f4b4ceb9c11a" ma:termSetId="06452e41-1966-4633-9fe1-38f9847c7dc7" ma:anchorId="00000000-0000-0000-0000-000000000000" ma:open="false" ma:isKeyword="false">
      <xsd:complexType>
        <xsd:sequence>
          <xsd:element ref="pc:Terms" minOccurs="0" maxOccurs="1"/>
        </xsd:sequence>
      </xsd:complexType>
    </xsd:element>
    <xsd:element name="b084a4cb34a444d7969136255594d2f3" ma:index="46" nillable="true" ma:taxonomy="true" ma:internalName="b084a4cb34a444d7969136255594d2f3" ma:taxonomyFieldName="Type_x0020_de_x0020_document_x0020_ANS" ma:displayName="Type de document ANS" ma:indexed="true" ma:readOnly="false" ma:default="" ma:fieldId="{b084a4cb-34a4-44d7-9691-36255594d2f3}" ma:sspId="c4480557-28ee-4200-b705-f4b4ceb9c11a" ma:termSetId="1275da89-553e-403a-abbb-5d47ef289756" ma:anchorId="00000000-0000-0000-0000-000000000000" ma:open="false" ma:isKeyword="false">
      <xsd:complexType>
        <xsd:sequence>
          <xsd:element ref="pc:Terms" minOccurs="0" maxOccurs="1"/>
        </xsd:sequence>
      </xsd:complexType>
    </xsd:element>
    <xsd:element name="m9a76db3058146ae844db6599c9d7036" ma:index="47" nillable="true" ma:taxonomy="true" ma:internalName="m9a76db3058146ae844db6599c9d7036" ma:taxonomyFieldName="Classification" ma:displayName="Classification" ma:readOnly="false" ma:fieldId="{69a76db3-0581-46ae-844d-b6599c9d7036}" ma:sspId="c4480557-28ee-4200-b705-f4b4ceb9c11a" ma:termSetId="8feb0b63-8672-4f69-8e69-5df4ee99fafe" ma:anchorId="00000000-0000-0000-0000-000000000000" ma:open="false" ma:isKeyword="false">
      <xsd:complexType>
        <xsd:sequence>
          <xsd:element ref="pc:Terms" minOccurs="0" maxOccurs="1"/>
        </xsd:sequence>
      </xsd:complexType>
    </xsd:element>
    <xsd:element name="mc4aa6e782e045f6bb87dab01c971b56" ma:index="48" nillable="true" ma:taxonomy="true" ma:internalName="mc4aa6e782e045f6bb87dab01c971b56" ma:taxonomyFieldName="Version_x0020_Applicative" ma:displayName="Version Applicative" ma:readOnly="false" ma:default="" ma:fieldId="{6c4aa6e7-82e0-45f6-bb87-dab01c971b56}" ma:taxonomyMulti="true" ma:sspId="c4480557-28ee-4200-b705-f4b4ceb9c11a" ma:termSetId="3d1661bf-2cce-4a88-b69a-0a25d82a555a" ma:anchorId="00000000-0000-0000-0000-000000000000" ma:open="true" ma:isKeyword="false">
      <xsd:complexType>
        <xsd:sequence>
          <xsd:element ref="pc:Terms" minOccurs="0" maxOccurs="1"/>
        </xsd:sequence>
      </xsd:complexType>
    </xsd:element>
    <xsd:element name="TaxCatchAllLabel" ma:index="49" nillable="true" ma:displayName="Taxonomy Catch All Column1" ma:hidden="true" ma:list="{61f3ec5f-5a67-40e0-b5e0-e23b6b588f8b}" ma:internalName="TaxCatchAllLabel" ma:readOnly="false" ma:showField="CatchAllDataLabel"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g30fb2d8061a4d40b63138f91c1a832e" ma:index="50" nillable="true" ma:taxonomy="true" ma:internalName="g30fb2d8061a4d40b63138f91c1a832e" ma:taxonomyFieldName="March_x00e9_" ma:displayName="Marché" ma:readOnly="false" ma:fieldId="{030fb2d8-061a-4d40-b631-38f91c1a832e}" ma:sspId="c4480557-28ee-4200-b705-f4b4ceb9c11a" ma:termSetId="e41f313d-41ce-4da8-b34e-2b8403642257" ma:anchorId="00000000-0000-0000-0000-000000000000" ma:open="false" ma:isKeyword="false">
      <xsd:complexType>
        <xsd:sequence>
          <xsd:element ref="pc:Terms" minOccurs="0" maxOccurs="1"/>
        </xsd:sequence>
      </xsd:complexType>
    </xsd:element>
    <xsd:element name="m312bc62cb0243b6a873cbbf4dace6b2" ma:index="51" nillable="true" ma:taxonomy="true" ma:internalName="m312bc62cb0243b6a873cbbf4dace6b2" ma:taxonomyFieldName="Projet" ma:displayName="Projet" ma:readOnly="false" ma:fieldId="{6312bc62-cb02-43b6-a873-cbbf4dace6b2}" ma:sspId="c4480557-28ee-4200-b705-f4b4ceb9c11a" ma:termSetId="207e172a-6847-42a8-b45e-d0bbb1e23407" ma:anchorId="00000000-0000-0000-0000-000000000000" ma:open="false" ma:isKeyword="false">
      <xsd:complexType>
        <xsd:sequence>
          <xsd:element ref="pc:Terms" minOccurs="0" maxOccurs="1"/>
        </xsd:sequence>
      </xsd:complexType>
    </xsd:element>
    <xsd:element name="f8b6baa267c0456bbf6a8d18c49a130b" ma:index="52" nillable="true" ma:taxonomy="true" ma:internalName="f8b6baa267c0456bbf6a8d18c49a130b" ma:taxonomyFieldName="Cat_x00e9_gorie_x0020_Documentaire" ma:displayName="Catégorie Documentaire" ma:readOnly="false" ma:fieldId="{f8b6baa2-67c0-456b-bf6a-8d18c49a130b}" ma:sspId="c4480557-28ee-4200-b705-f4b4ceb9c11a" ma:termSetId="5548a444-67a9-4fed-ab61-d9aae03cf8e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7a3878-21c3-4be9-8444-5569e6ec3b89"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lcf76f155ced4ddcb4097134ff3c332f" ma:index="5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a7a3878-21c3-4be9-8444-5569e6ec3b89">
      <Terms xmlns="http://schemas.microsoft.com/office/infopath/2007/PartnerControls"/>
    </lcf76f155ced4ddcb4097134ff3c332f>
    <TaxCatchAll xmlns="f6ca01e7-bd19-41f1-999c-e032ef5104c3" xsi:nil="true"/>
    <ModificateurAlfresco xmlns="f6ca01e7-bd19-41f1-999c-e032ef5104c3" xsi:nil="true"/>
    <Référence_x0020_Documentaire xmlns="f6ca01e7-bd19-41f1-999c-e032ef5104c3" xsi:nil="true"/>
    <Référence_x0020_Bon_x0020_de_x0020_Commande xmlns="f6ca01e7-bd19-41f1-999c-e032ef5104c3" xsi:nil="true"/>
    <eef0f6fc4ed046399a9d01fd3a7d6a6a xmlns="f6ca01e7-bd19-41f1-999c-e032ef5104c3">
      <Terms xmlns="http://schemas.microsoft.com/office/infopath/2007/PartnerControls"/>
    </eef0f6fc4ed046399a9d01fd3a7d6a6a>
    <f8b6baa267c0456bbf6a8d18c49a130b xmlns="f6ca01e7-bd19-41f1-999c-e032ef5104c3">
      <Terms xmlns="http://schemas.microsoft.com/office/infopath/2007/PartnerControls"/>
    </f8b6baa267c0456bbf6a8d18c49a130b>
    <Chantier xmlns="f6ca01e7-bd19-41f1-999c-e032ef5104c3" xsi:nil="true"/>
    <Environnement xmlns="f6ca01e7-bd19-41f1-999c-e032ef5104c3" xsi:nil="true"/>
    <Durée_x0020_d_x0027_Utilité_x0020_Administrative_x0020__x0028_DUA_x0029_ xmlns="f6ca01e7-bd19-41f1-999c-e032ef5104c3" xsi:nil="true"/>
    <p671c8df16a44846939d278d4958f62c xmlns="f6ca01e7-bd19-41f1-999c-e032ef5104c3">
      <Terms xmlns="http://schemas.microsoft.com/office/infopath/2007/PartnerControls"/>
    </p671c8df16a44846939d278d4958f62c>
    <_ExtendedDescription xmlns="http://schemas.microsoft.com/sharepoint/v3" xsi:nil="true"/>
    <b2804ef99be44b9e8166e80a6c2eb9f1 xmlns="f6ca01e7-bd19-41f1-999c-e032ef5104c3">
      <Terms xmlns="http://schemas.microsoft.com/office/infopath/2007/PartnerControls"/>
    </b2804ef99be44b9e8166e80a6c2eb9f1>
    <mc4aa6e782e045f6bb87dab01c971b56 xmlns="f6ca01e7-bd19-41f1-999c-e032ef5104c3">
      <Terms xmlns="http://schemas.microsoft.com/office/infopath/2007/PartnerControls"/>
    </mc4aa6e782e045f6bb87dab01c971b56>
    <m312bc62cb0243b6a873cbbf4dace6b2 xmlns="f6ca01e7-bd19-41f1-999c-e032ef5104c3">
      <Terms xmlns="http://schemas.microsoft.com/office/infopath/2007/PartnerControls"/>
    </m312bc62cb0243b6a873cbbf4dace6b2>
    <b084a4cb34a444d7969136255594d2f3 xmlns="f6ca01e7-bd19-41f1-999c-e032ef5104c3">
      <Terms xmlns="http://schemas.microsoft.com/office/infopath/2007/PartnerControls"/>
    </b084a4cb34a444d7969136255594d2f3>
    <CreateurAlfresco xmlns="f6ca01e7-bd19-41f1-999c-e032ef5104c3" xsi:nil="true"/>
    <g30fb2d8061a4d40b63138f91c1a832e xmlns="f6ca01e7-bd19-41f1-999c-e032ef5104c3">
      <Terms xmlns="http://schemas.microsoft.com/office/infopath/2007/PartnerControls"/>
    </g30fb2d8061a4d40b63138f91c1a832e>
    <Ticket_x0020_Changement xmlns="f6ca01e7-bd19-41f1-999c-e032ef5104c3" xsi:nil="true"/>
    <m9a76db3058146ae844db6599c9d7036 xmlns="f6ca01e7-bd19-41f1-999c-e032ef5104c3">
      <Terms xmlns="http://schemas.microsoft.com/office/infopath/2007/PartnerControls"/>
    </m9a76db3058146ae844db6599c9d7036>
    <l0a6b4600f484920bbceae0813174244 xmlns="f6ca01e7-bd19-41f1-999c-e032ef5104c3">
      <Terms xmlns="http://schemas.microsoft.com/office/infopath/2007/PartnerControls"/>
    </l0a6b4600f484920bbceae0813174244>
    <TaxCatchAllLabel xmlns="f6ca01e7-bd19-41f1-999c-e032ef5104c3" xsi:nil="true"/>
  </documentManagement>
</p:properties>
</file>

<file path=customXml/itemProps1.xml><?xml version="1.0" encoding="utf-8"?>
<ds:datastoreItem xmlns:ds="http://schemas.openxmlformats.org/officeDocument/2006/customXml" ds:itemID="{71566124-8CE0-45FB-B87F-867833B0F2A2}">
  <ds:schemaRefs>
    <ds:schemaRef ds:uri="http://schemas.microsoft.com/sharepoint/v3/contenttype/forms"/>
  </ds:schemaRefs>
</ds:datastoreItem>
</file>

<file path=customXml/itemProps2.xml><?xml version="1.0" encoding="utf-8"?>
<ds:datastoreItem xmlns:ds="http://schemas.openxmlformats.org/officeDocument/2006/customXml" ds:itemID="{9537A51B-80E0-4C4D-A57F-0EDCF669DD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ca01e7-bd19-41f1-999c-e032ef5104c3"/>
    <ds:schemaRef ds:uri="ca7a3878-21c3-4be9-8444-5569e6ec3b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67EF39-CD84-4096-9362-A4F7DC3C78E4}">
  <ds:schemaRefs>
    <ds:schemaRef ds:uri="http://purl.org/dc/elements/1.1/"/>
    <ds:schemaRef ds:uri="http://schemas.microsoft.com/office/infopath/2007/PartnerControls"/>
    <ds:schemaRef ds:uri="http://purl.org/dc/dcmitype/"/>
    <ds:schemaRef ds:uri="http://schemas.microsoft.com/office/2006/documentManagement/types"/>
    <ds:schemaRef ds:uri="ca7a3878-21c3-4be9-8444-5569e6ec3b89"/>
    <ds:schemaRef ds:uri="http://schemas.openxmlformats.org/package/2006/metadata/core-properties"/>
    <ds:schemaRef ds:uri="http://schemas.microsoft.com/sharepoint/v3"/>
    <ds:schemaRef ds:uri="http://purl.org/dc/terms/"/>
    <ds:schemaRef ds:uri="f6ca01e7-bd19-41f1-999c-e032ef5104c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Page de garde</vt:lpstr>
      <vt:lpstr>Préambule</vt:lpstr>
      <vt:lpstr>Déclaration - Coûts internes</vt:lpstr>
      <vt:lpstr>Déclaration - Frais engagés</vt:lpstr>
      <vt:lpstr>Synthèse des frais engagés</vt:lpstr>
      <vt:lpstr>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Adrien Cosme</dc:creator>
  <cp:keywords/>
  <dc:description/>
  <cp:lastModifiedBy>Khaoula EL ALAMI (EXT)</cp:lastModifiedBy>
  <cp:revision/>
  <dcterms:created xsi:type="dcterms:W3CDTF">2015-06-05T18:17:20Z</dcterms:created>
  <dcterms:modified xsi:type="dcterms:W3CDTF">2026-07-13T14:49:18Z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0x010100333226B5D6902549BFE4A72F45A4400B0100F8D0D497D662034FA73A58EC353987A7</vt:lpwstr>
  </property>
  <property fmtid="{D5CDD505-2E9C-101B-9397-08002B2CF9AE}" pid="3" name="MediaServiceImageTags">
    <vt:lpwstr/>
  </property>
  <property fmtid="{D5CDD505-2E9C-101B-9397-08002B2CF9AE}" pid="4" name="Marché">
    <vt:lpwstr/>
  </property>
  <property fmtid="{D5CDD505-2E9C-101B-9397-08002B2CF9AE}" pid="5" name="Projet">
    <vt:lpwstr/>
  </property>
  <property fmtid="{D5CDD505-2E9C-101B-9397-08002B2CF9AE}" pid="6" name="Type de document ANS">
    <vt:lpwstr/>
  </property>
  <property fmtid="{D5CDD505-2E9C-101B-9397-08002B2CF9AE}" pid="7" name="Direction / Service">
    <vt:lpwstr/>
  </property>
  <property fmtid="{D5CDD505-2E9C-101B-9397-08002B2CF9AE}" pid="8" name="Statut du document">
    <vt:lpwstr/>
  </property>
  <property fmtid="{D5CDD505-2E9C-101B-9397-08002B2CF9AE}" pid="9" name="Classification">
    <vt:lpwstr/>
  </property>
  <property fmtid="{D5CDD505-2E9C-101B-9397-08002B2CF9AE}" pid="10" name="Catégorie Documentaire">
    <vt:lpwstr/>
  </property>
  <property fmtid="{D5CDD505-2E9C-101B-9397-08002B2CF9AE}" pid="11" name="Sort Final (Archivage)1">
    <vt:lpwstr/>
  </property>
  <property fmtid="{D5CDD505-2E9C-101B-9397-08002B2CF9AE}" pid="12" name="Version Applicative">
    <vt:lpwstr/>
  </property>
  <property fmtid="{D5CDD505-2E9C-101B-9397-08002B2CF9AE}" pid="13" name="Prestataire(s)">
    <vt:lpwstr/>
  </property>
  <property fmtid="{D5CDD505-2E9C-101B-9397-08002B2CF9AE}" pid="14" name="Sort_x0020_Final_x0020__x0028_Archivage_x0029_1">
    <vt:lpwstr/>
  </property>
  <property fmtid="{D5CDD505-2E9C-101B-9397-08002B2CF9AE}" pid="15" name="Prestataire_x0028_s_x0029_">
    <vt:lpwstr/>
  </property>
  <property fmtid="{D5CDD505-2E9C-101B-9397-08002B2CF9AE}" pid="16" name="Statut_x0020_du_x0020_document">
    <vt:lpwstr/>
  </property>
  <property fmtid="{D5CDD505-2E9C-101B-9397-08002B2CF9AE}" pid="17" name="Version_x0020_Applicative">
    <vt:lpwstr/>
  </property>
  <property fmtid="{D5CDD505-2E9C-101B-9397-08002B2CF9AE}" pid="18" name="Cat_x00e9_gorie_x0020_Documentaire">
    <vt:lpwstr/>
  </property>
  <property fmtid="{D5CDD505-2E9C-101B-9397-08002B2CF9AE}" pid="19" name="March_x00e9_">
    <vt:lpwstr/>
  </property>
  <property fmtid="{D5CDD505-2E9C-101B-9397-08002B2CF9AE}" pid="20" name="Direction_x0020__x002F__x0020_Service">
    <vt:lpwstr/>
  </property>
  <property fmtid="{D5CDD505-2E9C-101B-9397-08002B2CF9AE}" pid="21" name="Type_x0020_de_x0020_document_x0020_ANS">
    <vt:lpwstr/>
  </property>
</Properties>
</file>