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PROGRAMME_MSS\_Indicateurs\Rapports mensuels\Indicateurs MSSanté - 2019\05-Indicateurs MSSanté - Chiffres 2019 - fin mai\"/>
    </mc:Choice>
  </mc:AlternateContent>
  <bookViews>
    <workbookView xWindow="75" yWindow="3015" windowWidth="9435" windowHeight="8895" tabRatio="915"/>
  </bookViews>
  <sheets>
    <sheet name="Présentation" sheetId="61" r:id="rId1"/>
    <sheet name="Suivi général" sheetId="33" r:id="rId2"/>
    <sheet name="ES Avancement" sheetId="46" r:id="rId3"/>
    <sheet name="ES Equipement" sheetId="17" r:id="rId4"/>
    <sheet name="ES Activité" sheetId="31" r:id="rId5"/>
    <sheet name="PSL Equipement" sheetId="35" r:id="rId6"/>
    <sheet name="LBM Equipement" sheetId="73" r:id="rId7"/>
    <sheet name="LBM Activité" sheetId="74" r:id="rId8"/>
    <sheet name="LBM Description Laboratoires" sheetId="75" r:id="rId9"/>
    <sheet name="Opérateurs régionaux Activité" sheetId="36" r:id="rId10"/>
  </sheets>
  <definedNames>
    <definedName name="_xlnm._FilterDatabase" localSheetId="4" hidden="1">'ES Activité'!$B$12:$T$3347</definedName>
    <definedName name="_xlnm._FilterDatabase" localSheetId="7" hidden="1">'LBM Activité'!$C$11:$AC$488</definedName>
    <definedName name="_xlnm._FilterDatabase" localSheetId="8" hidden="1">'LBM Description Laboratoires'!$C$8:$L$8</definedName>
    <definedName name="_xlnm._FilterDatabase" localSheetId="9" hidden="1">'Opérateurs régionaux Activité'!$B$11:$F$11</definedName>
    <definedName name="_xlnm._FilterDatabase" localSheetId="0" hidden="1">Présentation!$C$214:$D$229</definedName>
    <definedName name="_xlnm._FilterDatabase" localSheetId="5" hidden="1">'PSL Equipement'!$C$737:$I$844</definedName>
    <definedName name="_xlnm._FilterDatabase" localSheetId="1" hidden="1">'Suivi général'!$C$212:$D$227</definedName>
    <definedName name="_xlnm.Print_Area" localSheetId="4">'ES Activité'!$A$1:$T$3349</definedName>
    <definedName name="_xlnm.Print_Area" localSheetId="2">'ES Avancement'!$A$1:$F$52</definedName>
    <definedName name="_xlnm.Print_Area" localSheetId="3">'ES Equipement'!$A$1:$Q$132</definedName>
    <definedName name="_xlnm.Print_Area" localSheetId="9">'Opérateurs régionaux Activité'!$A$1:$G$38</definedName>
    <definedName name="_xlnm.Print_Area" localSheetId="0">Présentation!$A$1:$O$113</definedName>
    <definedName name="_xlnm.Print_Area" localSheetId="5">'PSL Equipement'!$A$1:$AG$849</definedName>
    <definedName name="_xlnm.Print_Area" localSheetId="1">'Suivi général'!$A$1:$AO$191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R202" i="33" l="1"/>
  <c r="AR201" i="33"/>
  <c r="E241" i="17" l="1"/>
  <c r="AC13" i="74" l="1"/>
  <c r="Y12" i="74"/>
  <c r="AC12" i="74" s="1"/>
  <c r="AQ202" i="33" l="1"/>
  <c r="AQ201" i="33" l="1"/>
  <c r="AP202" i="33" l="1"/>
  <c r="AP201" i="33"/>
  <c r="AO201" i="33"/>
  <c r="AO202" i="33"/>
  <c r="E236" i="17"/>
  <c r="AN201" i="33"/>
  <c r="AN202" i="33"/>
  <c r="AM202" i="33"/>
  <c r="AM201" i="33"/>
  <c r="E13" i="46"/>
  <c r="C105" i="46" s="1"/>
  <c r="E12" i="46"/>
  <c r="C104" i="46" s="1"/>
  <c r="E11" i="46"/>
  <c r="C103" i="46" s="1"/>
  <c r="E10" i="46"/>
  <c r="C102" i="46" s="1"/>
  <c r="E231" i="17" s="1"/>
  <c r="E232" i="17" s="1"/>
  <c r="E9" i="46"/>
  <c r="C101" i="46" s="1"/>
  <c r="AL202" i="33"/>
  <c r="AL201" i="33"/>
  <c r="AK201" i="33"/>
  <c r="AK202" i="33"/>
  <c r="AF201" i="33"/>
  <c r="AG201" i="33"/>
  <c r="AH201" i="33"/>
  <c r="AI201" i="33"/>
  <c r="AJ201" i="33"/>
  <c r="AF202" i="33"/>
  <c r="AG202" i="33"/>
  <c r="AH202" i="33"/>
  <c r="AI202" i="33"/>
  <c r="AJ202" i="33"/>
  <c r="AE202" i="33"/>
  <c r="AE201" i="33"/>
  <c r="AD202" i="33"/>
  <c r="AD201" i="33"/>
  <c r="AC202" i="33"/>
  <c r="AC201" i="33"/>
  <c r="AB202" i="33"/>
  <c r="AB201" i="33"/>
  <c r="D201" i="33"/>
  <c r="E201" i="33"/>
  <c r="F201" i="33"/>
  <c r="G201" i="33"/>
  <c r="H201" i="33"/>
  <c r="I201" i="33"/>
  <c r="J201" i="33"/>
  <c r="K201" i="33"/>
  <c r="L201" i="33"/>
  <c r="M201" i="33"/>
  <c r="N201" i="33"/>
  <c r="O201" i="33"/>
  <c r="P201" i="33"/>
  <c r="Q201" i="33"/>
  <c r="R201" i="33"/>
  <c r="S201" i="33"/>
  <c r="T201" i="33"/>
  <c r="U201" i="33"/>
  <c r="V201" i="33"/>
  <c r="W201" i="33"/>
  <c r="X201" i="33"/>
  <c r="Y201" i="33"/>
  <c r="Z201" i="33"/>
  <c r="AA201" i="33"/>
  <c r="D202" i="33"/>
  <c r="E202" i="33"/>
  <c r="F202" i="33"/>
  <c r="G202" i="33"/>
  <c r="H202" i="33"/>
  <c r="I202" i="33"/>
  <c r="J202" i="33"/>
  <c r="K202" i="33"/>
  <c r="L202" i="33"/>
  <c r="M202" i="33"/>
  <c r="N202" i="33"/>
  <c r="O202" i="33"/>
  <c r="P202" i="33"/>
  <c r="Q202" i="33"/>
  <c r="R202" i="33"/>
  <c r="S202" i="33"/>
  <c r="T202" i="33"/>
  <c r="U202" i="33"/>
  <c r="V202" i="33"/>
  <c r="W202" i="33"/>
  <c r="X202" i="33"/>
  <c r="Y202" i="33"/>
  <c r="Z202" i="33"/>
  <c r="AA202" i="33"/>
</calcChain>
</file>

<file path=xl/sharedStrings.xml><?xml version="1.0" encoding="utf-8"?>
<sst xmlns="http://schemas.openxmlformats.org/spreadsheetml/2006/main" count="32059" uniqueCount="7859">
  <si>
    <t>CHU</t>
  </si>
  <si>
    <t>ILE-DE-FRANCE</t>
  </si>
  <si>
    <t>N° Semaine</t>
  </si>
  <si>
    <t>-</t>
  </si>
  <si>
    <t>Infirmier</t>
  </si>
  <si>
    <t>Médecin</t>
  </si>
  <si>
    <t>Pharmacien</t>
  </si>
  <si>
    <t>APHP</t>
  </si>
  <si>
    <t>Etat d'avancement des établissements de santé</t>
  </si>
  <si>
    <t xml:space="preserve"> </t>
  </si>
  <si>
    <t>Déploiement MSSanté dans les établissements de santé</t>
  </si>
  <si>
    <t>Différentiel mails reçus M/M-1</t>
  </si>
  <si>
    <t>FINESS juridique</t>
  </si>
  <si>
    <t>Nombre d'ES</t>
  </si>
  <si>
    <t>nb ES cible</t>
  </si>
  <si>
    <t>nb ES sans activité inscrit</t>
  </si>
  <si>
    <t>nb ES sans activité non inscrit</t>
  </si>
  <si>
    <t>Profession</t>
  </si>
  <si>
    <t>Audioprothésiste</t>
  </si>
  <si>
    <t>Chirurgien-Dentiste</t>
  </si>
  <si>
    <t>Masseur-Kinésithérapeute</t>
  </si>
  <si>
    <t>Sage-Femme</t>
  </si>
  <si>
    <t>Orthophoniste</t>
  </si>
  <si>
    <t>Pédicure-Podologue</t>
  </si>
  <si>
    <t>Orthoptiste</t>
  </si>
  <si>
    <t>Orthopédiste-Orthésiste</t>
  </si>
  <si>
    <t>Diététicien</t>
  </si>
  <si>
    <t>Opticien-Lunetier</t>
  </si>
  <si>
    <t>Manipulateur ERM</t>
  </si>
  <si>
    <t>Activité</t>
  </si>
  <si>
    <t>Ergothérapeute</t>
  </si>
  <si>
    <t>nb ES inférieurs à 50K</t>
  </si>
  <si>
    <t>nb ES compris entre 50K et 200K</t>
  </si>
  <si>
    <t>nb ES supérieurs à 200K</t>
  </si>
  <si>
    <t>Nom Etablissement</t>
  </si>
  <si>
    <t>Nom Région Operateur</t>
  </si>
  <si>
    <t>Code ES</t>
  </si>
  <si>
    <t>ES opérateurs</t>
  </si>
  <si>
    <t>Activité combinée</t>
  </si>
  <si>
    <t>Statut Accompagnement DGOS</t>
  </si>
  <si>
    <t>Total</t>
  </si>
  <si>
    <t>GCS SIS MARTINIQUE</t>
  </si>
  <si>
    <t>AUVERGNE-RHONE-ALPES</t>
  </si>
  <si>
    <t>CLINIQUE DU TONKIN</t>
  </si>
  <si>
    <t>GCS TESIS</t>
  </si>
  <si>
    <t>HOSPICES CIVILS DE LYON</t>
  </si>
  <si>
    <t>GCS Télésanté Lorraine</t>
  </si>
  <si>
    <t>Différentiel mails émis intradomaine  M/M-1</t>
  </si>
  <si>
    <t>Différentiel mails émis interdomaine  M/M-1</t>
  </si>
  <si>
    <t>Déploiement MSSanté</t>
  </si>
  <si>
    <t>Suivi général</t>
  </si>
  <si>
    <t>Nombre de messages échangés dans l'espace de confiance</t>
  </si>
  <si>
    <t>Mois</t>
  </si>
  <si>
    <r>
      <rPr>
        <b/>
        <sz val="11"/>
        <color rgb="FF215E72"/>
        <rFont val="Calibri"/>
        <family val="2"/>
        <scheme val="minor"/>
      </rPr>
      <t xml:space="preserve">Source des données </t>
    </r>
    <r>
      <rPr>
        <sz val="11"/>
        <color rgb="FF215E72"/>
        <rFont val="Calibri"/>
        <family val="2"/>
        <scheme val="minor"/>
      </rPr>
      <t>:  Données déclaratives transmises par les opérateurs MSSanté chaque mois</t>
    </r>
  </si>
  <si>
    <t>Nombre de messages émis par ES émetteur MSSanté</t>
  </si>
  <si>
    <t>Nombre de messages émis par les ES (interdomaine et intradomaine)</t>
  </si>
  <si>
    <t>Psychomotricien</t>
  </si>
  <si>
    <t>Orthoprothésiste</t>
  </si>
  <si>
    <t>Total général</t>
  </si>
  <si>
    <r>
      <rPr>
        <b/>
        <sz val="9"/>
        <color rgb="FF215E72"/>
        <rFont val="Calibri"/>
        <family val="2"/>
        <scheme val="minor"/>
      </rPr>
      <t>Source des données</t>
    </r>
    <r>
      <rPr>
        <sz val="9"/>
        <color rgb="FF215E72"/>
        <rFont val="Calibri"/>
        <family val="2"/>
        <scheme val="minor"/>
      </rPr>
      <t xml:space="preserve"> : Tableau de suivi des établissements accompagnés, données déclaratives transmises par les opérateurs MSSanté chaque mois et annuaire MSSanté</t>
    </r>
  </si>
  <si>
    <t>Nombre de MSS_BAL</t>
  </si>
  <si>
    <t>Type de BAL</t>
  </si>
  <si>
    <t>Applicative</t>
  </si>
  <si>
    <t>Organisationnelle</t>
  </si>
  <si>
    <t>Personnelle</t>
  </si>
  <si>
    <t>Nombre d'ES émetteurs MSSanté (nb de mails &gt;0)</t>
  </si>
  <si>
    <t>NC</t>
  </si>
  <si>
    <t>fev-2016</t>
  </si>
  <si>
    <t>dec-2016</t>
  </si>
  <si>
    <t>technicien de laboratoire médical</t>
  </si>
  <si>
    <t>Nb mails émis interdomaine au mois M</t>
  </si>
  <si>
    <t>Nb mails émis interdomaine au mois M-1</t>
  </si>
  <si>
    <t>Nb mails émis interdomaine au mois M-2</t>
  </si>
  <si>
    <t>Nb mails reçus au mois M</t>
  </si>
  <si>
    <t>Nb mails reçus  au mois M-1</t>
  </si>
  <si>
    <t>Nb mails reçus  au mois M-2</t>
  </si>
  <si>
    <t>Nb mails émis intradomaine  au mois M</t>
  </si>
  <si>
    <t>Nb mails émis intradomaine  au mois M-1</t>
  </si>
  <si>
    <t>Nb mails émis intradomaine  au mois M-2</t>
  </si>
  <si>
    <t>Figure 0.c : Evolution du nombre moyen de messages émis mensuellement par ES émetteur MSSanté</t>
  </si>
  <si>
    <r>
      <rPr>
        <b/>
        <sz val="11"/>
        <color rgb="FF215E72"/>
        <rFont val="Calibri"/>
        <family val="2"/>
        <scheme val="minor"/>
      </rPr>
      <t xml:space="preserve">Source des données </t>
    </r>
    <r>
      <rPr>
        <sz val="11"/>
        <color rgb="FF215E72"/>
        <rFont val="Calibri"/>
        <family val="2"/>
        <scheme val="minor"/>
      </rPr>
      <t>: Annuaire MSSanté</t>
    </r>
  </si>
  <si>
    <t xml:space="preserve">TOTAL  FRANCE ENTIERE </t>
  </si>
  <si>
    <t>TOTAL Outre-mer</t>
  </si>
  <si>
    <t>976- Mayotte</t>
  </si>
  <si>
    <t>Outre-Mer</t>
  </si>
  <si>
    <t>974- Réunion</t>
  </si>
  <si>
    <t>973- Guyane</t>
  </si>
  <si>
    <t>972- Martinique</t>
  </si>
  <si>
    <t>971- Guadeloupe</t>
  </si>
  <si>
    <t>TOTAL France</t>
  </si>
  <si>
    <t>95- Val-d'Oise</t>
  </si>
  <si>
    <t>Ile de France</t>
  </si>
  <si>
    <t>94- Val-de-Marne</t>
  </si>
  <si>
    <t>93- Seine-St-Denis</t>
  </si>
  <si>
    <t>92- Hauts-de-Seine</t>
  </si>
  <si>
    <t>91- Essonne</t>
  </si>
  <si>
    <t>90- Terr. de Belfort</t>
  </si>
  <si>
    <t>Bourgogne Franche-Comté</t>
  </si>
  <si>
    <t>89- Yonne</t>
  </si>
  <si>
    <t>88- Vosges</t>
  </si>
  <si>
    <t>Grand-Est</t>
  </si>
  <si>
    <t>87- Haute-Vienne</t>
  </si>
  <si>
    <t>Nouvelle Aquitaine</t>
  </si>
  <si>
    <t>86- Vienne</t>
  </si>
  <si>
    <t>85- Vendée</t>
  </si>
  <si>
    <t>Pays de la Loire</t>
  </si>
  <si>
    <t>84- Vaucluse</t>
  </si>
  <si>
    <t>PACA</t>
  </si>
  <si>
    <t>83- Var</t>
  </si>
  <si>
    <t>82- Tarn-et-Garonne</t>
  </si>
  <si>
    <t>Occitanie</t>
  </si>
  <si>
    <t>81- Tarn</t>
  </si>
  <si>
    <t>80- Somme</t>
  </si>
  <si>
    <t>Hauts-de-France</t>
  </si>
  <si>
    <t>79- Deux-Sèvres</t>
  </si>
  <si>
    <t>78- Yvelines</t>
  </si>
  <si>
    <t>77- Seine-et-Marne</t>
  </si>
  <si>
    <t>76- Seine-Maritime</t>
  </si>
  <si>
    <t>Normandie</t>
  </si>
  <si>
    <t>75- Paris (Ville)</t>
  </si>
  <si>
    <t>74- Haute-Savoie</t>
  </si>
  <si>
    <t>Auvergne Rhône-Alpes</t>
  </si>
  <si>
    <t>73- Savoie</t>
  </si>
  <si>
    <t>72- Sarthe</t>
  </si>
  <si>
    <t>71- Saône-et-Loire</t>
  </si>
  <si>
    <t>70- Haute-Saône</t>
  </si>
  <si>
    <t>69- Rhône</t>
  </si>
  <si>
    <t>68- Haut-Rhin</t>
  </si>
  <si>
    <t>67- Bas-Rhin</t>
  </si>
  <si>
    <t>66- Pyrénées-Orientales</t>
  </si>
  <si>
    <t>65- Hautes-Pyrénées</t>
  </si>
  <si>
    <t>64- Pyrénées-Atlantiques</t>
  </si>
  <si>
    <t>63- Puy-de-Dôme</t>
  </si>
  <si>
    <t>62- Pas-de-Calais</t>
  </si>
  <si>
    <t>61- Orne</t>
  </si>
  <si>
    <t>60- Oise</t>
  </si>
  <si>
    <t>59- Nord</t>
  </si>
  <si>
    <t>58- Nièvre</t>
  </si>
  <si>
    <t>57- Moselle</t>
  </si>
  <si>
    <t>56- Morbihan</t>
  </si>
  <si>
    <t>Bretagne</t>
  </si>
  <si>
    <t>55- Meuse</t>
  </si>
  <si>
    <t>54- Meurthe-et-Moselle</t>
  </si>
  <si>
    <t>53- Mayenne</t>
  </si>
  <si>
    <t>52- Haute-Marne</t>
  </si>
  <si>
    <t>51- Marne</t>
  </si>
  <si>
    <t>50- Manche</t>
  </si>
  <si>
    <t>49- Maine-et-Loire</t>
  </si>
  <si>
    <t>48- Lozère</t>
  </si>
  <si>
    <t>47- Lot-et-Garonne</t>
  </si>
  <si>
    <t>Taux d'équipement compris entre 15% et 30%</t>
  </si>
  <si>
    <t>46- Lot</t>
  </si>
  <si>
    <t>Taux d'équipement compris entre 5% et 15%</t>
  </si>
  <si>
    <t>45- Loiret</t>
  </si>
  <si>
    <t>Centre-Val-de-Loire</t>
  </si>
  <si>
    <t>Taux d'équipement inférieur à 5%</t>
  </si>
  <si>
    <t>44- Loire-Atlantique</t>
  </si>
  <si>
    <t>43- Haute-Loire</t>
  </si>
  <si>
    <t>42- Loire</t>
  </si>
  <si>
    <t>41- Loir-et-Cher</t>
  </si>
  <si>
    <t>40- Landes</t>
  </si>
  <si>
    <t>39- Jura</t>
  </si>
  <si>
    <t>38- Isère</t>
  </si>
  <si>
    <t>37- Indre-et-Loire</t>
  </si>
  <si>
    <t>36- Indre</t>
  </si>
  <si>
    <t>35- Ille-et-Vilaine</t>
  </si>
  <si>
    <t>34- Hérault</t>
  </si>
  <si>
    <t>33- Gironde</t>
  </si>
  <si>
    <t>32- Gers</t>
  </si>
  <si>
    <t>31- Haute-Garonne</t>
  </si>
  <si>
    <t>30- Gard</t>
  </si>
  <si>
    <t>2B- Haute-Corse</t>
  </si>
  <si>
    <t>Corse</t>
  </si>
  <si>
    <t>2A- Corse-du-Sud</t>
  </si>
  <si>
    <t>29- Finistère</t>
  </si>
  <si>
    <t>28- Eure-et-Loir</t>
  </si>
  <si>
    <t>27- Eure</t>
  </si>
  <si>
    <t>26- Drôme</t>
  </si>
  <si>
    <t>25- Doubs</t>
  </si>
  <si>
    <t>24- Dordogne</t>
  </si>
  <si>
    <t>23- Creuse</t>
  </si>
  <si>
    <t>22- Côtes-d'Armor</t>
  </si>
  <si>
    <t>21- Côte-d'Or</t>
  </si>
  <si>
    <t>19- Corrèze</t>
  </si>
  <si>
    <t>18- Cher</t>
  </si>
  <si>
    <t>17- Charente-Maritime</t>
  </si>
  <si>
    <t>16- Charente</t>
  </si>
  <si>
    <t>15- Cantal</t>
  </si>
  <si>
    <t>14- Calvados</t>
  </si>
  <si>
    <t>13- Bouches-du-Rhône</t>
  </si>
  <si>
    <t>12- Aveyron</t>
  </si>
  <si>
    <t>11- Aude</t>
  </si>
  <si>
    <t>10- Aube</t>
  </si>
  <si>
    <t>09- Ariège</t>
  </si>
  <si>
    <t>08- Ardennes</t>
  </si>
  <si>
    <t>07- Ardèche</t>
  </si>
  <si>
    <t>06- Alpes-Maritimes</t>
  </si>
  <si>
    <t>05- Hautes-Alpes</t>
  </si>
  <si>
    <t>04- Alpes-Hte-Provence</t>
  </si>
  <si>
    <t>03- Allier</t>
  </si>
  <si>
    <t>02- Aisne</t>
  </si>
  <si>
    <t>01- Ain</t>
  </si>
  <si>
    <t>évolution</t>
  </si>
  <si>
    <t>Taux d'équipement (mois M-1)</t>
  </si>
  <si>
    <t>Taux d'équipement (mois M)</t>
  </si>
  <si>
    <t>Nombre d'infirmiers libéraux équipés</t>
  </si>
  <si>
    <t>Nombre d'infirmiers libéraux</t>
  </si>
  <si>
    <t>Département</t>
  </si>
  <si>
    <t>Régions</t>
  </si>
  <si>
    <t>Taux d'équipement des infirmiers libéraux par département</t>
  </si>
  <si>
    <t>Nombre de médecins libéraux équipés</t>
  </si>
  <si>
    <t>Nombre de médecins libéraux</t>
  </si>
  <si>
    <t>Taux d'équipement des médecins libéraux par département</t>
  </si>
  <si>
    <t>Nombre de professionnels de santé libéraux* équipés au mois M</t>
  </si>
  <si>
    <t>Nombre de professionnels de santé libéraux au mois M</t>
  </si>
  <si>
    <t>Taux d'équipement des professionnels de santé libéraux par département</t>
  </si>
  <si>
    <t>Equipement</t>
  </si>
  <si>
    <t>Déploiement MSSanté chez les professionnels de santé libéraux</t>
  </si>
  <si>
    <t>Taux d'équipement des chirurgiens-dentistes libéraux par département</t>
  </si>
  <si>
    <t>Nombre de chirurgiens-dentistes libéraux équipés</t>
  </si>
  <si>
    <t>Taux d'équipement des sages-femmes libérales par département</t>
  </si>
  <si>
    <t>Nombre des sages-femmes libérales équipées</t>
  </si>
  <si>
    <t>Taux d'équipement des masseurs-kinésithérapeuthes libéraux par département</t>
  </si>
  <si>
    <t>Nombre des masseurs-kinésithérapeuthes libéraux équipés</t>
  </si>
  <si>
    <t>97 - Autres</t>
  </si>
  <si>
    <t>AP-HP</t>
  </si>
  <si>
    <t>Taux d'équipement des pharmaciens libéraux par département</t>
  </si>
  <si>
    <t>* Les données d'effectif des pharmaciens fournies par la CNAMTS sont restreints au périmètre des pharmaciens principaux (les pharmaciens adjoints ne sont pas comptabilisés). Le nombre de pharmaciens équipés comprenant les pharmaciens principaux et adjoints, cela explique des taux d'équipements supérieurs à 100%</t>
  </si>
  <si>
    <t>987 - Polynésie Française</t>
  </si>
  <si>
    <t>988 - Nouvelle Calédonie</t>
  </si>
  <si>
    <t>Taux d'équipement compris entre 50% et 70%</t>
  </si>
  <si>
    <t>Taux d'équipement compris entre 30% et 50%</t>
  </si>
  <si>
    <t>Taux d'équipement supérieur à 70%</t>
  </si>
  <si>
    <t>Activité MSSanté chez les opérateurs régionaux</t>
  </si>
  <si>
    <r>
      <rPr>
        <b/>
        <sz val="11"/>
        <color rgb="FF215E72"/>
        <rFont val="Calibri"/>
        <family val="2"/>
        <scheme val="minor"/>
      </rPr>
      <t xml:space="preserve">Source des données </t>
    </r>
    <r>
      <rPr>
        <sz val="11"/>
        <color rgb="FF215E72"/>
        <rFont val="Calibri"/>
        <family val="2"/>
        <scheme val="minor"/>
      </rPr>
      <t>:  Données déclaratives transmises par les opérateurs chaque mois</t>
    </r>
  </si>
  <si>
    <t>Opérateur</t>
  </si>
  <si>
    <t>Nombre de BAL</t>
  </si>
  <si>
    <t>Mails émis interdomaine 
au mois M</t>
  </si>
  <si>
    <t>Mails émis intradomaine 
au mois M</t>
  </si>
  <si>
    <t>Mails reçus 
au mois M</t>
  </si>
  <si>
    <t>GIP e-santé Occitanie  (MiPih)</t>
  </si>
  <si>
    <t>GCS Franche Comté</t>
  </si>
  <si>
    <t>GCS e-Santé Bretagne</t>
  </si>
  <si>
    <t>GCS e-Santé Pays de la Loire</t>
  </si>
  <si>
    <t>GCS esanté Bourgogne</t>
  </si>
  <si>
    <t>GCS e-Santé ARCHIPEL 97-1</t>
  </si>
  <si>
    <t>Nombre de masseurs-kinésithérapeuthes libéraux</t>
  </si>
  <si>
    <t>Nombre de chirurgiens-dentistes libéraux</t>
  </si>
  <si>
    <t>Nombre de sages-femmes libérales</t>
  </si>
  <si>
    <t>GIP Sant&amp; Numérique HDF (Mipih)</t>
  </si>
  <si>
    <t>Figure 0.b : Evolution du nombre moyen de messages émis mensuellement par ES raccordé MSSanté</t>
  </si>
  <si>
    <t>Nombre d'ES raccordés MSSanté</t>
  </si>
  <si>
    <t>Nombre de messages émis par ES raccordé MSSanté</t>
  </si>
  <si>
    <r>
      <rPr>
        <b/>
        <sz val="11"/>
        <color rgb="FF215E72"/>
        <rFont val="Calibri"/>
        <family val="2"/>
        <scheme val="minor"/>
      </rPr>
      <t xml:space="preserve">Note de lecture </t>
    </r>
    <r>
      <rPr>
        <sz val="11"/>
        <color rgb="FF215E72"/>
        <rFont val="Calibri"/>
        <family val="2"/>
        <scheme val="minor"/>
      </rPr>
      <t>:  Les données d'usage des établissements de santé équipés par Mailiz ne sont pas restituées dans cet onglet</t>
    </r>
  </si>
  <si>
    <t>Figure 0.d : Evolution du nombre moyen de messages émis mensuellement par laboratoire de biologie médicale (LBM) de ville émetteur MSSanté</t>
  </si>
  <si>
    <t>Figure 0.e : Répartition du nombre de BAL MSSanté selon leur nature</t>
  </si>
  <si>
    <t>Figure 0.f : Répartition du nombre de BAL MSSanté personnelles selon la profession de leur détenteur (top 10)</t>
  </si>
  <si>
    <t>Déploiement MSSanté dans les laboratoires de biologie médicale (LBM) de ville</t>
  </si>
  <si>
    <t>LBM raccordés</t>
  </si>
  <si>
    <t>LBM non raccordés</t>
  </si>
  <si>
    <t>Guyanne</t>
  </si>
  <si>
    <t>Guadeloupe</t>
  </si>
  <si>
    <t>Martinique</t>
  </si>
  <si>
    <t>Réunion</t>
  </si>
  <si>
    <t>** Taux de raccordement sur le département = Nombre de sites raccordés sur le territoire / Nombre de sites total sur le territoire</t>
  </si>
  <si>
    <t xml:space="preserve">Synthèse de l’activité MSSanté dans les laboratoires de biologie médicale de ville </t>
  </si>
  <si>
    <t>Source des données : Données déclaratives transmises par les opérateurs MSSsanté chaque mois</t>
  </si>
  <si>
    <t>Note de lecture : les données d'usage des laboratoires de biologie médicale de ville équipés de Mailiz ne sont pas restituées dans cet onglet</t>
  </si>
  <si>
    <t>FINESS Juridique</t>
  </si>
  <si>
    <t>Nombre de sites de la société</t>
  </si>
  <si>
    <t>Nom des laboratoires</t>
  </si>
  <si>
    <t>Statut</t>
  </si>
  <si>
    <t>Nombre de mails émis interdomaine au mois M</t>
  </si>
  <si>
    <t>Nombre de mails émis interdomaine au mois M-1</t>
  </si>
  <si>
    <t>Nombre de mails émis interdomaine au mois M-2</t>
  </si>
  <si>
    <t>Différentiel mails émis interdomaine M/M-1</t>
  </si>
  <si>
    <t>Nombre de mails reçus au mois M</t>
  </si>
  <si>
    <t>Nombre de mails reçus au mois M-1</t>
  </si>
  <si>
    <t>Nombre de mails reçus au mois M-2</t>
  </si>
  <si>
    <t>Nombre de mails émis intradomaine au mois M</t>
  </si>
  <si>
    <t>Nombre de mails émis intradomaine au mois M-1</t>
  </si>
  <si>
    <t>Nombre de mails émis intradomaine au mois M-2</t>
  </si>
  <si>
    <t>Différentiel mails émis intradomaine M/M-1</t>
  </si>
  <si>
    <t>Provence-Alpes-Côte d'Azur</t>
  </si>
  <si>
    <t>Emetteur</t>
  </si>
  <si>
    <t>▲</t>
  </si>
  <si>
    <t>=</t>
  </si>
  <si>
    <t>▼</t>
  </si>
  <si>
    <t>Auvergne-Rhône-Alpes / Centre-Val-de-Loire</t>
  </si>
  <si>
    <t>Occitanie / Provence-Alpes-Côte d'Azur</t>
  </si>
  <si>
    <t>LBM BIO AZUR SITE BORMES LES MIMOSAS / LBM BIO AZUR SITE HYERES GAMBETTA / LBM BIO AZUR SITE HYERES SEIGNORET / LBM BIO AZUR SITE LA VALETTE / LBM BIO AZUR SITE LA VALETTE VALGORA / LBM BIO AZUR SITE LE LAVANDOU / LBM BIO AZUR SITE PIERREFEU</t>
  </si>
  <si>
    <t>LABORATOIRE PRINCIPAL CENTRE BIOLOGIQU / LABORATOIRE SECONDAIRE CENTRE BIOLOGIQ / LABORATOIRE SECONDAIRE CTR BIOLOGIQUE</t>
  </si>
  <si>
    <t>Ile-de-France</t>
  </si>
  <si>
    <t>BIOLAB-UNILABS BEAUNE / BIOLAB-UNILABS CHAGNY / BIOLAB-UNILABS CHALON BOUCICAUT / BIOLAB-UNILABS CHALON GLORIETTE / BIOLAB-UNILABS CHALON MEDIC CENTER / BIOLAB-UNILABS DAMPARIS / BIOLAB-UNILABS DOLE / BIOLAB-UNILABS LAC / BIOLAB-UNILABS SAINT-MARCEL</t>
  </si>
  <si>
    <t>Bourgogne-Franche-Comté</t>
  </si>
  <si>
    <t>SITE DE BRASSÉ / SITE DE RÉMIRE-MONTJOLY / SITE DE SAINT LAURENT DU MARONI / SITE DU LARIVOT / SITE LES MOUCAYAS</t>
  </si>
  <si>
    <t>Guyane</t>
  </si>
  <si>
    <t>LBM BIONACRE LEBISEY - HEROUVILLE / LBM BIONACRE LE VAL - HEROUVILLE / LBM BIONACRE VAUCELLES - CAEN</t>
  </si>
  <si>
    <t>Auvergne-Rhône-Alpes</t>
  </si>
  <si>
    <t>LBM CEF SITE BOULARD / LBM CEF SITE DESAIX / LBM CEF SITE NOISY / LBM CEF SITE RUE DE CAUCHY / LBM CEF SITE VITRY</t>
  </si>
  <si>
    <t>LBM BARRAND / LBM BARRAND-ALSACE</t>
  </si>
  <si>
    <t>LBM BIO MEDI QUAL CENTRE BOURGES / LBM BIO MEDI QUAL CENTRE BUZANCAIS / LBM BIO MEDI QUAL CENTRE CHATEAUROUX / LBM BIO MEDI QUAL CENTRE DEOLS / LBM BIO MEDI QUAL CENTRE ISSOUDUN / LBM BIO MEDI QUAL CENTRE LA CHATRE / LBM BIO MEDI QUAL CENTRE ROMORANTIN / LBM BIO MEDI QUAL CENTRE SAINT AIGNAN / LBM BIO MEDI QUAL CENTRE SALBRIS / LBM BIO MEDI QUAL CENTRE VIERZON</t>
  </si>
  <si>
    <t>LBM SYNERGIE SITE BASSIGNANA / LBM SYNERGIE SITE BOYER GEOFFROY / LBM SYNERGIE SITE DES MOULINS / LBM SYNERGIE SITE MARX / LBM SYNERGIE SITE MATTEI ESCOFFIER NAR / LBM SYNERGIE SITE RIMBAUD MARTIN</t>
  </si>
  <si>
    <t>LBM SELAS ANABIO CENTRE ORLEANS MARTRO / LBM SELAS ANABIO CENTRE ORMES / LBM SELAS ANABIO CENTRE SANDILLON / LBM SELAS ANABIO CENTRE ST GERVAIS</t>
  </si>
  <si>
    <t>Nouvelle-Aquitaine</t>
  </si>
  <si>
    <t>LBM BIOPTEAM BOURG EN B BRETIN / LBM BIOPTEAM BOURG EN B LALANDE / LBM BIOPTEAM VONNAS</t>
  </si>
  <si>
    <t>Pays-de-la-Loire</t>
  </si>
  <si>
    <t>LABORATOIRE BIOSEVRES (1) / LABORATOIRE BIOSEVRES (2) / LABORATOIRE BIOSEVRES (3)</t>
  </si>
  <si>
    <t>LBM  BIO ARD'AISNE / LBM BIO ARD'AISNE / LBM CREQUY-MACHET / LBM FARRA / LBM GIVET / LBM LISS DIDIER / LBM ROUALET</t>
  </si>
  <si>
    <t>LBM CROIX BLANCHE BOURG EN B</t>
  </si>
  <si>
    <t>LBM MONTREVEL EN BRESSE GRANDJEAN JACQ</t>
  </si>
  <si>
    <t>Grand-Est / Hauts-de-France</t>
  </si>
  <si>
    <t>LBM MAYMAT BELLERIVE / LBM MAYMAT CLERMONT FD / LBM MAYMAT LAPALISSE / LBM MAYMAT MONTLUÇON / LBM MAYMAT MOULINS ETIENNE SOREL / LBM MAYMAT MOULINS  VIEILLE DU FOUR / LBM MAYMAT NAVETAT BOURBON-LANCY / LBM MAYMAT ST POURÇAIN / SIOULE / LBM MAYMAT VARENNES / ALLIER / LBM MAYMAT VICHY</t>
  </si>
  <si>
    <t>Auvergne-Rhône-Alpes / Bourgogne-Franche-Comté</t>
  </si>
  <si>
    <t>LABM AUBRION STRZALKOWSKI</t>
  </si>
  <si>
    <t>LABM DU CCAS</t>
  </si>
  <si>
    <t>LBM MANESQ PLATEAU TECHNIQUE HOPITAL / LBM MANESQ SITE DU MANUESCA / LBM MANESQ SITE MANOSQUE / LBM MANESQ SITE ORAISON</t>
  </si>
  <si>
    <t>Raccordé</t>
  </si>
  <si>
    <t>LBM ANABIO 05 SITE LADOUCETTE / LBM ANABIO 05 SITE SABATIER / LBM ANABIO 05 SITE TOKORO</t>
  </si>
  <si>
    <t>SELARL BIOMED 05 EMBRUN / SELARL BIOMED 05 VEYNES</t>
  </si>
  <si>
    <t>LABORATOIRE HOUN</t>
  </si>
  <si>
    <t>CEVEN LABO AUBENAS / CEVEN LABO JOYEUSE / CEVEN LABO LES VANS / CEVEN LABO VILLENEUVE</t>
  </si>
  <si>
    <t>SELURAL LBM ROULLAND-DAVIDOU</t>
  </si>
  <si>
    <t>L.A.B.M. CHAMPELY</t>
  </si>
  <si>
    <t>LBM ARIEGE BIOLOGIE MEDICALE PAMIERS / LBM ARIEGE BIOLOGIE MEDICALE ST-GIRONS</t>
  </si>
  <si>
    <t>LBM DYNALAB</t>
  </si>
  <si>
    <t>Grand-Est / Ile-de-France</t>
  </si>
  <si>
    <t>LABM FRANCES-BARCELO</t>
  </si>
  <si>
    <t>LABM BRETTE-FAURE-LIGNERES</t>
  </si>
  <si>
    <t>LABM POY</t>
  </si>
  <si>
    <t>SELARL BIO CASAMANCE</t>
  </si>
  <si>
    <t>LBM GOMPEL ET TORTEL</t>
  </si>
  <si>
    <t>LABM LEPREUX</t>
  </si>
  <si>
    <t>LABM FLORIAN</t>
  </si>
  <si>
    <t>LABM MARACHLIAN</t>
  </si>
  <si>
    <t>LABM LEBAN</t>
  </si>
  <si>
    <t>LABM DEPARTEMENTAL</t>
  </si>
  <si>
    <t>LABM CHANTECLER</t>
  </si>
  <si>
    <t>LBM BIOMEDICA / LBM BIOMEDICA SITE MIRAMAS / LBM BIOMEDICA SITE SAINT ANDRE</t>
  </si>
  <si>
    <t>LBM LABIO / LBM LABIO SITE CH DU PAYS D AIX / LBM LABIO SITE D EGUILLES / LBM LABIO SITE DE PLAN DE CUQUES / LBM LABIO SITE DE PUYRICARD / LBM LABIO SITE DE SAINT JEROME / LBM LABIO SITE DE SAINT JULIEN / LBM LABIO SITE DES DEUX ORMES / LBM LABIO SITE DES POILUS / LBM LABIO SITE DE ST REMY DE PROVENCE / LBM LABIO SITE LA BLANCARDE / LBM LABIO SITE SAINT MITRE / LBM LABIO SITE ST MARCEL</t>
  </si>
  <si>
    <t>LABM BIOMONDE / LBM BIOBJ BEAULIEU / LBM DES CARMES / LBM DU BESSIN / LBM DU CHEMIN VERT / LBM DU PARC / LBM DU PROGRES / LBM LA BIJUDE / LBM MALHERBE</t>
  </si>
  <si>
    <t>LABORATOIRE ANALYSES - C.P.A.M.</t>
  </si>
  <si>
    <t>LABOFFICE</t>
  </si>
  <si>
    <t>LABORATOIRE CERBALLIANCE CHARENTES / LABORATOIRE CERBALLIANCE CHARENTES (10 / LABORATOIRE CERBALLIANCE CHARENTES (3) / LABORATOIRE CERBALLIANCE CHARENTES (4) / LABORATOIRE CERBALLIANCE CHARENTES (5) / LABORATOIRE CERBALLIANCE CHARENTES (6) / LABORATOIRE CERBALLIANCE CHARENTES (7) / LABORATOIRE CERBALLIANCE CHARENTES (8) / LABORATOIRECERBALLIANCE CHARENTES (9) / LABORATOIRE CERDIBIO CHARENTES / LABORATOIRE CERDIBIO CHARENTES (11) S / LABORATOIRE CERDIBIO CHARENTES (12) / LABORATOIRE CERDIBIO CHARENTES (13) / LABORATOIRE CERDIBIO CHARENTES (8)</t>
  </si>
  <si>
    <t>BIO 17</t>
  </si>
  <si>
    <t>LABORATOIRE CHANUT</t>
  </si>
  <si>
    <t>BIO MED 21 ARNAY-LE-DUC / BIO MED 21 BEAUNE CARNOT / BIO MED 21 BRAZEY-EN-PLAINE / BIO MED 21 CHEVIGNY-SAINT-SAUVEUR / BIO MED 21 DIJON CLOS DE POUILLY / BIO MED 21 DIJON PAULINE KERGOMARD / BIO MED 21 DIJON UNIVERSITÉ / BIO MED 21 GENLIS / BIO MED 21 IS SUR TILLE / BIO MED 21 NUITS-SAINT-GEORGES / BIO MED 21 QUETIGNY / BIO MED 21 SAULIEU / BIO MED 21 TALANT</t>
  </si>
  <si>
    <t>LABORATOIR CENTRE GEORGES-F. LECLERC</t>
  </si>
  <si>
    <t>LABORATOIRE CENTRE EXAMENS SANTE 22-33</t>
  </si>
  <si>
    <t>LABORATOIRE D'ANALYSES LE PAGE  22-48</t>
  </si>
  <si>
    <t>LBM BELENOS BIOLOGIE</t>
  </si>
  <si>
    <t>LBM SBL BIO SITE LAMBALLE / LBM SBL BIO SITE MICHELET ST-BRIEUC / LBM SBL BIO SITE PLERIN / LBM SBL BIO SITE PRADAL ST BRIEUC</t>
  </si>
  <si>
    <t>LBM BIODIN SITE COMBOURG / LBM BIODIN SITE DINAN / LBM BIODIN SITE DINARD / LBM BIODIN SITE QUEVERT / LBM BIODIN SITE TINTENIAC</t>
  </si>
  <si>
    <t>LBM LABORATOIRE GAMBETTA / LBM LABORATOIRE GAMBETTA-GAMBETTA / LBM LABORATOIRE GAMBETTA-SEMARD</t>
  </si>
  <si>
    <t>BIOALLAN - SITE AUDINCOURT / BIOALLAN - SITE BROGNARD / BIOALLAN - SITE DE LA PETITE HOLLANDE / BIOALLAN - SITE DELLE / BIOALLAN - SITE DES VOSGES - BELFORT / BIOALLAN - SITE DU CHATEAU - MONTBELIA / BIOALLAN - SITE DU FAUBOURG - BELFORT / BIOALLAN - SITE DU PRES LA ROSE / BIOALLAN - SITE GAY VAUBAN - BELFORT / BIOALLAN  - SITE PONT-DE-ROIDE / BIOALLAN - SITE TREVENANS / BIOALLAN - SITE VALDOIE / BIOALLAN - SITE VALENTIGNEY</t>
  </si>
  <si>
    <t>LBM CBM25 DE MONTJOUX  SAINT-CLAUDE / LBM CBM25 DE PLANOISE POLYCLINIQUE / LBM CBM25 DE SAINT FERJEUX / LBM CBM25 DES CHAPRAIS / LBM CBM25 DES THERMES / LBM CBM25 DES TILLEROYES / LBM CBM25 DE TERRE ROUGE / LBM CBM25 DE VALENTIN / LBM CBM25 DU PLATEAU / LBM CBM25 GAMBETTA / LBM CBM25 PLANOISE ILE-DE-FRANCE</t>
  </si>
  <si>
    <t>LABM BIODOMUS</t>
  </si>
  <si>
    <t>UNILABS BIOGEN</t>
  </si>
  <si>
    <t>LBM MULTI SITES CTRE BIO CYTOL MEDICAL / LBM MULTI SITES CTRE BIO CYTOLOGIE MED / LBM MULTI SITES CTRE BIO CYTO MEDICALE</t>
  </si>
  <si>
    <t>Centre-Val-de-Loire / Normandie</t>
  </si>
  <si>
    <t>Ile-de-France / Normandie</t>
  </si>
  <si>
    <t>LBM C+ BIO LA FERTE B / LBM C+ BIO LA LOUPE / LBM C+ BIO MORTAGNE / LBM C+ BIO NOGENT LE ROTROU / LMB C+ BIO MAMERS</t>
  </si>
  <si>
    <t>Centre-Val-de-Loire / Normandie / Pays-de-la-Loire</t>
  </si>
  <si>
    <t>LBM TONNELLERIE VALLEE DE L'EURE AUNEA / LBM TONNELLERIE VALLEE DE L'EURE CHART / LBM TONNELLERIE VALLEE DE L'EURE EPERN / LBM TONNELLERIE VALLEE DE L'EURE LUCE / LBM TONNELLERIE VALLEE DE L'EURE LUISA / LBM TONNELLERIE VALLEE DE L'EURE MAINT / LBM TONNELLERIE VALLEE DE L'EURE NOGEN</t>
  </si>
  <si>
    <t>LBM LABO DE LA MADELEINE BONNEVAL / LBM LABO DE LA MADELEINE BROU / LBM LABO DE LA MADELEINE CHATEAUDUN / LBM LABO DE LA MADELEINE MONTOIRE/LOIR / LBM LABO DE LA MADELEINE PATAY</t>
  </si>
  <si>
    <t>2A0003349</t>
  </si>
  <si>
    <t>2A0003570</t>
  </si>
  <si>
    <t>LBM 2A-2B / SITE DE CORTE / LBM 2A-2B / SITE DE FOLELLI / LBM 2A-2B / SITE DE GHISONACCIA / LBM 2A-2B / SITE DE MORIANI / LBM 2A-2B / SITE DE PROPRIANO / LBM 2A-2B / SITE DE PV ST ANTOINE / LBM 2A-2B / SITE PV LES QUATRE PORTES</t>
  </si>
  <si>
    <t>2B0003909</t>
  </si>
  <si>
    <t>LABORATOIRE MALAVIOLLE ROBERT / LBM SELAS 3000 BESSEGES / LBM SELAS 3000 SALINDRES</t>
  </si>
  <si>
    <t>LABM ESQUIROL A.ET L.  BARDON C.</t>
  </si>
  <si>
    <t>LBM LABORATOIRE LABCEL CUGNAUX / LBM LABORATOIRE LABCEL L'ISLE-JOURDAIN / LBM LABORATOIRE LABCEL TOULOUSE</t>
  </si>
  <si>
    <t>LBM AIRBIO ANCELY / LBM AIRBIO BEAUZELLE / LBM AIRBIO BLAGNAC / LBM AIRBIO PLEIN CENTRE / LBM AIRBIO VAL D'ARAN</t>
  </si>
  <si>
    <t>LBM LABOUDIE ET ASSOCIES COLOMIERS / LBM LABOUDIE ET ASSOCIES CORNEBARRIEU / LBM LABOUDIE ET ASSOCIES MAUVEZIN / LBM LABOUDIE ET ASSOCIES TOULOUSE ATLA / LBM LABOUDIE ET ASSOCIES TOULOUSE HENR / LBM LABOUDIE ET ASSOCIES TOULOUSE SILV</t>
  </si>
  <si>
    <t>LBM SYNLAB OCCITANIE</t>
  </si>
  <si>
    <t>LBM LES BIOLOGISTES ASSOCIES AGEN LACO / LBM LES BIOLOGISTES ASSOCIES AGEN STRA / LBM LES BIOLOGISTES ASSOCIES AIGUILLON / LBM LES BIOLOGISTES ASSOCIES CASTELJAL / LBM LES BIOLOGISTES ASSOCIES CONDOM / LBM LES BIOLOGISTES ASSOCIES EAUZE / LBM LES BIOLOGISTES ASSOCIES LECTOURE / LBM LES BIOLOGISTES ASSOCIES LE PASSAG / LBM LES BIOLOGISTES ASSOCIES MARMANDE / LBM LES BIOLOGISTES ASSOCIES MAUBOURGU / LBM LES BIOLOGISTES ASSOCIES MIRAMONT / LBM LES BIOLOGISTES ASSOCIES MIRANDE / LBM LES BIOLOGISTES ASSOCIES NÉRAC / LBM LES BIOLOGISTES ASSOCIES TONNEINS / LBM LES BIOLOGISTES ASSOCIES VIC-FEZEN</t>
  </si>
  <si>
    <t>Nouvelle-Aquitaine / Occitanie</t>
  </si>
  <si>
    <t>LABM PHILIPPE FERNANDEZ</t>
  </si>
  <si>
    <t>LBM BIO LAB 33 / LBM BIOLAB 33 / LBM BIO LAB 33 - GRAVETTE / LBM BIO LAB 33 - LAGRUE</t>
  </si>
  <si>
    <t>LBM LABORATOIRE VAL DE GARONNE</t>
  </si>
  <si>
    <t>LBM BIOLIB / LBM BIOLIB BOULIN / LBM BIOLIB GALLIÉNI</t>
  </si>
  <si>
    <t>LBM LABM BIOPOLE 33</t>
  </si>
  <si>
    <t>LBM ACCOLAB SUD OUEST / LBM ACCOLAB SUD-OUEST / LBM ACCOLAB SUD-OUEST - AV VICTOR HUGO / LBM ACCOLAB SUD-OUEST - CRS VICTOR HUG / LBM ACCOLAB SUD-OUEST - DORMOY / LBM ACCOLAB SUD-OUEST GALLIENI / LBM ACCOLAB SUD-OUEST - GRAND PARC</t>
  </si>
  <si>
    <t>LABM DE LA CPAM DE LA GIRONDE</t>
  </si>
  <si>
    <t>LBM SELARL PAGES GANGES / LBM SELARL PAGES LE VIGAN / LBM SELARL PAGES ST HIPPOLYTE DU FORT / LBM SELARL PAGES ST MATHIEU TREVIERS</t>
  </si>
  <si>
    <t>LBM BIOPOLE CASTELNAU LE LEZ BRIAND / LBM BIOPOLE CASTELNAU LE LEZ E. COMBES / LBM BIOPOLE CASTELNAU LE LEZ PROVENCE</t>
  </si>
  <si>
    <t>LABORATOIRE COATANLEM</t>
  </si>
  <si>
    <t>LABORATOIRE  JEANNE  35-49</t>
  </si>
  <si>
    <t>LBM BIOCELIANDE</t>
  </si>
  <si>
    <t>LBM LBR SITE AUBRAC RENNES / LBM LBR SITE BOUTIERE ST GREGOIRE / LBM LBR SITE CESSON SEVIGNE / LBM LBR SITE CHAMP MARQUE ST GREGOIRE / LBM LBR SITE CLAUDE BERNARD RENNES / LBM LBR SITE DE LA LIBERTE RENNES / LBM LBR SITE GUICHEN / LBM LBR SITE LA SAGESSE RENNES / LBM LBR SITE LIFFRE / LBM LBR SITE MICHEL GERARD RENNES / LBM LBR SITE SAINT GEORGES RENNES / LBM LBR SITE SAINT LAURENT RENNES / LBM LBR SITE VOLNEY RENNES</t>
  </si>
  <si>
    <t>LBM ARCHIPEL BIO SITE BRUZ / LBM ARCHIPEL BIO SITE CHAMP MOULIN MON / LBM ARCHIPEL BIO SITE CHANTEPIE / LBM ARCHIPEL BIO SITE DUVIVIER RENNES / LBM ARCHIPEL BIO SITE FLANDRES RENNES / LBM ARCHIPEL BIO SITE LALLEMAND RENNES / LBM ARCHIPEL BIO SITE LE RHEU / LBM ARCHIPEL BIO SITE L'HERMITAGE / LBM ARCHIPEL BIO SITE MORDELLES / LBM ARCHIPEL BIO SITE PACE / LBM ARCHIPEL BIO SITE VERN RENNES / LBM ARCHIPEL BIO SITE VISTULE RENNES</t>
  </si>
  <si>
    <t>LBM ANDRE LESCAROUX ARGENTON SUR CREUS / LBM ANDRE LESCAROUX CHATEA</t>
  </si>
  <si>
    <t>LABORATOIRE IRSA</t>
  </si>
  <si>
    <t>Centre-Val-de-Loire / Nouvelle-Aquitaine</t>
  </si>
  <si>
    <t>LBM L'ABO+ AMBOISE RICHELIEU / LBM L'ABO+ ARGENTON SUR CREUSE / LBM L'ABO+ BALLAN MIRE / LBM L'ABO+ BLERE / LBM L'ABO+ CHAMBRAY LEONARD DE VINCI / LBM L'ABO+ CHAMBRAY LES TOURS PLATANES / LBM L'ABO+ CHAMBRAY PLATEAU TECHNIQUE / LBM L'ABO+ CHATEAU-RENAULT / LBM L'ABO+ CHATEAUROUX / LBM L'ABO+ CHINON BUFFON / LBM L'ABO+ FONDETTES / LBM L'ABO+ JOUE LES TOURS / LBM L'ABO+ LANGEAIS / LBM L'ABO+ LOCHES / LBM L'ABO+ MONTBAZON / LBM L'ABO+ MONTLOUIS SUR LOIRE / LBM L'ABO+ MONTRICHARD / LBM L'ABO+ SAINT PIERRE DES CORPS / LBM L'ABO+ ST AVERTIN / LBM L'ABO+ ST MAURE DE TOURAIN / LBM L'ABO+ TOURS MAGINOT / LBM L'ABO+ TOURS ORIGET / LBM L'ABO+ TOURS PLACE NEUVE / LBM L'ABO+ TOURS RABELAIS / LBM L'ABO+ TOURS R.ARNAUD / LBM L'ABO+ TOURS ST GATIEN / LBM L'ABO+ VENDOME / LBM L'ABO+ VOUVRAY / LMB L'ABO+ ST CYR/LOIRE L'ALLIANCE</t>
  </si>
  <si>
    <t>Auvergne-Rhône-Alpes / Provence-Alpes-Côte d'Azur</t>
  </si>
  <si>
    <t>LBM FORTE BIO</t>
  </si>
  <si>
    <t>LBM LABORATOIRE DELEST-DUBOS</t>
  </si>
  <si>
    <t>LBM LABO DU VAL DE LOIRE BLOIS JUIN / LBM LABO DU VAL DE LOIRE BLOIS LAIGRET / LBM LABO DU VAL DE LOIRE BLOIS LORJOU / LBM LABO DU VAL DE LOIRE LA CHAUSSEE</t>
  </si>
  <si>
    <t>LBM SELCO BIO CONTRES / LBM SELCO BIO SELLES SUR CHER</t>
  </si>
  <si>
    <t>LBM EXALAB FIRMINY BREUIL / LBM EXALAB FIRMINY FRACHON / LBM EXALAB SAINT ETIENNE</t>
  </si>
  <si>
    <t>LBM GLBM AMPLEPUIS / LBM GLBM CHARLIEU / LBM GLBM CHAUFAILLES / LBM GLBM LE COTEAU / LBM GLBM ROANNE DESROCHES / LBM GLBM ROANNE TANNERIES / LBM GLBM THIZY</t>
  </si>
  <si>
    <t>LBM ALTILABO BRIVES-CHARENSAC / LBM ALTILABO LE PUY-EN-VELAY ESTELLES / LBM ALTILABO LE PUY-EN-VELAY MICHELET / LBM ALTILABO MONISTROL SUR LOIRE</t>
  </si>
  <si>
    <t>LABORATOIRE BIOLANCE CLINIQUE BRETECHE / LBM BIOLIANCE</t>
  </si>
  <si>
    <t>LABM ISO</t>
  </si>
  <si>
    <t>LABM TOXILABO</t>
  </si>
  <si>
    <t>LBM RESEAU BIO</t>
  </si>
  <si>
    <t>LBM SUD LOIRE BIOLOGIE</t>
  </si>
  <si>
    <t>LBM BMPR / LBM BPMR</t>
  </si>
  <si>
    <t>LBM BIOLOIRE</t>
  </si>
  <si>
    <t>LBM ISOSEL</t>
  </si>
  <si>
    <t>LBM LEMAIRE</t>
  </si>
  <si>
    <t>LABM DU CES</t>
  </si>
  <si>
    <t>LBM CYTOGEN</t>
  </si>
  <si>
    <t>LABORATOIRE BIOFORTIS</t>
  </si>
  <si>
    <t>LABM DUBET</t>
  </si>
  <si>
    <t>LABORATOIRE HERMANT</t>
  </si>
  <si>
    <t>LBM CPAM CTRE LADUREAU</t>
  </si>
  <si>
    <t>Centre-Val-de-Loire / Ile-de-France</t>
  </si>
  <si>
    <t>LBM BIOSYNTHESE AUBIGNY SUR NERE / LBM BIOSYNTHESE FLEURY LES AUBRAIS / LBM BIOSYNTHESE ORLÉANS</t>
  </si>
  <si>
    <t>LBM BPR ANALYSES SPECIALISEES PANNES</t>
  </si>
  <si>
    <t>LBM CELAB CAPDENAC-GARE</t>
  </si>
  <si>
    <t>LBM BIO 3 CAHORS / LBM BIO 3 GOURDON / LBM BIO 3 SOUILLAC</t>
  </si>
  <si>
    <t>LABM DU CENTRE DE SANTE DE LA CPAM</t>
  </si>
  <si>
    <t>LBM OLIVOT-MARIOTTI / LBM OLIVOT-MARIOTTI-DELMAS / LBM OLIVOT-MARIOTTI-RESISTANCE</t>
  </si>
  <si>
    <t>Auvergne-Rhône-Alpes / Occitanie</t>
  </si>
  <si>
    <t>Nouvelle-Aquitaine / Pays-de-la-Loire</t>
  </si>
  <si>
    <t>LBM BIOMELIS - CHALONNES / LBM BIOMELIS - CHEMILLE / LBM BIOMELIS - CHOLET</t>
  </si>
  <si>
    <t>LBM DYNABIO - CHERBOURG / LBM DYNABIO - EQUEURDREVILLE / LBM DYNABIO - TOURLAVILLE / LBM DYNABIO - VALOGNES</t>
  </si>
  <si>
    <t>LBM BIOCENTRE - CARENTAN / LBM BIOCENTRE- CHERBOURG / LBM BIOCENTRE - COUTANCES / LBM BIOCENTRE - FALAISE / LBM BIOCENTRE - GRANVILLE / LBM BIOCENTRE - ST LO / LBM BIOCENTRE-VIRE</t>
  </si>
  <si>
    <t>LBM BIOCHALONS - SITE AV DE GAULLE / LBM BIOCHALONS - SITE PLACE GODARD / LBM BIOCHALONS - SITE RUE DE TERLINE</t>
  </si>
  <si>
    <t>LBM VERDUN DE LORE</t>
  </si>
  <si>
    <t>LBM BIOLARIS</t>
  </si>
  <si>
    <t>LABORATOIRE DEGEORGES</t>
  </si>
  <si>
    <t>LBM GOUSSE-PERON-LINTANF</t>
  </si>
  <si>
    <t>LBM LABORATOIRE DE LA PRESQU'ILE</t>
  </si>
  <si>
    <t>LBM BIOLOR SITE BAUD / LBM BIOLOR SITE ESPEREY LORIENT / LBM BIOLOR SITE GUIDEL / LBM BIOLOR SITE GUIGUEN LORIENT / LBM BIOLOR SITE LANESTER / LBM BIOLOR SITE PLOEMEUR / LBM BIOLOR SITE PLOUAY / LBM BIOLOR SITE QUEVEN / LBM BIOLOR SITE QUIMPERLE</t>
  </si>
  <si>
    <t>LBM BLANC-GALIBY BACHY</t>
  </si>
  <si>
    <t>LBM BIOPOLE SITE LOUDEAC / LBM BIOPOLE SITE MOREAC / LBM BIOPOLE SITE PONTIVY</t>
  </si>
  <si>
    <t>LBM SCHEPPLER-FUINO</t>
  </si>
  <si>
    <t>LABM LANG</t>
  </si>
  <si>
    <t>LABORATOIRE SAINT NICOLAS</t>
  </si>
  <si>
    <t>LBM EVORIAL BRIARE / LBM EVORIAL COSNE / LBM EVORIAL DECIZE / LBM EVORIAL NEVERS / LBM EVORIAL SANCOINS / LBM EVORIAL SULLY</t>
  </si>
  <si>
    <t>Bourgogne-Franche-Comté / Centre-Val-de-Loire</t>
  </si>
  <si>
    <t>LBM JANKOVIC RAKOVER LA CHARITE SUR LO / LBM JANKOVIC RAKOVER NEVERS</t>
  </si>
  <si>
    <t>LABORATOIRE COLARD</t>
  </si>
  <si>
    <t>LABORATOIRE GUILBERT J C ET V</t>
  </si>
  <si>
    <t>LABORATOIRE PRINCIPAL OXABIO CAMBRAI / LABORATOIRE SECONDAIRE OXABIO CAMBRAI / LABORATOIRE SECONDAIRE OXABIO CAUDRY / LABORATOIRE SECONDAIRE OXABIO DOUAI / LABORATOIRE SECONDAIRE OXABIO DOUCHY L / LABORATOIRE SECONDAIRE OXABIO SOLESMES</t>
  </si>
  <si>
    <t>LABORATOIRE PRINCIPAL BIOCENTRE GAL LE / LABORATOIRE SECONDAIRE BIOCENTRE BONDU / LABORATOIRE SECONDAIRE BIOCENTRE R DES / LABORATOIRE SECONDAIRE BIOCENTRE RONCQ</t>
  </si>
  <si>
    <t>LABORATOIRE PRINCIPAL GRIERE LOBRY DOU / LABORATOIRE SECONDAIRE GRIERE-LOBRY BI / LABORATOIRE SECONDAIRE GRIERE LOBRY HE</t>
  </si>
  <si>
    <t>LABORATOIRE PRINCIPAL CERBALLIANCE HAU / LABORATOIRE SECONDAIRE CERBALLIANCE HA</t>
  </si>
  <si>
    <t>LABM MARTIN PEYSSIES MÉRU</t>
  </si>
  <si>
    <t>LABM GROSHENS&amp; JAUNEAU CREPY-EN-VALOI</t>
  </si>
  <si>
    <t>Hauts-de-France / Ile-de-France</t>
  </si>
  <si>
    <t>Normandie / Pays-de-la-Loire</t>
  </si>
  <si>
    <t>LBM MEDICABIO ALENCON / LBM MEDICABIO ST GERMAIN DU CORBEIS</t>
  </si>
  <si>
    <t>LBM ORN.BIOMEDI.CAL CONDE SUR NOIREAU / LBM ORN.BIOMEDI.CAL FLERS</t>
  </si>
  <si>
    <t>LBM DU VAL D'ORNE - ARGENTAN / LBM DU VAL D'ORNE - SEES</t>
  </si>
  <si>
    <t>LABORATOIRE PRINCIPAL HENIN BEAUMONT C / LABORATOIRE SECONDAIRE DIVION CARMI NP / LABORATOIRE SECONDAIRE ESCAUDAIN CARMI / LABORATOIRE SECONDAIRE LIEVIN CARMI NP</t>
  </si>
  <si>
    <t>LABORATOIRE PRINCIPAL BIOMED 62 LIEVIN / LABORATOIRE SECONDAIRE BIOMED 62 BULLY / LABORATOIRE SECONDAIRE BIOMED 62 LIEVI / LABORATOIRE SECONDAIRE BIOMED 62 NOEUX</t>
  </si>
  <si>
    <t>LABORATOIRE PRINCIPAL BIOLOGIE NORD UN / LABORATOIRE SECONDAIRE BIOLOGIE NORD U / LABORATOIRE SECONDAIRE NORD BIOLOGIE U</t>
  </si>
  <si>
    <t>LABORATOIRE PRINCIPAL AUDOLYS LONGUENE / LABORATOIRE SECONDAIRE AUDOLYS AIRE SU / LABORATOIRE SECONDAIRE AUDOLYS LUMBRES</t>
  </si>
  <si>
    <t>LABORATOIRE PRINCIPAL CERBALLIANCE ART / LABORATOIRE SECONDAIRE CERBALLIANCE AR</t>
  </si>
  <si>
    <t>LABORATOIRE OPALEBIO ETAPLES / LABORATOIRE SECONDAIRE OPALEBIO BERCK / LABORATOIRE SECONDAIRE OPALEBIO ECUIRE / LABORATOIRE SECONDAIRE OPALEBIO MARCON</t>
  </si>
  <si>
    <t>LABORATOIRE TABARDEL-VIART</t>
  </si>
  <si>
    <t>LABM  DAUX</t>
  </si>
  <si>
    <t>LBM BIOPYRENEES / LBM BIOPYRENEES-ALSACE-LORRAINE / LBM BIOPYRENEES-BAYARD / LBM BIOPYRENEES-CHATEAU D'ESTE / LBM BIOPYRENEES-DEVERIA / LBM BIOPYRENEES-EUGENIE / LBM BIOPYRENEES-GACHET / LBM BIOPYRENEES-HAUTERIVE / LBM BIOPYRENEES-NAVARRENX / LBM BIOPYRENEES-SEPE / LBM BIOPYRENEES-TOUR</t>
  </si>
  <si>
    <t>LBM AX BIO OCEAN / LBM AX BIO OCEAN ALSACE LORRAINE / LBM AX BIO OCEAN DR LAFON / LBM AX BIO OCEAN FREDERIC MISTRAL / LBM AX BIO OCEAN GALLIENI / LBM AX BIO OCEAN PAULMY / LBM AX  BIO OCEAN REDUIT / LBM AX BIO OCEAN ST VINCENT DE PAUL</t>
  </si>
  <si>
    <t>LBM BIOPOLE / LBM BIOPOLE-JEAN MERMOZ / LBM BIOPOLE-NORMAN PRINCE</t>
  </si>
  <si>
    <t>LABM DU CENTRE DE SANTE DES P-A</t>
  </si>
  <si>
    <t>LBM TOP BIO MARCADIEU / LBM TOP BIO ORMEAU</t>
  </si>
  <si>
    <t>LABM BRAHEM</t>
  </si>
  <si>
    <t>LBM LABO CENTRE BOMPAS / LBM LABO CENTRE PERPIGNAN AGASSE / LBM LABO CENTRE PERPIGNAN ARGELES / LBM LABO CENTRE PERPIGNAN JEAN GALLIA / LBM LABO CENTRE PERPIGNAN LECLERC / LBM LABO CENTRE PERPIGNAN LYCEE / LBM LABO CENTRE PERPIGNAN MANOIR / LBM LABO CENTRE RIVESALTES / LBM LABO CENTRE SAINT ESTEVE / LBM LABO CENTRE SAINT LAURENT SALANQUE</t>
  </si>
  <si>
    <t>LABM DU DOCTEUR FRANCK PODEVIN</t>
  </si>
  <si>
    <t>LBM A.B.O.-LABO SITE BOUDERBALA / LBM A.B.O.-LABO SITE DE MUTZIG / LBM A.B.O.-LABO SITE DU ROETHIG / LBM A.B.O.-LABO SITE GUTH</t>
  </si>
  <si>
    <t>LBM DIACONAT COLMAR / LBM DU DIACONAT SITE FONDERIE / LBM DU DIACONAT SITE ROOSEVELT</t>
  </si>
  <si>
    <t>LABM BELMONT ET VIOLLET</t>
  </si>
  <si>
    <t>Auvergne-Rhône-Alpes / Ile-de-France</t>
  </si>
  <si>
    <t>LBM NOVELAM CHAPONOST / LBM NOVELAM CRAPONNE E. MILLAUD / LBM NOVELAM CRAPONNE TOURETTE / LBM NOVELAM DARDILLY / LBM NOVELAM LYON 2 CHARITÉ / LBM NOVELAM LYON 2 PLAT / LBM NOVELAM MORNANT / LBM NOVELAM RIVE DE GIER</t>
  </si>
  <si>
    <t>LBM ALPIGENE</t>
  </si>
  <si>
    <t>LBM BIO-CITY HÉRICOURT / LBM BIO-CITY LURE / LBM BIO-CITY LUXEUIL-LES-BAINS</t>
  </si>
  <si>
    <t>LBM LPA AUXONNE / LBM LPA BAUME LES DAMES / LBM LPA GRAY MAVIA / LBM LPA GRAY THIERS / LBM LPA HAUTS DU CHAZAL - BESANÇON / LBM LPA MAICHE / LBM LPA ORNANS / LBM LPA PONTARLIER / LBM LPA SAINT LOUP SUR SEMOUSE / LBM LPA SAINT  VIT / LBM LPA - VESOUL - SITE BELIN / LBM LPA - VESOUL - SITE CURIE</t>
  </si>
  <si>
    <t>CERBALLIANCE DIJON AUDRA / CERBALLIANCE DIJON R DE CHENOVE / CERBALLIANCE DIJON VALMY / CERBALLIANCE SAINT-REMY / CERBALLIANCE SENNECEY-LE-GRAND / CERBALLIANCE SEURRE</t>
  </si>
  <si>
    <t>LBM CARRON SITE DE LE CREUSOT / LBM CARRON SITE DE MONTCEAU-LES-MINES / LBM CARRON SITE DE MONTCHANIN</t>
  </si>
  <si>
    <t>LABORATOIRE J.P. VARLOT</t>
  </si>
  <si>
    <t>LBM MS LABOSCHAMBERY BASSENS / LBM MS LABOSCHAMBERY CHALLES LES EAUX / LBM MS LABOSCHAMBÉRY CHAMBÉRY FAVRE (T / LBM MS LABOSCHAMBERY CHAMBÉRY GRAND VE / LBM MS LABOSCHAMBERY LA MOTTE SERVOLEX</t>
  </si>
  <si>
    <t>LBM BERGER DOUVAINE / LBM BERGER THONON-LES-BAINS</t>
  </si>
  <si>
    <t>LABM C COHEN</t>
  </si>
  <si>
    <t>LABM DES TERNES</t>
  </si>
  <si>
    <t>LABM DAUVERGNE</t>
  </si>
  <si>
    <t>LABM CTRE MED ENTREPRISES</t>
  </si>
  <si>
    <t>LBM LAVERGNE SITE BD BRUNE / LBM LAVERGNE SITE BELLINI / LBM LAVERGNE SITE FERME EX NIHILO / LBM LAVERGNE SITE LAFAYETTE / LBM LAVERGNE  SITE VICTOR HUGO / LBM LAVERGNE SITE VICTOR HUGO / LBM LAVERNE SITE LOURMEL / LBM LAVERNE SITE PETERSBOURG</t>
  </si>
  <si>
    <t>LBM EYLAU UINLABS SITE CHEREST PMA / LBM EYLAU UNILABS SITE DAMREMONT / LBM EYLAU UNILABS SITE LA COURNEUVE / LBM EYLAU UNILABS SITE MAUSSINS / LBM EYLAU UNILABS SITE NICOLO PMA / LBM EYLAU UNILABS SITE PARMENTIER / LBM EYLAU UNILABS SITE PRE ST GERVAIS / LBM EYLAU UNILABS SITE ROULE / LBM EYLAU UNILABS SITE ST DIDIER PMA / LBM EYLAU UNILABS SITE V HUGO</t>
  </si>
  <si>
    <t>LBM SELARL BIO 4 L SITE BAGNOLET / LBM SELARL BIO 4 L SITE BELLEVILLE / LBM SELARL BIO 4 L SITE CLICHY / LBM SELARL BIO 4 L SITE  PYRENEES</t>
  </si>
  <si>
    <t>LBM SELARL JA SITE DIDEROT / LBM SELARL SITE JEANNE D'ARC</t>
  </si>
  <si>
    <t>LBM SELARL ASTRABIO LBM SITE CRIMEE / LBM SELARL ASTRABIO SITE BATIGNOLLES / LBM SELARL ASTRABIO SITE STALINGRAD</t>
  </si>
  <si>
    <t>LBM KUATE SITE DELTA / LBM KUATE SITE RIQUET</t>
  </si>
  <si>
    <t>GCS CMS IVRY SUR SEINE 611 TEMP / GCS CMS MAURICE TENINE 611 TEMP / GCS CMS PIERRE ROUQUES 611 TEMP / GCS GH DIACONESSES ST SIMON</t>
  </si>
  <si>
    <t>LBM DROUOT SITE BAUCHAT (DIACO) / LBM DROUOT SITE DELAFONTAINE / LBM DROUOT SITE LASSON (BLUETS) / LBM DROUOT SITE PPAL</t>
  </si>
  <si>
    <t>LABM DU CIEM</t>
  </si>
  <si>
    <t>LABM CPAM</t>
  </si>
  <si>
    <t>INSTITUT PASTEUR DE LA GUADELOUPE</t>
  </si>
  <si>
    <t>LBM INTS / LBM INTS  SITE BOUVIER</t>
  </si>
  <si>
    <t>LBM DU CEDRE</t>
  </si>
  <si>
    <t>LABM LOISEL PHILIPPE</t>
  </si>
  <si>
    <t>LABM LE PORTAL ANNIE</t>
  </si>
  <si>
    <t>LABM FIEVEZ ALAIN&amp; IGOUT JEROME</t>
  </si>
  <si>
    <t>LBM BIODIAGNOSTIC CAUCRIAUVILLE / LBM BIODIAGNOSTIC HARFLEUR / LBM BIODIAGNOSTIC LA HETRAIE / LBM BIODIAGNOSTIC PAUL SOUDAY / LBM BIODIAGNOSTIC PLATEAU TECHNIQUE HA</t>
  </si>
  <si>
    <t>Hauts-de-France / Normandie</t>
  </si>
  <si>
    <t>LBM SELAS BIO-VSM LAB SITE BRIE-COMTE- / LBM SELAS BIO-VSM LAB SITE BROU SUR CH / LBM SELAS BIO-VSM LAB SITE BUSSY SAINT / LBM SELAS BIO-VSM LAB SITE CHELLES FOC / LBM SELAS BIO-VSM LAB SITE CHELLES GAM / LBM SELAS BIO-VSM LAB SITE NEUILLY GAL / LBM SELAS BIO-VSM LAB SITE NEUILLY LEC / LBM SELAS BIO-VSM LAB SITE NEUILLY SAV / LBM SELAS BIO-VSM LAB SITE NOISIEL / LBM SELAS BIO-VSM LAB SITE NOISY / LBM SELAS BIO-VSM LAB SITE SAVIGNY LE / LBM SELAS BIO-VSM LAB SITE ST GERMAIN / LBM SELAS BIO-VSM LAB SITE TORCY MENDE / LBM SELAS BIO-VSM LAB SITE TORCY REYNA / LBM SELAS BIO-VSM LAB SITE VAIRES SUR</t>
  </si>
  <si>
    <t>Bourgogne-Franche-Comté / Ile-de-France</t>
  </si>
  <si>
    <t>LBM SELARL BIO2000 SITE DAMMARTIN EN G / LBM SELARL BIO2000 SITE LE PLESSIS-BEL / LBM SELARL BIO2000 SITE LIVRY GARGAN / LBM SELARL BIO2000 SITE SAINT DENIS / LBM SELARL BIO2000 SITE SENLIS / LBM SELARL BIO2000 SITE TREMBLAY</t>
  </si>
  <si>
    <t>LBM SELARL LABORATOIRE BONHOURE SITE N</t>
  </si>
  <si>
    <t>LBM SELAS POLIBIO SITE BARRAULT / LBM SELAS POLIBIO SITE BRASSENS / LBM SELAS POLIBIO SITE RAOULT</t>
  </si>
  <si>
    <t>LBM SELAS DELAPORTE SITE CLAYE</t>
  </si>
  <si>
    <t>LBM SELAS BIO-LAME SITE MELUN</t>
  </si>
  <si>
    <t>LBM SELARL BONNIERES SITE BONNIERES</t>
  </si>
  <si>
    <t>LBM SELARL CENTRE DE BIOLOGIE MEDICALE</t>
  </si>
  <si>
    <t>LBM SCP GILLETTE-CADENET-AMARA SITE PO</t>
  </si>
  <si>
    <t>LBM SELARL BIO-OP SITE TRAPPES</t>
  </si>
  <si>
    <t>LABORATOIRE MEDILAB GROUP / LABORATOIRE MEDILAB GROUP (1) / LABORATOIRE MEDILAB GROUP (2) / LABORATOIRE MEDILAB GROUP (3) / LABORATOIRE MEDILAB GROUP (4) / LABORATOIRE MEDILAB GROUP (5) / LABORATOIRE MEDILAB GROUP (6) / LABORATOIRE MEDILAB GROUP (7) / LABORATOIRE MEDILAB GROUP (8)</t>
  </si>
  <si>
    <t>LBM HAUTE-PICARDIE AMIENS / LBM HAUTE-PICARDIE ESTREES-DENIECOURT / LBM HAUTE-PICARDIE HAM / LBM HAUTE-PICARDIE PÉRONNE</t>
  </si>
  <si>
    <t>LABM BLEUNVEN-GASSIER</t>
  </si>
  <si>
    <t>LBM ALTISBIO</t>
  </si>
  <si>
    <t>LABM STALLER</t>
  </si>
  <si>
    <t>LABM ROBERT LOUIS MILLET SIMONE</t>
  </si>
  <si>
    <t>LBM SYCAR SITE BAUSSET / LBM SYCAR SITE COGOLIN / LBM SYCAR SITE VENEL</t>
  </si>
  <si>
    <t>LABM DE L'HOPITAL LEON BERARD</t>
  </si>
  <si>
    <t>LBM BIONYVAL SITE NYONS / LBM BIONYVAL SITE ORANGE / LBM BIONYVAL SITE VAISON LA ROMAINE / LBM BIONYVAL SITE VALREAS / LMB BIONYVAL SITE DIEULEFIT</t>
  </si>
  <si>
    <t>LBM TETRABIO / LBM TETRABIO GAUTHERON / LBM TETRABIO SITE COTDELOUP</t>
  </si>
  <si>
    <t>LBM PROLAB BEDARRIDES / LBM PROLAB - BOURG ST ANDEOL / LBM PROLAB COURTHEZON / LBM PROLAB JONQUIERES / LBM PROLAB - PIERRELATTE / LBM PROLAB PONT SAINT ESPRIT / LBM PROLAB ROQUEMAURE / LBM PROLAB SITE ORANGE / LBM PROLAB SITE SUPPARO / LBM PROLAB - ST PAUL TROIS CHATEAUX</t>
  </si>
  <si>
    <t>Auvergne-Rhône-Alpes / Occitanie / Provence-Alpes-Côte d'Azur</t>
  </si>
  <si>
    <t>LBM BIOMEDIVAL SITE BOLLENE / LBM BIOMEDIVAL SITE MONTELLIMAR</t>
  </si>
  <si>
    <t>LBM LOGIC BIO</t>
  </si>
  <si>
    <t>LBM BIORYLIS</t>
  </si>
  <si>
    <t>LBM SEVRE BIOLOGIE</t>
  </si>
  <si>
    <t>LABORATOIRE LAM 86</t>
  </si>
  <si>
    <t>LABM BLONDEAU</t>
  </si>
  <si>
    <t>LBM MED-LAB DE FAUP-ROCHETON / LBM MED-LAB HERRIOT / LBM MED-LAB MIGENNES / LBM MED-LAB MONTBARD / LBM MED-LAB ST FLORENTIN / LBM MED-LAB TONNERRE / LBM MED-LAB VILLENEUVE</t>
  </si>
  <si>
    <t>LBM SELAS SOMMEVILLE SITE BRUNOY / LBM SELAS SOMMEVILLE SITE BRUNOY QUINC / LBM SELAS SOMMEVILLE SITE COMBS LA VIL / LBM SELAS SOMMEVILLE SITE COMMUNES QUI / LBM SELAS SOMMEVILLE SITE MOISSY CRAMA / LBM SELAS SOMMEVILLE SITE MONTGERON / LBM SELAS SOMMEVILLE SITE YERRES</t>
  </si>
  <si>
    <t>LBM SELARL BIO ASSO DE L'YVETTE SITE E / LBM SELARL BIO ASSO DE L'YVETTE SITE L / LBM SELARL BIO ASSO DE L'YVETTE SITE M</t>
  </si>
  <si>
    <t>LBM SELAS CERBALLIANCE PARIS SUD SITE</t>
  </si>
  <si>
    <t>LBM SELAS MEDI+ SITE CORBEIL ESSONNES / LBM SELAS MEDI+ SITE EVRY 19 MARS 1962 / LBM SELAS MEDI+ SITE EVRY MOUSSEAU / LBM SELAS MEDI+ SITE MILLY LA FORET / LBM SELAS MEDI+ SITE SAINTE GENEVIEVE</t>
  </si>
  <si>
    <t>LBM SELARL SIGMABIO SITE CORBEIL / LBM SELARL SIGMABIO SITE PONTAULT COMB</t>
  </si>
  <si>
    <t>SELAS RS BIO</t>
  </si>
  <si>
    <t>LBM XL BIO SITE BREAU / LBM XL-BIO SITE FOCH / LBM XL-BIO SITE POLE MEDICAL / LBM XL-BIO SITE TERTRE / LBM XL BIO SITE THOREZ / LBM XL-BIO SITE ZOLA</t>
  </si>
  <si>
    <t>LBM OPTIBIO-LAB SITE FONTENAY LE FLEUR / LBM OPTIBIO-LAB SITE REPUBLIQUE / LBM OPTIBIO-LAB SITE VERSAILLES / LBM OPTIBIO-LAB SITE VILLE D'AVRAY / LBM OPTIBIO-LAB ST GERMAIN</t>
  </si>
  <si>
    <t>LBM CENTRAL 92 SITE BOIS-COLOMBES / LBM CENTRAL 92 SITE COURBEVOIE / LBM CENTRAL 92 SITE FELIX FAURE / LBM CENTRAL 92 SITE LEVALLOIS-PERRET / LBM CENTRAL 92 SITE ST DENIS</t>
  </si>
  <si>
    <t>LBM BIOSMOSE SITE BOUGIVAL / LBM BIOSMOSE SITE CARILLON / LBM BIOSMOSE SITE CLEMENCEAU / LBM BIOSMOSE SITE EAUBONNE / LBM BIOSMOSE SITE FRANCONVILLE / LBM BIOSMOSE SITE HERVET / LBM BIOSMOSE SITE LE MAIL / LBM BIOSMOSE SITE MAGNANVILLE / LBM BIOSMOSE SITE MANTES LA VILLE / LBM BIOSMOSE SITE PLATANES / LBM BIOSMOSE SITE PLESSIS BOUCHARD / LBM BIOSMOSE SITE PRINCIPAL / LBM BIOSMOSE SITE SANNOIS / LBM BIOSMOSE SITE VELIZY / LBM BIOSMOSE SITE VERSAILLES SYMPHORIE</t>
  </si>
  <si>
    <t>LBM BALIAN SITE CHATILLON / LBM BALIAN SITE DIDEROT / LBM BALIAN SITE PRINCIPAL / LBM BALIAN SITE RENAN / LBM BALIAN SITE VANVES</t>
  </si>
  <si>
    <t>LABM DE L'IRSN</t>
  </si>
  <si>
    <t>LABM DÉPARTEMENTAL DE BONDY</t>
  </si>
  <si>
    <t>LABM  PICARD-PAPER</t>
  </si>
  <si>
    <t>LBM BIOARCADES SITE ARCADES / LBM BIOARCADES SITE MICHEL SIMON / LBM BIOARCADES SITE NOGENT S/M / LBM BIOARCADES SITE ORMESSON S/MARNE</t>
  </si>
  <si>
    <t>LABM EDF SITE CEIDRE</t>
  </si>
  <si>
    <t>LBM MAGI SITE PARIS / LBM MAGI SITE SAINT- CHRISTOPHE PLATEA / LBM MAGI SITE TROIS FONTAINES / LBM MAGI SITE VILLEMOMBLE PLATEAU TECH</t>
  </si>
  <si>
    <t>LBM ZTP SITE BAGNOLET / LBM ZTP SITE CRETEIL / LBM ZTP SITE FLOREAL</t>
  </si>
  <si>
    <t>LBM SCP CREZE&amp; RIVIERE SITE LE PERREUX</t>
  </si>
  <si>
    <t>LBM SELAS LCV-LABORATOIRE DE CENTRE VI</t>
  </si>
  <si>
    <t>LBM SELARL BIO SANTE SITE FRESNES / LBM SELARL BIO SANTE SITE GENTILLY / LBM SELARL BIO SANTE SITE VILLEJUIF</t>
  </si>
  <si>
    <t>LBM SELARL BIOMEGA SITE CHAMPIGNY JAUR / LBM SELARL BIOMEGA SITE CHAMPIGNY SALE / LBM SELARL BIOMEGA SITE CHIC CRETEIL / LBM SELARL BIOMEGA SITE CHOISY LE ROI / LBM SELARL BIOMEGA SITE JOINVILLE / LBM SELARL BIOMEGA SITE PARIS DAUMESNI / LBM SELARL BIOMEGA SITE SAINT MANDE / LBM SELARL BIOMEGA SITE SAINT MAUR MES / LBM SELARL BIOMEGA SITE SAINT MAUR RAS / LBM SELARL BIOMEGA SITE SAINT MAUR REM / LBM SELARL BIOMEGA SITE SUCY / LBM SELARL BIOMEGA SITE VINCENNES FRAN / LBM SELARL BIOMEGA SITE VINCENNES POMP</t>
  </si>
  <si>
    <t>LBM SELARL TEBOUL SITE SUCY / LBM SELARL TEBOUL SITE VALENTON</t>
  </si>
  <si>
    <t>LBM SELAFA CERBA SITE SAINT OUEN</t>
  </si>
  <si>
    <t>LBM SELARL BIOFUTUR SITE ARNOUVILLE / LBM SELARL BIOFUTUR SITE CHANTELOUP / LBM SELARL BIOFUTUR SITE CLAYES / LBM SELARL BIOFUTUR SITE CONFLANS LEPR / LBM SELARL BIOFUTUR SITE CONFLANS LIBE / LBM SELARL BIOFUTUR SITE DOMONT / LBM SELARL BIOFUTUR SITE ELANCOURT / LBM SELARL BIOFUTUR SITE EPONE / LBM SELARL BIOFUTUR SITE GARGENVILLE / LBM SELARL BIOFUTUR SITE GARGES / LBM SELARL BIOFUTUR SITE GOUSSAINVILLE / LBM SELARL BIOFUTUR SITE HOUILLES CARN / LBM SELARL BIOFUTUR SITE ISLE ADAM PAR / LBM SELARL BIOFUTUR SITE ISLE ADAM TRO / LBM SELARL BIOFUTUR SITE MAISONS LAFFI / LBM SELARL BIOFUTUR SITE MARLY / LBM SELARL BIOFUTUR SITE MARLY LA VILL / LBM SELARL BIOFUTUR SITE MEULAN / LBM SELARL BIOFUTUR SITE MUREAUX / LBM SELARL BIOFUTUR SITE OSNY BARNARD / LBM SELARL BIOFUTUR SITE OSNY BRIAND / LBM SELARL BIOFUTUR SITE PLAISIR / LBM SELARL BIOFUTUR SITE PONTOISE / LBM SELARL BIOFUTUR SITE SARCELLES / LBM SELARL BIOFUTUR SITE SOISY / LBM SELARL BIOFUTUR SITE ST GERMAIN / LBM SELARL BIOFUTUR SITE ST GRATIEN / LBM SELARL BIOFUTUR SITE ST OUEN / LBM SELARL BIOFUTUR SITE TAVERNY / LBM SELARL BIOFUTUR SITE TRIEL / LBM SELARL BIOFUTUR SITE VERNOUILLET / LBM SELARL BIOFUTUR SITE VILLIERS</t>
  </si>
  <si>
    <t>LBM SELARL BIOSAGA SITE ARGENTEUIL BEL / LBM SELARL BIOSAGA SITE ARGENTEUIL VAI / LBM SELARL BIOSAGA SITE CARRIERE / LBM SELARL BIOSAGA SITE CERGY / LBM SELARL BIOSAGA SITE DOMONT / LBM SELARL BIOSAGA SITE ERMONT / LBM SELARL BIOSAGA SITE HOUILLES / LBM SELARL BIOSAGA SITE MERY / LBM SELARL BIOSAGA SITE SAINT BRICE / LBM SELARL BIOSAGA SITE SAINT LEU / LBM SELARL BIOSAGA SITE SANNOIS / LBM SELARL BIOSAGA SITE TAVERNY</t>
  </si>
  <si>
    <t>LBM SELARL LBC SITE EAUBONNE / LBM SELARL LBC SITE HERBLAY / LBM SELARL LBC SITE PARIS BOURGOGNE / LBM SELARL LBC SITE  PARIS RICHELIEU / LBM SELARL LBC SITE STAINS</t>
  </si>
  <si>
    <t>LBM SELARL BIOLABS SITE AULNAY-S/BOIS / LBM SELARL BIOLABS SITE LOUVRES / LBM SELARL BIOLABS SITE SEVRAN</t>
  </si>
  <si>
    <t>LABM LACAVE</t>
  </si>
  <si>
    <t>SITE LABM LOMBION</t>
  </si>
  <si>
    <t>Océan Indien</t>
  </si>
  <si>
    <t>LABORATOIRE GOMBAULD-ARADE / LBM CTRE BIOLOG MEDICALE GRANDE-TERRE</t>
  </si>
  <si>
    <t>LBM SELARL SYNERGIBIO (ANABIO) / LBM SELARL SYNERGIBIO (ASSAINISSEMENT) / LBM SELARL SYNERGIBIO (BOISNEUF) / LBM SELARL SYNERGIBIO (CHRISTOPHE COLO / LBM SELARL SYNERGIBIO (COLIN) / LBM SELARL SYNERGIBIO (JARRY) / LBM SELARL SYNERGIBIO (JOSÉ MARTY) / LBM SELARL SYNERGIBIO (RÉPUBLIQUE)</t>
  </si>
  <si>
    <t>LABORATOIRE TERRITORIAL D'ANALYSES</t>
  </si>
  <si>
    <t>SITE LBM SALOMON</t>
  </si>
  <si>
    <t>LABORATOIRE D'ANALYSES MEDICALES</t>
  </si>
  <si>
    <t>LABO AYADI HASSEN / LBM BIOSANTE AUDENAY / LBM BIOSANTE AYOUCHE / LBM BIOSANTE BIEBER / LBM BIOSANTE CHABRIER-TAILLANT / LBM BIOSANTE CHERCHEL / LBM BIOSANTE DELPUECH / LBM BIOSANTE DOS SANTOS / LBM BIOSANTE DUHIN / LBM BIOSANTE GHISALBERTI / LBM BIOSANTE  GLAUDON / LBM BIOSANTE JACOB / LBM BIOSANTE  NABÉTI / LBM BIOSANTE RIGOLLET / LBM BIOSANTE ROUSSEAU / LBM BIOSANTE SITE REDOUTE</t>
  </si>
  <si>
    <t>LABORATOIRE DE KOUROU</t>
  </si>
  <si>
    <t>LABM CARDUS</t>
  </si>
  <si>
    <t>SITE DE BRAS FUSIL ( SAINT BENOIT ) / SITE DE SAINT BENOIT</t>
  </si>
  <si>
    <t>Détail de l’activité MSSanté dans les laboratoires de biologie médicale de ville au statut Emetteur ou Raccordé</t>
  </si>
  <si>
    <t>Nom du laboratoire</t>
  </si>
  <si>
    <t>FINESS géographique</t>
  </si>
  <si>
    <t>Région</t>
  </si>
  <si>
    <t>Ain</t>
  </si>
  <si>
    <t>LBM BIOPTEAM BOURG EN B BRETIN</t>
  </si>
  <si>
    <t>LBM BIOPTEAM BOURG EN B LALANDE</t>
  </si>
  <si>
    <t>LBM BIOPTEAM VONNAS</t>
  </si>
  <si>
    <t>LBM NOVABIO BOHAIN-EN-VERMANDOIS</t>
  </si>
  <si>
    <t>Aisne</t>
  </si>
  <si>
    <t>LBM NOVABIO CHAUNY</t>
  </si>
  <si>
    <t>LBM NOVABIO GUISE</t>
  </si>
  <si>
    <t>LBM NOVABIO LAON BROSSOLETTE</t>
  </si>
  <si>
    <t>LBM NOVABIO MONCORNET</t>
  </si>
  <si>
    <t>LBM NOVABIO SAINT-QUENTIN FAIDHERBE</t>
  </si>
  <si>
    <t>LBM NOVABIO SAINT-QUENTIN POMPIDOU</t>
  </si>
  <si>
    <t>LBM NOVABIO SAINT-QUENTIN RAFFINERIE</t>
  </si>
  <si>
    <t>LBM NOVABIO SAINT-QUENTIN SCHWEITZER</t>
  </si>
  <si>
    <t>LBM NOVABIO SOISSONS</t>
  </si>
  <si>
    <t>LBM NOVABIO TERGNIER</t>
  </si>
  <si>
    <t>LBM NOVABIO VERVINS</t>
  </si>
  <si>
    <t>LBM CORCY MONTMIRAIL</t>
  </si>
  <si>
    <t>Marne</t>
  </si>
  <si>
    <t>LBM CORCY NOYON</t>
  </si>
  <si>
    <t>Oise</t>
  </si>
  <si>
    <t>LBM CORCY SOISSONS REMPART</t>
  </si>
  <si>
    <t>LBM CORCY SOISSONS SAINT MARTIN</t>
  </si>
  <si>
    <t>LBM BIOMÉDIQUAL BEAUTOR</t>
  </si>
  <si>
    <t>LBM BIOMÉDIQUAL CHAUNY</t>
  </si>
  <si>
    <t>LBM BIOMÉDIQUAL NOYON CHARMOLUE</t>
  </si>
  <si>
    <t>LBM UNILABS BIOCT EPERNAY ARCHERS</t>
  </si>
  <si>
    <t>LBM UNILABS BIOCT EPERNAY CHAMPAGNE</t>
  </si>
  <si>
    <t>LBM UNILABS BIOCT FISMES</t>
  </si>
  <si>
    <t>LBM UNILABS BIOCT REIMS MAISON BLANCHE</t>
  </si>
  <si>
    <t>LBM UNILABS BIOCT REIMS TAITTINGER</t>
  </si>
  <si>
    <t>LBM MAYMAT BELLERIVE</t>
  </si>
  <si>
    <t>Allier</t>
  </si>
  <si>
    <t>LBM MAYMAT CLERMONT FD</t>
  </si>
  <si>
    <t>Puy-de-Dôme</t>
  </si>
  <si>
    <t>LBM MAYMAT LAPALISSE</t>
  </si>
  <si>
    <t>LBM MAYMAT MONTLUÇON</t>
  </si>
  <si>
    <t>LBM MAYMAT MOULINS ETIENNE SOREL</t>
  </si>
  <si>
    <t>LBM MAYMAT MOULINS  VIEILLE DU FOUR</t>
  </si>
  <si>
    <t>LBM MAYMAT NAVETAT BOURBON-LANCY</t>
  </si>
  <si>
    <t>Saône-et-Loire</t>
  </si>
  <si>
    <t>LBM MAYMAT ST POURÇAIN / SIOULE</t>
  </si>
  <si>
    <t>LBM MAYMAT VARENNES / ALLIER</t>
  </si>
  <si>
    <t>LBM MAYMAT VICHY</t>
  </si>
  <si>
    <t>Alpes-de-Haute-Provence</t>
  </si>
  <si>
    <t>LBM MANESQ PLATEAU TECHNIQUE HOPITAL</t>
  </si>
  <si>
    <t>LBM MANESQ SITE DU MANUESCA</t>
  </si>
  <si>
    <t>LBM MANESQ SITE MANOSQUE</t>
  </si>
  <si>
    <t>LBM MANESQ SITE ORAISON</t>
  </si>
  <si>
    <t>LBM ANABIO 05 SITE LADOUCETTE</t>
  </si>
  <si>
    <t>Hautes-Alpes</t>
  </si>
  <si>
    <t>LBM ANABIO 05 SITE SABATIER</t>
  </si>
  <si>
    <t>LBM ANABIO 05 SITE TOKORO</t>
  </si>
  <si>
    <t>SELARL BIOMED 05 EMBRUN</t>
  </si>
  <si>
    <t>SELARL BIOMED 05 VEYNES</t>
  </si>
  <si>
    <t>Alpes-Maritimes</t>
  </si>
  <si>
    <t>LBM BARLA SITE SAINT ANDRE DE LA ROCHE</t>
  </si>
  <si>
    <t>LBM LABAZUR NICE SITE CASSINI</t>
  </si>
  <si>
    <t>LBM BIOESTEREL LE MUY PLATEAU TECHNIQU</t>
  </si>
  <si>
    <t>Var</t>
  </si>
  <si>
    <t>LBM BIOESTEREL SITE ANTIBES 4 CHEMINS</t>
  </si>
  <si>
    <t>LBM BIOESTEREL SITE ANTIBES ESTEREL</t>
  </si>
  <si>
    <t>LBM BIOESTEREL SITE ANTIBES FOCH</t>
  </si>
  <si>
    <t>LBM BIOESTEREL SITE ANTIBES GRASSEQUE</t>
  </si>
  <si>
    <t>LBM BIOESTEREL SITE ANTIBES SOLEAU</t>
  </si>
  <si>
    <t>LBM BIOESTEREL SITE ANTIBES VAUTRIN</t>
  </si>
  <si>
    <t>LBM BIOESTEREL SITE BIOT</t>
  </si>
  <si>
    <t>LBM BIOESTEREL SITE CAGNES MARECHAL JU</t>
  </si>
  <si>
    <t>LBM BIOESTEREL SITE CAGNES VAL FLEURI</t>
  </si>
  <si>
    <t>LBM BIOESTEREL SITE CANNES CARNOT</t>
  </si>
  <si>
    <t>LBM BIOESTEREL SITE CANNES FERRAGE</t>
  </si>
  <si>
    <t>LBM BIOESTEREL SITE CANNES FRANCIS TON</t>
  </si>
  <si>
    <t>LBM BIOESTEREL SITE CANNES OXFORD</t>
  </si>
  <si>
    <t>LBM BIOESTEREL SITE CANNES REPUBLIQUE</t>
  </si>
  <si>
    <t>LBM BIOESTEREL SITE CARROS</t>
  </si>
  <si>
    <t>LBM BIOESTEREL SITE CAVAGNA</t>
  </si>
  <si>
    <t>LBM BIOESTEREL SITE CAVALAIRE</t>
  </si>
  <si>
    <t>LBM BIOESTEREL SITE CHATEAUNEUF DE GRA</t>
  </si>
  <si>
    <t>LBM BIOESTEREL SITE DRAGUIGNAN BROSSOL</t>
  </si>
  <si>
    <t>LBM BIOESTEREL SITE DRAGUIGNAN CLEMENC</t>
  </si>
  <si>
    <t>LBM  BIOESTEREL SITE DRAGUIGNAN FOCH</t>
  </si>
  <si>
    <t>LBM BIOESTEREL SITE FONTAINE DU TEMPLE</t>
  </si>
  <si>
    <t>LBM BIOESTEREL SITE FREJUS ARISTIDE BR</t>
  </si>
  <si>
    <t>LBM BIOESTEREL SITE FREJUS LUCIEN BOEU</t>
  </si>
  <si>
    <t>LBM BIOESTEREL SITE FREJUS MONGOLFIER</t>
  </si>
  <si>
    <t>LBM BIOESTEREL SITE FREJUS PROVENCE</t>
  </si>
  <si>
    <t>LBM BIOESTEREL SITE FREJUS TASSIGNY</t>
  </si>
  <si>
    <t>LBM BIOESTEREL SITE GRASSE CLINIQUE PA</t>
  </si>
  <si>
    <t>LBM BIOESTEREL SITE GRASSE CUMERO</t>
  </si>
  <si>
    <t>LBM BIOESTEREL SITE GRASSE HONORE CRES</t>
  </si>
  <si>
    <t>LBM BIOESTEREL SITE GRASSE JEU DE BALL</t>
  </si>
  <si>
    <t>LBM BIOESTEREL SITE GRASSE ROUQUIER</t>
  </si>
  <si>
    <t>LBM BIOESTEREL SITE HYERES CAVELL</t>
  </si>
  <si>
    <t>LBM BIOESTEREL SITE LA CANNET MICHELS</t>
  </si>
  <si>
    <t>LBM BIOESTEREL SITE LA COLLE SUR LOUP</t>
  </si>
  <si>
    <t>LBM BIOESTEREL SITE LA CROIX VALMER</t>
  </si>
  <si>
    <t>LBM BIOESTEREL SITE LA LONDE</t>
  </si>
  <si>
    <t>LBM BIOESTEREL SITE LA VALETTE DU VAR</t>
  </si>
  <si>
    <t>LBM BIOESTEREL SITE LE CANNET ECOLES</t>
  </si>
  <si>
    <t>LBM BIOESTEREL SITE LE CANNET POMPIDOU</t>
  </si>
  <si>
    <t>LBM BIOESTEREL SITE LE CANNET ROCHEVIL</t>
  </si>
  <si>
    <t>LBM BIOESTEREL SITE LE CANNET ROOSEVEL</t>
  </si>
  <si>
    <t>LBM BIOESTEREL SITE LE MUY LIBERATION</t>
  </si>
  <si>
    <t>LBM BIOESTEREL SITE LE PRADET</t>
  </si>
  <si>
    <t>LBM BIOESTEREL SITE LES ARCS</t>
  </si>
  <si>
    <t>LBM BIOESTEREL SITE LORGUES</t>
  </si>
  <si>
    <t>LBM BIOESTEREL SITE MANDELIEU CANNES</t>
  </si>
  <si>
    <t>LBM BIOESTEREL SITE MANDELIEU PASERO</t>
  </si>
  <si>
    <t>LBM BIOESTEREL SITE MOUANS SARTOUX BRU</t>
  </si>
  <si>
    <t>LBM BIOESTEREL SITE MOUANS SARTOUX GOU</t>
  </si>
  <si>
    <t>LBM BIOESTEREL SITE MOUANS SARTOUX PLA</t>
  </si>
  <si>
    <t>LBM BIOESTEREL SITE MOUGINS MARECHAL J</t>
  </si>
  <si>
    <t>LBM BIOESTEREL SITE MOUGINS ORMES</t>
  </si>
  <si>
    <t>LBM BIOESTEREL SITE NICE ARIANE</t>
  </si>
  <si>
    <t>LBM BIOESTEREL SITE NICE JEAN JAURES</t>
  </si>
  <si>
    <t>LBM BIOESTEREL SITE NICE LYAUTEY</t>
  </si>
  <si>
    <t>LBM BIOESTEREL SITE NICE REPUBLIQUE</t>
  </si>
  <si>
    <t>LBM BIOESTEREL SITE NICE ST MARGUERITE</t>
  </si>
  <si>
    <t>LBM BIOESTEREL SITE PEGOMAS</t>
  </si>
  <si>
    <t>LBM BIOESTEREL SITE PUGET SUR ARGENS</t>
  </si>
  <si>
    <t>LBM BIOESTEREL SITE ROQUEBRUNE SUR ARG</t>
  </si>
  <si>
    <t>LBM BIOESTEREL SITE ROQUEFORT LES PINS</t>
  </si>
  <si>
    <t>LBM BIOESTEREL SITE SAINT LAURENT GENE</t>
  </si>
  <si>
    <t>LBM BIOESTEREL SITE SALERNES</t>
  </si>
  <si>
    <t>LBM BIOESTEREL SITE SOLEILLANT</t>
  </si>
  <si>
    <t>LBM BIOESTEREL SITE ST ANDRE DE LA ROC</t>
  </si>
  <si>
    <t>LBM BIOESTEREL SITE ST JEANNET</t>
  </si>
  <si>
    <t>LBM BIOESTEREL SITE ST MARTIN DU VAR</t>
  </si>
  <si>
    <t>LBM BIOESTEREL SITE ST RAPHAEL EPSILON</t>
  </si>
  <si>
    <t>LBM BIOESTEREL SITE ST RAPHAEL MARTIN</t>
  </si>
  <si>
    <t>LBM BIOESTEREL SITE ST RAPHAEL VALESCU</t>
  </si>
  <si>
    <t>LBM BIOESTEREL SITE TOULON BAZEILLES</t>
  </si>
  <si>
    <t>LBM BIOESTEREL SITE TOULON PICOT</t>
  </si>
  <si>
    <t>LBM BIOESTEREL SITE TOULON ROOSEVELT</t>
  </si>
  <si>
    <t>LBM BIOESTEREL SITE VALBONNE</t>
  </si>
  <si>
    <t>LBM BIOESTEREL SITE VALLAURIS LIBERTE</t>
  </si>
  <si>
    <t>LBM BIOESTEREL SITE VAUBAN</t>
  </si>
  <si>
    <t>LBM BIOESTEREL SITE VENCE GRAND JARDIN</t>
  </si>
  <si>
    <t>LBM BIOESTEREL SITE VILLEFRANCHE ALBER</t>
  </si>
  <si>
    <t>LBM BIOESTEREL SITE VILLENEUVE LOUBET</t>
  </si>
  <si>
    <t>LBM FORESTIER ANNONAY</t>
  </si>
  <si>
    <t>Ardèche</t>
  </si>
  <si>
    <t>CEVEN LABO AUBENAS</t>
  </si>
  <si>
    <t>CEVEN LABO JOYEUSE</t>
  </si>
  <si>
    <t>CEVEN LABO LES VANS</t>
  </si>
  <si>
    <t>CEVEN LABO VILLENEUVE</t>
  </si>
  <si>
    <t>LBM  BIO ARD'AISNE</t>
  </si>
  <si>
    <t>Ardennes</t>
  </si>
  <si>
    <t>LBM BIO ARD'AISNE</t>
  </si>
  <si>
    <t>LBM CREQUY-MACHET</t>
  </si>
  <si>
    <t>LBM FARRA</t>
  </si>
  <si>
    <t>LBM GIVET</t>
  </si>
  <si>
    <t>LBM LISS DIDIER</t>
  </si>
  <si>
    <t>LBM ROUALET</t>
  </si>
  <si>
    <t>LBM ARIEGE BIOLOGIE MEDICALE PAMIERS</t>
  </si>
  <si>
    <t>Ariège</t>
  </si>
  <si>
    <t>LBM ARIEGE BIOLOGIE MEDICALE ST-GIRONS</t>
  </si>
  <si>
    <t>Aube</t>
  </si>
  <si>
    <t>Seine-et-Marne</t>
  </si>
  <si>
    <t>Aude</t>
  </si>
  <si>
    <t>LBM BIO D'OC CARCASSONNE BRAM CLINIQUE</t>
  </si>
  <si>
    <t>LBM BIO D'OC JAURES</t>
  </si>
  <si>
    <t>LBM BIO D'OC LEZIGNAN CORBIERES</t>
  </si>
  <si>
    <t>LBM BIO D'OC LIMOUX</t>
  </si>
  <si>
    <t>Haute-Garonne</t>
  </si>
  <si>
    <t>LBM BERTRAND LEBORGNE</t>
  </si>
  <si>
    <t>LBM FONTES</t>
  </si>
  <si>
    <t>Hérault</t>
  </si>
  <si>
    <t>LBM FORESTIER-JEAN-BEGUIER-KERDRANVAT-</t>
  </si>
  <si>
    <t>LBM JEAN-MARC ZEGLANY</t>
  </si>
  <si>
    <t>LBM LXBIO DECAZEVILLE</t>
  </si>
  <si>
    <t>Aveyron</t>
  </si>
  <si>
    <t>LBM LXBIO ESPALION</t>
  </si>
  <si>
    <t>LBM LXBIO LA PRIMAUBE</t>
  </si>
  <si>
    <t>LBM LXBIO RODEZ BOURRAN</t>
  </si>
  <si>
    <t>LBM LXBIO RODEZ CENTRE</t>
  </si>
  <si>
    <t>LBM LXBIO RODEZ PLATEAU TECHNIQUE</t>
  </si>
  <si>
    <t>LBM LXBIO ST-AFFRIQUE</t>
  </si>
  <si>
    <t>LBM LXBIO VILLEFRANCHE-DE-ROUERGUE</t>
  </si>
  <si>
    <t>Bouches-du-Rhône</t>
  </si>
  <si>
    <t>LBM SAMBOURG SITE AIX JAS DE BOUFFAN</t>
  </si>
  <si>
    <t>LBM SAMBOURG SITE AIX SUD</t>
  </si>
  <si>
    <t>LBM SAMBOURG SITE CALAS</t>
  </si>
  <si>
    <t>LBM SAMBOURG SITE COUDOUX</t>
  </si>
  <si>
    <t>LBM SAMBOURG SITE SAMBOURG</t>
  </si>
  <si>
    <t>LBM JS BIO SITE ST JEAN DU DESERT</t>
  </si>
  <si>
    <t>LBM LABOSUD BIOLOGIE SITE ENDOUME</t>
  </si>
  <si>
    <t>LBM LABOSUD PROVENCE PLATEAU TECHNIQUE</t>
  </si>
  <si>
    <t>LBM LABOSUD PROVENCE SITE AIX EN PROVE</t>
  </si>
  <si>
    <t>LBM LABOSUD PROVENCE SITE AMAVET</t>
  </si>
  <si>
    <t>LBM LABOSUD PROVENCE SITE AUBAGNE DU B</t>
  </si>
  <si>
    <t>LBM LABOSUD PROVENCE SITE AUBAGNE REPU</t>
  </si>
  <si>
    <t>LBM LABOSUD PROVENCE SITE AUBAGNE ROUT</t>
  </si>
  <si>
    <t>LBM LABOSUD PROVENCE SITE BELLE DE MAI</t>
  </si>
  <si>
    <t>LBM LABOSUD PROVENCE SITE CENTRE BONNE</t>
  </si>
  <si>
    <t>LBM LABOSUD PROVENCE SITE DE LA DESTRO</t>
  </si>
  <si>
    <t>LBM LABOSUD PROVENCE SITE ESTAQUE</t>
  </si>
  <si>
    <t>LBM LABOSUD PROVENCE SITE FOS SUR MER</t>
  </si>
  <si>
    <t>LBM LABOSUD PROVENCE SITE GIGNAC LA NE</t>
  </si>
  <si>
    <t>LBM LABOSUD PROVENCE SITE ISTRES LA CR</t>
  </si>
  <si>
    <t>LBM LABOSUD PROVENCE SITE ISTRES LA PO</t>
  </si>
  <si>
    <t>LBM LABOSUD PROVENCE SITE LA BOUILLADI</t>
  </si>
  <si>
    <t>LBM LABOSUD PROVENCE SITE LA PENNE SUR</t>
  </si>
  <si>
    <t>LBM LABOSUD PROVENCE SITE LE ROVE</t>
  </si>
  <si>
    <t>LBM LABOSUD PROVENCE SITE LE THOLONET</t>
  </si>
  <si>
    <t>LBM LABOSUD PROVENCE SITE MARIGNANE 8</t>
  </si>
  <si>
    <t>LBM LABOSUD PROVENCE SITE MARIGNANE JA</t>
  </si>
  <si>
    <t>LBM LABOSUD PROVENCE SITE MARSEILLE 24</t>
  </si>
  <si>
    <t>LBM LABOSUD PROVENCE SITE MARSEILLE BE</t>
  </si>
  <si>
    <t>LBM LABOSUD PROVENCE SITE MARSEILLE CA</t>
  </si>
  <si>
    <t>LBM LABOSUD PROVENCE SITE MARSEILLE CH</t>
  </si>
  <si>
    <t>LBM LABOSUD PROVENCE SITE MARSEILLE CO</t>
  </si>
  <si>
    <t>LBM LABOSUD PROVENCE SITE MARSEILLE DA</t>
  </si>
  <si>
    <t>LBM LABOSUD PROVENCE SITE MARSEILLE DR</t>
  </si>
  <si>
    <t>LBM LABOSUD PROVENCE SITE MARSEILLE DU</t>
  </si>
  <si>
    <t>LBM LABOSUD PROVENCE SITE MARSEILLE LA</t>
  </si>
  <si>
    <t>LBMLABOSUD PROVENCE SITE MARSEILLE LA</t>
  </si>
  <si>
    <t>LBM LABOSUD PROVENCE SITE MARSEILLE LE</t>
  </si>
  <si>
    <t>LBM LABOSUD PROVENCE SITE MARSEILLE MA</t>
  </si>
  <si>
    <t>LBM LABOSUD PROVENCE SITE MARSEILLE PA</t>
  </si>
  <si>
    <t>LBM LABOSUD PROVENCE SITE MARSEILLE PR</t>
  </si>
  <si>
    <t>LBM LABOSUD PROVENCE SITE MARSEILLE RO</t>
  </si>
  <si>
    <t>LBM LABOSUD PROVENCE SITE MARSEILLE RU</t>
  </si>
  <si>
    <t>LBMLABOSUD PROVENCE SITE MARSEILLE SAI</t>
  </si>
  <si>
    <t>LBM LABOSUD PROVENCE SITE MARSEILLE VE</t>
  </si>
  <si>
    <t>LBM LABOSUD PROVENCE SITE MARTIGUES CA</t>
  </si>
  <si>
    <t>LBM LABOSUD PROVENCE SITE MARTIGUES PE</t>
  </si>
  <si>
    <t>LBM LABOSUD PROVENCE SITE MICHELET ST</t>
  </si>
  <si>
    <t>LBM LABOSUD PROVENCE SITE MIRAMAS DE G</t>
  </si>
  <si>
    <t>LBM LABOSUD PROVENCE SITE PORT DE BOUC</t>
  </si>
  <si>
    <t>LBM LABOSUD PROVENCE SITE PORT ST LOUI</t>
  </si>
  <si>
    <t>LBM LABOSUD PROVENCE SITE ST CHAMAS</t>
  </si>
  <si>
    <t>LBM LABOSUD PROVENCE SITE ST JUST</t>
  </si>
  <si>
    <t>LBM LABOSUD PROVENCE SITE ST MITRE LES</t>
  </si>
  <si>
    <t>LBM LABOSUD PROVENCE SITE VELAUX</t>
  </si>
  <si>
    <t>LBM LABOSUD PROVENCE SITE ZENATTI</t>
  </si>
  <si>
    <t>LBM PHOCEA BIO SITE LA PIGNATELLE</t>
  </si>
  <si>
    <t>Vaucluse</t>
  </si>
  <si>
    <t>LBM BIOTOP DEVELOPP. SITE BAILLE</t>
  </si>
  <si>
    <t>LBM CERBALLIANCE PROVENCE SITE ALLAUCH</t>
  </si>
  <si>
    <t>LBM CERBALLIANCE PROVENCE SITE AURIOL</t>
  </si>
  <si>
    <t>LBM CERBALLIANCE PROVENCE SITE AVENUE</t>
  </si>
  <si>
    <t>LBM CERBALLIANCE PROVENCE SITE BARRAL</t>
  </si>
  <si>
    <t>LBM CERBALLIANCE PROVENCE SITE BONS EN</t>
  </si>
  <si>
    <t>LBM CERBALLIANCE PROVENCE SITE CAMOINS</t>
  </si>
  <si>
    <t>LBM CERBALLIANCE PROVENCE SITE CARNOUX</t>
  </si>
  <si>
    <t>LBM CERBALLIANCE PROVENCE SITE CARPENT</t>
  </si>
  <si>
    <t>LBM CERBALLIANCE PROVENCE SITE CASSIS</t>
  </si>
  <si>
    <t>LBM CERBALLIANCE PROVENCE SITE CENTRAL</t>
  </si>
  <si>
    <t>LBM CERBALLIANCE PROVENCE SITE CHANTEC</t>
  </si>
  <si>
    <t>LBM CERBALLIANCE PROVENCE SITE CHAVE</t>
  </si>
  <si>
    <t>LBM CERBALLIANCE PROVENCE SITE CHUTES</t>
  </si>
  <si>
    <t>LBM CERBALLIANCE PROVENCE SITE CLAIRVA</t>
  </si>
  <si>
    <t>LBM CERBALLIANCE PROVENCESITE CLAIRVAL</t>
  </si>
  <si>
    <t>LBM CERBALLIANCE PROVENCE SITE CROIX R</t>
  </si>
  <si>
    <t>LBM CERBALLIANCE PROVENCE SITE DE CARP</t>
  </si>
  <si>
    <t>LBM CERBALLIANCE PROVENCE SITE DELPHES</t>
  </si>
  <si>
    <t>LBM CERBALLIANCE PROVENCE SITE DE LUYN</t>
  </si>
  <si>
    <t>LBM CERBALLIANCE PROVENCE SITE D'ENDOU</t>
  </si>
  <si>
    <t>LBM CERBALLIANCE PROVENCE SITE DE ROQU</t>
  </si>
  <si>
    <t>LBM CERBALLIANCE PROVENCE SITE DES CHA</t>
  </si>
  <si>
    <t>LBM CERBALLIANCE PROVENCE SITE DES MIL</t>
  </si>
  <si>
    <t>LBM CERBALLIANCE PROVENCE SITE DES OLI</t>
  </si>
  <si>
    <t>LBM CERBALLIANCE PROVENCE SITE DE ST M</t>
  </si>
  <si>
    <t>LBM CERBALLIANCE PROVENCE SITE DROMEL</t>
  </si>
  <si>
    <t>LBM CERBALLIANCE PROVENCE SITE DU CANE</t>
  </si>
  <si>
    <t>LBM CERBALLIANCE PROVENCE SITE DU LOGI</t>
  </si>
  <si>
    <t>LBM CERBALLIANCE PROVENCE SITE FELIX P</t>
  </si>
  <si>
    <t>LBM CERBALLIANCE PROVENCE SITE FORBIN</t>
  </si>
  <si>
    <t>LBM CERBALLIANCE PROVENCE SITE HAIFA</t>
  </si>
  <si>
    <t>LBM CERBALLIANCE PROVENCE SITE HEMOBIO</t>
  </si>
  <si>
    <t>LBM CERBALLIANCE PROVENCE SITE ISTRES</t>
  </si>
  <si>
    <t>LBM CERBALLIANCE PROVENCE SITE JOSEPH</t>
  </si>
  <si>
    <t>LBM CERBALLIANCE PROVENCE SITE LA GAVO</t>
  </si>
  <si>
    <t>LBM CERBALLIANCE PROVENCE SITE LA POMM</t>
  </si>
  <si>
    <t>LBM CERBALLIANCE PROVENCE SITE LA ROUV</t>
  </si>
  <si>
    <t>LBM CERBALLIANCE PROVENCE SITE LA VALE</t>
  </si>
  <si>
    <t>LBM CERBALLIANCE PROVENCE SITE MONTAIG</t>
  </si>
  <si>
    <t>LBM CERBALLIANCE PROVENCE SITE MONTOLI</t>
  </si>
  <si>
    <t>LBM CERBALLIANCE PROVENCE SITE NATIONA</t>
  </si>
  <si>
    <t>LBM CERBALLIANCE PROVENCE SITE NOTRE D</t>
  </si>
  <si>
    <t>LBM CERBALLIANCE PROVENCE SITE PORT DE</t>
  </si>
  <si>
    <t>LBM CERBALLIANCE PROVENCE SITE ROUSSET</t>
  </si>
  <si>
    <t>LBM CERBALLIANCE PROVENCE SITE SAINT B</t>
  </si>
  <si>
    <t>LBM CERBALLIANCE PROVENCE SITE SAINT H</t>
  </si>
  <si>
    <t>LBM CERBALLIANCE PROVENCE SITE SAINT J</t>
  </si>
  <si>
    <t>LBM CERBALLIANCE PROVENCE SITE SAINT T</t>
  </si>
  <si>
    <t>LBM CERBALLIANCE PROVENCE SITE SEVIGNE</t>
  </si>
  <si>
    <t>LBM CERBALLIANCE PROVENCE SITE SORMIOU</t>
  </si>
  <si>
    <t>LBM CERBALLIANCE PROVENCE SITE ST ANTO</t>
  </si>
  <si>
    <t>LBM CERBALLIANCE PROVENCE SITE VALMANT</t>
  </si>
  <si>
    <t>LBM CERBALLIANCE PROVENCE SITE VIEUX P</t>
  </si>
  <si>
    <t>LBM SITE DE L'HOTEL DE VILLE</t>
  </si>
  <si>
    <t>LBM BIOMEDICA</t>
  </si>
  <si>
    <t>LBM BIOMEDICA SITE MIRAMAS</t>
  </si>
  <si>
    <t>LBM BIOMEDICA SITE SAINT ANDRE</t>
  </si>
  <si>
    <t>LBM LABORATOIRE PLUMELLE SALON SITE JE</t>
  </si>
  <si>
    <t>LBM LABORATOIRE PLUMELLE SITE LANCON</t>
  </si>
  <si>
    <t>LBM LABORATOIRE PLUMELLE SITE SALON BO</t>
  </si>
  <si>
    <t>LBM LABORATOIRE PLUMELLE SITE SENAS</t>
  </si>
  <si>
    <t>LBM ALPHABIO SITE BEAUREGARD</t>
  </si>
  <si>
    <t>LBM ALPHABIO SITE BIOMEDITERRANEE</t>
  </si>
  <si>
    <t>LBM ALPHABIO SITE BIOPARADIS</t>
  </si>
  <si>
    <t>LBM ALPHABIO SITE BIOSUD</t>
  </si>
  <si>
    <t>LBM ALPHABIO SITE BOUCHARD</t>
  </si>
  <si>
    <t>LBM ALPHABIO SITE BOURRELY</t>
  </si>
  <si>
    <t>LBM ALPHABIO SITE CANEBIERE</t>
  </si>
  <si>
    <t>LBM ALPHABIO SITE ENDOUME</t>
  </si>
  <si>
    <t>LBM ALPHABIO SITE GIORGETTI</t>
  </si>
  <si>
    <t>LBM ALPHABIO SITE GUINOT</t>
  </si>
  <si>
    <t>LBM ALPHABIO SITE LA PENNE /HUVEAUNE</t>
  </si>
  <si>
    <t>LBM ALPHABIO SITE LA REPUBLIQUE</t>
  </si>
  <si>
    <t>LBM ALPHABIO SITE MICHELET SANTE</t>
  </si>
  <si>
    <t>LBM ALPHABIO SITE NATIONAL</t>
  </si>
  <si>
    <t>LBM ALPHABIO SITE NORBIO</t>
  </si>
  <si>
    <t>LBM ALPHABIO SITE SAINT BRUNO</t>
  </si>
  <si>
    <t>LBM ALPHABIO SITE SAINTE MARTHE</t>
  </si>
  <si>
    <t>LBM ALPHABIO SITE SAINT TROPEZ</t>
  </si>
  <si>
    <t>LBM ALPHABIO SITE SCALICI</t>
  </si>
  <si>
    <t>LBM LABIO</t>
  </si>
  <si>
    <t>LBM LABIO SITE CH DU PAYS D AIX</t>
  </si>
  <si>
    <t>LBM LABIO SITE D EGUILLES</t>
  </si>
  <si>
    <t>LBM LABIO SITE DE PLAN DE CUQUES</t>
  </si>
  <si>
    <t>LBM LABIO SITE DE PUYRICARD</t>
  </si>
  <si>
    <t>LBM LABIO SITE DE SAINT JEROME</t>
  </si>
  <si>
    <t>LBM LABIO SITE DE SAINT JULIEN</t>
  </si>
  <si>
    <t>LBM LABIO SITE DES DEUX ORMES</t>
  </si>
  <si>
    <t>LBM LABIO SITE DES POILUS</t>
  </si>
  <si>
    <t>LBM LABIO SITE DE ST REMY DE PROVENCE</t>
  </si>
  <si>
    <t>LBM LABIO SITE LA BLANCARDE</t>
  </si>
  <si>
    <t>LBM LABIO SITE SAINT MITRE</t>
  </si>
  <si>
    <t>LBM LABIO SITE ST MARCEL</t>
  </si>
  <si>
    <t>Calvados</t>
  </si>
  <si>
    <t>LABM BIOMONDE</t>
  </si>
  <si>
    <t>LBM BIOBJ BEAULIEU</t>
  </si>
  <si>
    <t>LBM DES CARMES</t>
  </si>
  <si>
    <t>LBM DU BESSIN</t>
  </si>
  <si>
    <t>LBM DU CHEMIN VERT</t>
  </si>
  <si>
    <t>LBM DU PARC</t>
  </si>
  <si>
    <t>LBM DU PROGRES</t>
  </si>
  <si>
    <t>LBM LA BIJUDE</t>
  </si>
  <si>
    <t>LBM MALHERBE</t>
  </si>
  <si>
    <t>LBM BIORIV COURSEULLES SUR MER</t>
  </si>
  <si>
    <t>LBM BIORIV DOUVRES LA DELIVRANDE</t>
  </si>
  <si>
    <t>LBM BIORIV OUISTREHAM</t>
  </si>
  <si>
    <t>LBM BIONACRE LEBISEY - HEROUVILLE</t>
  </si>
  <si>
    <t>LBM BIONACRE LE VAL - HEROUVILLE</t>
  </si>
  <si>
    <t>LBM BIONACRE VAUCELLES - CAEN</t>
  </si>
  <si>
    <t>Cantal</t>
  </si>
  <si>
    <t>LBM SYLAB AURILLAC CH DE GAULLE</t>
  </si>
  <si>
    <t>LBM SYLAB AURILLAC RÉPUBLIQUE</t>
  </si>
  <si>
    <t>LBM SYLAB BORT LES ORGUES</t>
  </si>
  <si>
    <t>Corrèze</t>
  </si>
  <si>
    <t>LBM SYLAB FIGEAC JUSKIEWENSKI</t>
  </si>
  <si>
    <t>Lot</t>
  </si>
  <si>
    <t>LBM SYLAB MAURIAC</t>
  </si>
  <si>
    <t>LBM SYLAB  ST-CÉRÉ</t>
  </si>
  <si>
    <t>Charente</t>
  </si>
  <si>
    <t>LABORATOIRE AXIOME - SITE DE RUFFEC</t>
  </si>
  <si>
    <t>LABORATOIRE CERBALLIANCE CHARENTES</t>
  </si>
  <si>
    <t>Charente-Maritime</t>
  </si>
  <si>
    <t>LABORATOIRE CERBALLIANCE CHARENTES (10</t>
  </si>
  <si>
    <t>LABORATOIRE CERBALLIANCE CHARENTES (3)</t>
  </si>
  <si>
    <t>LABORATOIRE CERBALLIANCE CHARENTES (4)</t>
  </si>
  <si>
    <t>LABORATOIRE CERBALLIANCE CHARENTES (5)</t>
  </si>
  <si>
    <t>LABORATOIRE CERBALLIANCE CHARENTES (6)</t>
  </si>
  <si>
    <t>LABORATOIRE CERBALLIANCE CHARENTES (7)</t>
  </si>
  <si>
    <t>LABORATOIRE CERBALLIANCE CHARENTES (8)</t>
  </si>
  <si>
    <t>LABORATOIRECERBALLIANCE CHARENTES (9)</t>
  </si>
  <si>
    <t>LABORATOIRE CERDIBIO CHARENTES</t>
  </si>
  <si>
    <t>LABORATOIRE CERDIBIO CHARENTES (11) S</t>
  </si>
  <si>
    <t>LABORATOIRE CERDIBIO CHARENTES (12)</t>
  </si>
  <si>
    <t>LABORATOIRE CERDIBIO CHARENTES (13)</t>
  </si>
  <si>
    <t>LABORATOIRE CERDIBIO CHARENTES (8)</t>
  </si>
  <si>
    <t>Cher</t>
  </si>
  <si>
    <t>LBM BIOEXCEL BOURGES BOISDE</t>
  </si>
  <si>
    <t>LBM BIOEXCEL BOURGES HALLE</t>
  </si>
  <si>
    <t>LBM BIOEXCEL BOURGES RAMEAU</t>
  </si>
  <si>
    <t>LBM BIOEXCEL ST DOUCHARD</t>
  </si>
  <si>
    <t>LBM BIOEXCEL ST DOULCHARD GUILLAUME DE</t>
  </si>
  <si>
    <t>LBM BIOEXCEL ST FLORENT SUR CHER</t>
  </si>
  <si>
    <t>BC-LAB - CHATILLON-SUR-SEINE</t>
  </si>
  <si>
    <t>Côte-d'Or</t>
  </si>
  <si>
    <t>BC-LAB - CHAUMONT</t>
  </si>
  <si>
    <t>Haute-Marne</t>
  </si>
  <si>
    <t>BC-LAB - DIJON BRUANT</t>
  </si>
  <si>
    <t>BC-LAB - DIJON CLÉMENCEAU</t>
  </si>
  <si>
    <t>BC-LAB - DIJON - DRAPEAU</t>
  </si>
  <si>
    <t>BC-LAB - DIJON - GALILÉE</t>
  </si>
  <si>
    <t>BC-LAB - DIJON - PARC DE L'EUROPE</t>
  </si>
  <si>
    <t>BC-LAB - DIJON - PRINCE DE CONDÉ</t>
  </si>
  <si>
    <t>BC-LAB - FONTAINE D'OUCHE</t>
  </si>
  <si>
    <t>BC-LAB - GEVREY - GRANDS CRUS</t>
  </si>
  <si>
    <t>BC-LAB - JOINVILLE</t>
  </si>
  <si>
    <t>BC-LAB - LONGVIC - SITE DU BIEF</t>
  </si>
  <si>
    <t>BC-LAB - POUILLY-EN-AUXOIS</t>
  </si>
  <si>
    <t>BC-LAB - SAINTS-GEOSMES</t>
  </si>
  <si>
    <t>BC-LAB - ST-APOLLINAIRE - LA FLEURIÉE</t>
  </si>
  <si>
    <t>BIO MED 21 ARNAY-LE-DUC</t>
  </si>
  <si>
    <t>BIO MED 21 BEAUNE CARNOT</t>
  </si>
  <si>
    <t>BIO MED 21 BRAZEY-EN-PLAINE</t>
  </si>
  <si>
    <t>BIO MED 21 CHEVIGNY-SAINT-SAUVEUR</t>
  </si>
  <si>
    <t>BIO MED 21 DIJON CLOS DE POUILLY</t>
  </si>
  <si>
    <t>BIO MED 21 DIJON PAULINE KERGOMARD</t>
  </si>
  <si>
    <t>BIO MED 21 DIJON UNIVERSITÉ</t>
  </si>
  <si>
    <t>BIO MED 21 GENLIS</t>
  </si>
  <si>
    <t>BIO MED 21 IS SUR TILLE</t>
  </si>
  <si>
    <t>BIO MED 21 NUITS-SAINT-GEORGES</t>
  </si>
  <si>
    <t>BIO MED 21 QUETIGNY</t>
  </si>
  <si>
    <t>BIO MED 21 SAULIEU</t>
  </si>
  <si>
    <t>BIO MED 21 TALANT</t>
  </si>
  <si>
    <t>Côtes-d'Armor</t>
  </si>
  <si>
    <t>LBM SBL BIO SITE LAMBALLE</t>
  </si>
  <si>
    <t>LBM SBL BIO SITE MICHELET ST-BRIEUC</t>
  </si>
  <si>
    <t>LBM SBL BIO SITE PLERIN</t>
  </si>
  <si>
    <t>LBM SBL BIO SITE PRADAL ST BRIEUC</t>
  </si>
  <si>
    <t>LBM BIODIN SITE COMBOURG</t>
  </si>
  <si>
    <t>Ille-et-Vilaine</t>
  </si>
  <si>
    <t>LBM BIODIN SITE DINAN</t>
  </si>
  <si>
    <t>LBM BIODIN SITE DINARD</t>
  </si>
  <si>
    <t>LBM BIODIN SITE QUEVERT</t>
  </si>
  <si>
    <t>LBM BIODIN SITE TINTENIAC</t>
  </si>
  <si>
    <t>Finistère</t>
  </si>
  <si>
    <t>LBM NOVABIO</t>
  </si>
  <si>
    <t>Dordogne</t>
  </si>
  <si>
    <t>Gironde</t>
  </si>
  <si>
    <t>Lot-et-Garonne</t>
  </si>
  <si>
    <t>LBM NOVABIO-GUYNEMER</t>
  </si>
  <si>
    <t>LBM NOVABIO-TALLEYRAND</t>
  </si>
  <si>
    <t>LBM NOVABIO-VESONE</t>
  </si>
  <si>
    <t>LBM VIGROUX</t>
  </si>
  <si>
    <t>LBM LABORATOIRE GAMBETTA</t>
  </si>
  <si>
    <t>LBM LABORATOIRE GAMBETTA-GAMBETTA</t>
  </si>
  <si>
    <t>LBM LABORATOIRE GAMBETTA-SEMARD</t>
  </si>
  <si>
    <t>BIOALLAN - SITE AUDINCOURT</t>
  </si>
  <si>
    <t>Doubs</t>
  </si>
  <si>
    <t>BIOALLAN - SITE BROGNARD</t>
  </si>
  <si>
    <t>BIOALLAN - SITE DE LA PETITE HOLLANDE</t>
  </si>
  <si>
    <t>BIOALLAN - SITE DELLE</t>
  </si>
  <si>
    <t>Territoire-de-Belfort</t>
  </si>
  <si>
    <t>BIOALLAN - SITE DES VOSGES - BELFORT</t>
  </si>
  <si>
    <t>BIOALLAN - SITE DU CHATEAU - MONTBELIA</t>
  </si>
  <si>
    <t>BIOALLAN - SITE DU FAUBOURG - BELFORT</t>
  </si>
  <si>
    <t>BIOALLAN - SITE DU PRES LA ROSE</t>
  </si>
  <si>
    <t>BIOALLAN - SITE GAY VAUBAN - BELFORT</t>
  </si>
  <si>
    <t>BIOALLAN  - SITE PONT-DE-ROIDE</t>
  </si>
  <si>
    <t>BIOALLAN - SITE TREVENANS</t>
  </si>
  <si>
    <t>BIOALLAN - SITE VALDOIE</t>
  </si>
  <si>
    <t>BIOALLAN - SITE VALENTIGNEY</t>
  </si>
  <si>
    <t>LBM CBM25 DE MONTJOUX  SAINT-CLAUDE</t>
  </si>
  <si>
    <t>LBM CBM25 DE PLANOISE POLYCLINIQUE</t>
  </si>
  <si>
    <t>LBM CBM25 DE SAINT FERJEUX</t>
  </si>
  <si>
    <t>LBM CBM25 DES CHAPRAIS</t>
  </si>
  <si>
    <t>LBM CBM25 DES THERMES</t>
  </si>
  <si>
    <t>Jura</t>
  </si>
  <si>
    <t>LBM CBM25 DES TILLEROYES</t>
  </si>
  <si>
    <t>LBM CBM25 DE TERRE ROUGE</t>
  </si>
  <si>
    <t>LBM CBM25 DE VALENTIN</t>
  </si>
  <si>
    <t>LBM CBM25 DU PLATEAU</t>
  </si>
  <si>
    <t>LBM CBM25 GAMBETTA</t>
  </si>
  <si>
    <t>LBM CBM25 PLANOISE ILE-DE-FRANCE</t>
  </si>
  <si>
    <t>Haute-Saône</t>
  </si>
  <si>
    <t>Isère</t>
  </si>
  <si>
    <t>LBM UNIBIO BOURG DE PÉAGE</t>
  </si>
  <si>
    <t>Drôme</t>
  </si>
  <si>
    <t>LBM UNIBIO  BOURG LES VALENCE</t>
  </si>
  <si>
    <t>LBM UNIBIO CHABEUIL</t>
  </si>
  <si>
    <t>LBM UNIBIO CREST</t>
  </si>
  <si>
    <t>LBM UNIBIO DIE</t>
  </si>
  <si>
    <t>LBM UNIBIO GUILHERAND GRANGES DE GAULL</t>
  </si>
  <si>
    <t>LBM UNIBIO PRIVAS</t>
  </si>
  <si>
    <t>LBM UNIBIO ROMANS GAMBETTA</t>
  </si>
  <si>
    <t>LBM UNIBIO ROMANS PL CH DE GAULLE</t>
  </si>
  <si>
    <t>LBM UNIBIO ST RAMBERT D'ALBON</t>
  </si>
  <si>
    <t>LBM UNIBIO TAIN L'HERMITAGE</t>
  </si>
  <si>
    <t>LBM UNIBIO  VALENCE CHATEAUVERT</t>
  </si>
  <si>
    <t>LBM UNIBIO VALENCE VICTOR HUGO</t>
  </si>
  <si>
    <t>Eure</t>
  </si>
  <si>
    <t>SITE DE EZY-SUR-EURE</t>
  </si>
  <si>
    <t>LBM MULTI SITES CTRE BIO CYTOL MEDICAL</t>
  </si>
  <si>
    <t>LBM MULTI SITES CTRE BIO CYTOLOGIE MED</t>
  </si>
  <si>
    <t>LBM MULTI SITES CTRE BIO CYTO MEDICALE</t>
  </si>
  <si>
    <t>SITE DE BRETEUIL/ITON</t>
  </si>
  <si>
    <t>SITE DE L'AIGLE (61)</t>
  </si>
  <si>
    <t>Orne</t>
  </si>
  <si>
    <t>SITE DE MORTAGNE AU PERCHE (61)</t>
  </si>
  <si>
    <t>Eure-et-Loir</t>
  </si>
  <si>
    <t>Val-d'Oise</t>
  </si>
  <si>
    <t>LBM C+ BIO LA FERTE B</t>
  </si>
  <si>
    <t>Sarthe</t>
  </si>
  <si>
    <t>LBM C+ BIO LA LOUPE</t>
  </si>
  <si>
    <t>LBM C+ BIO MORTAGNE</t>
  </si>
  <si>
    <t>LBM C+ BIO NOGENT LE ROTROU</t>
  </si>
  <si>
    <t>LMB C+ BIO MAMERS</t>
  </si>
  <si>
    <t>LBM TONNELLERIE VALLEE DE L'EURE AUNEA</t>
  </si>
  <si>
    <t>LBM TONNELLERIE VALLEE DE L'EURE CHART</t>
  </si>
  <si>
    <t>LBM TONNELLERIE VALLEE DE L'EURE EPERN</t>
  </si>
  <si>
    <t>LBM TONNELLERIE VALLEE DE L'EURE LUCE</t>
  </si>
  <si>
    <t>LBM TONNELLERIE VALLEE DE L'EURE LUISA</t>
  </si>
  <si>
    <t>LBM TONNELLERIE VALLEE DE L'EURE MAINT</t>
  </si>
  <si>
    <t>LBM TONNELLERIE VALLEE DE L'EURE NOGEN</t>
  </si>
  <si>
    <t>LBM LABO DE LA MADELEINE BONNEVAL</t>
  </si>
  <si>
    <t>LBM LABO DE LA MADELEINE BROU</t>
  </si>
  <si>
    <t>LBM LABO DE LA MADELEINE CHATEAUDUN</t>
  </si>
  <si>
    <t>LBM LABO DE LA MADELEINE MONTOIRE/LOIR</t>
  </si>
  <si>
    <t>Loir-et-Cher</t>
  </si>
  <si>
    <t>LBM LABO DE LA MADELEINE PATAY</t>
  </si>
  <si>
    <t>Loiret</t>
  </si>
  <si>
    <t>LBM CERBALLIANCE FINISTERE BOHARS BRES</t>
  </si>
  <si>
    <t>LBM CERBALLIANCE FINISTERE GLASGOW BRE</t>
  </si>
  <si>
    <t>LBM CERBALLIANCE FINISTERE JAURES BRES</t>
  </si>
  <si>
    <t>LBM CERBALLIANCE FINISTERE LANGEVIN BR</t>
  </si>
  <si>
    <t>LBM CERBALLIANCE FINISTERE LANNILIS</t>
  </si>
  <si>
    <t>LBM CERBALLIANCE FINISTERE PLABENNEC</t>
  </si>
  <si>
    <t>LBM CERBALLIANCE FINISTERE PLOUDALMEZE</t>
  </si>
  <si>
    <t>LBM CERBALLIANCE FINISTERE TREMAUDAN B</t>
  </si>
  <si>
    <t>LBM BIO 29 SITE DAVID BREST</t>
  </si>
  <si>
    <t>LBM BIO 29 SITE LESNEVEN</t>
  </si>
  <si>
    <t>LBM BIO 29 SITE MORLAIX</t>
  </si>
  <si>
    <t>LBM BIO 29 SITE PIERRE LOTI BREST</t>
  </si>
  <si>
    <t>LBM BIO 29 SITE PLOUZANE</t>
  </si>
  <si>
    <t>LBM BIO 29 SITE SAINT-RENAN</t>
  </si>
  <si>
    <t>Morbihan</t>
  </si>
  <si>
    <t>2A0003406</t>
  </si>
  <si>
    <t>Corse-du-Sud</t>
  </si>
  <si>
    <t>LBM CCF-SITE CANARELLI FERNANDEZ</t>
  </si>
  <si>
    <t>2A0003356</t>
  </si>
  <si>
    <t>LBM CCF-SITE CANDIA MADONUCCIA</t>
  </si>
  <si>
    <t>2A0003364</t>
  </si>
  <si>
    <t>LBM CCF-SITE COLONNA DE CINARCA</t>
  </si>
  <si>
    <t>2A0003372</t>
  </si>
  <si>
    <t>LBM CCF - SITE DE CALVI</t>
  </si>
  <si>
    <t>2B0005532</t>
  </si>
  <si>
    <t>Haute-Corse</t>
  </si>
  <si>
    <t>LBM CCF - SITE DE PONTE LECCIA</t>
  </si>
  <si>
    <t>2B0004543</t>
  </si>
  <si>
    <t>LBM CCF - SITE DE PONTE-LECCIA</t>
  </si>
  <si>
    <t>2B0005813</t>
  </si>
  <si>
    <t>LBM CCF - SITE ILE ROUSSE</t>
  </si>
  <si>
    <t>2B0004980</t>
  </si>
  <si>
    <t>LBM CCF-SITE RIVE SUD</t>
  </si>
  <si>
    <t>2A0003380</t>
  </si>
  <si>
    <t>LBM 2A-2B / SITE DE CORTE</t>
  </si>
  <si>
    <t>2B0005763</t>
  </si>
  <si>
    <t>LBM 2A-2B / SITE DE FOLELLI</t>
  </si>
  <si>
    <t>2B0005433</t>
  </si>
  <si>
    <t>LBM 2A-2B / SITE DE GHISONACCIA</t>
  </si>
  <si>
    <t>2B0005441</t>
  </si>
  <si>
    <t>LBM 2A-2B / SITE DE MORIANI</t>
  </si>
  <si>
    <t>2B0005425</t>
  </si>
  <si>
    <t>LBM 2A-2B / SITE DE PROPRIANO</t>
  </si>
  <si>
    <t>2A0003604</t>
  </si>
  <si>
    <t>LBM 2A-2B / SITE DE PV ST ANTOINE</t>
  </si>
  <si>
    <t>2A0003596</t>
  </si>
  <si>
    <t>LBM 2A-2B / SITE PV LES QUATRE PORTES</t>
  </si>
  <si>
    <t>2A0003588</t>
  </si>
  <si>
    <t>LBM VIALLE - SITE ANNONCIADE</t>
  </si>
  <si>
    <t>2B0005144</t>
  </si>
  <si>
    <t>LBM VIALLE - SITE DE BORGO</t>
  </si>
  <si>
    <t>2B0004568</t>
  </si>
  <si>
    <t>LBM VIALLE - SITE DE CASAMOZZA</t>
  </si>
  <si>
    <t>2B0005870</t>
  </si>
  <si>
    <t>LBM VIALLE - SITE DE LUPINO</t>
  </si>
  <si>
    <t>2B0003958</t>
  </si>
  <si>
    <t>LBM VIALLE -  SITE DU BASTIO II</t>
  </si>
  <si>
    <t>2B0005383</t>
  </si>
  <si>
    <t>LBM VIALLE - SITE DU CAP</t>
  </si>
  <si>
    <t>2B0005375</t>
  </si>
  <si>
    <t>LBM VIALLE - SITE DU NEBBIO</t>
  </si>
  <si>
    <t>2B0004279</t>
  </si>
  <si>
    <t>LBM VIALLE - SITE SAINT FRANCOIS</t>
  </si>
  <si>
    <t>2B0004428</t>
  </si>
  <si>
    <t>LBM VIALLE - SITE TOGA</t>
  </si>
  <si>
    <t>2B0005151</t>
  </si>
  <si>
    <t>LBM BIOAXIOME ALES MOULIN</t>
  </si>
  <si>
    <t>Gard</t>
  </si>
  <si>
    <t>LBM BIOAXIOME BAGNOLS MALLET</t>
  </si>
  <si>
    <t>LBM BIOAXIOME MANDUEL</t>
  </si>
  <si>
    <t>LBM BIOAXIOME NIMES 3 RUE FAITA</t>
  </si>
  <si>
    <t>LBM BIOAXIOME NIMES BIR HAKEIM</t>
  </si>
  <si>
    <t>LBM BIOAXIOME NIMES DE SEVILLE</t>
  </si>
  <si>
    <t>LBM BIOAXIOME NIMES LOUIS LANDI</t>
  </si>
  <si>
    <t>LBM BIOAXIOME NIMES POMPIDOU</t>
  </si>
  <si>
    <t>LBM BIOAXIOME REMOULINS</t>
  </si>
  <si>
    <t>LBM BIOAXIOME SAINT GILLES</t>
  </si>
  <si>
    <t>LBM BIOAXIOME UZES</t>
  </si>
  <si>
    <t>LBM BIOAXIOME VERGEZE</t>
  </si>
  <si>
    <t>LBM BIOAXIOME VILLENEUVE LES AVIGNON</t>
  </si>
  <si>
    <t>LABORATOIRE MALAVIOLLE ROBERT</t>
  </si>
  <si>
    <t>LBM SELAS 3000 BESSEGES</t>
  </si>
  <si>
    <t>LBM SELAS 3000 SALINDRES</t>
  </si>
  <si>
    <t>LBM CEDIBIO-UNILABS BALMA</t>
  </si>
  <si>
    <t>LBM CEDIBIO-UNILABS CASTANET-TOLOSAN</t>
  </si>
  <si>
    <t>LBM CEDIBIO-UNILABS QUINT-FONSEGRIVES</t>
  </si>
  <si>
    <t>LBM CEDIBIO-UNILABS ST-ORENS-DE-GAMEVI</t>
  </si>
  <si>
    <t>LBM CEDIBIO-UNILABS TOULOUSE AMBROISE</t>
  </si>
  <si>
    <t>LBM CEDIBIO-UNILABS TOULOUSE CARMES</t>
  </si>
  <si>
    <t>LBM CEDIBIO-UNILABS TOULOUSE TOUNIS</t>
  </si>
  <si>
    <t>LBM LABORATOIRE LABCEL CUGNAUX</t>
  </si>
  <si>
    <t>LBM LABORATOIRE LABCEL L'ISLE-JOURDAIN</t>
  </si>
  <si>
    <t>Gers</t>
  </si>
  <si>
    <t>LBM LABORATOIRE LABCEL TOULOUSE</t>
  </si>
  <si>
    <t>Tarn-et-Garonne</t>
  </si>
  <si>
    <t>Tarn</t>
  </si>
  <si>
    <t>LBM BIO SUD CLINIQUE DE L'UNION</t>
  </si>
  <si>
    <t>LBM BIO SUD L'UNION NYMPHÉAS</t>
  </si>
  <si>
    <t>LBM BIO SUD TOULOUSE BUSCA MIDI</t>
  </si>
  <si>
    <t>LBM BIO SUD TOULOUSE DELTOUR</t>
  </si>
  <si>
    <t>LBM BIO SUD TOULOUSE RANGUEIL JJULIEN</t>
  </si>
  <si>
    <t>LBM CBM CUGNAUX</t>
  </si>
  <si>
    <t>LBM CBM FROUZINS</t>
  </si>
  <si>
    <t>LBM CBM GRAULHET</t>
  </si>
  <si>
    <t>LBM CBM LAVAUR</t>
  </si>
  <si>
    <t>LBM CBM MURET ARAGON</t>
  </si>
  <si>
    <t>LBM CBM MURET PLATEAUT</t>
  </si>
  <si>
    <t>LBM CBM PIBRAC</t>
  </si>
  <si>
    <t>LBM CBM PLAISANCE-DU-TOUCH</t>
  </si>
  <si>
    <t>LBM CBM PORTET</t>
  </si>
  <si>
    <t>LBM CBM PORTET-SUR-GARONNE</t>
  </si>
  <si>
    <t>LBM CBM RTE D'EAUNES MURET</t>
  </si>
  <si>
    <t>LBM CBM SEYSSES</t>
  </si>
  <si>
    <t>LBM CBM ST-LYS</t>
  </si>
  <si>
    <t>LBM CBM TOULOUSE FERMAT ST-ETIENNE</t>
  </si>
  <si>
    <t>LBM CBM TOULOUSE LA ROSERAIE</t>
  </si>
  <si>
    <t>LBM CBM TOULOUSE LES PRADETTES</t>
  </si>
  <si>
    <t>LBM CBM TOULOUSE LES RÉCOLLETS</t>
  </si>
  <si>
    <t>LBM CBM TOULOUSE MARÉCHAL LECLERC</t>
  </si>
  <si>
    <t>LBM CBM TOURNEFEUILLE G.DOUMERGUE</t>
  </si>
  <si>
    <t>LBM CBM TOURNEFEUILLE RTE DE TARBES</t>
  </si>
  <si>
    <t>LBM AIRBIO ANCELY</t>
  </si>
  <si>
    <t>LBM AIRBIO BEAUZELLE</t>
  </si>
  <si>
    <t>LBM AIRBIO BLAGNAC</t>
  </si>
  <si>
    <t>LBM AIRBIO PLEIN CENTRE</t>
  </si>
  <si>
    <t>LBM AIRBIO VAL D'ARAN</t>
  </si>
  <si>
    <t>LBM BIOVENTIS FONSORBES</t>
  </si>
  <si>
    <t>LBM BIOVENTIS LA SALVETAT</t>
  </si>
  <si>
    <t>LBM BIOVENTIS ST-LYS</t>
  </si>
  <si>
    <t>LBM BIOVENTIS VILLENEUVE-TOLOSANE</t>
  </si>
  <si>
    <t>LBM LABOUDIE ET ASSOCIES COLOMIERS</t>
  </si>
  <si>
    <t>LBM LABOUDIE ET ASSOCIES CORNEBARRIEU</t>
  </si>
  <si>
    <t>LBM LABOUDIE ET ASSOCIES MAUVEZIN</t>
  </si>
  <si>
    <t>LBM LABOUDIE ET ASSOCIES TOULOUSE ATLA</t>
  </si>
  <si>
    <t>LBM LABOUDIE ET ASSOCIES TOULOUSE HENR</t>
  </si>
  <si>
    <t>LBM LABOUDIE ET ASSOCIES TOULOUSE SILV</t>
  </si>
  <si>
    <t>LBM BIOLAB AVENIR AUTERIVE</t>
  </si>
  <si>
    <t>LBM BIOLAB AVENIR BONNEFOY</t>
  </si>
  <si>
    <t>LBM BIOLAB AVENIR BORDEROUGE</t>
  </si>
  <si>
    <t>LBM BIOLAB AVENIR CAPITOLE</t>
  </si>
  <si>
    <t>LBM BIOLAB AVENIR GRANDE BRETAGNE</t>
  </si>
  <si>
    <t>LBM BIOLAB AVENIR LA HALLE</t>
  </si>
  <si>
    <t>LBM BIOLAB AVENIR LA TERRASSE</t>
  </si>
  <si>
    <t>LBM BIOLAB AVENIR LES MINIMES</t>
  </si>
  <si>
    <t>LBM BIOLAB AVENIR PASTEUR</t>
  </si>
  <si>
    <t>LBM BIOLAB AVENIR ST-GEORGES</t>
  </si>
  <si>
    <t>LBM BIOLAB AVENIR STRASBOURG</t>
  </si>
  <si>
    <t>LBM BIOLAB AVENIR TOURNEFEUILLE</t>
  </si>
  <si>
    <t>LBM BIOLAB AVENIR VERNET</t>
  </si>
  <si>
    <t>LBM LES BIOLOGISTES ASSOCIES AGEN LACO</t>
  </si>
  <si>
    <t>LBM LES BIOLOGISTES ASSOCIES AGEN STRA</t>
  </si>
  <si>
    <t>LBM LES BIOLOGISTES ASSOCIES AIGUILLON</t>
  </si>
  <si>
    <t>LBM LES BIOLOGISTES ASSOCIES CASTELJAL</t>
  </si>
  <si>
    <t>LBM LES BIOLOGISTES ASSOCIES CONDOM</t>
  </si>
  <si>
    <t>LBM LES BIOLOGISTES ASSOCIES EAUZE</t>
  </si>
  <si>
    <t>LBM LES BIOLOGISTES ASSOCIES LECTOURE</t>
  </si>
  <si>
    <t>LBM LES BIOLOGISTES ASSOCIES LE PASSAG</t>
  </si>
  <si>
    <t>LBM LES BIOLOGISTES ASSOCIES MARMANDE</t>
  </si>
  <si>
    <t>LBM LES BIOLOGISTES ASSOCIES MAUBOURGU</t>
  </si>
  <si>
    <t>Hautes-Pyrénées</t>
  </si>
  <si>
    <t>LBM LES BIOLOGISTES ASSOCIES MIRAMONT</t>
  </si>
  <si>
    <t>LBM LES BIOLOGISTES ASSOCIES MIRANDE</t>
  </si>
  <si>
    <t>LBM LES BIOLOGISTES ASSOCIES NÉRAC</t>
  </si>
  <si>
    <t>LBM LES BIOLOGISTES ASSOCIES TONNEINS</t>
  </si>
  <si>
    <t>LBM LES BIOLOGISTES ASSOCIES VIC-FEZEN</t>
  </si>
  <si>
    <t>LBM EXALAB - BASSENS LEON BLUM</t>
  </si>
  <si>
    <t>LBM EXALAB - BEGLES DE LA BARRE</t>
  </si>
  <si>
    <t>LBM EXALAB - BEGUEY LIBERATION</t>
  </si>
  <si>
    <t>LBM  EXALAB - BIGANOS COTE D'ARGENT</t>
  </si>
  <si>
    <t>Landes</t>
  </si>
  <si>
    <t>LBM EXALAB - BLAYE L'HOPITAL</t>
  </si>
  <si>
    <t>LBM  EXALAB - BORDEAUX ARES</t>
  </si>
  <si>
    <t>LBM EXALAB - BORDEAUX GAMBETTA</t>
  </si>
  <si>
    <t>LBM EXALAB - BORDEAUX LANNELONGUE</t>
  </si>
  <si>
    <t>LBM EXALAB - BORDEAUX LECLERC</t>
  </si>
  <si>
    <t>LBM EXALAB - BORDEAUX MANDRON</t>
  </si>
  <si>
    <t>LBM EXALAB - BORDEAUX PASTEUR</t>
  </si>
  <si>
    <t>LBM  EXALAB - BORDEAUX PEY BERLAND</t>
  </si>
  <si>
    <t>LBM EXALAB - BORDEAUX SAINT LOUIS</t>
  </si>
  <si>
    <t>LBM  EXALAB - BORDEAUX TASSIGNY</t>
  </si>
  <si>
    <t>LBM EXALAB - BORDEAUX THIERS</t>
  </si>
  <si>
    <t>LBM EXALAB - BORDEAUX VICTOIRE</t>
  </si>
  <si>
    <t>LBM  EXALAB - BRUGES BASTIE</t>
  </si>
  <si>
    <t>LBM EXALAB - BRUGES DE GAULLE</t>
  </si>
  <si>
    <t>LBM EXALAB - CARBON BLANC CONTE</t>
  </si>
  <si>
    <t>LBM EXALAB - CAVIGNAC PARIS</t>
  </si>
  <si>
    <t>LBM EXALAB - CESTAS HAUSSMANN</t>
  </si>
  <si>
    <t>LBM EXALAB - GRADIGNAN DE GAULLE</t>
  </si>
  <si>
    <t>LBM EXALAB - GUJAN MESTRAS MONTAIGNE</t>
  </si>
  <si>
    <t>LBM EXALAB - LANGOIRAN CREON</t>
  </si>
  <si>
    <t>LBM EXALAB - LANGON GENERAL LECLERC</t>
  </si>
  <si>
    <t>LBM EXALAB - LE BOUSCAT LIBERATION</t>
  </si>
  <si>
    <t>LBM EXALAB - LE BOUSCAT ZOLA</t>
  </si>
  <si>
    <t>LBM EXALAB - LE HAILLAN MORANDIERE</t>
  </si>
  <si>
    <t>LBM EXALAB - MERIGNAC GALLIENI</t>
  </si>
  <si>
    <t>LBM EXALAB - MERIGNAC MARBOTIN</t>
  </si>
  <si>
    <t>LBM EXALAB - MERIGNAC TRUC</t>
  </si>
  <si>
    <t>LBM EXALAB - MONT DE MARSAN FOCH</t>
  </si>
  <si>
    <t>LBM EXALAB - MONT DE MARSAN PANCAUT</t>
  </si>
  <si>
    <t>LBM EXALAB - MONT DE MARSAN QUIRINAL</t>
  </si>
  <si>
    <t>LBM EXALAB - MONTENDRE BEAUMONT</t>
  </si>
  <si>
    <t>LBM EXALAB - PESSAC LECLERC</t>
  </si>
  <si>
    <t>LBM EXALAB - PESSAC PASTEUR</t>
  </si>
  <si>
    <t>LBM EXALAB - PESSAC TULIPES</t>
  </si>
  <si>
    <t>LBM EXALAB - PORTETS GRAVES</t>
  </si>
  <si>
    <t>LBM EXALAB - SAINT ANDRE DE CUBZAC DAN</t>
  </si>
  <si>
    <t>LBM EXALAB - SAINT PIERRE DU MONT JOLI</t>
  </si>
  <si>
    <t>LBM EXALAB - VILLENAVE D'ORNON LEOGNAN</t>
  </si>
  <si>
    <t>LBM EXALAB - VILLENAVE D'ORNON PYRENEE</t>
  </si>
  <si>
    <t>LBM BIO LAB 33</t>
  </si>
  <si>
    <t>LBM BIOLAB 33</t>
  </si>
  <si>
    <t>LBM BIO LAB 33 - GRAVETTE</t>
  </si>
  <si>
    <t>LBM BIO LAB 33 - LAGRUE</t>
  </si>
  <si>
    <t>LBM BIOLIB</t>
  </si>
  <si>
    <t>LBM BIOLIB BOULIN</t>
  </si>
  <si>
    <t>LBM BIOLIB GALLIÉNI</t>
  </si>
  <si>
    <t>LBM ACCOLAB SUD OUEST</t>
  </si>
  <si>
    <t>LBM ACCOLAB SUD-OUEST</t>
  </si>
  <si>
    <t>LBM ACCOLAB SUD-OUEST - AV VICTOR HUGO</t>
  </si>
  <si>
    <t>LBM ACCOLAB SUD-OUEST - CRS VICTOR HUG</t>
  </si>
  <si>
    <t>LBM ACCOLAB SUD-OUEST - DORMOY</t>
  </si>
  <si>
    <t>LBM ACCOLAB SUD-OUEST GALLIENI</t>
  </si>
  <si>
    <t>LBM ACCOLAB SUD-OUEST - GRAND PARC</t>
  </si>
  <si>
    <t>LBM LABCO MIDI MAUGUIO</t>
  </si>
  <si>
    <t>LBM LABCO MIDI MONTPEL JEU DE PAUME</t>
  </si>
  <si>
    <t>LBM LABCO MIDI MONTPELLIER BEJART</t>
  </si>
  <si>
    <t>LBM LABCO MIDI MONTPELLIER FLOURENS</t>
  </si>
  <si>
    <t>LBM LABCO MIDI MONTPELLIER HAYE</t>
  </si>
  <si>
    <t>LBM LABCO MIDI PRADES LE LEZ</t>
  </si>
  <si>
    <t>LBM LABCO MIDI VAUVERT</t>
  </si>
  <si>
    <t>LBM SELARL PAGES GANGES</t>
  </si>
  <si>
    <t>LBM SELARL PAGES LE VIGAN</t>
  </si>
  <si>
    <t>LBM SELARL PAGES ST HIPPOLYTE DU FORT</t>
  </si>
  <si>
    <t>LBM SELARL PAGES ST MATHIEU TREVIERS</t>
  </si>
  <si>
    <t>LBM BIOMED 34 AGDE 11 NOVEMBRE 1918</t>
  </si>
  <si>
    <t>LBM BIOMED 34 BALARUC LES BAINS</t>
  </si>
  <si>
    <t>LBM BIOMED 34 BEDARIEUX</t>
  </si>
  <si>
    <t>LBM BIOMED 34 BEZIERS JEAN MOULIN</t>
  </si>
  <si>
    <t>LBM BIOMED 34 FRONTIGNAN</t>
  </si>
  <si>
    <t>LBM BIOMED 34 LAMALOU LES BAINS</t>
  </si>
  <si>
    <t>LBM BIOMED 34 LIDO SETE C. BLANC</t>
  </si>
  <si>
    <t>LBM BIOMED 34 MARSEILLAN</t>
  </si>
  <si>
    <t>LBM BIOMED 34 MIREVAL</t>
  </si>
  <si>
    <t>LBM BIOMED 34 SETE LEOPOLD SUQUET</t>
  </si>
  <si>
    <t>LBM BIOMED 34 SETE MAS COULET</t>
  </si>
  <si>
    <t>LBM BIOMED 34 VILLENEUVE LES MAGUELONE</t>
  </si>
  <si>
    <t>LBM SAINT PONS DE THOMIERES</t>
  </si>
  <si>
    <t>EX ANNEXE LABO SOULIE-REGNIER-VIGOURO</t>
  </si>
  <si>
    <t>LBM LABOSUD GANGES</t>
  </si>
  <si>
    <t>LBM LABOSUD OC BIOLOGIE MTP GRISETTES</t>
  </si>
  <si>
    <t>LBM BIOPOLE CASTELNAU LE LEZ BRIAND</t>
  </si>
  <si>
    <t>LBM BIOPOLE CASTELNAU LE LEZ E. COMBES</t>
  </si>
  <si>
    <t>LBM BIOPOLE CASTELNAU LE LEZ PROVENCE</t>
  </si>
  <si>
    <t>LBM ALLIANCE ANABIO SITE ALBERT 1ER RE</t>
  </si>
  <si>
    <t>LBM ALLIANCE ANABIO SITE VANEAU RENNES</t>
  </si>
  <si>
    <t>LBM LBR SITE AUBRAC RENNES</t>
  </si>
  <si>
    <t>LBM LBR SITE BOUTIERE ST GREGOIRE</t>
  </si>
  <si>
    <t>LBM LBR SITE CESSON SEVIGNE</t>
  </si>
  <si>
    <t>LBM LBR SITE CHAMP MARQUE ST GREGOIRE</t>
  </si>
  <si>
    <t>LBM LBR SITE CLAUDE BERNARD RENNES</t>
  </si>
  <si>
    <t>LBM LBR SITE DE LA LIBERTE RENNES</t>
  </si>
  <si>
    <t>LBM LBR SITE GUICHEN</t>
  </si>
  <si>
    <t>LBM LBR SITE LA SAGESSE RENNES</t>
  </si>
  <si>
    <t>LBM LBR SITE LIFFRE</t>
  </si>
  <si>
    <t>LBM LBR SITE MICHEL GERARD RENNES</t>
  </si>
  <si>
    <t>LBM LBR SITE SAINT GEORGES RENNES</t>
  </si>
  <si>
    <t>LBM LBR SITE SAINT LAURENT RENNES</t>
  </si>
  <si>
    <t>LBM LBR SITE VOLNEY RENNES</t>
  </si>
  <si>
    <t>LBM ARCHIPEL BIO SITE BRUZ</t>
  </si>
  <si>
    <t>LBM ARCHIPEL BIO SITE CHAMP MOULIN MON</t>
  </si>
  <si>
    <t>LBM ARCHIPEL BIO SITE CHANTEPIE</t>
  </si>
  <si>
    <t>LBM ARCHIPEL BIO SITE DUVIVIER RENNES</t>
  </si>
  <si>
    <t>LBM ARCHIPEL BIO SITE FLANDRES RENNES</t>
  </si>
  <si>
    <t>LBM ARCHIPEL BIO SITE LALLEMAND RENNES</t>
  </si>
  <si>
    <t>LBM ARCHIPEL BIO SITE LE RHEU</t>
  </si>
  <si>
    <t>LBM ARCHIPEL BIO SITE L'HERMITAGE</t>
  </si>
  <si>
    <t>LBM ARCHIPEL BIO SITE MORDELLES</t>
  </si>
  <si>
    <t>LBM ARCHIPEL BIO SITE PACE</t>
  </si>
  <si>
    <t>LBM ARCHIPEL BIO SITE VERN RENNES</t>
  </si>
  <si>
    <t>LBM ARCHIPEL BIO SITE VISTULE RENNES</t>
  </si>
  <si>
    <t>LBM BIO EMERAUDE  DOL DE BRETAGNE</t>
  </si>
  <si>
    <t>LBM BIO EMERAUDE INFINITY ST-MALO</t>
  </si>
  <si>
    <t>LBM BIO EMERAUDE MAISON NEUVE ST-MALO</t>
  </si>
  <si>
    <t>LBM ANDRE LESCAROUX ARGENTON SUR CREUS</t>
  </si>
  <si>
    <t>Indre</t>
  </si>
  <si>
    <t>LBM ANDRE LESCAROUX CHATEA</t>
  </si>
  <si>
    <t>Indre-et-Loire</t>
  </si>
  <si>
    <t>Vienne</t>
  </si>
  <si>
    <t>LBM L'ABO+ AMBOISE RICHELIEU</t>
  </si>
  <si>
    <t>LBM L'ABO+ ARGENTON SUR CREUSE</t>
  </si>
  <si>
    <t>LBM L'ABO+ BALLAN MIRE</t>
  </si>
  <si>
    <t>LBM L'ABO+ BLERE</t>
  </si>
  <si>
    <t>LBM L'ABO+ CHAMBRAY LEONARD DE VINCI</t>
  </si>
  <si>
    <t>LBM L'ABO+ CHAMBRAY LES TOURS PLATANES</t>
  </si>
  <si>
    <t>LBM L'ABO+ CHAMBRAY PLATEAU TECHNIQUE</t>
  </si>
  <si>
    <t>LBM L'ABO+ CHATEAU-RENAULT</t>
  </si>
  <si>
    <t>LBM L'ABO+ CHATEAUROUX</t>
  </si>
  <si>
    <t>LBM L'ABO+ CHINON BUFFON</t>
  </si>
  <si>
    <t>LBM L'ABO+ FONDETTES</t>
  </si>
  <si>
    <t>LBM L'ABO+ JOUE LES TOURS</t>
  </si>
  <si>
    <t>LBM L'ABO+ LANGEAIS</t>
  </si>
  <si>
    <t>LBM L'ABO+ LOCHES</t>
  </si>
  <si>
    <t>LBM L'ABO+ MONTBAZON</t>
  </si>
  <si>
    <t>LBM L'ABO+ MONTLOUIS SUR LOIRE</t>
  </si>
  <si>
    <t>LBM L'ABO+ MONTRICHARD</t>
  </si>
  <si>
    <t>LBM L'ABO+ SAINT PIERRE DES CORPS</t>
  </si>
  <si>
    <t>LBM L'ABO+ ST AVERTIN</t>
  </si>
  <si>
    <t>LBM L'ABO+ ST MAURE DE TOURAIN</t>
  </si>
  <si>
    <t>LBM L'ABO+ TOURS MAGINOT</t>
  </si>
  <si>
    <t>LBM L'ABO+ TOURS ORIGET</t>
  </si>
  <si>
    <t>LBM L'ABO+ TOURS PLACE NEUVE</t>
  </si>
  <si>
    <t>LBM L'ABO+ TOURS RABELAIS</t>
  </si>
  <si>
    <t>LBM L'ABO+ TOURS R.ARNAUD</t>
  </si>
  <si>
    <t>LBM L'ABO+ TOURS ST GATIEN</t>
  </si>
  <si>
    <t>LBM L'ABO+ VENDOME</t>
  </si>
  <si>
    <t>LBM L'ABO+ VOUVRAY</t>
  </si>
  <si>
    <t>LMB L'ABO+ ST CYR/LOIRE L'ALLIANCE</t>
  </si>
  <si>
    <t>LBM UMGGHM GRENOBLE EAUX CLAIRES</t>
  </si>
  <si>
    <t>LBM UMGGHM MFI VILLEFONTAINE</t>
  </si>
  <si>
    <t>LBM ORIADE NOVIALE ANNEMASSE BASTIN</t>
  </si>
  <si>
    <t>Haute-Savoie</t>
  </si>
  <si>
    <t>LBM ORIADE NOVIALE BOURGOIN JALLIEU MÉ</t>
  </si>
  <si>
    <t>LBM ORIADE NOVIALE BOURGOIN JALLIEU  T</t>
  </si>
  <si>
    <t>LBM ORIADE NOVIALE BOURG ST MAURICE</t>
  </si>
  <si>
    <t>Savoie</t>
  </si>
  <si>
    <t>LBM ORIADE NOVIALE BRIANÇON</t>
  </si>
  <si>
    <t>LBM ORIADE NOVIALE CONTAMINE SUR ARVE</t>
  </si>
  <si>
    <t>LBM ORIADE NOVIALE ECHIROLLES</t>
  </si>
  <si>
    <t>LBM ORIADE NOVIALE EYBENS</t>
  </si>
  <si>
    <t>LBM ORIADE NOVIALE FERNEY VOLTAIRE</t>
  </si>
  <si>
    <t>LBM ORIADE NOVIALE FILLINGES</t>
  </si>
  <si>
    <t>LBM ORIADE NOVIALE FONTAINE</t>
  </si>
  <si>
    <t>LBM ORIADE NOVIALE GEX</t>
  </si>
  <si>
    <t>LBM ORIADE NOVIALE GRENOBLE BERRIAT</t>
  </si>
  <si>
    <t>LBM ORIADE NOVIALE GRENOBLE VALLIER</t>
  </si>
  <si>
    <t>LBM ORIADE NOVIALE LE PONT DE BEAUVOIS</t>
  </si>
  <si>
    <t>LBM ORIADE NOVIALE L'ISLE D'ABEAU</t>
  </si>
  <si>
    <t>LBM ORIADE NOVIALE MEYLAN</t>
  </si>
  <si>
    <t>LBM ORIADE NOVIALE MOIRANS</t>
  </si>
  <si>
    <t>LBM ORIADE NOVIALE MONTALIEU VERCIEU</t>
  </si>
  <si>
    <t>LBM ORIADE NOVIALE PONT DE CLAIX</t>
  </si>
  <si>
    <t>LBM ORIADE  NOVIALE SASSENAGE</t>
  </si>
  <si>
    <t>LBM ORIADE NOVIALE SEYSSINET PARISET</t>
  </si>
  <si>
    <t>LBM ORIADE NOVIALE ST ISMIER</t>
  </si>
  <si>
    <t>LBM ORIADE NOVIALE ST LAURENT DU PONT</t>
  </si>
  <si>
    <t>LBM ORIADE NOVIALE ST MARCELIN</t>
  </si>
  <si>
    <t>LBM ORIADE NOVIALE TULLINS</t>
  </si>
  <si>
    <t>LBM ORIADE NOVIALE VIZILLE</t>
  </si>
  <si>
    <t>LBM ORIADE NOVIALE VOIRON RAVAT</t>
  </si>
  <si>
    <t>LBM ORIADE NOVIALE VOREPPE BALZAC</t>
  </si>
  <si>
    <t>LBM BIOPTIMA SAINT JEAN DE SOUDAIN</t>
  </si>
  <si>
    <t>LBM BIOPTIMA ST ETIENNE DE ST GEOIRS</t>
  </si>
  <si>
    <t>LBM BIOPTIMA VÉZÉRONCE CURTIN</t>
  </si>
  <si>
    <t>LBM BIO-RHONE LE-PEAGE-DE-ROUSSILLON</t>
  </si>
  <si>
    <t>LBM PIEDIMONTE VEYRAT ... MOREZ</t>
  </si>
  <si>
    <t>MEDILYS - CHAMPAGNOLE</t>
  </si>
  <si>
    <t>MEDILYS - DOLE</t>
  </si>
  <si>
    <t>MEDILYS - LONS, RUE REGARD</t>
  </si>
  <si>
    <t>MEDILYS - MOREZ, QUAI JOBEZ</t>
  </si>
  <si>
    <t>MEDILYS - POLIGNY</t>
  </si>
  <si>
    <t>MEDILYS - SAINT-CLAUDE</t>
  </si>
  <si>
    <t>LBM BIO MEDI QUAL CENTRE BOURGES</t>
  </si>
  <si>
    <t>LBM BIO MEDI QUAL CENTRE BUZANCAIS</t>
  </si>
  <si>
    <t>LBM BIO MEDI QUAL CENTRE CHATEAUROUX</t>
  </si>
  <si>
    <t>LBM BIO MEDI QUAL CENTRE DEOLS</t>
  </si>
  <si>
    <t>LBM BIO MEDI QUAL CENTRE ISSOUDUN</t>
  </si>
  <si>
    <t>LBM BIO MEDI QUAL CENTRE LA CHATRE</t>
  </si>
  <si>
    <t>LBM BIO MEDI QUAL CENTRE ROMORANTIN</t>
  </si>
  <si>
    <t>LBM BIO MEDI QUAL CENTRE SAINT AIGNAN</t>
  </si>
  <si>
    <t>LBM BIO MEDI QUAL CENTRE SALBRIS</t>
  </si>
  <si>
    <t>LBM BIO MEDI QUAL CENTRE VIERZON</t>
  </si>
  <si>
    <t>LBM LABO DU VAL DE LOIRE BLOIS JUIN</t>
  </si>
  <si>
    <t>LBM LABO DU VAL DE LOIRE BLOIS LAIGRET</t>
  </si>
  <si>
    <t>LBM LABO DU VAL DE LOIRE BLOIS LORJOU</t>
  </si>
  <si>
    <t>LBM LABO DU VAL DE LOIRE LA CHAUSSEE</t>
  </si>
  <si>
    <t>LBM SELCO BIO CONTRES</t>
  </si>
  <si>
    <t>LBM SELCO BIO SELLES SUR CHER</t>
  </si>
  <si>
    <t>LBM CERBALLIANCE LOIRE RIVE DE GIER</t>
  </si>
  <si>
    <t>Loire</t>
  </si>
  <si>
    <t>LBM CERBALLIANCE LOIRE ST ETIENNE KARL</t>
  </si>
  <si>
    <t>LBM CERBALLIANCE LOIRE ST ETIENNE LA P</t>
  </si>
  <si>
    <t>LBM CERBALLIANCE LOIRE ST ETIENNE TRAV</t>
  </si>
  <si>
    <t>LBM CERBALLIANCE LOIRE ST PRIEST EN JA</t>
  </si>
  <si>
    <t>LBM CERBALLIANCE LOIRE YSSINGEAUX</t>
  </si>
  <si>
    <t>Haute-Loire</t>
  </si>
  <si>
    <t>LBM EXALAB FIRMINY BREUIL</t>
  </si>
  <si>
    <t>LBM EXALAB FIRMINY FRACHON</t>
  </si>
  <si>
    <t>LBM EXALAB SAINT ETIENNE</t>
  </si>
  <si>
    <t>LBM GLBM AMPLEPUIS</t>
  </si>
  <si>
    <t>Rhône</t>
  </si>
  <si>
    <t>LBM GLBM CHARLIEU</t>
  </si>
  <si>
    <t>LBM GLBM CHAUFAILLES</t>
  </si>
  <si>
    <t>LBM GLBM LE COTEAU</t>
  </si>
  <si>
    <t>LBM GLBM ROANNE DESROCHES</t>
  </si>
  <si>
    <t>LBM GLBM ROANNE TANNERIES</t>
  </si>
  <si>
    <t>LBM GLBM THIZY</t>
  </si>
  <si>
    <t>LBM ANABIOQUAL LE CHAMBON FEUGEROLLES</t>
  </si>
  <si>
    <t>LBM ANABIOQUAL ST ETIENNE BERGSON</t>
  </si>
  <si>
    <t>LBM ANABIOQUAL ST ETIENNE CHARCOT</t>
  </si>
  <si>
    <t>LBM ANABIOQUAL ST ETIENNE LA PAIX</t>
  </si>
  <si>
    <t>LBM ANABIOQUAL ST ETIENNE LIBÉRATION</t>
  </si>
  <si>
    <t>LBM ALTILABO BRIVES-CHARENSAC</t>
  </si>
  <si>
    <t>LBM ALTILABO LE PUY-EN-VELAY ESTELLES</t>
  </si>
  <si>
    <t>LBM ALTILABO LE PUY-EN-VELAY MICHELET</t>
  </si>
  <si>
    <t>LBM ALTILABO MONISTROL SUR LOIRE</t>
  </si>
  <si>
    <t>LABORATOIRE BIOLANCE CLINIQUE BRETECHE</t>
  </si>
  <si>
    <t>Loire-Atlantique</t>
  </si>
  <si>
    <t>LBM BIOLIANCE</t>
  </si>
  <si>
    <t>Vendée</t>
  </si>
  <si>
    <t>LBM BIOMEDILAM</t>
  </si>
  <si>
    <t>Maine-et-Loire</t>
  </si>
  <si>
    <t>LBM BIOMEDILAM CHARTRES DE BRETAGNE</t>
  </si>
  <si>
    <t>LBM BIOMEDILAM LA GUERCHE DE BRETAGNE</t>
  </si>
  <si>
    <t>LBM BIOMEDILAM VERN SUR SEICHE</t>
  </si>
  <si>
    <t>LBM BIOMEDILAM VITRE</t>
  </si>
  <si>
    <t>LBM BMPR</t>
  </si>
  <si>
    <t>LBM BPMR</t>
  </si>
  <si>
    <t>LBM BIOLAM</t>
  </si>
  <si>
    <t>LBM MEDIBIOLAB FERRIERES</t>
  </si>
  <si>
    <t>LBM MEDIBIOLAB MELUN CAMILLE FLAMMARIO</t>
  </si>
  <si>
    <t>LBM MEDIBIOLAB MONTARGIS CHINCHON</t>
  </si>
  <si>
    <t>LBM MEDIBIOLAB MONTARGIS QUINTAINE</t>
  </si>
  <si>
    <t>LBM MEDIBIOLAB OLIVET</t>
  </si>
  <si>
    <t>LBM MEDIBIOLAB ORLÉANS OLIVET</t>
  </si>
  <si>
    <t>LBM MEDIBIOLAB ORLÉANS PRT KENNEDY</t>
  </si>
  <si>
    <t>LBM MEDIBIOLAB SARAN ORÉLIANCE</t>
  </si>
  <si>
    <t>LBM MEDIBIOLAB VENDOME</t>
  </si>
  <si>
    <t>LBM SELAS ANABIO CENTRE ORLEANS MARTRO</t>
  </si>
  <si>
    <t>LBM SELAS ANABIO CENTRE ORMES</t>
  </si>
  <si>
    <t>LBM SELAS ANABIO CENTRE SANDILLON</t>
  </si>
  <si>
    <t>LBM SELAS ANABIO CENTRE ST GERVAIS</t>
  </si>
  <si>
    <t>LBM BIOALLIANCE BELLEGARDE</t>
  </si>
  <si>
    <t>LBM BIOALLIANCE CHAPELLE ST MESMIN</t>
  </si>
  <si>
    <t>LBM BIOALLIANCE CHARTRES</t>
  </si>
  <si>
    <t>LBM BIOALLIANCE CHARTRES-GRAPPE</t>
  </si>
  <si>
    <t>LBM BIOALLIANCE CHATEAUNEUF SUR LOIRE</t>
  </si>
  <si>
    <t>LBM BIOALLIANCE DOUCHY</t>
  </si>
  <si>
    <t>LBM BIOALLIANCE DREUX</t>
  </si>
  <si>
    <t>LBM BIOALLIANCE DREUX-ANATOLE FRANCE</t>
  </si>
  <si>
    <t>LBM BIOALLIANCE DREUX-LIEVRE D'OR</t>
  </si>
  <si>
    <t>LBM BIOALLIANCE GIEN</t>
  </si>
  <si>
    <t>LBM BIOALLIANCE LA FERTE ST AUBIN</t>
  </si>
  <si>
    <t>LBM BIOALLIANCE LAMOTTE BEUVRON-BOUCHE</t>
  </si>
  <si>
    <t>LBM BIOALLIANCE LAMOTTE BEUVRON-ORLEAN</t>
  </si>
  <si>
    <t>LBM BIOALLIANCE LE COUDRAY</t>
  </si>
  <si>
    <t>LBM BIOALLIANCE LUISANT</t>
  </si>
  <si>
    <t>LBM BIOALLIANCE MAINVILLIERS</t>
  </si>
  <si>
    <t>LBM BIOALLIANCE OLIVET</t>
  </si>
  <si>
    <t>LBM BIOALLIANCE ORLEANS DROITS HOMME</t>
  </si>
  <si>
    <t>LBM BIOALLIANCE PITHIVIERS</t>
  </si>
  <si>
    <t>LBM BIOALLIANCE ST JEAN DE BRAYE</t>
  </si>
  <si>
    <t>LBM BIOALLIANCE ST JEAN LE BLANC</t>
  </si>
  <si>
    <t>LBM BIOALLIANCE ST JEAN RUELLE</t>
  </si>
  <si>
    <t>LBM BIOALLIANCE ST PRYVE ST MESMIN</t>
  </si>
  <si>
    <t>LBM BIOALLIANCE TAVERS</t>
  </si>
  <si>
    <t>LBM BIOSYNTHESE AUBIGNY SUR NERE</t>
  </si>
  <si>
    <t>LBM BIOSYNTHESE FLEURY LES AUBRAIS</t>
  </si>
  <si>
    <t>LBM BIOSYNTHESE ORLÉANS</t>
  </si>
  <si>
    <t>LBM BIO 3 CAHORS</t>
  </si>
  <si>
    <t>LBM BIO 3 GOURDON</t>
  </si>
  <si>
    <t>LBM BIO 3 SOUILLAC</t>
  </si>
  <si>
    <t>LBM OLIVOT-MARIOTTI</t>
  </si>
  <si>
    <t>LBM OLIVOT-MARIOTTI-DELMAS</t>
  </si>
  <si>
    <t>LBM OLIVOT-MARIOTTI-RESISTANCE</t>
  </si>
  <si>
    <t>Lozère</t>
  </si>
  <si>
    <t>LBM OXYLAB BRASSAC LES MINES</t>
  </si>
  <si>
    <t>LBM OXYLAB BRIOUDE</t>
  </si>
  <si>
    <t>LBM OXYLAB LANGEAC</t>
  </si>
  <si>
    <t>LBM OXYLAB MURAT</t>
  </si>
  <si>
    <t>LBM OXYLAB ST FLOUR</t>
  </si>
  <si>
    <t>LBM BIOSITES - AVRILLE</t>
  </si>
  <si>
    <t>LBM BIOSITES - BEAUPREAU</t>
  </si>
  <si>
    <t>LBM BIOSITES - CAMBELL ANGERS</t>
  </si>
  <si>
    <t>LBM BIOSITES - CHALOUERE ANGERS</t>
  </si>
  <si>
    <t>LBM BIOSITES - DOLBEAU ANGERS</t>
  </si>
  <si>
    <t>LBM BIOSITES - LE LION D'ANGERS</t>
  </si>
  <si>
    <t>LBM BIOSITES - MONTREUIL JUIGNE</t>
  </si>
  <si>
    <t>LBM BIOSITES - RIOBE ANGERS</t>
  </si>
  <si>
    <t>LBM BIOSITES - TIERCE</t>
  </si>
  <si>
    <t>LBM ANDEBIO - BECLARD ANGERS</t>
  </si>
  <si>
    <t>LBM ANDEBIO - BESSONNEAU 2 ANGERS</t>
  </si>
  <si>
    <t>LBM ANDEBIO - JONCHERES ANGERS</t>
  </si>
  <si>
    <t>LBM ANDEBIO - LAFAYETTE ANGERS</t>
  </si>
  <si>
    <t>LBM ANDEBIO - MEIGNANNE ANGERS</t>
  </si>
  <si>
    <t>LBM ANDEBIO - PASTEUR ANGERS</t>
  </si>
  <si>
    <t>LBM ANDEBIO - SAUMUROISE ANGERS</t>
  </si>
  <si>
    <t>LBM ANDEBIO - SEGRE</t>
  </si>
  <si>
    <t>LBM ANDEBIO - ST BARTHELEMY</t>
  </si>
  <si>
    <t>LBM ANDEBIO - ST SYLVAIN</t>
  </si>
  <si>
    <t>LBM ANDEBIO - TASSIGNY ANGERS</t>
  </si>
  <si>
    <t>LBM ANDEBIO - TRELAZE</t>
  </si>
  <si>
    <t>LBM XLABS - FONTENAY LE COMTE</t>
  </si>
  <si>
    <t>LBM XLABS - GAMBETTA CHOLET</t>
  </si>
  <si>
    <t>LBM XLABS - LA CRECHE</t>
  </si>
  <si>
    <t>Deux-Sèvres</t>
  </si>
  <si>
    <t>LBM XLABS - LES SABLES CHOLET</t>
  </si>
  <si>
    <t>LBM XLABS - MAULEON</t>
  </si>
  <si>
    <t>LBM XLABS - NIORT</t>
  </si>
  <si>
    <t>LMB XLABS - ST MACAIRE</t>
  </si>
  <si>
    <t>LBM BIOMELIS - CHALONNES</t>
  </si>
  <si>
    <t>LBM BIOMELIS - CHEMILLE</t>
  </si>
  <si>
    <t>LBM BIOMELIS - CHOLET</t>
  </si>
  <si>
    <t>Manche</t>
  </si>
  <si>
    <t>LBM DYNABIO - CHERBOURG</t>
  </si>
  <si>
    <t>LBM DYNABIO - EQUEURDREVILLE</t>
  </si>
  <si>
    <t>LBM DYNABIO - TOURLAVILLE</t>
  </si>
  <si>
    <t>LBM DYNABIO - VALOGNES</t>
  </si>
  <si>
    <t>LBM BIOCENTRE - CARENTAN</t>
  </si>
  <si>
    <t>LBM BIOCENTRE- CHERBOURG</t>
  </si>
  <si>
    <t>LBM BIOCENTRE - COUTANCES</t>
  </si>
  <si>
    <t>LBM BIOCENTRE - FALAISE</t>
  </si>
  <si>
    <t>LBM BIOCENTRE - GRANVILLE</t>
  </si>
  <si>
    <t>LBM BIOCENTRE - ST LO</t>
  </si>
  <si>
    <t>LBM BIOCENTRE-VIRE</t>
  </si>
  <si>
    <t>LBM BIOXA CLAIRMARAIS</t>
  </si>
  <si>
    <t>LBM BIOCHALONS - SITE AV DE GAULLE</t>
  </si>
  <si>
    <t>LBM BIOCHALONS - SITE PLACE GODARD</t>
  </si>
  <si>
    <t>LBM BIOCHALONS - SITE RUE DE TERLINE</t>
  </si>
  <si>
    <t>Mayenne</t>
  </si>
  <si>
    <t>Meurthe-et-Moselle</t>
  </si>
  <si>
    <t>Meuse</t>
  </si>
  <si>
    <t>LBM BIOLOR SITE BAUD</t>
  </si>
  <si>
    <t>LBM BIOLOR SITE ESPEREY LORIENT</t>
  </si>
  <si>
    <t>LBM BIOLOR SITE GUIDEL</t>
  </si>
  <si>
    <t>LBM BIOLOR SITE GUIGUEN LORIENT</t>
  </si>
  <si>
    <t>LBM BIOLOR SITE LANESTER</t>
  </si>
  <si>
    <t>LBM BIOLOR SITE PLOEMEUR</t>
  </si>
  <si>
    <t>LBM BIOLOR SITE PLOUAY</t>
  </si>
  <si>
    <t>LBM BIOLOR SITE QUEVEN</t>
  </si>
  <si>
    <t>LBM BIOLOR SITE QUIMPERLE</t>
  </si>
  <si>
    <t>LBM OCEALAB  SITE TENENIO VANNES</t>
  </si>
  <si>
    <t>LBM OCEALAB SITE VICTOR HUGO VANNES</t>
  </si>
  <si>
    <t>LBM BIOPOLE SITE LOUDEAC</t>
  </si>
  <si>
    <t>LBM BIOPOLE SITE MOREAC</t>
  </si>
  <si>
    <t>LBM BIOPOLE SITE PONTIVY</t>
  </si>
  <si>
    <t>Moselle</t>
  </si>
  <si>
    <t>LBM DE LA REDOUTE</t>
  </si>
  <si>
    <t>Bas-Rhin</t>
  </si>
  <si>
    <t>Vosges</t>
  </si>
  <si>
    <t>LBM EVORIAL BRIARE</t>
  </si>
  <si>
    <t>LBM EVORIAL COSNE</t>
  </si>
  <si>
    <t>Nièvre</t>
  </si>
  <si>
    <t>LBM EVORIAL DECIZE</t>
  </si>
  <si>
    <t>LBM EVORIAL NEVERS</t>
  </si>
  <si>
    <t>LBM EVORIAL SANCOINS</t>
  </si>
  <si>
    <t>LBM EVORIAL SULLY</t>
  </si>
  <si>
    <t>LBM JANKOVIC RAKOVER LA CHARITE SUR LO</t>
  </si>
  <si>
    <t>LBM JANKOVIC RAKOVER NEVERS</t>
  </si>
  <si>
    <t>Nord</t>
  </si>
  <si>
    <t>LABORATOIRE PRINCIPAL OXABIO CAMBRAI</t>
  </si>
  <si>
    <t>LABORATOIRE SECONDAIRE OXABIO CAMBRAI</t>
  </si>
  <si>
    <t>LABORATOIRE SECONDAIRE OXABIO CAUDRY</t>
  </si>
  <si>
    <t>LABORATOIRE SECONDAIRE OXABIO DOUAI</t>
  </si>
  <si>
    <t>LABORATOIRE SECONDAIRE OXABIO DOUCHY L</t>
  </si>
  <si>
    <t>LABORATOIRE SECONDAIRE OXABIO SOLESMES</t>
  </si>
  <si>
    <t>LABORATOIRE PRINCIPAL BIOCENTRE GAL LE</t>
  </si>
  <si>
    <t>LABORATOIRE SECONDAIRE BIOCENTRE BONDU</t>
  </si>
  <si>
    <t>LABORATOIRE SECONDAIRE BIOCENTRE R DES</t>
  </si>
  <si>
    <t>LABORATOIRE SECONDAIRE BIOCENTRE RONCQ</t>
  </si>
  <si>
    <t>LABORATOIRE PRINCIPAL GRIERE LOBRY DOU</t>
  </si>
  <si>
    <t>LABORATOIRE SECONDAIRE GRIERE-LOBRY BI</t>
  </si>
  <si>
    <t>Pas-de-Calais</t>
  </si>
  <si>
    <t>LABORATOIRE SECONDAIRE GRIERE LOBRY HE</t>
  </si>
  <si>
    <t>LABORATOIRE PRINCIPAL CERBALLIANCE HAU</t>
  </si>
  <si>
    <t>LABORATOIRE SECONDAIRE CERBALLIANCE HA</t>
  </si>
  <si>
    <t>LABORATOIRE PRINCIPAL BIOTOP HZBK</t>
  </si>
  <si>
    <t>LABORATOIRE SECONDAIRE BIOTOP DOUAI</t>
  </si>
  <si>
    <t>LABORATOIRE SECONDAIRE BIOTOP LA MADEL</t>
  </si>
  <si>
    <t>LABORATOIRE SECONDAIRE BIOTOP PECQUENC</t>
  </si>
  <si>
    <t>LABORATOIRE SECONDAIRE BIOTOP RUE WARE</t>
  </si>
  <si>
    <t>LABORATOIRE SECONDAIRE BIOTOP STEENVOO</t>
  </si>
  <si>
    <t>LABORATOIRE SECONDAIRE BIOQUALYS</t>
  </si>
  <si>
    <t>LABORATOIRE PRINCIPAL LABORATOIRE MINE</t>
  </si>
  <si>
    <t>LBM BIOMAG BEAUMONT</t>
  </si>
  <si>
    <t>LBM BIOMAG CHAMBLY</t>
  </si>
  <si>
    <t>LBM BIOMAG CHANTILLY</t>
  </si>
  <si>
    <t>LBM BIOMAG CREIL DUNANT</t>
  </si>
  <si>
    <t>LBM BIOMAG CREIL REPUBLIQUE</t>
  </si>
  <si>
    <t>LBM BIOMAG CREIL UHRY</t>
  </si>
  <si>
    <t>LBM BIOMAG ESTRÉES-SAINT-DENIS</t>
  </si>
  <si>
    <t>LBM BIOMAG GOUVIEUX</t>
  </si>
  <si>
    <t>LBM BIOMAG LAMORLAYE</t>
  </si>
  <si>
    <t>LBM BIOMAG MÉRU</t>
  </si>
  <si>
    <t>LBM BIOMAG MONTATAIRE</t>
  </si>
  <si>
    <t>LBM BIOMAG NOGENT-SUR-OISE</t>
  </si>
  <si>
    <t>LBM BIOMAG PERSAN</t>
  </si>
  <si>
    <t>LBM BIOMAG PONT-STE-MAXENCE LESCOT</t>
  </si>
  <si>
    <t>LBM BIOMAG SAINT-LEU-D'ESSÉRENT</t>
  </si>
  <si>
    <t>LBM BIOMAG SENLIS</t>
  </si>
  <si>
    <t>LBM SECONDAIRE BIOMAG</t>
  </si>
  <si>
    <t>LBM BIOCOME BÉTHISY-ST-PIERRE MOTTELET</t>
  </si>
  <si>
    <t>LBM BIOCOME DESBOUVRY</t>
  </si>
  <si>
    <t>LBM NORMABIO - VILLAINES LA JUHEL</t>
  </si>
  <si>
    <t>LBM MEDICABIO ALENCON</t>
  </si>
  <si>
    <t>LBM MEDICABIO ST GERMAIN DU CORBEIS</t>
  </si>
  <si>
    <t>LBM ORN.BIOMEDI.CAL CONDE SUR NOIREAU</t>
  </si>
  <si>
    <t>LBM ORN.BIOMEDI.CAL FLERS</t>
  </si>
  <si>
    <t>LBM DU VAL D'ORNE - ARGENTAN</t>
  </si>
  <si>
    <t>LBM DU VAL D'ORNE - SEES</t>
  </si>
  <si>
    <t>LABORATOIRE PRINCIPAL HENIN BEAUMONT C</t>
  </si>
  <si>
    <t>LABORATOIRE SECONDAIRE DIVION CARMI NP</t>
  </si>
  <si>
    <t>LABORATOIRE SECONDAIRE ESCAUDAIN CARMI</t>
  </si>
  <si>
    <t>LABORATOIRE SECONDAIRE LIEVIN CARMI NP</t>
  </si>
  <si>
    <t>LABORATOIRE SECONDAIRE BIOPATH</t>
  </si>
  <si>
    <t>LABO SECONDAIRE BIOPATH</t>
  </si>
  <si>
    <t>LABORATOIRE PRINCIPAL CENTRE BIOLOGIQU</t>
  </si>
  <si>
    <t>LABORATOIRE SECONDAIRE CENTRE BIOLOGIQ</t>
  </si>
  <si>
    <t>LABORATOIRE SECONDAIRE CTR BIOLOGIQUE</t>
  </si>
  <si>
    <t>LABORATOIRE PRINCIPAL BIOMED 62 LIEVIN</t>
  </si>
  <si>
    <t>LABORATOIRE SECONDAIRE BIOMED 62 BULLY</t>
  </si>
  <si>
    <t>LABORATOIRE SECONDAIRE BIOMED 62 LIEVI</t>
  </si>
  <si>
    <t>LABORATOIRE SECONDAIRE BIOMED 62 NOEUX</t>
  </si>
  <si>
    <t>LABORATOIRE PRINCIPAL BIOLOGIE NORD UN</t>
  </si>
  <si>
    <t>LABORATOIRE SECONDAIRE BIOLOGIE NORD U</t>
  </si>
  <si>
    <t>LABORATOIRE SECONDAIRE NORD BIOLOGIE U</t>
  </si>
  <si>
    <t>Somme</t>
  </si>
  <si>
    <t>LABORATOIRE PRINCIPAL BELILAB R. GASTO</t>
  </si>
  <si>
    <t>LABORATOIRE SECONDAIRE BELILAB BD BASL</t>
  </si>
  <si>
    <t>LABORATOIRE SECONDAIRE BELILAB LILLERS</t>
  </si>
  <si>
    <t>LABORATOIRE PRINCIPAL AUDOLYS LONGUENE</t>
  </si>
  <si>
    <t>LABORATOIRE SECONDAIRE AUDOLYS AIRE SU</t>
  </si>
  <si>
    <t>LABORATOIRE SECONDAIRE AUDOLYS LUMBRES</t>
  </si>
  <si>
    <t>LABORATOIRE PRINCIPAL CERBALLIANCE ART</t>
  </si>
  <si>
    <t>LABORATOIRE SECONDAIRE CERBALLIANCE AR</t>
  </si>
  <si>
    <t>LABORATOIRE OPALEBIO ETAPLES</t>
  </si>
  <si>
    <t>LABORATOIRE SECONDAIRE OPALEBIO BERCK</t>
  </si>
  <si>
    <t>LABORATOIRE SECONDAIRE OPALEBIO ECUIRE</t>
  </si>
  <si>
    <t>LABORATOIRE SECONDAIRE OPALEBIO MARCON</t>
  </si>
  <si>
    <t>LBM GEN BIO AMBERT</t>
  </si>
  <si>
    <t>LBM GEN BIO BEAUMONT LA CHATAIGNERAIE</t>
  </si>
  <si>
    <t>LBM GEN BIO CLERMONT FD GRAVANCHES</t>
  </si>
  <si>
    <t>LBM GEN BIO  CLERMONT FD - MONTFERRAND</t>
  </si>
  <si>
    <t>LBM GEN BIO CLERMONT FD ORADOU</t>
  </si>
  <si>
    <t>LBM GEN BIO CLERMONT FD RÉPUBLIQUE</t>
  </si>
  <si>
    <t>LBM GEN BIO CLERMONT FD SALINS</t>
  </si>
  <si>
    <t>LBM GEN BIO COMMENTRY</t>
  </si>
  <si>
    <t>LBM GEN BIO COURNON D'AUVERGNE</t>
  </si>
  <si>
    <t>LBM GEN BIO DOMÉRAT</t>
  </si>
  <si>
    <t>LBM GEN BIO GANNAT</t>
  </si>
  <si>
    <t>LBM GEN BIO LEMPDES</t>
  </si>
  <si>
    <t>LBM GEN BIO MONTLUÇON DORMOY</t>
  </si>
  <si>
    <t>LBM GEN BIO MONTLUÇON SAINT FRANÇOIS</t>
  </si>
  <si>
    <t>LBM GEN BIO MOULINS</t>
  </si>
  <si>
    <t>LBM GEN BIO RIOM</t>
  </si>
  <si>
    <t>LBM GEN BIO SAINT AMAND MONTROND</t>
  </si>
  <si>
    <t>LBM GEN BIO THIERS</t>
  </si>
  <si>
    <t>LBM BIO DOMES BILLOM</t>
  </si>
  <si>
    <t>LBM BIO DOMES CLERMONT FD CHANELLES</t>
  </si>
  <si>
    <t>LBM BIO DOMES CLERMONT FD DANZIGER</t>
  </si>
  <si>
    <t>LBM BIO DOMES GERZAT</t>
  </si>
  <si>
    <t>LBM BIO DOMES PONT DU CHATEAU</t>
  </si>
  <si>
    <t>LBM SEALAB-11 NOVEMBRE</t>
  </si>
  <si>
    <t>Pyrénées-Atlantiques</t>
  </si>
  <si>
    <t>LBM SEALAB-8 MAI 1945</t>
  </si>
  <si>
    <t>LBM SEALAB-BARRE</t>
  </si>
  <si>
    <t>LBM SEALAB-BAYONNE</t>
  </si>
  <si>
    <t>LBM SEALAB-BEAURIVAGE</t>
  </si>
  <si>
    <t>LBM SEALAB-DUCLOS</t>
  </si>
  <si>
    <t>LBM SEALAB-ESTAGNAS</t>
  </si>
  <si>
    <t>LBM SEALAB-GASCONS</t>
  </si>
  <si>
    <t>LBM SEALAB-GENERAL DUCASSE</t>
  </si>
  <si>
    <t>LBM SEALAB-JACQUES LOEB</t>
  </si>
  <si>
    <t>LBM SEALAB-JEAN MOULIN</t>
  </si>
  <si>
    <t>LBM SEALAB-LARAMENDY</t>
  </si>
  <si>
    <t>LBM SEALAB-LOUP</t>
  </si>
  <si>
    <t>LBM SEALAB-LYAUTEY</t>
  </si>
  <si>
    <t>LBM SEALAB-MARCEL PAUL</t>
  </si>
  <si>
    <t>LBM SEALAB-MARNE</t>
  </si>
  <si>
    <t>LBM SEALAB-MONT JOIE</t>
  </si>
  <si>
    <t>LBM SEALAB-VILLAGE</t>
  </si>
  <si>
    <t>LBM BIOPYRENEES</t>
  </si>
  <si>
    <t>LBM BIOPYRENEES-ALSACE-LORRAINE</t>
  </si>
  <si>
    <t>LBM BIOPYRENEES-BAYARD</t>
  </si>
  <si>
    <t>LBM BIOPYRENEES-CHATEAU D'ESTE</t>
  </si>
  <si>
    <t>LBM BIOPYRENEES-DEVERIA</t>
  </si>
  <si>
    <t>LBM BIOPYRENEES-EUGENIE</t>
  </si>
  <si>
    <t>LBM BIOPYRENEES-GACHET</t>
  </si>
  <si>
    <t>LBM BIOPYRENEES-HAUTERIVE</t>
  </si>
  <si>
    <t>LBM BIOPYRENEES-NAVARRENX</t>
  </si>
  <si>
    <t>LBM BIOPYRENEES-SEPE</t>
  </si>
  <si>
    <t>LBM BIOPYRENEES-TOUR</t>
  </si>
  <si>
    <t>LBM AX BIO OCEAN</t>
  </si>
  <si>
    <t>LBM AX BIO OCEAN ALSACE LORRAINE</t>
  </si>
  <si>
    <t>LBM AX BIO OCEAN DR LAFON</t>
  </si>
  <si>
    <t>LBM AX BIO OCEAN FREDERIC MISTRAL</t>
  </si>
  <si>
    <t>LBM AX BIO OCEAN GALLIENI</t>
  </si>
  <si>
    <t>LBM AX BIO OCEAN PAULMY</t>
  </si>
  <si>
    <t>LBM AX  BIO OCEAN REDUIT</t>
  </si>
  <si>
    <t>LBM AX BIO OCEAN ST VINCENT DE PAUL</t>
  </si>
  <si>
    <t>LBM BIOPOLE</t>
  </si>
  <si>
    <t>LBM BIOPOLE-JEAN MERMOZ</t>
  </si>
  <si>
    <t>LBM BIOPOLE-NORMAN PRINCE</t>
  </si>
  <si>
    <t>LBM TOP BIO MARCADIEU</t>
  </si>
  <si>
    <t>LBM TOP BIO ORMEAU</t>
  </si>
  <si>
    <t>LBM BIOMEDICA ARRIEU</t>
  </si>
  <si>
    <t>LBM BIOMEDICA LANNEMEZAN</t>
  </si>
  <si>
    <t>LBM BIOMEDICA LANNEMEZAN HIPPOCRATE</t>
  </si>
  <si>
    <t>LBM BIOMEDICA MONTRÉJEAU</t>
  </si>
  <si>
    <t>LBM BIOMEDICA VIC-EN-BIGORRE</t>
  </si>
  <si>
    <t>LBM BIOPYRENEES LAB CARBONNE</t>
  </si>
  <si>
    <t>LBM BIOPYRENEES LAB LANNEMEZAN</t>
  </si>
  <si>
    <t>LBM BIOPYRENEES LAB LOURDES FOCH</t>
  </si>
  <si>
    <t>LBM BIOPYRENEES LAB LOURDES RÉPUBLIQUE</t>
  </si>
  <si>
    <t>LBM BIOPYRENEES LAB ST-GAUDENS</t>
  </si>
  <si>
    <t>LBM BIOPYRENEES LAB ST-GIRONS</t>
  </si>
  <si>
    <t>LBM BIOPYRENEES LAB TARBES JOFFRE</t>
  </si>
  <si>
    <t>LBM BIOPYRENEES LAB TARBES LARREY</t>
  </si>
  <si>
    <t>LBM BIOPYRENEES LAB TARBES VERDUN</t>
  </si>
  <si>
    <t>Pyrénées-Orientales</t>
  </si>
  <si>
    <t>LBM BIOLOLE 66 PERPIGNAN PAUL ALDUY</t>
  </si>
  <si>
    <t>LBM BIOPOLE 66 CABESTANY</t>
  </si>
  <si>
    <t>LBM BIOPOLE 66 ILE-SUR-TET</t>
  </si>
  <si>
    <t>LBM BIOPOLE 66 PERPIGNAN COULANGES</t>
  </si>
  <si>
    <t>LBM BIOPOLE 66 SAILLAGOUSE</t>
  </si>
  <si>
    <t>LBM BIOPOLE 66 SAINT ESTEVE</t>
  </si>
  <si>
    <t>LBM BIOPOLE 66 THUIR</t>
  </si>
  <si>
    <t>LBM LABO CENTRE BOMPAS</t>
  </si>
  <si>
    <t>LBM LABO CENTRE PERPIGNAN AGASSE</t>
  </si>
  <si>
    <t>LBM LABO CENTRE PERPIGNAN ARGELES</t>
  </si>
  <si>
    <t>LBM LABO CENTRE PERPIGNAN JEAN GALLIA</t>
  </si>
  <si>
    <t>LBM LABO CENTRE PERPIGNAN LECLERC</t>
  </si>
  <si>
    <t>LBM LABO CENTRE PERPIGNAN LYCEE</t>
  </si>
  <si>
    <t>LBM LABO CENTRE PERPIGNAN MANOIR</t>
  </si>
  <si>
    <t>LBM LABO CENTRE RIVESALTES</t>
  </si>
  <si>
    <t>LBM LABO CENTRE SAINT ESTEVE</t>
  </si>
  <si>
    <t>LBM LABO CENTRE SAINT LAURENT SALANQUE</t>
  </si>
  <si>
    <t>LBM MEDILAB 66 AMELIE LES BAINS</t>
  </si>
  <si>
    <t>LBM MEDILAB 66 ARGELES 16 EUCALYPTUS</t>
  </si>
  <si>
    <t>LBM MEDILAB 66 ARGELES MER 4 HERONS</t>
  </si>
  <si>
    <t>LBM MEDILAB 66 CABESTANY</t>
  </si>
  <si>
    <t>LBM MEDILAB 66 CANET EN ROUSSILLON</t>
  </si>
  <si>
    <t>LBM MEDILAB 66 CERET</t>
  </si>
  <si>
    <t>LBM MEDILAB 66 ELNE</t>
  </si>
  <si>
    <t>LBM MEDILAB 66 LE BOULOU</t>
  </si>
  <si>
    <t>LBM MEDILAB 66 PERPIGNAN MOUILLARD</t>
  </si>
  <si>
    <t>LBM MEDILAB 66 POLLESTRES</t>
  </si>
  <si>
    <t>LBM MEDILAB 66 PORT-VENDRES</t>
  </si>
  <si>
    <t>LBM MEDILAB 66 SAINT CYPRIEN</t>
  </si>
  <si>
    <t>LBM MEDILAB 66 SAINT LAURENT DE LA SAL</t>
  </si>
  <si>
    <t>LBM MEDILAB 66 ST LAURENT DE LA SALANQ</t>
  </si>
  <si>
    <t>LBM MEDILAB 66 TOULOUGES</t>
  </si>
  <si>
    <t>LBM DES VOSGES</t>
  </si>
  <si>
    <t>LBM CENTRAL</t>
  </si>
  <si>
    <t>LBM DE HOERDT</t>
  </si>
  <si>
    <t>LBM HERRLISHEIM</t>
  </si>
  <si>
    <t>LBM HOFFMANN</t>
  </si>
  <si>
    <t>LBM WISSEMBOURG</t>
  </si>
  <si>
    <t>LBM ASSIA PREMIUM</t>
  </si>
  <si>
    <t>LBM DE DRUSENHEIM</t>
  </si>
  <si>
    <t>LBM DE FEGERSHEIM</t>
  </si>
  <si>
    <t>LBM DE HAGUENAU</t>
  </si>
  <si>
    <t>LBM DE LA MEINAU</t>
  </si>
  <si>
    <t>LBM DE LA ROBERTSAU</t>
  </si>
  <si>
    <t>LBM DE LA ROTONDE</t>
  </si>
  <si>
    <t>LBM DE LA WANTZENAU</t>
  </si>
  <si>
    <t>LBM DE LINGOLSHEIM</t>
  </si>
  <si>
    <t>LBM DE MUNDOLSHEIM</t>
  </si>
  <si>
    <t>LBM DE ROSHEIM</t>
  </si>
  <si>
    <t>LBM DE SCHWEIGHOUSE SUR MODER</t>
  </si>
  <si>
    <t>LBM DES DEUX RIVES</t>
  </si>
  <si>
    <t>LBM DES POTERIES</t>
  </si>
  <si>
    <t>LBM D'OSTWALD</t>
  </si>
  <si>
    <t>LBM DU BETHESDA SLEIDAN</t>
  </si>
  <si>
    <t>LBM DU CENTRE</t>
  </si>
  <si>
    <t>LBM DU KOCHERSBERG</t>
  </si>
  <si>
    <t>LBM DU NEUDORF</t>
  </si>
  <si>
    <t>LBM DU NEUHOF</t>
  </si>
  <si>
    <t>LBM DU POLYGONE</t>
  </si>
  <si>
    <t>LBM HINCKER</t>
  </si>
  <si>
    <t>LBM ILLKIRCH</t>
  </si>
  <si>
    <t>LBM KLING</t>
  </si>
  <si>
    <t>LBM SCHUH</t>
  </si>
  <si>
    <t>LBM TRENSZ</t>
  </si>
  <si>
    <t>LABORATOIRE BIOLAC-E3</t>
  </si>
  <si>
    <t>LBM ALAIN STORCK</t>
  </si>
  <si>
    <t>LBM BARTHEL</t>
  </si>
  <si>
    <t>LBM BIOSAV</t>
  </si>
  <si>
    <t>LBM CORDELIER</t>
  </si>
  <si>
    <t>LBM DE MARLENHEIM</t>
  </si>
  <si>
    <t>LBM DES REMPARTS</t>
  </si>
  <si>
    <t>LBM SCHATZ</t>
  </si>
  <si>
    <t>LBM SCHICKELE</t>
  </si>
  <si>
    <t>LBM VENDENHEIM</t>
  </si>
  <si>
    <t>LBM ZAC BRUMATH NORD</t>
  </si>
  <si>
    <t>LBM ANALYSEO SITE DE BARR</t>
  </si>
  <si>
    <t>LBM ANALYSEO SITE DE BISCHHEIM</t>
  </si>
  <si>
    <t>LBM ANALYSEO SITE DE HAUTEPIERRE</t>
  </si>
  <si>
    <t>LBM ANALYSEO SITE DE HOENHEIM</t>
  </si>
  <si>
    <t>LBM ANALYSEO SITE DE LA GRAVIERE</t>
  </si>
  <si>
    <t>LBM ANALYSEO SITE DE L'ANCIENNE DOUANE</t>
  </si>
  <si>
    <t>LBM ANALYSEO SITE DE L'ESPLANADE</t>
  </si>
  <si>
    <t>LBM ANALYSEO SITE DE LINGOLSHEIM</t>
  </si>
  <si>
    <t>LBM ANALYSEO SITE DE MARMOUTIER</t>
  </si>
  <si>
    <t>LBM ANALYSEO SITE DE MOLSHEIM</t>
  </si>
  <si>
    <t>LBM ANALYSEO SITE DES REMPARTS</t>
  </si>
  <si>
    <t>LBM ANALYSEO SITE DES VIGNES</t>
  </si>
  <si>
    <t>LBM ANALYSEO SITE D'OBERNAI</t>
  </si>
  <si>
    <t>LBM ANALYSEO SITE DU CONSEIL DES QUINZ</t>
  </si>
  <si>
    <t>LBM ANALYSEO SITE DU PARC DES POTERIES</t>
  </si>
  <si>
    <t>LBM ANALYSEO SITE EBERLE</t>
  </si>
  <si>
    <t>LBM ANALYSEO SITE FOCH</t>
  </si>
  <si>
    <t>LBM ANALYSEO SITE GOESTER</t>
  </si>
  <si>
    <t>LBM ANALYSEO SITE KLUMPP</t>
  </si>
  <si>
    <t>LBM ANALYSEO SITE REUSS</t>
  </si>
  <si>
    <t>LBM BARRAND</t>
  </si>
  <si>
    <t>LBM BARRAND-SITE COLMAR</t>
  </si>
  <si>
    <t>Haut-Rhin</t>
  </si>
  <si>
    <t>LBM VILLÉ</t>
  </si>
  <si>
    <t>LBM BIOLIX SITE BENFELD</t>
  </si>
  <si>
    <t>LBM BIOLIX SITE ERSTEIN</t>
  </si>
  <si>
    <t>LBM BIOLIX SITE MARCKOLSHEIM</t>
  </si>
  <si>
    <t>LBM BIOLIX SITE SELESTAT</t>
  </si>
  <si>
    <t>LBM BIOLIX SITE STRASBOURG</t>
  </si>
  <si>
    <t>LBM A.B.O.-LABO SITE BOUDERBALA</t>
  </si>
  <si>
    <t>LBM A.B.O.-LABO SITE DE MUTZIG</t>
  </si>
  <si>
    <t>LBM A.B.O.-LABO SITE DU ROETHIG</t>
  </si>
  <si>
    <t>LBM A.B.O.-LABO SITE GUTH</t>
  </si>
  <si>
    <t>LABM DES QUATRE VENTS</t>
  </si>
  <si>
    <t>LABM D'OBERHAUSBERGEN</t>
  </si>
  <si>
    <t>LBM DIACONAT COLMAR</t>
  </si>
  <si>
    <t>LBM DU DIACONAT SITE FONDERIE</t>
  </si>
  <si>
    <t>LBM DU DIACONAT SITE ROOSEVELT</t>
  </si>
  <si>
    <t>LBM BARRAND-ALSACE</t>
  </si>
  <si>
    <t>LBM BIEHLER</t>
  </si>
  <si>
    <t>LBM DE LA CROIX BLANCHE</t>
  </si>
  <si>
    <t>LBM PASTEAU</t>
  </si>
  <si>
    <t>LBM RENTZ</t>
  </si>
  <si>
    <t>LBM CAB CLINIQUE DES TROIS FRONTIERES</t>
  </si>
  <si>
    <t>LBM CAB SITE BEL AIR</t>
  </si>
  <si>
    <t>LBM CAB SITE BOLLWERK</t>
  </si>
  <si>
    <t>LBM CAB SITE BOURTZWILLER</t>
  </si>
  <si>
    <t>LBM CAB SITE BRUNSTATT</t>
  </si>
  <si>
    <t>LBM CAB SITE CIGOGNES</t>
  </si>
  <si>
    <t>LBM CAB SITE CITADELLE</t>
  </si>
  <si>
    <t>LBM CAB SITE DANNEMARIE</t>
  </si>
  <si>
    <t>LBM CAB SITE DOLLER</t>
  </si>
  <si>
    <t>LBM CAB SITE EIMER</t>
  </si>
  <si>
    <t>LBM CAB SITE ENSISHEIM</t>
  </si>
  <si>
    <t>LBM CAB SITE LENYS ALSACE</t>
  </si>
  <si>
    <t>LBM CAB SITE MENETRIERS</t>
  </si>
  <si>
    <t>LBM CAB SITE MUNSTER</t>
  </si>
  <si>
    <t>LBM CAB SITE PASTEUR ZUP</t>
  </si>
  <si>
    <t>LBM CAB SITE PEGON</t>
  </si>
  <si>
    <t>LBM CAB SITE RAPP</t>
  </si>
  <si>
    <t>LBM CAB SITE RIEDISHEIM</t>
  </si>
  <si>
    <t>LBM CAB SITE ROUFFACH</t>
  </si>
  <si>
    <t>LBM CAB SITE STE BARBE</t>
  </si>
  <si>
    <t>LBM CAB SITE ST MORAND</t>
  </si>
  <si>
    <t>LBM CAB SITE ST THIEBAUT</t>
  </si>
  <si>
    <t>LBM CAB SITE UNTERLINDEN</t>
  </si>
  <si>
    <t>LBM CAB SITE VENDOME</t>
  </si>
  <si>
    <t>LBM CAB SITE VIGNOBLE</t>
  </si>
  <si>
    <t>LBM BIORHIN SITE BASSIN POTASSIQUE</t>
  </si>
  <si>
    <t>LBM BIORHIN SITE DE DORNACH</t>
  </si>
  <si>
    <t>LBM BIORHIN SITE DES COTEAUX</t>
  </si>
  <si>
    <t>LBM BIORHIN SITE DES TROIS LYS</t>
  </si>
  <si>
    <t>LBM BIORHIN SITE DU REBBERG</t>
  </si>
  <si>
    <t>LBM BIORHIN SITE FLORIVAL</t>
  </si>
  <si>
    <t>LBM BIORHIN SITE MAISON DU SOLEIL</t>
  </si>
  <si>
    <t>LBM BIORHIN SITE PAYS DE SIERENTZ</t>
  </si>
  <si>
    <t>LBM BIORHIN SITE SPECIBIO</t>
  </si>
  <si>
    <t>LBM BIORHIN SITE ST MAURICE</t>
  </si>
  <si>
    <t>IVRY</t>
  </si>
  <si>
    <t>Val-de-Marne</t>
  </si>
  <si>
    <t>LBM BIOMNIS</t>
  </si>
  <si>
    <t>PARIS BOULARD</t>
  </si>
  <si>
    <t>Paris</t>
  </si>
  <si>
    <t>LBM CERBALLIANCE RHONE ALPES CALUIRE E</t>
  </si>
  <si>
    <t>LBM CERBALLIANCE RHONE ALPES CORBAS</t>
  </si>
  <si>
    <t>LBM CERBALLIANCE RHONE ALPES LYON 3 F.</t>
  </si>
  <si>
    <t>LBM CERBALLIANCE RHONE ALPES LYON 3 LA</t>
  </si>
  <si>
    <t>LBM CERBALLIANCE RHONE ALPES LYON 3 LI</t>
  </si>
  <si>
    <t>LBM CERBALLIANCE RHONE ALPES LYON 5 CH</t>
  </si>
  <si>
    <t>LBM CERBALLIANCE RHONE ALPES LYON 6 LA</t>
  </si>
  <si>
    <t>LBM CERBALLIANCE RHONE ALPES LYON 6 VI</t>
  </si>
  <si>
    <t>LBM CERBALLIANCE RHONE ALPES LYON 8 AU</t>
  </si>
  <si>
    <t>LBM CERBALLIANCE RHONE ALPES LYON 8 BE</t>
  </si>
  <si>
    <t>LBM CERBALLIANCE RHONE ALPES LYON 8 ET</t>
  </si>
  <si>
    <t>LBM CERBALLIANCE RHONE ALPES LYON 8 ME</t>
  </si>
  <si>
    <t>LBM CERBALLIANCE RHONE ALPES LYON 8 RO</t>
  </si>
  <si>
    <t>LBM CERBALLIANCE RHONE ALPES SAINT FON</t>
  </si>
  <si>
    <t>LBM CERBALLIANCE RHONE ALPES STE FOY L</t>
  </si>
  <si>
    <t>LBM CERBALLIANCE RHONE ALPES ST JEAN D</t>
  </si>
  <si>
    <t>LBM CERBALLIANCE RHONE ALPES VIENNE</t>
  </si>
  <si>
    <t>LBM NOVELAB ARNAS (POLYCLINIQUE DU BEA</t>
  </si>
  <si>
    <t>LBM NOVELAB CHATILLON SUR CHALARONNE</t>
  </si>
  <si>
    <t>LBM NOVELAB HAUTEVILLE LOMPNES</t>
  </si>
  <si>
    <t>LBM NOVELAB PERONNAS</t>
  </si>
  <si>
    <t>LBM NOVELAB THOISSEY</t>
  </si>
  <si>
    <t>LBM NOVELAB TOURNUS</t>
  </si>
  <si>
    <t>LBM NOVELAB VILLARS LES DOMBES</t>
  </si>
  <si>
    <t>LBM DYNABIO LYON 3 LAFAYETTE</t>
  </si>
  <si>
    <t>LBM DYNABIO LYON 4 CROIX-ROUSSE</t>
  </si>
  <si>
    <t>LBM DYNABIO MEYZIEU CARREAU</t>
  </si>
  <si>
    <t>LBM DYNABIO RILLIEUX LA PAPE LOUP PEND</t>
  </si>
  <si>
    <t>LBM UNILIANS ANDRÉZIEUX-BOUTHÉON</t>
  </si>
  <si>
    <t>LBM UNILIANS BONSON</t>
  </si>
  <si>
    <t>LBM UNILIANS CRÉMIEU</t>
  </si>
  <si>
    <t>LBM UNILIANS FEYZIN</t>
  </si>
  <si>
    <t>LBM UNILIANS JONAGE</t>
  </si>
  <si>
    <t>LBM UNILIANS LYON 3 FÉLIX FAURE</t>
  </si>
  <si>
    <t>LBM UNILIANS LYON 3 GARIBALDI</t>
  </si>
  <si>
    <t>LBM UNILIANS LYON 6 CRÉQUI (DUQUESNE)</t>
  </si>
  <si>
    <t>LBM UNILIANS LYON 6 SAXE</t>
  </si>
  <si>
    <t>LBM UNILIANS LYON 7 BERTHELOT  (JEAN M</t>
  </si>
  <si>
    <t>LBM UNILIANS LYON 7 MÉRIEUX (GERLAND)</t>
  </si>
  <si>
    <t>LBM UNILIANS MEYZIEU 8 MAI 1945</t>
  </si>
  <si>
    <t>LBM UNILIANS MIONS</t>
  </si>
  <si>
    <t>LBM UNILIANS MONTBRISON</t>
  </si>
  <si>
    <t>LBM UNILIANS SAINT-PRIEST ARISTIDE BRI</t>
  </si>
  <si>
    <t>LBM UNILIANS ST JUST ST RAMBERT</t>
  </si>
  <si>
    <t>LBM UNILIANS ST PRIEST GDE RUE (VILLAG</t>
  </si>
  <si>
    <t>LBM UNILIANS VEAUCHE</t>
  </si>
  <si>
    <t>LBM UNILIANS VENISSIEUX CAGNE (MINGUET</t>
  </si>
  <si>
    <t>LBM UNILIANS VENISSIEUX PRESSENSE (MOU</t>
  </si>
  <si>
    <t>LBM NOVELAM CHAPONOST</t>
  </si>
  <si>
    <t>LBM NOVELAM CRAPONNE E. MILLAUD</t>
  </si>
  <si>
    <t>LBM NOVELAM CRAPONNE TOURETTE</t>
  </si>
  <si>
    <t>LBM NOVELAM DARDILLY</t>
  </si>
  <si>
    <t>LBM NOVELAM LYON 2 CHARITÉ</t>
  </si>
  <si>
    <t>LBM NOVELAM LYON 2 PLAT</t>
  </si>
  <si>
    <t>LBM NOVELAM MORNANT</t>
  </si>
  <si>
    <t>LBM NOVELAM RIVE DE GIER</t>
  </si>
  <si>
    <t>LBM BIO-CITY HÉRICOURT</t>
  </si>
  <si>
    <t>LBM BIO-CITY LURE</t>
  </si>
  <si>
    <t>LBM BIO-CITY LUXEUIL-LES-BAINS</t>
  </si>
  <si>
    <t>LBM LPA AUXONNE</t>
  </si>
  <si>
    <t>LBM LPA BAUME LES DAMES</t>
  </si>
  <si>
    <t>LBM LPA GRAY MAVIA</t>
  </si>
  <si>
    <t>LBM LPA GRAY THIERS</t>
  </si>
  <si>
    <t>LBM LPA HAUTS DU CHAZAL - BESANÇON</t>
  </si>
  <si>
    <t>LBM LPA MAICHE</t>
  </si>
  <si>
    <t>LBM LPA ORNANS</t>
  </si>
  <si>
    <t>LBM LPA PONTARLIER</t>
  </si>
  <si>
    <t>LBM LPA SAINT LOUP SUR SEMOUSE</t>
  </si>
  <si>
    <t>LBM LPA SAINT  VIT</t>
  </si>
  <si>
    <t>LBM LPA - VESOUL - SITE BELIN</t>
  </si>
  <si>
    <t>LBM LPA - VESOUL - SITE CURIE</t>
  </si>
  <si>
    <t>LBM ACM BIO UNILABS AUTUN</t>
  </si>
  <si>
    <t>LBM ACM BIO UNILABS CHATEAU CHINON</t>
  </si>
  <si>
    <t>LBM ACM BIO UNILABS LE CREUSOT</t>
  </si>
  <si>
    <t>LBM ACM BIO UNILABS MONTCEAU</t>
  </si>
  <si>
    <t>CERBALLIANCE DIJON AUDRA</t>
  </si>
  <si>
    <t>CERBALLIANCE DIJON R DE CHENOVE</t>
  </si>
  <si>
    <t>CERBALLIANCE DIJON VALMY</t>
  </si>
  <si>
    <t>CERBALLIANCE SAINT-REMY</t>
  </si>
  <si>
    <t>CERBALLIANCE SENNECEY-LE-GRAND</t>
  </si>
  <si>
    <t>CERBALLIANCE SEURRE</t>
  </si>
  <si>
    <t>BIOLAB-UNILABS BEAUNE</t>
  </si>
  <si>
    <t>BIOLAB-UNILABS CHAGNY</t>
  </si>
  <si>
    <t>BIOLAB-UNILABS CHALON BOUCICAUT</t>
  </si>
  <si>
    <t>BIOLAB-UNILABS CHALON GLORIETTE</t>
  </si>
  <si>
    <t>BIOLAB-UNILABS CHALON MEDIC CENTER</t>
  </si>
  <si>
    <t>BIOLAB-UNILABS DAMPARIS</t>
  </si>
  <si>
    <t>BIOLAB-UNILABS DOLE</t>
  </si>
  <si>
    <t>BIOLAB-UNILABS LAC</t>
  </si>
  <si>
    <t>BIOLAB-UNILABS SAINT-MARCEL</t>
  </si>
  <si>
    <t>LBM CARRON SITE DE LE CREUSOT</t>
  </si>
  <si>
    <t>LBM CARRON SITE DE MONTCEAU-LES-MINES</t>
  </si>
  <si>
    <t>LBM CARRON SITE DE MONTCHANIN</t>
  </si>
  <si>
    <t>LBM LABOMAINE ALLONNES</t>
  </si>
  <si>
    <t>LBM LABOMAINE BEAUCOUZE</t>
  </si>
  <si>
    <t>LBM LABOMAINE BEAUVERGER LE MANS</t>
  </si>
  <si>
    <t>LBM LABOMAINE BRISSAC QUINCE</t>
  </si>
  <si>
    <t>LBM LABOMAINE COULAINES</t>
  </si>
  <si>
    <t>LBM LABOMAINE DOUE LA FONTAINE</t>
  </si>
  <si>
    <t>LBM LABOMAINE ECOMMOY</t>
  </si>
  <si>
    <t>LBM LABOMAINE GAMBETTA LE MANS</t>
  </si>
  <si>
    <t>LBM LABOMAINE GUETTELOUP LE MANS</t>
  </si>
  <si>
    <t>LBM LABOMAINE JAURES LE MANS</t>
  </si>
  <si>
    <t>LBM LABOMAINE LAENNEC LE MANS</t>
  </si>
  <si>
    <t>LBM LABOMAINE LE LUDE</t>
  </si>
  <si>
    <t>LBM LABOMAINE LES HERBIERS</t>
  </si>
  <si>
    <t>LBM LABOMAINE MITTERRAND LE MANS</t>
  </si>
  <si>
    <t>LBM LABOMAINE PONTS DE CE</t>
  </si>
  <si>
    <t>LBM LABOMAINE ST CALAIS</t>
  </si>
  <si>
    <t>LBM LABOMAINE TRELAZE</t>
  </si>
  <si>
    <t>LBM MS LABOSCHAMBERY BASSENS</t>
  </si>
  <si>
    <t>LBM MS LABOSCHAMBERY CHALLES LES EAUX</t>
  </si>
  <si>
    <t>LBM MS LABOSCHAMBÉRY CHAMBÉRY FAVRE (T</t>
  </si>
  <si>
    <t>LBM MS LABOSCHAMBERY CHAMBÉRY GRAND VE</t>
  </si>
  <si>
    <t>LBM MS LABOSCHAMBERY LA MOTTE SERVOLEX</t>
  </si>
  <si>
    <t>LBM MIRIALIS ANNEMASSE ROMAGNY</t>
  </si>
  <si>
    <t>LBM MIRIALIS ANNEMASSE VERDUN</t>
  </si>
  <si>
    <t>LBM MIRIALIS BELLEGARDE-SUR-VALSERINE</t>
  </si>
  <si>
    <t>LBM MIRIALIS BONNE</t>
  </si>
  <si>
    <t>LBM MIRIALIS BONNEVILLE</t>
  </si>
  <si>
    <t>LBM MIRIALIS BONS EN CHABLAIS</t>
  </si>
  <si>
    <t>LBM MIRIALIS CHAMONIX</t>
  </si>
  <si>
    <t>LBM MIRIALIS CLUSES BECHET</t>
  </si>
  <si>
    <t>LBM MIRIALIS CLUSES SARDAGNE</t>
  </si>
  <si>
    <t>LBM MIRIALIS EVIAN LES BAINS</t>
  </si>
  <si>
    <t>LBM MIRIALIS GAILLARD</t>
  </si>
  <si>
    <t>LBM MIRIALIS REIGNIER</t>
  </si>
  <si>
    <t>LBM MIRIALIS SALLANCHES</t>
  </si>
  <si>
    <t>LBM MIRIALIS ST GÉNIS POUILLY</t>
  </si>
  <si>
    <t>LBM MIRIALIS ST JULIEN EN GENEVOIS</t>
  </si>
  <si>
    <t>LBM MIRIALIS THONON LES  BAINS</t>
  </si>
  <si>
    <t>LABM DU MOLE</t>
  </si>
  <si>
    <t>LBM BIO-VAL ANNECY</t>
  </si>
  <si>
    <t>LBM BIO-VAL CRUSEILLES</t>
  </si>
  <si>
    <t>LBM BIO-VAL MARIGNIER</t>
  </si>
  <si>
    <t>LBM BIO-VAL RUMILLY CH DEPLANTE</t>
  </si>
  <si>
    <t>LBM BIO-VAL RUMILLY GANTIN</t>
  </si>
  <si>
    <t>LBM BIO-VAL THONON LES BAINS</t>
  </si>
  <si>
    <t>LBM BERGER DOUVAINE</t>
  </si>
  <si>
    <t>LBM BERGER THONON-LES-BAINS</t>
  </si>
  <si>
    <t>LABM DU C.E.A GRENOBLE</t>
  </si>
  <si>
    <t>LABORATOIRE C.E.A. MARCOULE</t>
  </si>
  <si>
    <t>LBM CADARACHE</t>
  </si>
  <si>
    <t>LBM LAVERGNE SITE BD BRUNE</t>
  </si>
  <si>
    <t>LBM LAVERGNE SITE BELLINI</t>
  </si>
  <si>
    <t>LBM LAVERGNE SITE FERME EX NIHILO</t>
  </si>
  <si>
    <t>Hauts-de-Seine</t>
  </si>
  <si>
    <t>LBM LAVERGNE SITE LAFAYETTE</t>
  </si>
  <si>
    <t>LBM LAVERGNE  SITE VICTOR HUGO</t>
  </si>
  <si>
    <t>LBM LAVERGNE SITE VICTOR HUGO</t>
  </si>
  <si>
    <t>LBM LAVERNE SITE LOURMEL</t>
  </si>
  <si>
    <t>LBM LAVERNE SITE PETERSBOURG</t>
  </si>
  <si>
    <t>LBM EYLAU UINLABS SITE CHEREST PMA</t>
  </si>
  <si>
    <t>LBM EYLAU UNILABS SITE DAMREMONT</t>
  </si>
  <si>
    <t>LBM EYLAU UNILABS SITE LA COURNEUVE</t>
  </si>
  <si>
    <t>Seine-Saint-Denis</t>
  </si>
  <si>
    <t>LBM EYLAU UNILABS SITE MAUSSINS</t>
  </si>
  <si>
    <t>LBM EYLAU UNILABS SITE NICOLO PMA</t>
  </si>
  <si>
    <t>LBM EYLAU UNILABS SITE PARMENTIER</t>
  </si>
  <si>
    <t>LBM EYLAU UNILABS SITE PRE ST GERVAIS</t>
  </si>
  <si>
    <t>LBM EYLAU UNILABS SITE ROULE</t>
  </si>
  <si>
    <t>LBM EYLAU UNILABS SITE ST DIDIER PMA</t>
  </si>
  <si>
    <t>LBM EYLAU UNILABS SITE V HUGO</t>
  </si>
  <si>
    <t>LBM PARC MONCEAU SITE CHAZELLES</t>
  </si>
  <si>
    <t>LBM PARC MONCEAU SITE COURBEVOIE</t>
  </si>
  <si>
    <t>LBM PARC MONCEAU SITE DE BELLEVILLE</t>
  </si>
  <si>
    <t>LBM PARC MONCEAU SITE DE L'ARCHE</t>
  </si>
  <si>
    <t>LBM PARC MONCEAU SITE GARE DU NORD</t>
  </si>
  <si>
    <t>LBM PARC MONCEAU SITE LA DEFENSE RER A</t>
  </si>
  <si>
    <t>LBM PARC MONCEAU SITE LEVALLOIS</t>
  </si>
  <si>
    <t>LBM PARC MONCEAU SITE MAGENTA</t>
  </si>
  <si>
    <t>LBM PARC MONCEAU SITE MAIL COMMERCIAL</t>
  </si>
  <si>
    <t>LBM PARC MONCEAU SITE ST LAZARE</t>
  </si>
  <si>
    <t>LBM LA SCALA SITE ARCUEIL</t>
  </si>
  <si>
    <t>LBM LA SCALA SITE CACHAN</t>
  </si>
  <si>
    <t>LBM LA SCALA SITE LAFAYETTE</t>
  </si>
  <si>
    <t>LBM LA SCALA SITE MEUDON</t>
  </si>
  <si>
    <t>LBM LA SCALA SITE PONSCARME</t>
  </si>
  <si>
    <t>LBM LA SCALA SITE ROME</t>
  </si>
  <si>
    <t>LBM LA SCALA SITE VAUGIRARD</t>
  </si>
  <si>
    <t>Yvelines</t>
  </si>
  <si>
    <t>LBM SELARL BIO 4 L SITE BAGNOLET</t>
  </si>
  <si>
    <t>LBM SELARL BIO 4 L SITE BELLEVILLE</t>
  </si>
  <si>
    <t>LBM SELARL BIO 4 L SITE CLICHY</t>
  </si>
  <si>
    <t>LBM SELARL BIO 4 L SITE  PYRENEES</t>
  </si>
  <si>
    <t>LBM GUEVALT SITE BD DU TEMPLE</t>
  </si>
  <si>
    <t>LBM GUEVALT SITE BLANCHE</t>
  </si>
  <si>
    <t>LBM GUEVALT SITE CALVAIRE</t>
  </si>
  <si>
    <t>LBM GUEVALT SITE CHENNEVIERES</t>
  </si>
  <si>
    <t>LBM GUEVALT SITE D'ALGERIE</t>
  </si>
  <si>
    <t>LBM GUEVALT SITE FRANKLIN</t>
  </si>
  <si>
    <t>LBM GUEVALT SITE HENRI IV</t>
  </si>
  <si>
    <t>LBM GUEVALT SITE JAURES</t>
  </si>
  <si>
    <t>LBM GUEVALT SITE LA PLAINE</t>
  </si>
  <si>
    <t>LBM GUEVALT SITE LA POMPE</t>
  </si>
  <si>
    <t>LBM GUEVALT SITE LEDRU ROLLIN</t>
  </si>
  <si>
    <t>LBM GUEVALT SITE MONTREUIL</t>
  </si>
  <si>
    <t>LBM GUEVALT SITE MONTREUIL PARIS</t>
  </si>
  <si>
    <t>LBM GUEVALT SITE POISSONNIERE</t>
  </si>
  <si>
    <t>LBM GUEVALT SITE ROMAINVILLE</t>
  </si>
  <si>
    <t>LBM GUEVALT SITE RUE DE PARIS</t>
  </si>
  <si>
    <t>LBM GUEVALT SITE SAINT MAUR CRETEIL</t>
  </si>
  <si>
    <t>LBM GUEVALT SITE SAINT MAUR DEROULEDE</t>
  </si>
  <si>
    <t>LBM GUEVALT SITE SAINT MAUR FOCH</t>
  </si>
  <si>
    <t>LBM GUEVALT SITE VAUGIRARD</t>
  </si>
  <si>
    <t>LBM GUEVALT SITE VIGNON</t>
  </si>
  <si>
    <t>LBM SELARL JA SITE DIDEROT</t>
  </si>
  <si>
    <t>LBM SELARL SITE JEANNE D'ARC</t>
  </si>
  <si>
    <t>LBM BIO SITES SITE BOISY ST LEGER</t>
  </si>
  <si>
    <t>LBM BIO SITES SITE DOCTEUR NETTER</t>
  </si>
  <si>
    <t>LBM BIO SITES SITE DU BOIS L'ABBE</t>
  </si>
  <si>
    <t>LBM BIO SITES SITE PICPUS</t>
  </si>
  <si>
    <t>LBM BIO SITES SITE ROBERT SCHUMAN</t>
  </si>
  <si>
    <t>LBM BIO SITES SITE VILLECRESNES</t>
  </si>
  <si>
    <t>LBM BIO SITES SITE VILLIERS REMOIVILLE</t>
  </si>
  <si>
    <t>CERBALLIANCE PARIS SITE VARAGNAT VARAG</t>
  </si>
  <si>
    <t>LBM CERBALLIANCE PARIS  SITE  ASSAS</t>
  </si>
  <si>
    <t>LBM CERBALLIANCE PARIS SITE AUBERVILLE</t>
  </si>
  <si>
    <t>LBM CERBALLIANCE PARIS SITE BD SAINT J</t>
  </si>
  <si>
    <t>LBM CERBALLIANCE PARIS SITE BONDY</t>
  </si>
  <si>
    <t>LBM CERBALLIANCE PARIS SITE CAMBRONNE</t>
  </si>
  <si>
    <t>LBM CERBALLIANCE PARIS SITE CHARLES TE</t>
  </si>
  <si>
    <t>LBM CERBALLIANCE PARIS SITE CHARONNE</t>
  </si>
  <si>
    <t>LBM CERBALLIANCE PARIS SITE CONVENTION</t>
  </si>
  <si>
    <t>LBM CERBALLIANCE PARIS SITE CROIX NIVE</t>
  </si>
  <si>
    <t>LBM CERBALLIANCE PARIS SITE DU BAC</t>
  </si>
  <si>
    <t>LBM CERBALLIANCE PARIS SITE GAMBETTA</t>
  </si>
  <si>
    <t>LBM CERBALLIANCE PARIS SITE HILLAIRET</t>
  </si>
  <si>
    <t>LBM CERBALLIANCE PARIS SITE MAGENTA</t>
  </si>
  <si>
    <t>LBM CERBALLIANCE PARIS SITE MALESHERBE</t>
  </si>
  <si>
    <t>LBM CERBALLIANCE PARIS SITE ORTEAUX</t>
  </si>
  <si>
    <t>LBM CERBALLIANCE PARIS SITE PLACE DES</t>
  </si>
  <si>
    <t>LBM CERBALLIANCE PARIS  SITE PRONY</t>
  </si>
  <si>
    <t>LBM CERBALLIANCE PARIS  SITE PYRENEES</t>
  </si>
  <si>
    <t>LBM CERBALLIANCE PARIS SITE PYRENEES 2</t>
  </si>
  <si>
    <t>LBM CERBALLIANCE PARIS SITE RICHARD LE</t>
  </si>
  <si>
    <t>LBM CERBALLIANCE PARIS SITE ST OUEN</t>
  </si>
  <si>
    <t>LBM CERBALLIANCE PARIS SITE VAUGIRARD</t>
  </si>
  <si>
    <t>LBM CERBALLIANCE PARIS SITE VILLETANEU</t>
  </si>
  <si>
    <t>LBM CERBALLIANCE PARIS SITE VOUILLE</t>
  </si>
  <si>
    <t>LBM CERBALLIANCE PARIS SITE WILSON</t>
  </si>
  <si>
    <t>LBM CEF SITE BOULARD</t>
  </si>
  <si>
    <t>LBM CEF SITE DESAIX</t>
  </si>
  <si>
    <t>LBM CEF SITE NOISY</t>
  </si>
  <si>
    <t>LBM CEF SITE RUE DE CAUCHY</t>
  </si>
  <si>
    <t>LBM CEF SITE VITRY</t>
  </si>
  <si>
    <t>LBM BIOLABS SITE DUPONT DES LOGES</t>
  </si>
  <si>
    <t>LBM BIOLABS SITE GRANDE ARMEE</t>
  </si>
  <si>
    <t>LBM BIOLABS SITE LAURISTON</t>
  </si>
  <si>
    <t>LBM BIOLABS SITE LUXEMBOURG</t>
  </si>
  <si>
    <t>LBM SELARL ASTRABIO LBM SITE CRIMEE</t>
  </si>
  <si>
    <t>LBM SELARL ASTRABIO SITE BATIGNOLLES</t>
  </si>
  <si>
    <t>LBM SELARL ASTRABIO SITE STALINGRAD</t>
  </si>
  <si>
    <t>LBM SELARL LABO XV SITE THIAIS</t>
  </si>
  <si>
    <t>LBM SELARL LABO XV SITE VAUGIRARD</t>
  </si>
  <si>
    <t>LBM KUATE SITE DELTA</t>
  </si>
  <si>
    <t>LBM KUATE SITE RIQUET</t>
  </si>
  <si>
    <t>LBM BIO OPTIMA SITE FBG ST MARTIN</t>
  </si>
  <si>
    <t>LBM BIO OPTIMA SITE LA COURNEUVE</t>
  </si>
  <si>
    <t>LBM BIO OPTIMA SITE LE BOURGET</t>
  </si>
  <si>
    <t>GCS CMS IVRY SUR SEINE 611 TEMP</t>
  </si>
  <si>
    <t>GCS CMS MAURICE TENINE 611 TEMP</t>
  </si>
  <si>
    <t>GCS CMS PIERRE ROUQUES 611 TEMP</t>
  </si>
  <si>
    <t>GCS GH DIACONESSES ST SIMON</t>
  </si>
  <si>
    <t>LBM BEN AYED-SMIDA SITE LAMARTINE</t>
  </si>
  <si>
    <t>LBM BEN AYED-SMIDA SITE MONT LOUIS</t>
  </si>
  <si>
    <t>LBM DROUOT SITE BAUCHAT (DIACO)</t>
  </si>
  <si>
    <t>LBM DROUOT SITE DELAFONTAINE</t>
  </si>
  <si>
    <t>LBM DROUOT SITE LASSON (BLUETS)</t>
  </si>
  <si>
    <t>LBM DROUOT SITE PPAL</t>
  </si>
  <si>
    <t>LBM INTS</t>
  </si>
  <si>
    <t>LBM INTS  SITE BOUVIER</t>
  </si>
  <si>
    <t>Seine-Maritime</t>
  </si>
  <si>
    <t>SITE DE BONSECOURS</t>
  </si>
  <si>
    <t>SITE DE BOOS</t>
  </si>
  <si>
    <t>SITE DE CANTELEU</t>
  </si>
  <si>
    <t>SITE DE DARNÉTAL</t>
  </si>
  <si>
    <t>SITE DE ISNEAUVILLE</t>
  </si>
  <si>
    <t>SITE DE MESNIL ESNARD</t>
  </si>
  <si>
    <t>SITE DE ROUEN 4 RUE LESSARD</t>
  </si>
  <si>
    <t>SITE DE ST-ROMAIN DE COLBOSC</t>
  </si>
  <si>
    <t>SITE DU HAVRE</t>
  </si>
  <si>
    <t>SITE DU TRAIT</t>
  </si>
  <si>
    <t>SITE AU HAVRE 10 RUE IJC</t>
  </si>
  <si>
    <t>SITE AU HAVRE 505 RUE IJC</t>
  </si>
  <si>
    <t>SITE AU HAVRE PL P. NAZE</t>
  </si>
  <si>
    <t>SITE AU HAVRE RUE MARCEAU</t>
  </si>
  <si>
    <t>SITE PRINCIPAL AU HAVRE</t>
  </si>
  <si>
    <t>SITE DE MAROMME</t>
  </si>
  <si>
    <t>SITE DE PETIT-QUEVILLY</t>
  </si>
  <si>
    <t>SITE DE NEUBOURG (LJBA)</t>
  </si>
  <si>
    <t>SITE DE OISSEL (LJBA)</t>
  </si>
  <si>
    <t>SITE DE SER (LJBA)</t>
  </si>
  <si>
    <t>SITE DE SOTTEVILLE LES R (LJBA)</t>
  </si>
  <si>
    <t>SITE DE ROUEN</t>
  </si>
  <si>
    <t>SITE DE DUCLAIR</t>
  </si>
  <si>
    <t>SITE DE GRAND-COURONNE</t>
  </si>
  <si>
    <t>SITE DE MSA AVENUE MONT AUX MALADES</t>
  </si>
  <si>
    <t>SITE DE MSA PLACE COQUETS</t>
  </si>
  <si>
    <t>SITE DE ROUEN LABORATOIRE DU DONJON</t>
  </si>
  <si>
    <t>SITE D'YVETOT PLACE JOFFRE</t>
  </si>
  <si>
    <t>SITE PRINCIPAL BARENTIN (PLATEAU TECHN</t>
  </si>
  <si>
    <t>LBM BIODIAGNOSTIC CAUCRIAUVILLE</t>
  </si>
  <si>
    <t>LBM BIODIAGNOSTIC HARFLEUR</t>
  </si>
  <si>
    <t>LBM BIODIAGNOSTIC LA HETRAIE</t>
  </si>
  <si>
    <t>LBM BIODIAGNOSTIC PAUL SOUDAY</t>
  </si>
  <si>
    <t>LBM BIODIAGNOSTIC PLATEAU TECHNIQUE HA</t>
  </si>
  <si>
    <t>LBM MULTI SITES SELAFA D-LAB</t>
  </si>
  <si>
    <t>SITE DE MONTVILLE</t>
  </si>
  <si>
    <t>SITE ST VALÉRY-EN-CAUX</t>
  </si>
  <si>
    <t>SITE PRINCIPAL GIRAULT (LABO. DE BIO.</t>
  </si>
  <si>
    <t>SITE EU</t>
  </si>
  <si>
    <t>SITE FRIVILLE-ESCARBOTIN</t>
  </si>
  <si>
    <t>SITE GAMACHES</t>
  </si>
  <si>
    <t>SITE AU HAVRE</t>
  </si>
  <si>
    <t>SITE DE BOURG-ACHARD</t>
  </si>
  <si>
    <t>SITE DE CRICQUEBOEUF</t>
  </si>
  <si>
    <t>SITE DE DEAUVILLE</t>
  </si>
  <si>
    <t>SITE DE DIVES-SUR-MER BD THOREZ</t>
  </si>
  <si>
    <t>SITE DE DIVES SUR MER RUE DE GAULLE</t>
  </si>
  <si>
    <t>SITE DE GRAND-QUEVILLY</t>
  </si>
  <si>
    <t>SITE DE HONFLEUR</t>
  </si>
  <si>
    <t>SITE DE LISIEUX 9, PL LE HENNUYER</t>
  </si>
  <si>
    <t>SITE DE LISIEUX AV V. HUGO</t>
  </si>
  <si>
    <t>SITE DE MÉZIDON-CANON</t>
  </si>
  <si>
    <t>SITE DE PONT-AUDEMER AU BD PASTEUR</t>
  </si>
  <si>
    <t>SITE DE VIMOUTIERS</t>
  </si>
  <si>
    <t>SITE PRINCIPAL AU HAVRE RUE DE VERDUN</t>
  </si>
  <si>
    <t>SITE SAINT MARTIN</t>
  </si>
  <si>
    <t>LBM SELAS BIO-VSM LAB SITE BRIE-COMTE-</t>
  </si>
  <si>
    <t>LBM SELAS BIO-VSM LAB SITE BROU SUR CH</t>
  </si>
  <si>
    <t>LBM SELAS BIO-VSM LAB SITE BUSSY SAINT</t>
  </si>
  <si>
    <t>LBM SELAS BIO-VSM LAB SITE CHELLES FOC</t>
  </si>
  <si>
    <t>LBM SELAS BIO-VSM LAB SITE CHELLES GAM</t>
  </si>
  <si>
    <t>LBM SELAS BIO-VSM LAB SITE NEUILLY GAL</t>
  </si>
  <si>
    <t>LBM SELAS BIO-VSM LAB SITE NEUILLY LEC</t>
  </si>
  <si>
    <t>LBM SELAS BIO-VSM LAB SITE NEUILLY SAV</t>
  </si>
  <si>
    <t>LBM SELAS BIO-VSM LAB SITE NOISIEL</t>
  </si>
  <si>
    <t>LBM SELAS BIO-VSM LAB SITE NOISY</t>
  </si>
  <si>
    <t>LBM SELAS BIO-VSM LAB SITE SAVIGNY LE</t>
  </si>
  <si>
    <t>LBM SELAS BIO-VSM LAB SITE ST GERMAIN</t>
  </si>
  <si>
    <t>LBM SELAS BIO-VSM LAB SITE TORCY MENDE</t>
  </si>
  <si>
    <t>LBM SELAS BIO-VSM LAB SITE TORCY REYNA</t>
  </si>
  <si>
    <t>LBM SELAS BIO-VSM LAB SITE VAIRES SUR</t>
  </si>
  <si>
    <t>LBM SELAS D'ARMAINVILLIERS SITE BAILLY</t>
  </si>
  <si>
    <t>LBM SELAS D'ARMAINVILLIERS SITE CHELLE</t>
  </si>
  <si>
    <t>LBM SELAS D'ARMAINVILLIERS SITE CH MEA</t>
  </si>
  <si>
    <t>LBM SELAS D'ARMAINVILLIERS SITE COULOM</t>
  </si>
  <si>
    <t>LBM SELAS D'ARMAINVILLIERS SITE DAMMAR</t>
  </si>
  <si>
    <t>LBM SELAS D'ARMAINVILLIERS SITE GUIGNE</t>
  </si>
  <si>
    <t>LBM SELAS D'ARMAINVILLIERS SITE LA FER</t>
  </si>
  <si>
    <t>LBM SELAS D'ARMAINVILLIERS SITE LOGNES</t>
  </si>
  <si>
    <t>LBM SELAS D'ARMAINVILLIERS SITE MONTEV</t>
  </si>
  <si>
    <t>LBM SELAS D'ARMAINVILLIERS SITE MONTFE</t>
  </si>
  <si>
    <t>LBM SELAS D'ARMAINVILLIERS SITE NOGENT</t>
  </si>
  <si>
    <t>LBM SELAS D'ARMAINVILLIERS SITE SERRIS</t>
  </si>
  <si>
    <t>LBM SELAS D'ARMAINVILLIERS SITE TOURNA</t>
  </si>
  <si>
    <t>LBM SELAS D'ARMAINVILLIERS SITE TREMBL</t>
  </si>
  <si>
    <t>Yonne</t>
  </si>
  <si>
    <t>LBM SELAS BIO PLUS AVALLON</t>
  </si>
  <si>
    <t>LBM SELAS BIO PLUS CLAIRIONS</t>
  </si>
  <si>
    <t>LBM SELAS BIO PLUS CLAMECY</t>
  </si>
  <si>
    <t>LBM SELAS BIO PLUS CORBIGNY</t>
  </si>
  <si>
    <t>LBM SELAS BIO PLUS SITE AUXERRE</t>
  </si>
  <si>
    <t>LBM SELAS BIO PLUS SITE MONTEREAU FAIE</t>
  </si>
  <si>
    <t>LBM SELAS BIO PLUS SITE MONTEREAU ORME</t>
  </si>
  <si>
    <t>LBM SELAS BIO PLUS SITE SENS GARIBALDI</t>
  </si>
  <si>
    <t>LBM SELAS BIO PLUS SITE SENS THENARD</t>
  </si>
  <si>
    <t>LBM SELAS LAB 77 SITE BUSSY PLATEAU TE</t>
  </si>
  <si>
    <t>LBM SELAS LAB 77 SITE VILLEPARISIS DE</t>
  </si>
  <si>
    <t>LBM SELARL BIO2000 SITE DAMMARTIN EN G</t>
  </si>
  <si>
    <t>LBM SELARL BIO2000 SITE LE PLESSIS-BEL</t>
  </si>
  <si>
    <t>LBM SELARL BIO2000 SITE LIVRY GARGAN</t>
  </si>
  <si>
    <t>LBM SELARL BIO2000 SITE SAINT DENIS</t>
  </si>
  <si>
    <t>LBM SELARL BIO2000 SITE SENLIS</t>
  </si>
  <si>
    <t>LBM SELARL BIO2000 SITE TREMBLAY</t>
  </si>
  <si>
    <t>LBM SELAS POLIBIO SITE BARRAULT</t>
  </si>
  <si>
    <t>LBM SELAS POLIBIO SITE BRASSENS</t>
  </si>
  <si>
    <t>LBM SELAS POLIBIO SITE RAOULT</t>
  </si>
  <si>
    <t>LBM SELAS BIOSYNERGIE SITE BOIS D'ARCY</t>
  </si>
  <si>
    <t>LBM SELAS BIOSYNERGIE SITE CELLE ST-CL</t>
  </si>
  <si>
    <t>LBM SELAS BIOSYNERGIE SITE DRAVEIL</t>
  </si>
  <si>
    <t>Essonne</t>
  </si>
  <si>
    <t>LBM SELAS BIOSYNERGIE SITE EPINAY SOUS</t>
  </si>
  <si>
    <t>LBM SELAS BIOSYNERGIE SITE GUYANCOURT</t>
  </si>
  <si>
    <t>LBM SELAS BIOSYNERGIE SITE MONTIGNY</t>
  </si>
  <si>
    <t>LBM SELAS BIOSYNERGIE SITE SAINT CYR</t>
  </si>
  <si>
    <t>LBM SELAS BIOSYNERGIE SITE VERSAILLES</t>
  </si>
  <si>
    <t>LBM SELAS BIOSYNERGIE SITE VIROFLAY</t>
  </si>
  <si>
    <t>LBM DPM DIAGNOSTICS AUBERGENVILLE</t>
  </si>
  <si>
    <t>LBM DPM DIAGNOSTICS BEYNES</t>
  </si>
  <si>
    <t>LBM DPM DIAGNOSTICS FRENEUSE</t>
  </si>
  <si>
    <t>LBM DPM DIAGNOSTICS MANTES ALSACE</t>
  </si>
  <si>
    <t>LBM DPM DIAGNOSTICS MANTES ROOSEVELT</t>
  </si>
  <si>
    <t>LBM DPM DIAGNOSTICS VERNON</t>
  </si>
  <si>
    <t>LBM DPM DIAGNOSTICS VERSAILLES FOCH</t>
  </si>
  <si>
    <t>LBM DPM DIAGNOSTICS VERSAILLES NOAILLE</t>
  </si>
  <si>
    <t>LBM SELAS BIO LAB SITE ALFORTVILLE</t>
  </si>
  <si>
    <t>LBM SELAS BIO LAB SITE ANDRÉSY</t>
  </si>
  <si>
    <t>LBM SELAS BIO LAB SITE BONNEUIL SUR MA</t>
  </si>
  <si>
    <t>LBM SELAS BIO LAB SITE CHAMBOURCY</t>
  </si>
  <si>
    <t>LBM SELAS BIO LAB SITE CHATOU</t>
  </si>
  <si>
    <t>LBM SELAS BIO LAB SITE CHEVRY GIF SUR</t>
  </si>
  <si>
    <t>LBM SELAS BIO LAB SITE CONFLANS</t>
  </si>
  <si>
    <t>LBM SELAS BIO LAB SITE CRETEIL</t>
  </si>
  <si>
    <t>LBM SELAS BIO LAB SITE CROISSY</t>
  </si>
  <si>
    <t>LBM SELAS BIO LAB SITE DOURDAN</t>
  </si>
  <si>
    <t>LBM SELAS BIO LAB SITE EVRY CLAIRIERE</t>
  </si>
  <si>
    <t>LBM SELAS BIO LAB SITE EVRY EUROPE</t>
  </si>
  <si>
    <t>LBM SELAS BIO LAB SITE EVRY TARG</t>
  </si>
  <si>
    <t>LBM SELAS BIO LAB SITE FONTENAY</t>
  </si>
  <si>
    <t>LBM SELAS BIO LAB SITE GRIGNY</t>
  </si>
  <si>
    <t>LBM SELAS BIO LAB SITE GUYANCOURT</t>
  </si>
  <si>
    <t>LBM SELAS BIO LAB SITE HOUDAN</t>
  </si>
  <si>
    <t>LBM SELAS BIO LAB SITE J. ADAM GIF SUR</t>
  </si>
  <si>
    <t>LBM SELAS BIO LAB SITE LA QUEUE LEZ YV</t>
  </si>
  <si>
    <t>LBM SELAS BIO LAB SITE LE PERRAY</t>
  </si>
  <si>
    <t>LBM SELAS BIO LAB SITE LE PERRAY EN YV</t>
  </si>
  <si>
    <t>LBM SELAS BIO LAB SITE LES ESSARTS</t>
  </si>
  <si>
    <t>LBM SELAS BIO LAB SITE LES MUREAUX GAM</t>
  </si>
  <si>
    <t>LBM SELAS BIO LAB SITE LES MUREAUX PAP</t>
  </si>
  <si>
    <t>LBM SELAS BIO LAB SITE MARLY</t>
  </si>
  <si>
    <t>LBM SELAS BIO LAB SITE MAUREPAS</t>
  </si>
  <si>
    <t>LBM SELAS BIO LAB SITE MONTIGNY ETIENN</t>
  </si>
  <si>
    <t>LBM SELAS BIO LAB SITE MONTIGNY LETHEU</t>
  </si>
  <si>
    <t>LBM SELAS BIO LAB SITE PARIS PELLEPORT</t>
  </si>
  <si>
    <t>LBM SELAS BIO LAB SITE POISSY 11 NOVEM</t>
  </si>
  <si>
    <t>LBM SELAS BIO LAB SITE POISSY JC MARY</t>
  </si>
  <si>
    <t>LBM SELAS BIO LAB SITE PONTOISE</t>
  </si>
  <si>
    <t>LBM SELAS BIO LAB SITE RAMBOUILLET</t>
  </si>
  <si>
    <t>LBM SELAS BIO LAB SITE SAINT ARNOULT E</t>
  </si>
  <si>
    <t>LBM SELAS BIO LAB SITE SAINTE GENEVIEV</t>
  </si>
  <si>
    <t>LBM SELAS BIO LAB SITE TRAPPES</t>
  </si>
  <si>
    <t>LBM SELAS BIO LAB SITE VERNEUIL</t>
  </si>
  <si>
    <t>LBM SELAS BIO LAB SITE VÉSINET</t>
  </si>
  <si>
    <t>LBM SELAS BIO LAB SITE VOISINS LE BRET</t>
  </si>
  <si>
    <t>LBM SELAS LAB 78 SITE ACHERES</t>
  </si>
  <si>
    <t>LBM SELAS LAB 78 SITE CLAYES</t>
  </si>
  <si>
    <t>LBM SELAS LAB 78 SITE LIMAY</t>
  </si>
  <si>
    <t>LBM SELAS LAB 78 SITE MANTES JUIN</t>
  </si>
  <si>
    <t>LBM SELAS LAB 78 SITE MANTES RONSARD</t>
  </si>
  <si>
    <t>LBM SELAS LAB 78 SITE MAULE</t>
  </si>
  <si>
    <t>LBM SELAS LAB 78 SITE MESNIL</t>
  </si>
  <si>
    <t>LBM SELAS LAB 78 SITE NOISY</t>
  </si>
  <si>
    <t>LBM SELAS LAB 78 SITE POISSY GAMBETTA</t>
  </si>
  <si>
    <t>LBM SELAS LAB 78 SITE POISSY PAIN</t>
  </si>
  <si>
    <t>LBM SELAS LAB 78 SITE POISSY RACINE</t>
  </si>
  <si>
    <t>LBM SELAS LAB 78 SITE SARTROUVILLE CLE</t>
  </si>
  <si>
    <t>LBM SELAS LAB 78 SITE SARTROUVILLE JAU</t>
  </si>
  <si>
    <t>LBM SELAS LAB 78 SITE ST REMY</t>
  </si>
  <si>
    <t>LBM SELAS LAB 78 SITE VAUCRESSON</t>
  </si>
  <si>
    <t>LBM SELAS LAB 78 SITE VILLEPREUX</t>
  </si>
  <si>
    <t>LABORATOIRE MEDILAB GROUP</t>
  </si>
  <si>
    <t>LABORATOIRE MEDILAB GROUP (1)</t>
  </si>
  <si>
    <t>LABORATOIRE MEDILAB GROUP (2)</t>
  </si>
  <si>
    <t>LABORATOIRE MEDILAB GROUP (3)</t>
  </si>
  <si>
    <t>LABORATOIRE MEDILAB GROUP (4)</t>
  </si>
  <si>
    <t>LABORATOIRE MEDILAB GROUP (5)</t>
  </si>
  <si>
    <t>LABORATOIRE MEDILAB GROUP (6)</t>
  </si>
  <si>
    <t>LABORATOIRE MEDILAB GROUP (7)</t>
  </si>
  <si>
    <t>LABORATOIRE MEDILAB GROUP (8)</t>
  </si>
  <si>
    <t>LABORATOIRE BIOSEVRES (1)</t>
  </si>
  <si>
    <t>LABORATOIRE BIOSEVRES (2)</t>
  </si>
  <si>
    <t>LABORATOIRE BIOSEVRES (3)</t>
  </si>
  <si>
    <t>LABORATOIRE SECONDAIRE LABO DU DOULLEN</t>
  </si>
  <si>
    <t>LBM LABORATOIRE DU DOULENNAIS</t>
  </si>
  <si>
    <t>LBM CERBALLIANCE SOMME ALBERT</t>
  </si>
  <si>
    <t>LBM CERBALLIANCE SOMME AMIENS 8 MAI</t>
  </si>
  <si>
    <t>LBM CERBALLIANCE SOMME AMIENS CORMONT</t>
  </si>
  <si>
    <t>LBM CERBALLIANCE SOMME AMIENS DUMAS</t>
  </si>
  <si>
    <t>LBM CERBALLIANCE SOMME AMIENS LECLERC</t>
  </si>
  <si>
    <t>LBM CERBALLIANCE SOMME AMIENS SOUVENIR</t>
  </si>
  <si>
    <t>LBM CERBALLIANCE SOMME CORBIE</t>
  </si>
  <si>
    <t>LBM HAUTE-PICARDIE AMIENS</t>
  </si>
  <si>
    <t>LBM HAUTE-PICARDIE ESTREES-DENIECOURT</t>
  </si>
  <si>
    <t>LBM HAUTE-PICARDIE HAM</t>
  </si>
  <si>
    <t>LBM HAUTE-PICARDIE PÉRONNE</t>
  </si>
  <si>
    <t>LBM BIOLAM80 AMIENS EUROPE</t>
  </si>
  <si>
    <t>LBM BIOLAM80 AMIENS LAMARCK</t>
  </si>
  <si>
    <t>LBM BIOAMIENS AMIENS ALBERT 1ER</t>
  </si>
  <si>
    <t>LBM BIOAMIENS AMIENS DUMAS</t>
  </si>
  <si>
    <t>LBM INTERLAB ALBI TEYSSIER</t>
  </si>
  <si>
    <t>LBM INTERLAB ALBI VAL DE CAUSSEL</t>
  </si>
  <si>
    <t>LBM INTERLAB CARMAUX</t>
  </si>
  <si>
    <t>LBM INTERLAB GAILLAC</t>
  </si>
  <si>
    <t>LBM INTERLAB RABASTENS</t>
  </si>
  <si>
    <t>LBM INTERLAB ST-SULPICE</t>
  </si>
  <si>
    <t>LBM CERBALLIANCE COTE D'AZUR PLATEAU S</t>
  </si>
  <si>
    <t>LBM CERBALLIANCE COTE D'AZUR SITE BLAU</t>
  </si>
  <si>
    <t>LBM CERBALLIANCE COTE D'AZUR SITE CAGN</t>
  </si>
  <si>
    <t>LBM CERBALLIANCE COTE D'AZUR SITE COGO</t>
  </si>
  <si>
    <t>LBM CERBALLIANCE COTE D'AZUR SITE DELF</t>
  </si>
  <si>
    <t>LBM CERBALLIANCE COTE D'AZUR SITE GASS</t>
  </si>
  <si>
    <t>LBM CERBALLIANCE COTE D'AZUR SITE HYER</t>
  </si>
  <si>
    <t>LBM CERBALLIANCE COTE D'AZUR SITE LA C</t>
  </si>
  <si>
    <t>LBM CERBALLIANCE COTE D'AZUR SITE LA G</t>
  </si>
  <si>
    <t>LBM CERBALLIANCE COTE D'AZUR SITE LA S</t>
  </si>
  <si>
    <t>LBM CERBALLIANCE COTE D'AZUR SITE LA T</t>
  </si>
  <si>
    <t>LBM CERBALLIANCE COTE D'AZUR SITE NICE</t>
  </si>
  <si>
    <t>LBM CERBALLIANCE COTE D'AZUR SITE OLLI</t>
  </si>
  <si>
    <t>LBM CERBALLIANCE COTE D'AZUR SITE ST C</t>
  </si>
  <si>
    <t>LBM CERBALLIANCE COTE D'AZUR SITE ST L</t>
  </si>
  <si>
    <t>LBM CERBALLIANCE COTE D'AZUR SITE ST T</t>
  </si>
  <si>
    <t>LBM CERBALLIANCE COTE D'AZUR SITE TOUL</t>
  </si>
  <si>
    <t>LBM CERBALLIANCE COTE D'AZUR SITE VILL</t>
  </si>
  <si>
    <t>LBM BIO AZUR SITE BORMES LES MIMOSAS</t>
  </si>
  <si>
    <t>LBM BIO AZUR SITE HYERES GAMBETTA</t>
  </si>
  <si>
    <t>LBM BIO AZUR SITE HYERES SEIGNORET</t>
  </si>
  <si>
    <t>LBM BIO AZUR SITE LA VALETTE</t>
  </si>
  <si>
    <t>LBM BIO AZUR SITE LA VALETTE VALGORA</t>
  </si>
  <si>
    <t>LBM BIO AZUR SITE LE LAVANDOU</t>
  </si>
  <si>
    <t>LBM BIO AZUR SITE PIERREFEU</t>
  </si>
  <si>
    <t>LBM SYMBIOSE SITE CARQUEIRANNE</t>
  </si>
  <si>
    <t>LBM SYMBIOSE SITE CUERS</t>
  </si>
  <si>
    <t>LBM SYMBIOSE SITE LA FARLEDE</t>
  </si>
  <si>
    <t>LBM SYMBIOSE SITE LA GARDE</t>
  </si>
  <si>
    <t>LBM SYMBIOSE SITE LE PRADET</t>
  </si>
  <si>
    <t>LBM SYMBIOSE SITE SOLLIES PONT</t>
  </si>
  <si>
    <t>LBM SYMBIOSE SITE TOULON NARDI</t>
  </si>
  <si>
    <t>LBM SYMBIOSE SITE TOULON VAISSEAU</t>
  </si>
  <si>
    <t>LBM BIO LITTORAL SANARY PLATEAU TECHNI</t>
  </si>
  <si>
    <t>LBM BIO LITTORAL SITE BANDOL</t>
  </si>
  <si>
    <t>LBM BIO LITTORAL SITE BANDOL ROUTE MAR</t>
  </si>
  <si>
    <t>LBM BIO LITTORAL SITE LA BAUSSET NATIO</t>
  </si>
  <si>
    <t>LBM BIO LITTORAL SITE LA CIOTAT LES AR</t>
  </si>
  <si>
    <t>LBM BIO LITTORAL SITE LA CIOTAT L'ESCA</t>
  </si>
  <si>
    <t>LBM BIO LITTORAL SITE LA CIOTAT MISTRA</t>
  </si>
  <si>
    <t>LBM BIO LITTORAL SITE LA CIOTAT ROUMAG</t>
  </si>
  <si>
    <t>LBM BIO LITTORAL SITE LE BAUSSET DE GA</t>
  </si>
  <si>
    <t>LBM BIO LITTORAL SITE MARSEILLE</t>
  </si>
  <si>
    <t>LBM BIO LITTORAL SITE OLLIOULES</t>
  </si>
  <si>
    <t>LBM BIO LITTORAL SITE SANARY SUR MER C</t>
  </si>
  <si>
    <t>LBM BIO LITTORAL SITE SANARY SUR MER G</t>
  </si>
  <si>
    <t>LBM BIO LITTORAL SITE SIX FOUR BOUILLI</t>
  </si>
  <si>
    <t>LBM BIO LITTORAL SITE TOULON ALBERT CA</t>
  </si>
  <si>
    <t>LBM BIO LITTORAL SITE TOULON VIENNE</t>
  </si>
  <si>
    <t>LBM BIO LITTORAL SITE VICTOR HUGO</t>
  </si>
  <si>
    <t>LBM SYCAR SITE BAUSSET</t>
  </si>
  <si>
    <t>LBM SYCAR SITE COGOLIN</t>
  </si>
  <si>
    <t>LBM SYCAR SITE VENEL</t>
  </si>
  <si>
    <t>LBM VERMEULEN SITE DUNANT</t>
  </si>
  <si>
    <t>LBM VERMEULEN SITE GUERY CLEMENT</t>
  </si>
  <si>
    <t>LBM VERMEULEN SITE VERMEULEN</t>
  </si>
  <si>
    <t>LBM SYNERGIE SITE BASSIGNANA</t>
  </si>
  <si>
    <t>LBM SYNERGIE SITE BOYER GEOFFROY</t>
  </si>
  <si>
    <t>LBM SYNERGIE SITE DES MOULINS</t>
  </si>
  <si>
    <t>LBM SYNERGIE SITE MARX</t>
  </si>
  <si>
    <t>LBM SYNERGIE SITE MATTEI ESCOFFIER NAR</t>
  </si>
  <si>
    <t>LBM SYNERGIE SITE RIMBAUD MARTIN</t>
  </si>
  <si>
    <t>LBM BIO-SANTIS AVIGNON SEMARD</t>
  </si>
  <si>
    <t>LBM BIO-SANTIS SITE AVIGNON</t>
  </si>
  <si>
    <t>LBM BIO-SANTIS SITE CAVAILLON COMTAT</t>
  </si>
  <si>
    <t>LBM BIO-SANTIS SITE CAVAILLON PONT</t>
  </si>
  <si>
    <t>LBM BIO-SANTIS SITE ENTRAIGUES</t>
  </si>
  <si>
    <t>LBM BIO-SANTIS SITE LE PONTET</t>
  </si>
  <si>
    <t>LBM BIO-SANTIS SITE LE THOR</t>
  </si>
  <si>
    <t>LBM BIO-SANTIS SITE MONTFAVET</t>
  </si>
  <si>
    <t>LBM BIO-SANTIS SITE MORIERES</t>
  </si>
  <si>
    <t>LBM BIO-SANTIS SITE PERNES</t>
  </si>
  <si>
    <t>LBM BIO-SANTIS SITE SALON</t>
  </si>
  <si>
    <t>LBM BIO-SANTIS SITE SARRIANS</t>
  </si>
  <si>
    <t>LBM BIONYVAL SITE NYONS</t>
  </si>
  <si>
    <t>LBM BIONYVAL SITE ORANGE</t>
  </si>
  <si>
    <t>LBM BIONYVAL SITE VAISON LA ROMAINE</t>
  </si>
  <si>
    <t>LBM BIONYVAL SITE VALREAS</t>
  </si>
  <si>
    <t>LMB BIONYVAL SITE DIEULEFIT</t>
  </si>
  <si>
    <t>LBM TETRABIO</t>
  </si>
  <si>
    <t>LBM TETRABIO GAUTHERON</t>
  </si>
  <si>
    <t>LBM TETRABIO SITE COTDELOUP</t>
  </si>
  <si>
    <t>LBM PROLAB BEDARRIDES</t>
  </si>
  <si>
    <t>LBM PROLAB - BOURG ST ANDEOL</t>
  </si>
  <si>
    <t>LBM PROLAB COURTHEZON</t>
  </si>
  <si>
    <t>LBM PROLAB JONQUIERES</t>
  </si>
  <si>
    <t>LBM PROLAB - PIERRELATTE</t>
  </si>
  <si>
    <t>LBM PROLAB PONT SAINT ESPRIT</t>
  </si>
  <si>
    <t>LBM PROLAB ROQUEMAURE</t>
  </si>
  <si>
    <t>LBM PROLAB SITE ORANGE</t>
  </si>
  <si>
    <t>LBM PROLAB SITE SUPPARO</t>
  </si>
  <si>
    <t>LBM PROLAB - ST PAUL TROIS CHATEAUX</t>
  </si>
  <si>
    <t>LBM BIOMEDIVAL SITE BOLLENE</t>
  </si>
  <si>
    <t>LBM BIOMEDIVAL SITE MONTELLIMAR</t>
  </si>
  <si>
    <t>BIO 86</t>
  </si>
  <si>
    <t>LABORATOIRE BIO 86 (1)</t>
  </si>
  <si>
    <t>LABORATOIRE BIO 86 (10)</t>
  </si>
  <si>
    <t>LABORATOIRE BIO 86 (11)</t>
  </si>
  <si>
    <t>LABORATOIRE BIO 86 (12)</t>
  </si>
  <si>
    <t>LABORATOIRE BIO 86 (14)</t>
  </si>
  <si>
    <t>LABORATOIRE BIO 86 (2)</t>
  </si>
  <si>
    <t>LABORATOIRE BIO 86 (3)</t>
  </si>
  <si>
    <t>LABORATOIRE BIO 86 (4)</t>
  </si>
  <si>
    <t>LABORATOIRE BIO 86 (5)</t>
  </si>
  <si>
    <t>LABORATOIRE BIO 86 (6)</t>
  </si>
  <si>
    <t>LABORATOIRE BIO 86 (8)</t>
  </si>
  <si>
    <t>LABORATOIRE BIO 86 (9)</t>
  </si>
  <si>
    <t>LABORATOIRE BIO 86-GENCAY</t>
  </si>
  <si>
    <t>LABM BIOLYSS - BELLAC</t>
  </si>
  <si>
    <t>Haute-Vienne</t>
  </si>
  <si>
    <t>LABM BIOLYSS - GUÉRET</t>
  </si>
  <si>
    <t>Creuse</t>
  </si>
  <si>
    <t>LABM BIOLYSS - LA SOUTERRAINE</t>
  </si>
  <si>
    <t>LABM BIOLYSS - LIMOGES, CATROUX</t>
  </si>
  <si>
    <t>LABM BIOLYSS - LIMOGES, FLEURUS</t>
  </si>
  <si>
    <t>LABM BIOLYSS - LIMOGES, FOUGERAS</t>
  </si>
  <si>
    <t>LABM BIOLYSS - LIMOGES, SCHOELCHER</t>
  </si>
  <si>
    <t>LABM BIOLYSS _ LIMOGES, TARRADE</t>
  </si>
  <si>
    <t>ASTALBAB USSEL</t>
  </si>
  <si>
    <t>ASTRALAB-AIXE/VIENNE</t>
  </si>
  <si>
    <t>ASTRALAB-AUBUSSON</t>
  </si>
  <si>
    <t>ASTRALAB-CONFOLENS</t>
  </si>
  <si>
    <t>ASTRALAB-COUZEIX</t>
  </si>
  <si>
    <t>ASTRALAB-LABORATOIRE CHAGNAUD</t>
  </si>
  <si>
    <t>ASTRALAB LABORATOIRE DE LA GARE</t>
  </si>
  <si>
    <t>ASTRALAB-LABORATOIRE EGLETONS</t>
  </si>
  <si>
    <t>ASTRALAB-LBM FOURNIER-CHAPUT</t>
  </si>
  <si>
    <t>ASTRALAB-LIMOGES-BEAUBREUIL</t>
  </si>
  <si>
    <t>ASTRALAB -MAR DE TASSIGNY LIMOGES</t>
  </si>
  <si>
    <t>ASTRALAB-PLACE D AINE LIMOGES</t>
  </si>
  <si>
    <t>ASTRALAB-ST LEONARD</t>
  </si>
  <si>
    <t>LABORATOIRE GARIBALDI</t>
  </si>
  <si>
    <t>LES LABORATOIRES ASSOCIES CONFOLENS</t>
  </si>
  <si>
    <t>LBM ANALYSIS LEFAURE PETIT EPINAL BELL</t>
  </si>
  <si>
    <t>LBM BIO LORRAINE MIRECOURT</t>
  </si>
  <si>
    <t>LBM MED-LAB DE FAUP-ROCHETON</t>
  </si>
  <si>
    <t>LBM MED-LAB HERRIOT</t>
  </si>
  <si>
    <t>LBM MED-LAB MIGENNES</t>
  </si>
  <si>
    <t>LBM MED-LAB MONTBARD</t>
  </si>
  <si>
    <t>LBM MED-LAB ST FLORENTIN</t>
  </si>
  <si>
    <t>LBM MED-LAB TONNERRE</t>
  </si>
  <si>
    <t>LBM MED-LAB VILLENEUVE</t>
  </si>
  <si>
    <t>LBM SELAS SOMMEVILLE SITE BRUNOY</t>
  </si>
  <si>
    <t>LBM SELAS SOMMEVILLE SITE BRUNOY QUINC</t>
  </si>
  <si>
    <t>LBM SELAS SOMMEVILLE SITE COMBS LA VIL</t>
  </si>
  <si>
    <t>LBM SELAS SOMMEVILLE SITE COMMUNES QUI</t>
  </si>
  <si>
    <t>LBM SELAS SOMMEVILLE SITE MOISSY CRAMA</t>
  </si>
  <si>
    <t>LBM SELAS SOMMEVILLE SITE MONTGERON</t>
  </si>
  <si>
    <t>LBM SELAS SOMMEVILLE SITE YERRES</t>
  </si>
  <si>
    <t>LBM SELAS MEDI7 SITE ATHIS MONS</t>
  </si>
  <si>
    <t>LBM SELAS MEDI7 SITE BALLANCOURT</t>
  </si>
  <si>
    <t>LBM SELAS MEDI 7 SITE BARRE VIRY CHATI</t>
  </si>
  <si>
    <t>LBM SELAS MEDI 7 SITE BRETIGNY SUR ORG</t>
  </si>
  <si>
    <t>LBM SELAS MEDI 7 SITE BREUILLET</t>
  </si>
  <si>
    <t>LBM SELAS MEDI 7 SITE CORBEIL</t>
  </si>
  <si>
    <t>LBM SELAS MEDI 7 SITE COURCOURONNES</t>
  </si>
  <si>
    <t>LBM SELAS MEDI 7 SITE CROSNE</t>
  </si>
  <si>
    <t>LBM SELAS MEDI 7 SITE EPINAY SUR ORGE</t>
  </si>
  <si>
    <t>LBM SELAS MEDI 7 SITE ETAMPES AVENUE L</t>
  </si>
  <si>
    <t>LBM SELAS MEDI 7 SITE ETRECHY</t>
  </si>
  <si>
    <t>LBM SELAS MEDI 7 SITE GABRIEL PERI VIR</t>
  </si>
  <si>
    <t>LBM SELAS MEDI 7 SITE GRIGNY</t>
  </si>
  <si>
    <t>LBM SELAS MEDI7 SITE JUVISY / ORGE</t>
  </si>
  <si>
    <t>LBM SELAS MEDI 7 SITE LARDY</t>
  </si>
  <si>
    <t>LBM SELAS MEDI 7 SITE LES ULIS</t>
  </si>
  <si>
    <t>LBM SELAS MEDI 7 SITE LIMOURS</t>
  </si>
  <si>
    <t>LBM SELAS MEDI 7 SITE LISSES</t>
  </si>
  <si>
    <t>LBM SELAS MEDI 7 SITE LONGPONT SUR ORG</t>
  </si>
  <si>
    <t>LBM SELAS MEDI7 SITE MAROLLES</t>
  </si>
  <si>
    <t>LBM SELAS MEDI 7 SITE MONTHLERY</t>
  </si>
  <si>
    <t>LBM SELAS MEDI 7 SITE MORIGNY CHAMPIGN</t>
  </si>
  <si>
    <t>LBM SELAS MEDI 7 SITE PARAY VIEILLE PO</t>
  </si>
  <si>
    <t>LBM SELAS MEDI 7 SITE RIS ORANGIS BROS</t>
  </si>
  <si>
    <t>LBM SELAS MEDI7 SITE RIS ORANGIS CLOS</t>
  </si>
  <si>
    <t>LBM SELAS MEDI 7 SITE SAVIGNY SUR ORGE</t>
  </si>
  <si>
    <t>LBM SELAS MEDI 7 SITE ST PIERRE DU PER</t>
  </si>
  <si>
    <t>LBM SELAS MEDI 7 SITE VERRIERES</t>
  </si>
  <si>
    <t>LBM SELAS MEDI 7 SITE VIGNEUX SUR SEIN</t>
  </si>
  <si>
    <t>LBM SELAS MEDI 7 SITE VILLENEUVE</t>
  </si>
  <si>
    <t>LBM SELARL BIO ASSO DE L'YVETTE SITE E</t>
  </si>
  <si>
    <t>LBM SELARL BIO ASSO DE L'YVETTE SITE L</t>
  </si>
  <si>
    <t>LBM SELARL BIO ASSO DE L'YVETTE SITE M</t>
  </si>
  <si>
    <t>LBM SELAS MEDI+ SITE CORBEIL ESSONNES</t>
  </si>
  <si>
    <t>LBM SELAS MEDI+ SITE EVRY 19 MARS 1962</t>
  </si>
  <si>
    <t>LBM SELAS MEDI+ SITE EVRY MOUSSEAU</t>
  </si>
  <si>
    <t>LBM SELAS MEDI+ SITE MILLY LA FORET</t>
  </si>
  <si>
    <t>LBM SELAS MEDI+ SITE SAINTE GENEVIEVE</t>
  </si>
  <si>
    <t>LBM SELARL SIGMABIO SITE CORBEIL</t>
  </si>
  <si>
    <t>LBM SELARL SIGMABIO SITE PONTAULT COMB</t>
  </si>
  <si>
    <t>LBM BIO PARIS OUEST SITE COLOMBE</t>
  </si>
  <si>
    <t>LBM BIO ETHERNALYS SITE CHATENAY</t>
  </si>
  <si>
    <t>LBM BIO ETHERNALYS SITE CHATILLON</t>
  </si>
  <si>
    <t>LBM BIO ETHERNALYS SITE COEUR DE VILLE</t>
  </si>
  <si>
    <t>LBM BIO ETHERNALYS SITE DU PLESSIS</t>
  </si>
  <si>
    <t>LBM BIO ETHERNALYS SITE FONTENAY AUX R</t>
  </si>
  <si>
    <t>LBM BIO ETHERNALYS SITE LA PLAINE</t>
  </si>
  <si>
    <t>LBM BIO ETHERNALYS SITE MONTROUGE</t>
  </si>
  <si>
    <t>LBM XL BIO SITE BREAU</t>
  </si>
  <si>
    <t>LBM XL-BIO SITE FOCH</t>
  </si>
  <si>
    <t>LBM XL-BIO SITE POLE MEDICAL</t>
  </si>
  <si>
    <t>LBM XL-BIO SITE TERTRE</t>
  </si>
  <si>
    <t>LBM XL BIO SITE THOREZ</t>
  </si>
  <si>
    <t>LBM XL-BIO SITE ZOLA</t>
  </si>
  <si>
    <t>LBM BIO CLINIC SITE BARBUSSE</t>
  </si>
  <si>
    <t>LBM BIO CLINIC SITE BOULOGNE</t>
  </si>
  <si>
    <t>LBM BIO CLINIC SITE GALLIENI</t>
  </si>
  <si>
    <t>LBM BIO CLINIC SITE MONTESSON</t>
  </si>
  <si>
    <t>LBM BIO CLINIC SITE VAILLANT</t>
  </si>
  <si>
    <t>LBM GENERAL LECLERC SITE BOULOGNE</t>
  </si>
  <si>
    <t>LBM GENERAL LECLERC SITE LECLERC</t>
  </si>
  <si>
    <t>LBM BENHAIM SITE VÉLIZY</t>
  </si>
  <si>
    <t>LBM OPTIBIO-LAB SITE FONTENAY LE FLEUR</t>
  </si>
  <si>
    <t>LBM OPTIBIO-LAB SITE REPUBLIQUE</t>
  </si>
  <si>
    <t>LBM OPTIBIO-LAB SITE VERSAILLES</t>
  </si>
  <si>
    <t>LBM OPTIBIO-LAB SITE VILLE D'AVRAY</t>
  </si>
  <si>
    <t>LBM OPTIBIO-LAB ST GERMAIN</t>
  </si>
  <si>
    <t>LBM CENTRAL 92 SITE BOIS-COLOMBES</t>
  </si>
  <si>
    <t>LBM CENTRAL 92 SITE COURBEVOIE</t>
  </si>
  <si>
    <t>LBM CENTRAL 92 SITE FELIX FAURE</t>
  </si>
  <si>
    <t>LBM CENTRAL 92 SITE LEVALLOIS-PERRET</t>
  </si>
  <si>
    <t>LBM CENTRAL 92 SITE ST DENIS</t>
  </si>
  <si>
    <t>LBM BIOSMOSE SITE BOUGIVAL</t>
  </si>
  <si>
    <t>LBM BIOSMOSE SITE CARILLON</t>
  </si>
  <si>
    <t>LBM BIOSMOSE SITE CLEMENCEAU</t>
  </si>
  <si>
    <t>LBM BIOSMOSE SITE EAUBONNE</t>
  </si>
  <si>
    <t>LBM BIOSMOSE SITE FRANCONVILLE</t>
  </si>
  <si>
    <t>LBM BIOSMOSE SITE HERVET</t>
  </si>
  <si>
    <t>LBM BIOSMOSE SITE LE MAIL</t>
  </si>
  <si>
    <t>LBM BIOSMOSE SITE MAGNANVILLE</t>
  </si>
  <si>
    <t>LBM BIOSMOSE SITE MANTES LA VILLE</t>
  </si>
  <si>
    <t>LBM BIOSMOSE SITE PLATANES</t>
  </si>
  <si>
    <t>LBM BIOSMOSE SITE PLESSIS BOUCHARD</t>
  </si>
  <si>
    <t>LBM BIOSMOSE SITE PRINCIPAL</t>
  </si>
  <si>
    <t>LBM BIOSMOSE SITE SANNOIS</t>
  </si>
  <si>
    <t>LBM BIOSMOSE SITE VELIZY</t>
  </si>
  <si>
    <t>LBM BIOSMOSE SITE VERSAILLES SYMPHORIE</t>
  </si>
  <si>
    <t>LBM BALIAN SITE CHATILLON</t>
  </si>
  <si>
    <t>LBM BALIAN SITE DIDEROT</t>
  </si>
  <si>
    <t>LBM BALIAN SITE PRINCIPAL</t>
  </si>
  <si>
    <t>LBM BALIAN SITE RENAN</t>
  </si>
  <si>
    <t>LBM BALIAN SITE VANVES</t>
  </si>
  <si>
    <t>LBM BIOARCADES SITE ARCADES</t>
  </si>
  <si>
    <t>LBM BIOARCADES SITE MICHEL SIMON</t>
  </si>
  <si>
    <t>LBM BIOARCADES SITE NOGENT S/M</t>
  </si>
  <si>
    <t>LBM BIOARCADES SITE ORMESSON S/MARNE</t>
  </si>
  <si>
    <t>LBM CTRE CARDIO DU NORD - A. FRANCE</t>
  </si>
  <si>
    <t>LBM CTRE CARDIO DU NORD - GEMEAUX - PL</t>
  </si>
  <si>
    <t>LBM MAGI SITE PARIS</t>
  </si>
  <si>
    <t>LBM MAGI SITE SAINT- CHRISTOPHE PLATEA</t>
  </si>
  <si>
    <t>LBM MAGI SITE TROIS FONTAINES</t>
  </si>
  <si>
    <t>LBM MAGI SITE VILLEMOMBLE PLATEAU TECH</t>
  </si>
  <si>
    <t>LBM ZTP SITE BAGNOLET</t>
  </si>
  <si>
    <t>LBM ZTP SITE CRETEIL</t>
  </si>
  <si>
    <t>LBM ZTP SITE FLOREAL</t>
  </si>
  <si>
    <t>LABM SNCF IDF</t>
  </si>
  <si>
    <t>LBM SNCF</t>
  </si>
  <si>
    <t>LBM SNCF LYON</t>
  </si>
  <si>
    <t>LABM SELAS BIO LAM LCD  ROSNY 2</t>
  </si>
  <si>
    <t>LBM SELAS BIO LAM LCD SITE ALFORTVILLE</t>
  </si>
  <si>
    <t>LBM SELAS BIO LAM LCD SITE ANTONY</t>
  </si>
  <si>
    <t>LBM  SELAS BIO LAM LCD SITE AUBERVILLI</t>
  </si>
  <si>
    <t>LBM SELAS BIO LAM LCD SITE AUGUSTE BLA</t>
  </si>
  <si>
    <t>LBM SELAS BIO LAM LCD SITE BAGNEUX</t>
  </si>
  <si>
    <t>LBM SELAS BIO LAM LCD SITE BARBES</t>
  </si>
  <si>
    <t>LBM SELAS BIO LAM LCD SITE BELLEVILLE</t>
  </si>
  <si>
    <t>LBM SELAS BIO LAM LCD SITE BOULOGNE</t>
  </si>
  <si>
    <t>LBM SELAS BIO LAM LCD SITE CHATENAY</t>
  </si>
  <si>
    <t>LBM SELAS BIO LAM LCD SITE CLICHY S/BO</t>
  </si>
  <si>
    <t>LBM SELAS BIO LAM LCD SITE CRETEIL</t>
  </si>
  <si>
    <t>LBM SELAS BIO LAM LCD SITE DRANCY</t>
  </si>
  <si>
    <t>LBM SELAS BIO LAM LCD SITE DU MAINE</t>
  </si>
  <si>
    <t>LBM SELAS BIO LAM LCD SITE FELIX EBOUE</t>
  </si>
  <si>
    <t>LBM SELAS BIO LAM LCD SITE FONTENAY</t>
  </si>
  <si>
    <t>LBM SELAS BIO LAM LCD SITE FROIDEVAUX</t>
  </si>
  <si>
    <t>LBM SELAS BIO LAM LCD SITE GAGNY</t>
  </si>
  <si>
    <t>LBM SELAS BIO LAM LCD SITE GAMBETTA</t>
  </si>
  <si>
    <t>LBM SELAS BIO LAM LCD SITE GOBELINS</t>
  </si>
  <si>
    <t>LBM SELAS BIO LAM LCD SITE ISSY</t>
  </si>
  <si>
    <t>LBM SELAS BIO LAM LCD SITE ITALIE 153</t>
  </si>
  <si>
    <t>LBM SELAS BIO LAM LCD SITE LA FOURCHE</t>
  </si>
  <si>
    <t>LBM SELAS BIO LAM LCD SITE LEDRU ROLLI</t>
  </si>
  <si>
    <t>LBM SELAS BIO LAM LCD SITE LE RAINCY</t>
  </si>
  <si>
    <t>LBM SELAS BIO LAM LCD SITE LIVRY GARGA</t>
  </si>
  <si>
    <t>LBM SELAS BIO LAM LCD SITE LOLIVE 105</t>
  </si>
  <si>
    <t>LBM SELAS BIO LAM LCD SITE LOSSERAND</t>
  </si>
  <si>
    <t>LBM SELAS BIO LAM LCD SITE MARX DORMOY</t>
  </si>
  <si>
    <t>LBM SELAS BIO LAM LCD SITE MAUBLANC</t>
  </si>
  <si>
    <t>LBM SELAS BIO LAM LCD SITE MONTREUIL</t>
  </si>
  <si>
    <t>LBM SELAS BIO LAM LCD SITE ORDENER</t>
  </si>
  <si>
    <t>LBM SELAS BIO LAM LCD SITE PANTIN</t>
  </si>
  <si>
    <t>LBM SELAS BIO LAM LCD SITE PAVILLONS S</t>
  </si>
  <si>
    <t>LBM SELAS BIO LAM LCD SITE PIERREFITTE</t>
  </si>
  <si>
    <t>LBM SELAS BIO LAM LCD SITE POTEAU</t>
  </si>
  <si>
    <t>LBM SELAS BIO LAM LCD SITE ROSNY</t>
  </si>
  <si>
    <t>LBM SELAS BIO LAM LCD SITE ROSNY 2</t>
  </si>
  <si>
    <t>LBM SELAS BIO LAM LCD SITE SAINT-DENIS</t>
  </si>
  <si>
    <t>LBM SELAS BIO LAM LCD SITE SAINT GERMA</t>
  </si>
  <si>
    <t>LBM SELAS BIO LAM LCD SITE SAINT OUEN</t>
  </si>
  <si>
    <t>LBM SELAS BIO LAM LCD SITE STAINS</t>
  </si>
  <si>
    <t>LBM SELAS BIO LAM LCD SITE TOLBIAC</t>
  </si>
  <si>
    <t>LBM SELAS BIO LAM LCD SITE TURBIGO</t>
  </si>
  <si>
    <t>LBM SELAS BIO LAM LCD SITE VANVES</t>
  </si>
  <si>
    <t>LBM SELAS BIO LAM LCD SITE VAUVENARGUE</t>
  </si>
  <si>
    <t>LBM SELAS BIO LAM LCD SITE VERSAILLES</t>
  </si>
  <si>
    <t>LBM SELAS BIO LAM LCD SITE VILLENEUVE</t>
  </si>
  <si>
    <t>LBM SELAS BIO LAM LCD SITE VINCENNES</t>
  </si>
  <si>
    <t>LBM SELAS BIO LAM LCD SITE VINCENT AUR</t>
  </si>
  <si>
    <t>LBM SELAS BIO LAM LCD SITE VOLTAIRE</t>
  </si>
  <si>
    <t>LBM SELAS BIO LAM LCD SITE WASHINGTON</t>
  </si>
  <si>
    <t>LBM SELAS BIO LAM LCD SITE WILSON</t>
  </si>
  <si>
    <t>LBM SELAS BIO LAM SITE AV DE VERSAILLE</t>
  </si>
  <si>
    <t>LBM SELAS BIO PATH SITE ATHIS MONS</t>
  </si>
  <si>
    <t>LBM SELAS BIO PATH SITE AUBERVILLIERS</t>
  </si>
  <si>
    <t>LBM SELAS BIO PATH SITE AULNAY SOUS BO</t>
  </si>
  <si>
    <t>LBM SELAS BIO PATH SITE BOBIGNY LENINE</t>
  </si>
  <si>
    <t>LBM SELAS BIO PATH SITE BOBIGNY THOREZ</t>
  </si>
  <si>
    <t>LBM SELAS BIO PATH SITE BRUNOY</t>
  </si>
  <si>
    <t>LBM SELAS BIO PATH SITE BRY/MARNE GALL</t>
  </si>
  <si>
    <t>LBM SELAS BIO PATH SITE BRY S/MARNE LU</t>
  </si>
  <si>
    <t>LBM SELAS BIO PATH SITE CHARENTON PARI</t>
  </si>
  <si>
    <t>LBM SELAS BIO PATH SITE CORBEIL ESSONN</t>
  </si>
  <si>
    <t>LBM SELAS BIO PATH SITE DRAVEIL</t>
  </si>
  <si>
    <t>LBM SELAS BIO PATH SITE FONTENAY S/BOI</t>
  </si>
  <si>
    <t>LBM SELAS BIO PATH SITE LA QUEUE EN BR</t>
  </si>
  <si>
    <t>LBM SELAS BIO PATH SITE LA VARENNE SAI</t>
  </si>
  <si>
    <t>LBM SELAS BIO PATH SITE LE BOURGET</t>
  </si>
  <si>
    <t>LBM SELAS BIO PATH SITE LE PLESSIS TRE</t>
  </si>
  <si>
    <t>LBM SELAS BIO PATH SITE MAISONS ALFORT</t>
  </si>
  <si>
    <t>LBM SELAS BIO PATH SITE MONTGERON</t>
  </si>
  <si>
    <t>LBM SELAS BIO PATH SITE NOGENT S/MARNE</t>
  </si>
  <si>
    <t>LBM SELAS BIO PATH SITE NOISY-LE-SEC</t>
  </si>
  <si>
    <t>LBM SELAS BIO PATH SITE PARIS AUTEUIL</t>
  </si>
  <si>
    <t>LBM SELAS BIO PATH SITE PARIS CHAILLOT</t>
  </si>
  <si>
    <t>LBM SELAS BIO PATH SITE PARIS MEAUX</t>
  </si>
  <si>
    <t>LBM SELAS BIO PATH SITE PARIS NICOLO</t>
  </si>
  <si>
    <t>LBM SELAS BIO PATH SITE PARIS OURCQ</t>
  </si>
  <si>
    <t>LBM SELAS BIO PATH SITE PARIS SUFFREN</t>
  </si>
  <si>
    <t>LBM SELAS BIO PATH SITE PONTAULT-COMBA</t>
  </si>
  <si>
    <t>LBM SELAS BIO PATH SITE ROISSY EN BRIE</t>
  </si>
  <si>
    <t>LBM SELAS BIO PATH SITE SAINT DENIS PE</t>
  </si>
  <si>
    <t>LBM SELAS BIO PATH SITE ST MAURICE</t>
  </si>
  <si>
    <t>LBM SELAS BIO PATH SITE VALENTON</t>
  </si>
  <si>
    <t>LBM SELAS BIO PATH SITE VILLEPINTE</t>
  </si>
  <si>
    <t>LBM SELAS BIO PATH SITE VITRY S/SEINE</t>
  </si>
  <si>
    <t>LBM SELAS BIO PATH SITE YERRES</t>
  </si>
  <si>
    <t>LBM SELAS BIO EPINE SITE CHEVILLY LARU</t>
  </si>
  <si>
    <t>LBM SELAS BIO EPINE SITE CHOISY LIBERT</t>
  </si>
  <si>
    <t>LBM SELAS BIO EPINE SITE CHOISY VICTOR</t>
  </si>
  <si>
    <t>LBM SELAS BIO EPINE SITE CRETEIL PALAI</t>
  </si>
  <si>
    <t>LBM SELAS BIO EPINE SITE CRETEIL SOLEI</t>
  </si>
  <si>
    <t>LBM SELAS BIO EPINE SITE HUGO</t>
  </si>
  <si>
    <t>LBM SELAS BIO EPINE SITE LIMEIL</t>
  </si>
  <si>
    <t>LBM SELAS BIO EPINE SITE ORLY</t>
  </si>
  <si>
    <t>LBM SELAS BIO EPINE SITE THIAIS BELLE</t>
  </si>
  <si>
    <t>LBM SELAS BIO EPINE SITE THIAIS MAUREP</t>
  </si>
  <si>
    <t>LBM SELAS BIO EPINE SITE VILLENEUVE</t>
  </si>
  <si>
    <t>LBM SELARL BIO SANTE SITE FRESNES</t>
  </si>
  <si>
    <t>LBM SELARL BIO SANTE SITE GENTILLY</t>
  </si>
  <si>
    <t>LBM SELARL BIO SANTE SITE VILLEJUIF</t>
  </si>
  <si>
    <t>LBM SELARL BIOMEGA SITE CHAMPIGNY JAUR</t>
  </si>
  <si>
    <t>LBM SELARL BIOMEGA SITE CHAMPIGNY SALE</t>
  </si>
  <si>
    <t>LBM SELARL BIOMEGA SITE CHIC CRETEIL</t>
  </si>
  <si>
    <t>LBM SELARL BIOMEGA SITE CHOISY LE ROI</t>
  </si>
  <si>
    <t>LBM SELARL BIOMEGA SITE JOINVILLE</t>
  </si>
  <si>
    <t>LBM SELARL BIOMEGA SITE PARIS DAUMESNI</t>
  </si>
  <si>
    <t>LBM SELARL BIOMEGA SITE SAINT MANDE</t>
  </si>
  <si>
    <t>LBM SELARL BIOMEGA SITE SAINT MAUR MES</t>
  </si>
  <si>
    <t>LBM SELARL BIOMEGA SITE SAINT MAUR RAS</t>
  </si>
  <si>
    <t>LBM SELARL BIOMEGA SITE SAINT MAUR REM</t>
  </si>
  <si>
    <t>LBM SELARL BIOMEGA SITE SUCY</t>
  </si>
  <si>
    <t>LBM SELARL BIOMEGA SITE VINCENNES FRAN</t>
  </si>
  <si>
    <t>LBM SELARL BIOMEGA SITE VINCENNES POMP</t>
  </si>
  <si>
    <t>LBM SELARL ANA L SITE BONDY</t>
  </si>
  <si>
    <t>LBM SELARL ANA L SITE DRANCY 108 MARCE</t>
  </si>
  <si>
    <t>LBM SELARL ANA L SITE DRANCY HENRY BAR</t>
  </si>
  <si>
    <t>LBM SELARL ANA L SITE FONTENAY S/B</t>
  </si>
  <si>
    <t>LBM SELARL ANA L SITE GARGES LES GONES</t>
  </si>
  <si>
    <t>LBM SELARL ANA L SITE MONTMAGNY</t>
  </si>
  <si>
    <t>LBM SELARL ANA L SITE SARCELLES AUGUST</t>
  </si>
  <si>
    <t>LBM SELARL ANA L SITE SARCELLES ROCHON</t>
  </si>
  <si>
    <t>LBM SELARL TEBOUL SITE SUCY</t>
  </si>
  <si>
    <t>LBM SELARL TEBOUL SITE VALENTON</t>
  </si>
  <si>
    <t>LBM SELARL BIOFUTUR SITE ARNOUVILLE</t>
  </si>
  <si>
    <t>LBM SELARL BIOFUTUR SITE CHANTELOUP</t>
  </si>
  <si>
    <t>LBM SELARL BIOFUTUR SITE CLAYES</t>
  </si>
  <si>
    <t>LBM SELARL BIOFUTUR SITE CONFLANS LEPR</t>
  </si>
  <si>
    <t>LBM SELARL BIOFUTUR SITE CONFLANS LIBE</t>
  </si>
  <si>
    <t>LBM SELARL BIOFUTUR SITE DOMONT</t>
  </si>
  <si>
    <t>LBM SELARL BIOFUTUR SITE ELANCOURT</t>
  </si>
  <si>
    <t>LBM SELARL BIOFUTUR SITE EPONE</t>
  </si>
  <si>
    <t>LBM SELARL BIOFUTUR SITE GARGENVILLE</t>
  </si>
  <si>
    <t>LBM SELARL BIOFUTUR SITE GARGES</t>
  </si>
  <si>
    <t>LBM SELARL BIOFUTUR SITE GOUSSAINVILLE</t>
  </si>
  <si>
    <t>LBM SELARL BIOFUTUR SITE HOUILLES CARN</t>
  </si>
  <si>
    <t>LBM SELARL BIOFUTUR SITE ISLE ADAM PAR</t>
  </si>
  <si>
    <t>LBM SELARL BIOFUTUR SITE ISLE ADAM TRO</t>
  </si>
  <si>
    <t>LBM SELARL BIOFUTUR SITE MAISONS LAFFI</t>
  </si>
  <si>
    <t>LBM SELARL BIOFUTUR SITE MARLY</t>
  </si>
  <si>
    <t>LBM SELARL BIOFUTUR SITE MARLY LA VILL</t>
  </si>
  <si>
    <t>LBM SELARL BIOFUTUR SITE MEULAN</t>
  </si>
  <si>
    <t>LBM SELARL BIOFUTUR SITE MUREAUX</t>
  </si>
  <si>
    <t>LBM SELARL BIOFUTUR SITE OSNY BARNARD</t>
  </si>
  <si>
    <t>LBM SELARL BIOFUTUR SITE OSNY BRIAND</t>
  </si>
  <si>
    <t>LBM SELARL BIOFUTUR SITE PLAISIR</t>
  </si>
  <si>
    <t>LBM SELARL BIOFUTUR SITE PONTOISE</t>
  </si>
  <si>
    <t>LBM SELARL BIOFUTUR SITE SARCELLES</t>
  </si>
  <si>
    <t>LBM SELARL BIOFUTUR SITE SOISY</t>
  </si>
  <si>
    <t>LBM SELARL BIOFUTUR SITE ST GERMAIN</t>
  </si>
  <si>
    <t>LBM SELARL BIOFUTUR SITE ST GRATIEN</t>
  </si>
  <si>
    <t>LBM SELARL BIOFUTUR SITE ST OUEN</t>
  </si>
  <si>
    <t>LBM SELARL BIOFUTUR SITE TAVERNY</t>
  </si>
  <si>
    <t>LBM SELARL BIOFUTUR SITE TRIEL</t>
  </si>
  <si>
    <t>LBM SELARL BIOFUTUR SITE VERNOUILLET</t>
  </si>
  <si>
    <t>LBM SELARL BIOFUTUR SITE VILLIERS</t>
  </si>
  <si>
    <t>LBM SELARL BIOSAGA SITE ARGENTEUIL BEL</t>
  </si>
  <si>
    <t>LBM SELARL BIOSAGA SITE ARGENTEUIL VAI</t>
  </si>
  <si>
    <t>LBM SELARL BIOSAGA SITE CARRIERE</t>
  </si>
  <si>
    <t>LBM SELARL BIOSAGA SITE CERGY</t>
  </si>
  <si>
    <t>LBM SELARL BIOSAGA SITE DOMONT</t>
  </si>
  <si>
    <t>LBM SELARL BIOSAGA SITE ERMONT</t>
  </si>
  <si>
    <t>LBM SELARL BIOSAGA SITE HOUILLES</t>
  </si>
  <si>
    <t>LBM SELARL BIOSAGA SITE MERY</t>
  </si>
  <si>
    <t>LBM SELARL BIOSAGA SITE SAINT BRICE</t>
  </si>
  <si>
    <t>LBM SELARL BIOSAGA SITE SAINT LEU</t>
  </si>
  <si>
    <t>LBM SELARL BIOSAGA SITE SANNOIS</t>
  </si>
  <si>
    <t>LBM SELARL BIOSAGA SITE TAVERNY</t>
  </si>
  <si>
    <t>LBM SELARL LBC SITE EAUBONNE</t>
  </si>
  <si>
    <t>LBM SELARL LBC SITE HERBLAY</t>
  </si>
  <si>
    <t>LBM SELARL LBC SITE PARIS BOURGOGNE</t>
  </si>
  <si>
    <t>LBM SELARL LBC SITE  PARIS RICHELIEU</t>
  </si>
  <si>
    <t>LBM SELARL LBC SITE STAINS</t>
  </si>
  <si>
    <t>LBM SELARL BIOLABS SITE AULNAY-S/BOIS</t>
  </si>
  <si>
    <t>LBM SELARL BIOLABS SITE LOUVRES</t>
  </si>
  <si>
    <t>LBM SELARL BIOLABS SITE SEVRAN</t>
  </si>
  <si>
    <t>SITE ST MARTIN BIOLOGIE</t>
  </si>
  <si>
    <t>LABORATOIRE GOMBAULD-ARADE</t>
  </si>
  <si>
    <t>LBM CTRE BIOLOG MEDICALE GRANDE-TERRE</t>
  </si>
  <si>
    <t>SELAS BIODOM</t>
  </si>
  <si>
    <t>SITE BIOCARAIBES STE-ROSE</t>
  </si>
  <si>
    <t>SITE GRECO-LACASCADE</t>
  </si>
  <si>
    <t>SITE KALIBIO STE-ANNE</t>
  </si>
  <si>
    <t>SITE LAURENT-LEROY LE MOULE</t>
  </si>
  <si>
    <t>SITE LAURENT-LEROY PETITE CANAL</t>
  </si>
  <si>
    <t>SITE MARIE LES ABYMES</t>
  </si>
  <si>
    <t>LBM SELARL SYNERGIBIO (ANABIO)</t>
  </si>
  <si>
    <t>LBM SELARL SYNERGIBIO (ASSAINISSEMENT)</t>
  </si>
  <si>
    <t>LBM SELARL SYNERGIBIO (BOISNEUF)</t>
  </si>
  <si>
    <t>LBM SELARL SYNERGIBIO (CHRISTOPHE COLO</t>
  </si>
  <si>
    <t>LBM SELARL SYNERGIBIO (COLIN)</t>
  </si>
  <si>
    <t>LBM SELARL SYNERGIBIO (JARRY)</t>
  </si>
  <si>
    <t>LBM SELARL SYNERGIBIO (JOSÉ MARTY)</t>
  </si>
  <si>
    <t>LBM SELARL SYNERGIBIO (RÉPUBLIQUE)</t>
  </si>
  <si>
    <t>LBM BIOLAB MARTINIQUE SITE CLAIRIERE</t>
  </si>
  <si>
    <t>LBM BIOLAB MARTINIQUE SITE ST JOSEPH</t>
  </si>
  <si>
    <t>LBM BIOLAB SITE PLACE D'ARMES</t>
  </si>
  <si>
    <t>LBM MAURICE BISHOP</t>
  </si>
  <si>
    <t>LBM MONTGERALD</t>
  </si>
  <si>
    <t>LABO AYADI HASSEN</t>
  </si>
  <si>
    <t>LBM BIOSANTE AUDENAY</t>
  </si>
  <si>
    <t>LBM BIOSANTE AYOUCHE</t>
  </si>
  <si>
    <t>LBM BIOSANTE BIEBER</t>
  </si>
  <si>
    <t>LBM BIOSANTE CHABRIER-TAILLANT</t>
  </si>
  <si>
    <t>LBM BIOSANTE CHERCHEL</t>
  </si>
  <si>
    <t>LBM BIOSANTE DELPUECH</t>
  </si>
  <si>
    <t>LBM BIOSANTE DOS SANTOS</t>
  </si>
  <si>
    <t>LBM BIOSANTE DUHIN</t>
  </si>
  <si>
    <t>LBM BIOSANTE GHISALBERTI</t>
  </si>
  <si>
    <t>LBM BIOSANTE  GLAUDON</t>
  </si>
  <si>
    <t>LBM BIOSANTE JACOB</t>
  </si>
  <si>
    <t>LBM BIOSANTE  NABÉTI</t>
  </si>
  <si>
    <t>LBM BIOSANTE RIGOLLET</t>
  </si>
  <si>
    <t>LBM BIOSANTE ROUSSEAU</t>
  </si>
  <si>
    <t>LBM BIOSANTE SITE REDOUTE</t>
  </si>
  <si>
    <t>SITE DE BRASSÉ</t>
  </si>
  <si>
    <t>SITE DE RÉMIRE-MONTJOLY</t>
  </si>
  <si>
    <t>SITE DE SAINT LAURENT DU MARONI</t>
  </si>
  <si>
    <t>SITE DU LARIVOT</t>
  </si>
  <si>
    <t>SITE LES MOUCAYAS</t>
  </si>
  <si>
    <t>LBM BIO SOLEIL SITE</t>
  </si>
  <si>
    <t>LBM BIO SOLEIL SITE KOUROU</t>
  </si>
  <si>
    <t>CERBALLIANCE BEAUSEJOUR</t>
  </si>
  <si>
    <t>CERBALLIANCE BOURBON</t>
  </si>
  <si>
    <t>CERBALLIANCE LA MONTAGNE</t>
  </si>
  <si>
    <t>CERBALLIANCE LA POSSESSION</t>
  </si>
  <si>
    <t>CERBALLIANCE LA PROVIDENCE</t>
  </si>
  <si>
    <t>CERBALLIANCE LA RIVIERE DES GALETS</t>
  </si>
  <si>
    <t>CERBALLIANCE LA TRINITE</t>
  </si>
  <si>
    <t>CERBALLIANCE LE PORT</t>
  </si>
  <si>
    <t>CERBALLIANCE LE TAMPON</t>
  </si>
  <si>
    <t>CERBALLIANCE MON CAPRICE</t>
  </si>
  <si>
    <t>CERBALLIANCE PETITE ILE</t>
  </si>
  <si>
    <t>CERBALLIANCE PLAINE DES CAFRES</t>
  </si>
  <si>
    <t>CERBALLIANCE PLATEAU CAILLOU</t>
  </si>
  <si>
    <t>CERBALLIANCE RAVINE BLANCHE</t>
  </si>
  <si>
    <t>CERBALLIANCE REUNION SAINT PAUL</t>
  </si>
  <si>
    <t>CERBALLIANCE SAINT ANDRE</t>
  </si>
  <si>
    <t>CERBALLIANCE SAINTE CLOTILDE</t>
  </si>
  <si>
    <t>CERBALLIANCE SAINT JOSEPH</t>
  </si>
  <si>
    <t>CERBALLIANCE SAINT PIERRE</t>
  </si>
  <si>
    <t>CERBALLIANCE SAINT VINCENT</t>
  </si>
  <si>
    <t>CERBALLIANCE TERRA</t>
  </si>
  <si>
    <t>CERBALLIANCE TERRE SAINTE</t>
  </si>
  <si>
    <t>CERBALLIANCE TROIS MARES</t>
  </si>
  <si>
    <t>L.B.M. LES MANGUIERS</t>
  </si>
  <si>
    <t>L.B.M. ZAC L' AVENIR</t>
  </si>
  <si>
    <t>REUNILAB BOIS DE NEFLES ST PAUL</t>
  </si>
  <si>
    <t>REUNILAB LES AVIRONS</t>
  </si>
  <si>
    <t>REUNILAB MARCHE FORAIN</t>
  </si>
  <si>
    <t>REUNILAB PLATEAU DES DEUX CANONS</t>
  </si>
  <si>
    <t>REUNILAB ST LOUIS</t>
  </si>
  <si>
    <t>SITE REUNILAB-BRAS PANON</t>
  </si>
  <si>
    <t>SITE REUNILAB BUTOR</t>
  </si>
  <si>
    <t>SITE REUNILAB-CAMBUSTON</t>
  </si>
  <si>
    <t>SITE REUNILAB CLINIQUE DU TAMPON</t>
  </si>
  <si>
    <t>SITE REUNILAB LABO CENTRAL</t>
  </si>
  <si>
    <t>SITE REUNILAB LA SALINE</t>
  </si>
  <si>
    <t>SITE REUNILAB MAIRIE</t>
  </si>
  <si>
    <t>SITE REUNILAB MASCAREIGNES</t>
  </si>
  <si>
    <t>SITE REUNILAB OCEAN</t>
  </si>
  <si>
    <t>SITE REUNILAB PITON ST LEU</t>
  </si>
  <si>
    <t>SITE REUNILAB RIVIERE DES PLUIES</t>
  </si>
  <si>
    <t>SITE REUNILAB SAVANNAH</t>
  </si>
  <si>
    <t>SITE REUNILAB ST ANDRE</t>
  </si>
  <si>
    <t>SITE REUNILAB STE CLOTILDE</t>
  </si>
  <si>
    <t>SITE REUNILAB STE MARIE</t>
  </si>
  <si>
    <t>SITE REUNILAB STE SUZANNE</t>
  </si>
  <si>
    <t>SITE REUNILAB ST GILLES LES BAINS</t>
  </si>
  <si>
    <t>SITE REUNILAB ST GILLES LES HAUTS</t>
  </si>
  <si>
    <t>SITE REUNILAB ST LEU</t>
  </si>
  <si>
    <t>SITE REUNILAB ST PAUL VILLE</t>
  </si>
  <si>
    <t>SITE REUNILAB VAUBAN</t>
  </si>
  <si>
    <t>SITE DE BRAS FUSIL ( SAINT BENOIT )</t>
  </si>
  <si>
    <t>SITE DE SAINT BENOIT</t>
  </si>
  <si>
    <t>SITE DE LA RAVINE</t>
  </si>
  <si>
    <t>SITE DE LA RIVIERE</t>
  </si>
  <si>
    <t>SITE DE L'ETANG SALE</t>
  </si>
  <si>
    <t>SITE GERARD</t>
  </si>
  <si>
    <t>SITE KAMOUN</t>
  </si>
  <si>
    <t>SITE LABOSUD</t>
  </si>
  <si>
    <t>Mayotte</t>
  </si>
  <si>
    <t>Figures 1 &amp; 2 : Etat d'avancement des établissements de santé</t>
  </si>
  <si>
    <r>
      <t xml:space="preserve">Etablissement MSSanté compatible
</t>
    </r>
    <r>
      <rPr>
        <i/>
        <sz val="9"/>
        <color rgb="FF215E72"/>
        <rFont val="Calibri"/>
        <family val="2"/>
        <scheme val="minor"/>
      </rPr>
      <t>(ES raccordé à l'espace de confiance et pouvant échanger des mails sécurisés)</t>
    </r>
  </si>
  <si>
    <r>
      <t xml:space="preserve">Etablissement MSSanté émetteur
</t>
    </r>
    <r>
      <rPr>
        <i/>
        <sz val="9"/>
        <color rgb="FF215E72"/>
        <rFont val="Calibri"/>
        <family val="2"/>
        <scheme val="minor"/>
      </rPr>
      <t>(ES raccordé à l'espace de confiance et échangeant des mails sécurisés)</t>
    </r>
  </si>
  <si>
    <t>ES en contractualisation opérateur</t>
  </si>
  <si>
    <t>ES en test opérateur</t>
  </si>
  <si>
    <t>ES MSSanté compatible</t>
  </si>
  <si>
    <t>ES MSSanté émetteur</t>
  </si>
  <si>
    <t>Avancement</t>
  </si>
  <si>
    <r>
      <t xml:space="preserve">Etablissement en contractualisation opérateur
</t>
    </r>
    <r>
      <rPr>
        <i/>
        <sz val="9"/>
        <color rgb="FF215E72"/>
        <rFont val="Calibri"/>
        <family val="2"/>
        <scheme val="minor"/>
      </rPr>
      <t>(ES en cours de contractualisation opérateur MSSanté)</t>
    </r>
  </si>
  <si>
    <r>
      <t xml:space="preserve">Etablissement en test opérateur
</t>
    </r>
    <r>
      <rPr>
        <i/>
        <sz val="9"/>
        <color rgb="FF215E72"/>
        <rFont val="Calibri"/>
        <family val="2"/>
        <scheme val="minor"/>
      </rPr>
      <t>(ES en cours de test de fonctionnement de la MSSanté)</t>
    </r>
  </si>
  <si>
    <r>
      <t xml:space="preserve">Etablissement n'étant pas engagé dans une démarche opérateur MSSanté
</t>
    </r>
    <r>
      <rPr>
        <i/>
        <sz val="9"/>
        <color rgb="FF215E72"/>
        <rFont val="Calibri"/>
        <family val="2"/>
        <scheme val="minor"/>
      </rPr>
      <t>(ES n'ayant pas engagé de contractualisation opérateur MSSanté, à notre connaissance)</t>
    </r>
  </si>
  <si>
    <t>Etablissement n'étant pas engagé dans une démarche opérateur MSSanté</t>
  </si>
  <si>
    <t>Figure 3 : Evolution de l'avancement depuis janvier 2016</t>
  </si>
  <si>
    <r>
      <rPr>
        <b/>
        <sz val="9"/>
        <color rgb="FF215E72"/>
        <rFont val="Calibri"/>
        <family val="2"/>
        <scheme val="minor"/>
      </rPr>
      <t>Source des données</t>
    </r>
    <r>
      <rPr>
        <sz val="9"/>
        <color rgb="FF215E72"/>
        <rFont val="Calibri"/>
        <family val="2"/>
        <scheme val="minor"/>
      </rPr>
      <t xml:space="preserve"> : Tableau de suivi du déploiement des établissements (FINESS géographique)</t>
    </r>
  </si>
  <si>
    <t>ES non engagés dans une démarche MSSanté</t>
  </si>
  <si>
    <t>ES engagés dans une démarche MSSanté</t>
  </si>
  <si>
    <t>Les ES engagés dans une démarche MSSanté sont les établissements étant, a minima, en cours de contractualisation MSSanté</t>
  </si>
  <si>
    <t>Figure 4.a : Suivi de l'avancement global</t>
  </si>
  <si>
    <t>Figure 7 : Détail de l'accompagnement et de l'activité MSSanté par établissement</t>
  </si>
  <si>
    <t>Figure 8.a : Taux d'équipement des professionnels de santé libéraux, selon le département</t>
  </si>
  <si>
    <t>Figure 9.a : Taux d'équipement des médecins libéraux selon le département</t>
  </si>
  <si>
    <t>Figure 11.a : Taux d'équipement des infirmiers libéraux selon le département</t>
  </si>
  <si>
    <t>Figure 12.a : Taux d'équipement des masseurs-kinésithérapeuthes libéraux selon le département</t>
  </si>
  <si>
    <t>Figure 13.a : Taux d'équipement des chirurgiens-dentistes libéraux selon le département</t>
  </si>
  <si>
    <t>Figure 14.a : Taux d'équipement des sages-femmes libérales selon le département</t>
  </si>
  <si>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de médecins libéraux équipés d'une BAL MSSanté, par département : source annuaire MSSanté
- Le nombre de médecins libéraux par département : source CNAM au 31/12/2017
</t>
    </r>
  </si>
  <si>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d'infirmiers libéraux équipés d'une BAL MSSanté, par département : source annuaire MSSanté
- Le nombre d'infirmiers libéraux par département : source CNAM au 31/12/2017
</t>
    </r>
  </si>
  <si>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de masseurs-kinésithérapeuthes libéraux équipés d'une BAL MSSanté, par département : source annuaire MSSanté
- Le nombre de masseurs-kinésithérapeuthes libéraux par département : source CNAM au 31/12/2017
</t>
    </r>
  </si>
  <si>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de chirurgiens-dentistes libéraux équipés d'une BAL MSSanté, par département : source annuaire MSSanté
- Le nombre de chirurgiens-dentistes libéraux par département : source CNAM au 31/12/2017
</t>
    </r>
  </si>
  <si>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de sages-femmes libérales  équipées d'une BAL MSSanté, par département : source annuaire MSSanté
- Le nombre de sages-femmes libérales  par département : source CNAM au 31/12/2017
</t>
    </r>
  </si>
  <si>
    <r>
      <rPr>
        <b/>
        <sz val="11"/>
        <color rgb="FF215E72"/>
        <rFont val="Calibri"/>
        <family val="2"/>
        <scheme val="minor"/>
      </rPr>
      <t xml:space="preserve">Source des données </t>
    </r>
    <r>
      <rPr>
        <sz val="11"/>
        <color rgb="FF215E72"/>
        <rFont val="Calibri"/>
        <family val="2"/>
        <scheme val="minor"/>
      </rPr>
      <t>: Tableau de suivi du déploiement des établissements accompagnés</t>
    </r>
  </si>
  <si>
    <t>Figure 10.a : Taux d'équipement des pharmaciens libéraux titulaires selon le département</t>
  </si>
  <si>
    <t>Nombre de pharmaciens libéraux titulaires</t>
  </si>
  <si>
    <t>Nombre de pharmaciens libéraux titulaires équipés</t>
  </si>
  <si>
    <t>Figure 8.b : Cartographie du taux d'équipement des professionnels libéraux au mois M</t>
  </si>
  <si>
    <t>Figure 8.c : Cartographie du taux d'équipement des professionnels libéraux au mois M-1</t>
  </si>
  <si>
    <t>Figure 9.b : Cartographie du taux d'équipement des médecins libéraux au mois M</t>
  </si>
  <si>
    <t>Figure 9.c : Cartographie du taux d'équipement des médecins libéraux au mois M-1</t>
  </si>
  <si>
    <t>Figure 10.b : Cartographie du taux d'équipement des pharmaciens au mois M</t>
  </si>
  <si>
    <t>Figure 10.c : Cartographie du taux d'équipement des pharmaciens au mois M-1</t>
  </si>
  <si>
    <t>Figure 11.b : Cartographie du taux d'équipement des infirmiers libéraux au mois M</t>
  </si>
  <si>
    <t>Figure 11.c : Cartographie du taux d'équipement des infirmiers libéraux au mois M-1</t>
  </si>
  <si>
    <t>Figure 12.b : Cartographie du taux d'équipement des masseurs-kinésithérapeuthes libéraux au mois M</t>
  </si>
  <si>
    <t>Figure 12.c: Cartographie du taux d'équipement des masseurs-kinésithérapeuthes libéraux au mois M-1</t>
  </si>
  <si>
    <t>Figure 13.b : Cartographie du taux d'équipement des chirurgiens-dentistes libéraux au mois M</t>
  </si>
  <si>
    <t>Figure 13.c: Cartographie du taux d'équipement des chirurgiens-dentistes libéraux au mois M-1</t>
  </si>
  <si>
    <t>Figure 14.b : Cartographie du taux d'équipement des sages-femmes libérales au mois M</t>
  </si>
  <si>
    <t>Figure 14.c: Cartographie du taux d'équipement des sages-femmes libérales au mois M-1</t>
  </si>
  <si>
    <t>opticiens-lunetiers, orthopédistes-orthésistes, podo-orthésistes, psychomotriciens)</t>
  </si>
  <si>
    <r>
      <rPr>
        <b/>
        <i/>
        <sz val="9"/>
        <color theme="1"/>
        <rFont val="Calibri"/>
        <family val="2"/>
        <scheme val="minor"/>
      </rPr>
      <t>*Professionnels de santé libéraux =</t>
    </r>
    <r>
      <rPr>
        <i/>
        <sz val="9"/>
        <color theme="1"/>
        <rFont val="Calibri"/>
        <family val="2"/>
        <scheme val="minor"/>
      </rPr>
      <t xml:space="preserve"> Total médecins, pharmaciens, sages femmes, dentistes, et auxiliaires médicaux (infirmiers, orthophonistes, masseurs kiné, pédicures, orthoptites, audioprothésistes, diététiciens, ergothérapeutes, </t>
    </r>
  </si>
  <si>
    <t>01/01/2018 et data.gouv.fr au 31/01/2018</t>
  </si>
  <si>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de pharmaciens titulaires équipés d'une BAL MSSanté, par département : source annuaire MSSanté
- Le nombre de pharmaciens titulaires par département : source DREES au 01/01/2018
</t>
    </r>
  </si>
  <si>
    <r>
      <rPr>
        <b/>
        <sz val="11"/>
        <color rgb="FF215E72"/>
        <rFont val="Calibri"/>
        <family val="2"/>
        <scheme val="minor"/>
      </rPr>
      <t xml:space="preserve">Indication de lecture
</t>
    </r>
    <r>
      <rPr>
        <sz val="11"/>
        <color rgb="FF215E72"/>
        <rFont val="Calibri"/>
        <family val="2"/>
        <scheme val="minor"/>
      </rPr>
      <t xml:space="preserve">Taux d’équipement calculé comme le ratio entre :
- Le nombre de professionnels de santé libéraux équipés d'une BAL MSSanté (tous opérateurs confondus), par département : source annuaire MSSanté
- Le nombre de professionnels de santé libéraux par département : sources CNAM au 31/12/2017, DREES au 
</t>
    </r>
  </si>
  <si>
    <t>ES Emetteur</t>
  </si>
  <si>
    <t>Taux de raccordement inférieur à 5%</t>
  </si>
  <si>
    <t>Taux de raccordement compris entre 5% et 15%</t>
  </si>
  <si>
    <t>Taux de raccordement compris entre 15% et 30%</t>
  </si>
  <si>
    <t>Taux de raccordement compris entre 30% et 50%</t>
  </si>
  <si>
    <t>Taux de raccordement supérieur à 50%</t>
  </si>
  <si>
    <t>Figure 6.a : Cartographie des ES émetteurs MSSanté (mois M)</t>
  </si>
  <si>
    <t>Figure 6.b : Cartographie des ES émetteurs MSSanté (mois M-1)</t>
  </si>
  <si>
    <t>Figure 5.a : Cartographie des ES raccordés MSSanté (mois M)</t>
  </si>
  <si>
    <t>Figure 5.b : Cartographie des ES raccordés MSSanté (mois M-1)</t>
  </si>
  <si>
    <t>Figure 0.a : Evolution du nombre de messages échangés mensuellement dans l'espace de confiance MSSanté</t>
  </si>
  <si>
    <t>Cumul</t>
  </si>
  <si>
    <t>INOVELAN / LIFEN</t>
  </si>
  <si>
    <t>GCS SARA</t>
  </si>
  <si>
    <t>Figure 19 : Nombre de BAL et volumes de mails échangés sur les domaines d'opérateurs régionaux</t>
  </si>
  <si>
    <t>Les encadrés ci-dessous décrivent l'information fournie par chaque onglet :</t>
  </si>
  <si>
    <t xml:space="preserve">Le rapport d'indicateurs présente un bilan mensuel des données d'utilisation du déploiement de la messagerie sécurisée de santé (MSSanté). Ce bilan est effectué sur la base </t>
  </si>
  <si>
    <t>Figure 4.b : Suivi de l'avancement selon l'activité combinée de l'établissement</t>
  </si>
  <si>
    <t>Taux d'ES émetteurs inférieur à 5%</t>
  </si>
  <si>
    <t>Taux d'ES émetteurs compris entre 5% et 15%</t>
  </si>
  <si>
    <t>Taux d'ES émetteurs compris entre 15% et 30%</t>
  </si>
  <si>
    <t>Taux d'ES émetteurs compris entre 30% et 50%</t>
  </si>
  <si>
    <t>Taux d'ES émetteurs supérieur à 50%</t>
  </si>
  <si>
    <t>GRADeS ESEA</t>
  </si>
  <si>
    <t xml:space="preserve">des informations déclaratives communiquées chaque mois par les opérateurs (établissements de santé et industriels) à l'ASIP Santé. Cette transmission d'informations fait </t>
  </si>
  <si>
    <t>partie des exigences du DSFT</t>
  </si>
  <si>
    <r>
      <rPr>
        <b/>
        <sz val="12"/>
        <color rgb="FF215E72"/>
        <rFont val="Calibri"/>
        <family val="2"/>
        <scheme val="minor"/>
      </rPr>
      <t>Pour plus d'informations sur les indicateurs MSSanté :</t>
    </r>
    <r>
      <rPr>
        <sz val="12"/>
        <color rgb="FF215E72"/>
        <rFont val="Calibri"/>
        <family val="2"/>
        <scheme val="minor"/>
      </rPr>
      <t xml:space="preserve"> </t>
    </r>
  </si>
  <si>
    <t>Figure 1.a : Suivi du raccordement global</t>
  </si>
  <si>
    <t>Figure 1.b : Suivi du raccordement selon la taille du laboratoire de biologie médicale</t>
  </si>
  <si>
    <t>Figure 2.a : Cartographie des LBM raccordés MSSanté (mois M*)</t>
  </si>
  <si>
    <t>Figure 2.b : Cartographie des LBM raccordés MSSanté (mois M*-1)</t>
  </si>
  <si>
    <t xml:space="preserve">Figure 3 : Détail de l'accompagnement et de l'activité MSSanté par laboratoire de biologie médicale </t>
  </si>
  <si>
    <t>LBM BIO LITTORAL SANARY PLATEAU TECHNI / LBM BIO LITTORAL SITE BANDOL / LBM BIO LITTORAL SITE BANDOL ROUTE MAR / LBM BIO LITTORAL SITE LA BAUSSET NATIO / LBM BIO LITTORAL SITE LA CIOTAT LES AR / LBM BIO LITTORAL SITE LA CIOTAT L'ESCA / LBM BIO LITTORAL SITE LA CIOTAT MISTRA / LBM BIO LITTORAL SITE LA CIOTAT ROUMAG / LBM BIO LITTORAL SITE LA VALETTE FERRA / LBM BIO LITTORAL SITE LA VALETTE GABRI / LBM BIO LITTORAL SITE LE BAUSSET DE GA / LBM BIO LITTORAL SITE LE MOURILLON / LBM BIO LITTORAL SITE MARSEILLE / LBM BIO LITTORAL SITE OLLIOULES / LBM BIO LITTORAL SITE SANARY SUR MER C / LBM BIO LITTORAL SITE SANARY SUR MER G / LBM BIO LITTORAL SITE SIX FOUR BOUILLI / LBM BIO LITTORAL SITE SIX FOURS LES PL / LBM BIO LITTORAL SITE TOULON ALBERT CA / LBM BIO LITTORAL SITE TOULON LAFAYETTE / LBM BIO LITTORAL SITE TOULON ST ROCH / LBM BIO LITTORAL SITE TOULON VIENNE / LBM BIO LITTORAL SITE VICTOR HUGO</t>
  </si>
  <si>
    <t>LBM SYMBIOSE SITE CARQUEIRANNE / LBM SYMBIOSE SITE CUERS / LBM SYMBIOSE SITE LA FARLEDE / LBM SYMBIOSE SITE LA GARDE / LBM SYMBIOSE SITE LE PRADET / LBM SYMBIOSE SITE SOLLIES PONT / LBM SYMBIOSE SITE TOULON NARDI / LBM SYMBIOSE SITE TOULON VAISSEAU / LBM SYMBIOSE SITE VIALLET</t>
  </si>
  <si>
    <t>ASTALBAB USSEL / ASTRALAB-AIXE/VIENNE / ASTRALAB-AUBUSSON / ASTRALAB -BRIVE / ASTRALAB-CONFOLENS / ASTRALAB-COUZEIX / ASTRALAB-LABORATOIRE CHAGNAUD / ASTRALAB LABORATOIRE DE LA GARE / ASTRALAB-LABORATOIRE EGLETONS / ASTRALAB-LBM FOURNIER-CHAPUT / ASTRALAB-LIMOGES-BEAUBREUIL / ASTRALAB-MALEMORT / ASTRALAB -MAR DE TASSIGNY LIMOGES / ASTRALAB-OBJAT / ASTRALAB-PLACE D AINE LIMOGES / ASTRALAB-ST LEONARD / LABORATOIRE GARIBALDI / LES LABORATOIRES ASSOCIES CONFOLENS</t>
  </si>
  <si>
    <t>LABORATOIRE BIOLAC-E3 / LBM ALAIN STORCK / LBM BARTHEL / LBM BIOLIA SITE BOUXWILLER / LBM BIOLIA SITE MARMOUTIER / LBM BIOLIA SITE OBERHOFFEN SUR MODER / LBM BIOLIA SITE SOULTZ FORETS / LBM BIOSAV / LBM CENTRAL / LBM CORDELIER / LBM DE MARLENHEIM / LBM DES REMPARTS / LBM DES VOSGES / LBM SCHATZ / LBM SCHICKELE / LBM VENDENHEIM / LBM ZAC BRUMATH NORD</t>
  </si>
  <si>
    <t>LBM LABORATOIRE PLUMELLE SALON SITE JE / LBM LABORATOIRE PLUMELLE SITE BELAIR / LBM LABORATOIRE PLUMELLE SITE LA FARE / LBM LABORATOIRE PLUMELLE SITE LANCON / LBM LABORATOIRE PLUMELLE  SITE NOVES / LBM LABORATOIRE PLUMELLE SITE SALON BO / LBM LABORATOIRE PLUMELLE SITE SENAS</t>
  </si>
  <si>
    <t>LBM BIOEXCEL BOURGES BOISDE / LBM BIOEXCEL BOURGES HALLE / LBM BIOEXCEL BOURGES RAMEAU / LBM BIOEXCEL MEHUN SUR YEVRE / LBM BIOEXCEL ST DOUCHARD / LBM BIOEXCEL ST DOULCHARD GUILLAUME DE / LBM BIOEXCEL ST FLORENT SUR CHER</t>
  </si>
  <si>
    <t>LBM JS BIO SITE ST JEAN DU DESERT / LBM LABOSUD BIOLOGIE SITE ENDOUME / LBM LABOSUD PROVENCE PLATEAU TECHNIQUE / LBM LABOSUD PROVENCE SITE AIX EN PROVE / LBM LABOSUD PROVENCE SITE AMAVET / LBM LABOSUD PROVENCE SITE AUBAGNE DU B / LBM LABOSUD PROVENCE SITE AUBAGNE REPU / LBM LABOSUD PROVENCE SITE AUBAGNE ROUT / LBM LABOSUD PROVENCE SITE BELLE DE MAI / LBM LABOSUD PROVENCE SITE CENTRE BONNE / LBM LABOSUD PROVENCE SITE DE LA DESTRO / LBM LABOSUD PROVENCE SITE ESTAQUE / LBM LABOSUD PROVENCE SITE FOS SUR MER / LBM LABOSUD PROVENCE SITE GIGNAC LA NE / LBM LABOSUD PROVENCE SITE ISTRES LA CR / LBM LABOSUD PROVENCE SITE ISTRES LA PO / LBM LABOSUD PROVENCE SITE LA BOUILLADI / LBM LABOSUD PROVENCE SITE LA PENNE SUR / LBM LABOSUD PROVENCE SITE LE ROVE / LBM LABOSUD PROVENCE SITE LE THOLONET / LBM LABOSUD PROVENCE SITE MARIGNANE 8 / LBM LABOSUD PROVENCE SITE MARIGNANE JA / LBM LABOSUD PROVENCE SITE MARSEILLE 24 / LBM LABOSUD PROVENCE SITE MARSEILLE BE / LBM LABOSUD PROVENCE SITE MARSEILLE CA / LBM LABOSUD PROVENCE SITE MARSEILLE CH / LBM LABOSUD PROVENCE SITE MARSEILLE CO / LBM LABOSUD PROVENCE SITE MARSEILLE DA / LBM LABOSUD PROVENCE SITE MARSEILLE DR / LBM LABOSUD PROVENCE SITE MARSEILLE DU / LBM LABOSUD PROVENCE SITE MARSEILLE FR / LBM LABOSUD PROVENCE SITE MARSEILLE LA / LBMLABOSUD PROVENCE SITE MARSEILLE LA / LBM LABOSUD PROVENCE SITE MARSEILLE LE / LBM LABOSUD PROVENCE SITE MARSEILLE MA / LBM LABOSUD PROVENCE SITE MARSEILLE/ME / LBM LABOSUD PROVENCE SITE MARSEILLE PA / LBM LABOSUD PROVENCE SITE MARSEILLE PR / LBM LABOSUD PROVENCE SITE MARSEILLE RO / LBM LABOSUD PROVENCE SITE MARSEILLE RU / LBMLABOSUD PROVENCE SITE MARSEILLE SAI / LBM LABOSUD PROVENCE SITE MARSEILLE VE / LBM LABOSUD PROVENCE SITE MARTIGUES CA / LBM LABOSUD PROVENCE SITE MARTIGUES PE / LBM LABOSUD PROVENCE SITE MICHELET ST / LBM LABOSUD PROVENCE SITE MIRAMAS DE G / LBM LABOSUD PROVENCE SITE PORT DE BOUC / LBM LABOSUD PROVENCE SITE PORT ST LOUI / LBM LABOSUD PROVENCE SITE ST CHAMAS / LBM LABOSUD PROVENCE SITE ST JUST / LBM LABOSUD PROVENCE SITE ST MITRE LES / LBM LABOSUD PROVENCE SITE VELAUX / LBM LABOSUD PROVENCE SITE ZENATTI / LBM PHOCEA BIO SITE LA PIGNATELLE</t>
  </si>
  <si>
    <t>LBM EUROFINS  LABAZUR PROVENCE SITE AI / LBM EUROFINS LABAZUR PROVENCE SITE AIX / LBM EUROFINS LABAZUR PROVENCE SITE BER / LBM EUROFINS LABAZUR PROVENCE SITE BOU / LBM EUROFINS LABAZUR PROVENCE SITE BRE / LBM EUROFINS  LABAZUR PROVENCE SITE CH / LBM EUROFINS LABAZUR PROVENCE SITE FUV / LBM EUROFINS LABAZUR PROVENCE SITE GAR / LBM EUROFINS LABAZUR PROVENCE SITE GRA / LBM EUROFINS LABAZUR  PROVENCE SITE IS / LBM EUROFINS LABAZUR PROVENCE SITE LA / LBM EUROFINS LABAZUR PROVENCE SITE LAM / LBM EUROFINS  LABAZUR PROVENCE SITE MA / LBM EUROFINS LABAZUR PROVENCE SITE MAR / LBM EUROFINS LABAZUR PROVENCE SITE MER / LBM EUROFINS LABAZUR PROVENCE SITE PER / LBM EUROFINS LABAZUR PROVENCE SITE PLA / LBM EUROFINS LABAZUR PROVENCE SITE SEP / LBM EUROFINS LABAZUR PROVENCE SITE SIM</t>
  </si>
  <si>
    <t>LBM BIOSITES - AVRILLE / LBM BIOSITES - BEAUPREAU / LBM BIOSITES - CAMBELL ANGERS / LBM BIOSITES - CHALOUERE ANGERS / LBM BIOSITES - DOLBEAU ANGERS / LBM BIOSITES - DUMESNIL ANGERS / LBM BIOSITES - LE LION D'ANGERS / LBM BIOSITES - MONTREUIL JUIGNE / LBM BIOSITES - RIOBE ANGERS / LBM BIOSITES - TIERCE</t>
  </si>
  <si>
    <t>LBM BIOAXIOME ALES MOULIN / LBM BIOAXIOME APT / LBM BIOAXIOME AVIGNON LA TRILLADE / LBM BIOAXIOME AVIGNON MAISON D'ASCLEPI / LBM BIOAXIOME AVIGNON RUF / LBM BIOAXIOME AVIGNON ST JEAN LE VIEUX / LBM BIOAXIOME BAGNOLS MALLET / LBM BIOAXIOME BAGNOLS-SUR-CEZE BOULOT / LBM BIOAXIOME BAGNOLS-SUR-CEZE PARC / LBM BIOAXIOME CARPENTRAS / LBM BIOAXIOME CHATEAURENARD AUGUSTE CH / LBM BIOAXIOME CHATEAURENARD GENERAL DE / LBM BIOAXIOME CLINIQUE STE CATHERINE / LBM BIOAXIOME LE PONTET GASSIER / LBM BIOAXIOME LE PONTET LASCOURS / LBM BIOAXIOME LES ANGLES / LBM BIOAXIOME L'ISLE-SUR-LA-SORGUE CLO / LBM BIOAXIOME L'ISLE-SUR-LA-SORGUE EGA / LBM BIOAXIOME MANDUEL / LBM BIOAXIOME MAZAN / LBM BIOAXIOME MONTEUX / LBM BIOAXIOME NIMES 3 RUE FAITA / LBM BIOAXIOME NIMES BIR HAKEIM / LBM BIOAXIOME NIMES DAUDET / LBM BIOAXIOME NIMES DE SEVILLE / LBM BIOAXIOME NIMES JEAN JAURES / LBM BIOAXIOME NIMES LOUIS LANDI / LBM BIOAXIOME NIMES POMPIDOU / LBM BIOAXIOME PERNES LES FONTAINES / LBM BIOAXIOME PONT-SAINT-ESPRIT / LBM BIOAXIOME REMOULINS / LBM BIOAXIOME ROGNONAS PIERRE&amp; MARIE C / LBM BIOAXIOME SAINT GILLES / LBM BIOAXIOME SITE AVIGNON SEMARD / LBM BIOAXIOME SORGUES / LBM BIOAXIOME UZES / LBM BIOAXIOME VEDENE / LBM BIOAXIOME VERGEZE / LBM BIOAXIOME VILLENEUVE LES AVIGNON</t>
  </si>
  <si>
    <t>LBM LXBIO BARAQUEVILLE / LBM LXBIO DECAZEVILLE / LBM LXBIO ESPALION / LBM LXBIO LA PRIMAUBE / LBM LXBIO MILLAU JAURĂ?S / LBM LXBIO ONET-LE-CHĂ?TEAU / LBM LXBIO RODEZ BOURRAN / LBM LXBIO RODEZ CENTRE / LBM LXBIO RODEZ PLATEAU TECHNIQUE / LBM LXBIO SÉVÉRAC-LE-CHĂ?TEAU / LBM LXBIO ST-AFFRIQUE / LBM LXBIO VILLEFRANCHE-DE-ROUERGUE</t>
  </si>
  <si>
    <t>LBM BIOLABS SITE DUPONT DES LOGES / LBM BIOLABS SITE GRANDE ARMEE / LBM BIOLABS SITE LAURISTON / LBM BIOLABS SITE LUXEMBOURG / LBM BIO PARIS OUEST SITE COLOMBE / LBM BPO-BIOEPINE BOUGAINVILLIERS / LBM BPO-BIOEPINE SITE ALBERT / LBM BPO-BIOEPINE SITE ANTONY / LBM BPO-BIOEPINE SITE ASNIERE / LBM BPO-BIOEPINE SITE BEZON / LBM BPO-BIOEPINE SITE BOULOGNE / LBM BPO-BIOEPINE SITE BROSSOLETTE / LBM BPO-BIOEPINE SITE CHATEAU / LBM BPO-BIOEPINE SITE CHATENAY / LBM BPO-BIOEPINE SITE CHEVALERET-SALPE / LBM BPO-BIOEPINE SITE CLICHY / LBM BPO-BIOEPINE SITE DE GAULLE / LBM BPO-BIOEPINE SITE DE LA CROIX NIVE / LBM BPO-BIOEPINE SITE DENFERT / LBM BPO-BIOEPINE SITE DUCHEMIN / LBM BPO-BIOEPINE SITE ESBLY / LBM BPO-BIOEPINE SITE FELIX FAURE / LBM BPO-BIOEPINE SITE GARCHES / LBM BPO-BIOEPINE SITE GARENNE / LBM BPO-BIOEPINE SITE GUESDE / LBM BPO-BIOEPINE SITE HEROLD / LBM BPO-BIOEPINE SITE HUISSIERS / LBM BPO-BIOEPINE SITE ISSY LES MOULINE / LBM BPO-BIOEPINE SITE LAGNY / LBM BPO-BIOEPINE SITE LECLERC / LBM BPO-BIOEPINE SITE MICHELIS / LBM BPO BIOEPINE SITE MONTPAR / LBM BPO-BIOEPINE SITE MONTPARNASSE / LBM BPO-BIOEPINE SITE MONTROUGE / LBM BPO-BIOEPINE SITE NANTERRE / LBM BPO-BIOEPINE SITE ND LORETTE / LBM BPO-BIOEPINE SITE NEUILLY SABLONS / LBM BPO-BIOEPINE SITE OLYMPIADE / LBM BPO-BIOEPINE SITE ORANGERIE / LBM BPO-BIOEPINE SITE PARIS / LBM BPO-BIOEPINE SITE PLACE PEREIRE / LBM BPO-BIOEPINE SITE PLAISANCE / LBM BPO-BIOEPINESITE PONT DE NEUILLY / LBM BPO-BIOEPINE SITE PONT NEUF / LBM BPO-BIOEPINE SITE SEVRES / LBM BPO-BIOEPINE SITE ST FERDINAND / LBM BPO-BIOEPINE SITE TOCQUEVILLE-JOFF / LBM BPO-BIOEPINE SITE VAILLANT / LBM BPO-BIOEPINE SITE VENETIE / LBM BPO-BIOEPINE SITE VICTOR HUGO / LBM BPO-BIOEPINE SIT REPUBLIQUE / LBM SELAS BIO EPINE SITE CHEVILLY LARU / LBM SELAS BIO EPINE SITE CHOISY LIBERT / LBM SELAS BIO EPINE SITE CHOISY VICTOR / LBM SELAS BIO EPINE SITE CRETEIL PALAI / LBM SELAS BIO EPINE SITE CRETEIL SOLEI / LBM SELAS BIO EPINE SITE HUGO / LBM SELAS BIO EPINE SITE LIMEIL / LBM SELAS BIO EPINE SITE ORLY / LBM SELAS BIO EPINE SITE THIAIS BELLE / LBM SELAS BIO EPINE SITE THIAIS MAUREP / LBM SELAS BIO EPINE SITE VILLENEUVE / LBM SELAS BIO LAM LCD SITE ALFORTVILLE / LBM SELAS BIO LAM LCD SITE CRETEIL / LBM SELAS BIO LAM LCD SITE VILLENEUVE / LBM SELAS BIO LAM LCD SITE VINCENNES</t>
  </si>
  <si>
    <t>LBM LES PYRAMIDES SITE LE CHESNAY / LBM SELAS EUROFINS LABORATOIRE DES PYR</t>
  </si>
  <si>
    <t>LBM EUROFINS LABAZUR GRENOBLE LIBÉRATI / LBM EUROFINS LABAZUR GRENOBLE RHIN ET / LBM EUROFINS LABAZUR GRENOBLE STALINGR / LBM EUROFINS LABAZUR RA AIX-LES-BAINS / LBM EUROFINS LABAZUR RA BELLEY / LBM EUROFINS LABAZUR RA CHAMBÉRY / LBM EUROFINS LABAZUR RA CROLLES / LBM EUROFINS LABAZUR RA ECHIROLLES / LBM EUROFINSLABAZUR RA GIERES / LBM EUROFINS LABAZUR RA GRENOBLE STALI / LBM EUROFINS LABAZUR RA LES MARCHES / LBM EUROFINS LABAZUR RA MEYLAN / LBM EUROFINS LABAZUR RA MONTMÉLIAN / LBM EUROFINS LABAZUR RA PONTCHARRA / LBM EUROFINS LABAZUR RA RUMILLY / LBM EUROFINS LABAZUR RA ST JEAN DE MAU / LBM EUROFINS LABAZUR RA YENNE / LBM EUROFINS LABAZUR VILLARD BONNOT (B / LBM EUROFINS LABAZUR VILLARD DE LANS</t>
  </si>
  <si>
    <t>LBM BRUNY MEYNARD MATTON PERRAUD   SIT / LBM BRUNY MEYNARD MATTON PERRAUD SITE / LBM BRUNY MEYNARD MATTON PERRAUD  SITE</t>
  </si>
  <si>
    <t>LBM BIOLAB CLINIQUE ST PAUL( TURIAF) / LBM BIOLAB DE MONTGERALD (DISER) / LBM BIOLAB F-DE-F (ROY CAMILLE-LEBEL) / LBM BIOLAB LAMENTIN LES TROIS TOURS / LBM BIOLAB LAMENTIN PLACE D'ARMES (AGO / LBM BIOLAB LE LAMENTIN GALLERIA (LECAR / LBM BIOLAB LORRAIN (RAPHA) / LBM BIOLAB MARTINIQUE SITE CLAIRIERE / LBM BIOLAB MARTINIQUE SITE ST JOSEPH / LBM BIOLAB ROBERT (BANCONS) / LBM BIOLAB SAINTE-MARIE (THÉVENIN) / LBM BIOLAB SITE PLACE D'ARMES / LBM BIOLAB  ST JOSEPH (SAVON JACQUES-G / LBM BIOLAB ST PIERRE (BAJAL) / LBM BIOLAB TRINITE (ROUSSELBIN) / LBM MAURICE BISHOP / LBM MONTGERALD / LBM STE THERESE (LORILLOT SAINTE ROSE)</t>
  </si>
  <si>
    <t>LBM SYNLAB PROVENCE SITE AIX ARTSET ME / LBM SYNLAB PROVENCE SITE AIX/AXIUM / LBM SYNLAB PROVENCE SITE AIX CARDINAL / LBM SYNLAB PROVENCE SITE AIX EN PROVEN / LBM SYNLAB PROVENCE SITE AIX MIRABEAU / LBM  SYNLAB PROVENCE SITE APT/LA POSTE / LBM  SYNLAB PROVENCE SITE APT/LIBERATI / LBM SYNLAB PROVENCE SITE AUBAGNE / LBM SYNLAB PROVENCE SITE BOURELLY / LBM SYNLAB PROVENCE SITE BRETEUIL / LBM SYNLAB PROVENCE SITE CADENET / LBM SYNLAB PROVENCE SITE CARPENTRAS/PO / LBM SYNLAB PROVENCE SITE CARRY / LBM SYNLAB PROVENCE SITE DE FUVEAU / LBM SYNLAB PROVENCE SITE DES CAILLOLS / LBM SYNLAB PROVENCE SITE ENSUES / LBM SYNLAB PROVENCE SITE FORCALQUIER / LBM SYNLAB PROVENCE SITE GARDANNE / LBM SYNLAB PROVENCE SITE GEMENOS / LBM SYNLAB PROVENCE SITE GREOUX / LBM SYNLAB PROVENCE SITE JOUQUES / LBM SYNLAB PROVENCE SITE LA CROIX D OR / LBM SYNLAB PROVENCE SITE LA DESTROUSSE / LBM SYNLAB PROVENCE SITE LA FARE LES O / LBM SYNLAB PROVENCE SITE LA GAVOTTE / LBM SYNLAB PROVENCE SITE LA ROQUE D'AN / LBM SYNLAB PROVENCE SITE LES PENNES MI / LBM SYNLAB PROVENCE SITE MALLEMORT / LBM SYNLAB PROVENCE SITE MANOSQUE / LBM SYNLAB PROVENCE SITE MARSEILLE 7 / LBM SYNLAB PROVENCE SITE MARSEILLE BAI / LBM SYNLAB PROVENCE SITE MARSEILLE BEL / LBM SYNLAB PROVENCE SITE MARSEILLE BON / LBM SYNLAB PROVENCE SITE MARSEILLE BOS / LBM SYNLAB PROVENCE SITE MARSEILLE CAM / LBM SYNLAB PROVENCE SITE MARSEILLE FLO / LBM SYNLAB PROVENCE  SITE MARSEILLE FO / LBM SYNLAB PROVENCE SITE MARSEILLE JEA / LBM SYNLAB PROVENCE SITE MARSEILLE MAL / LBM SYNLAB PROVENCE SITE MARSEILLE MON / LBM SYNLAB PROVENCE SITE MARSEILLE ODD / LBM SYNLAB PROVENCE SITE MARSEILLE/ RA / LBM SYNLAB PROVENCE SITE MARSEILLE RED / LBM SYNLAB PROVENCE SITE MARSEILLE ROM / LBM SYNLAB PROVENCE SITE MARSEILLE SAI / LBM SYNLAB PROVENCE SITE MARSEILLE STE / LBM SYNLAB PROVENCE SITE MAUBEC / LBM SYNLAB PROVENCE SITE MAZARGUES / LBM SYNLAB PROVENCE SITE PERTUIS / LBM SYNLAB PROVENCE SITE PERTUIS/FERRY / LBM SYNLAB PROVENCE SITE PUY SAINTE R / LBM SYNLAB PROVENCE SITE ROGNAC / LBM SYNLAB PROVENCE SITE SAINT CANNAT / LBM SYNLAB PROVENCE SITE SEPTEMES LES / LBM SYNLAB PROVENCE SITE SORGUES / LBM SYNLAB PROVENCE SITE TRETS PUYLOUB / LBM SYNLAB PROVENCE SITE VENELLES</t>
  </si>
  <si>
    <t>LBM BIOLINE UNILABS / LBM BIOLINE UNILABS BRIENNE</t>
  </si>
  <si>
    <t>ACM BIO UNILABS HOTEL DIEU DU CREUSOT / LBM ACM BIO UNILABS AUTUN / LBM ACM BIO UNILABS CHATEAU CHINON / LBM ACM BIO UNILABS LE CREUSOT / LBM ACM BIO UNILABS MONTCEAU</t>
  </si>
  <si>
    <t>LBM LA SCALA SITE ARCUEIL / LBM LA SCALA SITE CACHAN / LBM LA SCALA SITE LAFAYETTE / LBM LA SCALA SITE MEUDON / LBM LA SCALA SITE PONSCARME / LBM LA SCALA SITE ROME / LBM LA SCALA SITE VAUGIRARD / LBM LA SCALE SITE SARTROUVILLE</t>
  </si>
  <si>
    <t>LBM EUROFINS LABAZUR ALPES SUD VAR LAR / LBM EUROFINS LABAZUR ALPES SUD VAR SIT</t>
  </si>
  <si>
    <t>LBM BERTRAND LEBORGNE / LBM CENTRE DE BIOLOGIE DU LANGUEDOC BE / LBM FONTES / LBM FORESTIER-JEAN-BEGUIER-KERDRANVAT- / LBM JEAN-MARC ZEGLANY</t>
  </si>
  <si>
    <t>LBM CERBALLIANCE DROME-ARDECHE GUILHER / LBM CERBALLIANCE DROME-ARDECHE LA VOUL / LBM CERBALLIANCE DROME-ARDECHE LE CHEY / LBM CERBALLIANCE DROME-ARDECHE LIVRON / LBM CERBALLIANCE DROME-ARDECHE PORTES / LBM CERBALLIANCE DROME-ARDECHE VALENCE / LBM CERBALLIANCE VALENCE VICTOR HUGO</t>
  </si>
  <si>
    <t>LABM CERBALLIANCE OCCITANIE MAZAMET / LBM CERBALLIANCE MIDI-PYRENEES LYON / LBM CERBALLIANCE OCCITANIE AUCAMVILLE / LBM CERBALLIANCE OCCITANIE CASTANET-TO / LBM CERBALLIANCE OCCITANIE CASTRES ALB / LBM CERBALLIANCE OCCITANIE CASTRES ARI / LBM CERBALLIANCE OCCITANIE CASTRES RAY / LBM CERBALLIANCE OCCITANIE CASTRES ST- / LBM CERBALLIANCE OCCITANIE MAZAMET / LBM CERBALLIANCE OCCITANIE MONTAUBAN / LBM CERBALLIANCE OCCITANIE ST-ALBAN / LBM CERBALLIANCE OCCITANIE TOULOUSE AV / LBM CERBALLIANCE OCCITANIE TOULOUSE BE / LBM CERBALLIANCE OCCITANIE TOULOUSE GR / LBM CERBALLIANCE OCCITANIE TOULOUSE PL / LBM CERBALLIANCE OCCITANIE TOULOUSE PR</t>
  </si>
  <si>
    <t>LBM DYNABIO LYON 3 LAFAYETTE / LBM DYNABIO LYON 4 CROIX-ROUSSE / LBM DYNABIO MEYZIEU CARREAU / LBM DYNABIO RILLIEUX LA PAPE LOUP PEND / LBM DYNABIO RILLIEUX LA PAPE VERCHĂ?RES</t>
  </si>
  <si>
    <t>LBM"ESPACEBIO BLACK STONE" DE SARRE ME / LBM"ESPACEBIO DIEMERINGEN" / LBM ESPACEBIO DU CHATEAU FOLSCHVILLER / LBM"ESPACEBIO LABORATOIRE AUBERT-DENIS / LBM"ESPACEBIO LABORATOIRE BERNAT" THIO / LBM"ESPACEBIO LABORATOIRE DE BRIEY" MA / LBM"ESPACEBIO" LABORATOIRE DEGEORGES L / LBM"ESPACEBIO LABORATOIRE DE LA SOURCE / LBM"ESPACEBIO LABORATOIRE DE L'HĂ?TEL D / LBM"ESPACEBIO LABORATOIRE DE L'ORNE" C / LBM"ESPACEBIO LABORATOIRE DES FAIENCER / LBM"ESPACEBIO LABORATOIRE DU SABLON" S / LBM"ESPACEBIO LABORATOIRE GOS" PL BRIA / LBM"ESPACEBIO LABORATOIRE GOS" THÉDING / LBM"ESPACEBIO LABORATOIRE JAGER-BEAUVE / LBM"ESPACEBIO LABORATOIRE JEANNE D'ARC / LBM"ESPACEBIO LABORATOIRE PAX" CREUTZW / LBM"ESPACEBIO LABORATOIRE PAX" MAIZIĂ?R / LBM"ESPACEBIO LABORATOIRE PAX" METZ / LBM"ESPACEBIO LABORATOIRE PAX" SAINT-A / LBM"ESPACEBIO LABORATOIRE SIEST" PAGNY / LBM"ESPACEBIO LABORATOIRE SIEST" RD 65 / LBM"ESPACEBIO LABORATOIRE STAHL" JARNY / LBM"ESPACEBIO LABORATOIRE STAHL KUNTZE / LBM"ESPACEBIO LABORATOIRE VERDIER" ST / LBM"ESPACEBIO LABORATOIRE VILLE HAUTE" / LBM"ESPACEBIO PIENNES LABORATOIRE" / LBM"ESPACEBIO SAINT EXUPERY" MONTIGNY- / LBM"ESPACEBIO SARRALBE" / LBM"ESPACEBIO SCHEPPLER-FUINO" METZ / LBM"ESPACEBIO" TALANGE / LBM"ESPACEBIO" TERVILLE / LBM ESPACEBIO VAL DE FENSCH KNUTANGE</t>
  </si>
  <si>
    <t>LBM ANABIOQUAL LE CHAMBON FEUGEROLLES / LBM ANABIOQUAL ROCHE LA MOLIĂ?RE / LBM ANABIOQUAL ST ETIENNE BERGSON / LBM ANABIOQUAL ST ETIENNE CHARCOT / LBM ANABIOQUAL ST ETIENNE LA PAIX / LBM ANABIOQUAL ST ETIENNE LIBÉRATION</t>
  </si>
  <si>
    <t>LBM EUROFINS BIOFFICE / LBM EUROFINS BIOFFICE - CHARAZAC / LBM EUROFINS BIOFFICE - GUILLEMIN / LBM EUROFINS BIOFFICE - JEAN VILLAR / LBM EUROFINS BIOFFICE - TOURNY</t>
  </si>
  <si>
    <t>LBM MULTI SITES SELAFA D-LAB / SITE Ă¤ ST-AUBIN SUR SCIE / SITE DE MONTVILLE / SITE PRINCIPAL Ă¤ DIEPPE / SITE ST VALÉRY-EN-CAUX</t>
  </si>
  <si>
    <t>LBM CTRE CARDIO DU NORD - A. FRANCE / LBM  CTRE CARDIO DU NORD - CHAUMETTES / LBM CTRE CARDIO DU NORD - GEMEAUX - PL</t>
  </si>
  <si>
    <t>BIO LAM LCD SITE INSTITUT RAPHAĂ?L / LABM  SELAS BIO LAM LCD / LABM SELAS BIO LAM LCD  ROSNY 2 / LBM SELAS BIO LAM LCD SITE ANTONY / LBM  SELAS BIO LAM LCD SITE AUBERVILLI / LBM SELAS BIO LAM LCD SITE AUGUSTE BLA / LBM SELAS BIO LAM LCD SITE BAGNEUX / LBM SELAS BIO LAM LCD SITE BARBES / LBM SELAS BIO LAM LCD SITE BELLEVILLE / LBM SELAS BIO LAM LCD SITE BOULOGNE / LBM SELAS BIO LAM LCD SITE CHATENAY / LBM SELAS BIO LAM LCD SITE CLICHY S/BO / LBM SELAS BIO LAM LCD SITE DRANCY / LBM SELAS BIO LAM LCD SITE DU MAINE / LBM SELAS BIO LAM LCD SITE FELIX EBOUE / LBM SELAS BIO LAM LCD SITE FONTENAY / LBM SELAS BIO LAM LCD SITE FROIDEVAUX / LBM SELAS BIO LAM LCD SITE GAGNY / LBM SELAS BIO LAM LCD SITE GAMBETTA / LBM SELAS BIO LAM LCD SITE GOBELINS / LBM SELAS BIO LAM LCD SITE ISSY / LBM SELAS BIO LAM LCD SITE ITALIE 153 / LBM SELAS BIO LAM LCD SITE LA FOURCHE / LBM SELAS BIO LAM LCD SITE LEDRU ROLLI / LBM SELAS BIO LAM LCD SITE LE RAINCY / LBM SELAS BIO LAM LCD SITE LIVRY GARGA / LBM SELAS BIO LAM LCD SITE LOLIVE 105 / LBM SELAS BIO LAM LCD SITE LOSSERAND / LBM SELAS BIOLAM LCD SITE LOURMEL / LBM SELAS BIO LAM LCD SITE MARX DORMOY / LBM SELAS BIO LAM LCD SITE MAUBLANC / LBM SELAS BIO LAM LCD SITE MONTREUIL / LBM SELAS BIO LAM LCD SITE ORDENER / LBM SELAS BIO LAM LCD SITE PANTIN / LBM SELAS BIO LAM LCD SITE PAVILLONS S / LBM SELAS BIO LAM LCD SITE PIERREFITTE / LBM SELAS BIO LAM LCD SITE POTEAU / LBM SELAS BIO LAM LCD SITE ROSNY / LBM SELAS BIO LAM LCD SITE ROSNY 2 / LBM SELAS BIO LAM LCD SITE SAINT-DENIS / LBM SELAS BIO LAM LCD SITE SAINT GERMA / LBM SELAS BIO LAM LCD SITE SAINT OUEN / LBM SELAS BIO LAM LCD SITE STAINS / LBM SELAS BIO LAM LCD SITE TOLBIAC / LBM SELAS BIO LAM LCD SITE TURBIGO / LBM SELAS BIO LAM LCD SITE VANVES / LBM SELAS BIO LAM LCD SITE VAUVENARGUE / LBM SELAS BIO LAM LCD SITE VERSAILLES / LBM SELAS BIO LAM LCD SITE VINCENT AUR / LBM SELAS BIO LAM LCD SITE VOLTAIRE / LBM SELAS BIO LAM LCD SITE WASHINGTON / LBM SELAS BIO LAM LCD SITE WILSON / LBM SELAS BIO LAM SITE AV DE VERSAILLE</t>
  </si>
  <si>
    <t>EUROFINS CBM 69 CALUIRE ET CUIRE INFIR / EUROFINS CBM 69 ECULLY VAL D'OUEST / EUROFINS CBM 69 LYON 3 TRARIEUX / EUROFINS CBM 69 VILLEURBANNE G. PERI ( / EUROFINS CBM 69 VILLEURBANNE LEON BLUM / EUROFINS CBM 69 VILLEURBANNE PHÉLYPEAU</t>
  </si>
  <si>
    <t>LBM BIO DOMES BILLOM / LBM BIO DOMES CEYRAT / LBM BIO DOMES CHAMALIĂ?RES / LBM BIO DOMES CLERMONT FD CHANELLES / LBM BIO DOMES CLERMONT FD DANZIGER / LBM BIO DOMES GERZAT / LBM BIO DOMES PONT DU CHATEAU</t>
  </si>
  <si>
    <t>LBM CEDIBIO-UNILABS BALMA / LBM CEDIBIO-UNILABS CASTANET-TOLOSAN / LBM CEDIBIO-UNILABS QUINT-FONSEGRIVES / LBM CEDIBIO UNILABS RIVE GAUCHE / LBM CEDIBIO-UNILABS ST-ORENS-DE-GAMEVI / LBM CEDIBIO-UNILABS TOULOUSE AMBROISE / LBM CEDIBIO-UNILABS TOULOUSE CARMES / LBM CEDIBIO-UNILABS TOULOUSE LATÉCOĂ?RE / LBM CEDIBIO-UNILABS TOULOUSE RTE D'ESP / LBM CEDIBIO-UNILABS TOULOUSE TOUNIS</t>
  </si>
  <si>
    <t>LBM EUROFINS LABAZUR BRETAGNE AIGUILLO / LBM EUROFINS LABAZUR BRETAGNE BEGARD / LBM EUROFINS LABAZUR BRETAGNE BRUYERE / LBM EUROFINS LABAZUR BRETAGNE CARHAIX / LBM EUROFINS LABAZUR BRETAGNE CHATEAUL / LBM EUROFINS LABAZUR BRETAGNE CHATEAUN / LBM EUROFINS LABAZUR BRETAGNE CONCARNE / LBM EUROFINS LABAZUR BRETAGNE CROZON / LBM EUROFINS LABAZUR BRETAGNE DOUARNEN / LBM EUROFINS LABAZUR BRETAGNE FOUESNAN / LBM EUROFINS LABAZUR BRETAGNE GOURIN / LBM EUROFINS LABAZUR BRETAGNE GUINGAMP / LBM EUROFINS LABAZUR BRETAGNE GUIPAVAS / LBM EUROFINS LABAZUR BRETAGNE LANDERNE / LBM EUROFINS LABAZUR BRETAGNE LANDIVIS / LBM EUROFINS LABAZUR BRETAGNE LANNION / LBM EUROFINS LABAZUR BRETAGNE LE RELEC / LBM EUROFINS LABAZUR BRETAGNE MORLAIX / LBM EUROFINS LABAZUR BRETAGNE PAIMPOL / LBM EUROFINS LABAZUR BRETAGNE PERROS-G / LBM EUROFINS LABAZUR BRETAGNE PLOUGAST / LBM EUROFINS LABAZUR BRETAGNE PONT CRO / LBM EUROFINS LABAZUR BRETAGNE PONT L'A / LBM EUROFINS LABAZUR BRETAGNE ROSPORDE / LBM EUROFINS LABAZUR BRETAGNE SITE BRE / LBM EUROFINS LABAZUR BRETAGNE SITE JUS / LBM EUROFINS LABAZUR BRETAGNE SITE LAE / LBM EUROFINS LABAZUR BRETAGNE SITE THE / LBM EUROFINS LABAZUR BRETAGNE SITE TOU / LBM EUROFINS LABAZUR BRETAGNE ST-POL-D</t>
  </si>
  <si>
    <t>LBM DYNALAB / LBM  DYNALAB</t>
  </si>
  <si>
    <t>LBM CERBALLIANCE LANGUEDOC BAZIEGE / LBM CERBALLIANCE LANGUEDOC LAVELANET / LBM CERBALLIANCE LANGUEDOC LIBERTE CAS / LBM CERBALLIANCE LANGUEDOC PORT CASTEL / LBM CERBALLIANCE LANGUEDOC  QUILLAN / LBM CERBALLIANCE LANGUEDOC VILLEFRANCH</t>
  </si>
  <si>
    <t>LBM BIO D'OC CARCASSONNE BRAM CLINIQUE / LBM BIO D'OC JAURES / LBM BIO D'OC LEZIGNAN CORBIERES / LBM BIO D'OC LIMOUX / LBM BIOD'OC REVEL / LBM SELARL BIOD'OC / LBM SELARL BIOD'OC PAMIERS</t>
  </si>
  <si>
    <t>LBM BIOTOP DEVELOPP. SITE BAILLE / LBM CERBALLIANCE PROVENCE SITE ALLAUCH / LBM CERBALLIANCE PROVENCE SITE AURIOL / LBM CERBALLIANCE PROVENCE SITE AVENUE / LBM CERBALLIANCE PROVENCE SITE BARRAL / LBM CERBALLIANCE PROVENCE SITE BONS EN / LBM CERBALLIANCE PROVENCE SITE CAMOINS / LBM CERBALLIANCE PROVENCE SITE CARNOUX / LBM CERBALLIANCE PROVENCE SITE CARPENT / LBM CERBALLIANCE PROVENCE SITE CASSIS / LBM CERBALLIANCE PROVENCE SITE CENTRAL / LBM CERBALLIANCE PROVENCE SITE CHANTEC / LBM CERBALLIANCE PROVENCE SITE CHAVE / LBM CERBALLIANCE PROVENCE SITE CHUTES / LBM CERBALLIANCE PROVENCE SITE CLAIRVA / LBM CERBALLIANCE PROVENCESITE CLAIRVAL / LBM CERBALLIANCE PROVENCE SITE CROIX R / LBM CERBALLIANCE PROVENCE SITE DE CARP / LBM CERBALLIANCE PROVENCE SITE DELPHES / LBM CERBALLIANCE PROVENCE SITE DE LUYN / LBM CERBALLIANCE PROVENCE SITE D'ENDOU / LBM CERBALLIANCE PROVENCE SITE DE ROQU / LBM CERBALLIANCE PROVENCE SITE DES CHA / LBM CERBALLIANCE PROVENCE SITE DES MIL / LBM CERBALLIANCE PROVENCE SITE DES OLI / LBM CERBALLIANCE PROVENCE SITE DE ST M / LBM CERBALLIANCE PROVENCE SITE DROMEL / LBM CERBALLIANCE PROVENCE SITE DU CANE / LBM CERBALLIANCE PROVENCE SITE DU LOGI / LBM CERBALLIANCE PROVENCE SITE FELIX P / LBM CERBALLIANCE PROVENCE SITE FORBIN / LBM CERBALLIANCE PROVENCE SITE HAIFA / LBM CERBALLIANCE PROVENCE SITE HEMOBIO / LBM CERBALLIANCE PROVENCE SITE ISTRES / LBM CERBALLIANCE PROVENCE SITE ISTRES/ / LBM CERBALLIANCE PROVENCE SITE JOSEPH / LBM CERBALLIANCE PROVENCE SITE LA GAVO / LBM CERBALLIANCE PROVENCE SITE LA POMM / LBM CERBALLIANCE PROVENCE SITE LA ROUV / LBM CERBALLIANCE PROVENCE SITE LA VALE / LBM CERBALLIANCE PROVENCE SITE MONTAIG / LBM CERBALLIANCE PROVENCE SITE MONTOLI / LBM CERBALLIANCE PROVENCE SITE NATIONA / LBM CERBALLIANCE PROVENCE SITE NOTRE D / LBM CERBALLIANCE PROVENCE SITE PORT DE / LBM CERBALLIANCE PROVENCE SITE ROUSSET / LBM CERBALLIANCE PROVENCE SITE SAINT B / LBM CERBALLIANCE PROVENCE SITE SAINT H / LBM CERBALLIANCE PROVENCE SITE SAINT J / LBM CERBALLIANCE PROVENCE SITE SAINT T / LBM CERBALLIANCE PROVENCE SITE SEVIGNE / LBM CERBALLIANCE PROVENCE SITE SORMIOU / LBM CERBALLIANCE PROVENCE SITE ST ANTO / LBM CERBALLIANCE PROVENCE SITE VALMANT / LBM CERBALLIANCE PROVENCE SITE VIEUX P / LBM SITE DE L'HOTEL DE VILLE</t>
  </si>
  <si>
    <t>LBM ALPHABIO SITE BEAUREGARD / LBM ALPHABIO SITE BIOMEDITERRANEE / LBM ALPHABIO SITE BIOPARADIS / LBM ALPHABIO SITE BIOSUD / LBM ALPHABIO SITE BOUCHARD / LBM ALPHABIO SITE BOURRELY / LBM ALPHABIO SITE CANEBIERE / LBM ALPHABIO SITE ENDOUME / LBM ALPHABIO SITE GIORGETTI / LBM ALPHABIO SITE GUINOT / LBM ALPHABIO SITE IENA / LBM ALPHABIO SITE LA PENNE /HUVEAUNE / LBM ALPHABIO SITE LA REPUBLIQUE / LBM ALPHABIO SITE LEI ROURE / LBM ALPHABIO SITE LEI ROURE PL TECHNIQ / LBM ALPHABIO SITE MARSEILLE/SAINT ANDR / LBM ALPHABIO SITE MICHELET SANTE / LBM ALPHABIO SITE NATIONAL / LBM ALPHABIO SITE NORBIO / LBM ALPHABIO SITE SAINT BRUNO / LBM ALPHABIO SITE SAINTE MARTHE / LBM ALPHABIO SITE SAINT TROPEZ / LBM ALPHABIO SITE SCALICI</t>
  </si>
  <si>
    <t>LBM SELAS LABORATOIRES BERNABEU SITE / LBM SELAS LABORATOIRES BERNABEU SITE L</t>
  </si>
  <si>
    <t>LBM BIORIV COURSEULLES SUR MER / LBM BIORIV DOUVRES LA DELIVRANDE / LBM BIORIV IFS / LBM BIORIV OUISTREHAM</t>
  </si>
  <si>
    <t>LBM SYLAB AURILLAC CH DE GAULLE / LBM SYLAB AURILLAC RÉPUBLIQUE / LBM SYLAB BORT LES ORGUES / LBM SYLAB FIGEAC JUSKIEWENSKI / LBM SYLAB FIGEAC LAVAYSSIĂ?RE / LBM SYLAB MAURIAC / LBM SYLAB  ST-CÉRÉ</t>
  </si>
  <si>
    <t>LABORATOIRE SYNLAB CHARENTES / LABORATOIRE SYNLAB CHARENTES (1) / LABORATOIRE SYNLAB CHARENTES (2) / LABORATOIRE SYNLAB CHARENTES (3) / LABORATOIRE SYNLAB CHARENTES (4) / LABORATOIRE SYNLAB CHARENTES (5) / LABORATOIRE SYNLAB CHARENTES (6) / LABORATOIRE SYNLAB CHARENTES (8) / LABORATOIRE SYNLAB CHARENTES-LA ROCHEL / LABORATOIRE SYNLAB CHARENTES- SITE D'A</t>
  </si>
  <si>
    <t>LBM SYNLAB CORRĂ?ZE - ARGENTAT / LBM SYNLAB CORRĂ?ZE - BRIVE, 18 JUIN / LBM SYNLAB CORRĂ?ZE - BRIVE - BERTHELOT / LBM SYNLAB CORRĂ?ZE - BRIVE - LYAUTEY / LBM SYNLAB CORRĂ?ZE-LABORATOIRE DE LA C</t>
  </si>
  <si>
    <t>LBM NOVABIO BOHAIN-EN-VERMANDOIS / LBM NOVABIO CHAUNY / LBM NOVABIO GUISE / LBM NOVABIO LAON BROSSOLETTE / LBM NOVABIO MONCORNET / LBM NOVABIO SAINT-QUENTIN EPARGNEMAILL / LBM NOVABIO SAINT-QUENTIN FAIDHERBE / LBM NOVABIO SAINT-QUENTIN POMPIDOU / LBM NOVABIO SAINT-QUENTIN RAFFINERIE / LBM NOVABIO SAINT-QUENTIN SCHWEITZER / LBM NOVABIO SOISSONS / LBM NOVABIO TERGNIER / LBM NOVABIO VERVINS</t>
  </si>
  <si>
    <t>LBM CORCY CHĂ?TEAU-THIERRY / LBM CORCY MONTMIRAIL / LBM CORCY NOYON / LBM CORCY SOISSONS REMPART / LBM CORCY SOISSONS SAINT MARTIN / LBM CORCY VILLERS-COTTERĂ¦TS</t>
  </si>
  <si>
    <t>LBM BIOMÉDIQUAL BEAUTOR / LBM BIOMÉDIQUAL CHAUNY / LBM BIOMÉDIQUAL NOYON CHARMOLUE / LBM BIOMÉDIQUAL NOYON ZAC</t>
  </si>
  <si>
    <t>LBM UNILABS BIOCT CHĂ?TEAU-THIERRY / LBM UNILABS BIOCT EPERNAY ARCHERS / LBM UNILABS BIOCT EPERNAY CHAMPAGNE / LBM UNILABS BIOCT FISMES / LBM UNILABS BIOCT REIMS JAURĂ?S / LBM UNILABS BIOCT REIMS MAISON BLANCHE / LBM UNILABS BIOCT REIMS TAITTINGER</t>
  </si>
  <si>
    <t>BC-LAB - CHATILLON-SUR-SEINE / BC-LAB - CHAUMONT / BC-LAB - CHENĂ?VE / BC-LAB - DIJON BRUANT / BC-LAB - DIJON CLÉMENCEAU / BC-LAB - DIJON - DRAPEAU / BC-LAB - DIJON - GALILÉE / BC-LAB - DIJON - JEAN JAURĂ?S / BC-LAB - DIJON - PARC DE L'EUROPE / BC-LAB - DIJON - PRINCE DE CONDÉ / BC-LAB - DIJON - THÉĂ?TRE / BC-LAB - FONTAINE D'OUCHE / BC-LAB - GEVREY - GRANDS CRUS / BC-LAB - JOINVILLE / BC-LAB - LONGVIC - SITE DU BIEF / BC-LAB - MARSANNAY-LA-CĂ?TE / BC-LAB - POUILLY-EN-AUXOIS / BC-LAB - SAINTS-GEOSMES / BC-LAB - ST-APOLLINAIRE - LA FLEURIÉE</t>
  </si>
  <si>
    <t>LBM SYNLAB BRETAGNE GUINGAMP / LBM SYNLAB BRETAGNE LANNION / LBM SYNLAB BRETAGNE MINIHY-TREGUIER</t>
  </si>
  <si>
    <t>LBM NOVABIO / LBM NOVABIO-FUMEL / LBM NOVABIO-GUYNEMER / LBM NOVABIO-RIVET / LBM NOVABIO-ROCHE / LBM NOVABIO-TALLEYRAND / LBM NOVABIO-VESONE</t>
  </si>
  <si>
    <t>LABM UNIBIO PONT-EVĂ?QUE / LBM UNIBIOBEAUREPAIRE / LBM UNIBIO BOURG DE PÉAGE / LBM UNIBIO  BOURG LES VALENCE / LBM UNIBIO CHABEUIL / LBM UNIBIO CONDRIEU / LBM UNIBIO CREST / LBM UNIBIO DIE / LBM UNIBIO GIVORS / LBM UNIBIO GUILHERAND GRANGES DE GAULL / LBM UNIBIO PRIVAS / LBM UNIBIO ROMANS GAMBETTA / LBM UNIBIO ROMANS PL CH DE GAULLE / LBM UNIBIO SAINT CHAMOND / LBM UNIBIO ST RAMBERT D'ALBON / LBM UNIBIO ST SYMPHORIEN D'OZON / LBM UNIBIO ST VALLIER SUR RHĂ?NE / LBM UNIBIO TAIN L'HERMITAGE / LBM UNIBIO TOURNON SUR RHĂ?NE / LBM UNIBIO  VALENCE CHABEUIL / LBM UNIBIO  VALENCE CHATEAUVERT / LBM UNIBIO VALENCE VICTOR HUGO</t>
  </si>
  <si>
    <t>SITE Ă¤ ST-MARCEL (BIO EURE SEINE) / SITE Ă¤ VERNON (BIO EURE SEINE) / SITE DE EZY-SUR-EURE / SITE PRINCIPAL Ă¤ PACY/EURE (BIO EURE S</t>
  </si>
  <si>
    <t>SITE DE BRETEUIL/ITON / SITE DE L'AIGLE (61) / SITE DE MORTAGNE AU PERCHE (61) / SITE DE ST-LUBIN DES JONCHERĂ¦TS (28) / SITE PRINCIPAL Ă¤ VERNEUIL/AVRE</t>
  </si>
  <si>
    <t>SITE Ă¤ GAILLON (CBSV) / SITE Ă¤ MAGNY 95 (CBSV) / SITE Ă¤ MARINES 95 (CBSV) / SITE PRINCIPAL Ă¤ GISORS (CBSV)</t>
  </si>
  <si>
    <t>LBM CERBALLIANCE FINISTERE BOHARS BRES / LBM CERBALLIANCE FINISTERE GLASGOW BRE / LBM CERBALLIANCE FINISTERE JAURES BRES / LBM CERBALLIANCE FINISTERE LANDERNEAU / LBM CERBALLIANCE FINISTERE LANGEVIN BR / LBM CERBALLIANCE FINISTERE LANNILIS / LBM CERBALLIANCE FINISTERE PLABENNEC / LBM CERBALLIANCE FINISTERE PLOUDALMEZE / LBM CERBALLIANCE FINISTERE TREMAUDAN B</t>
  </si>
  <si>
    <t>LBM BIO 29 SITE DAVID BREST / LBM BIO 29 SITE LESNEVEN / LBM BIO 29 SITE MORLAIX / LBM BIO 29 SITE PIERRE LOTI BREST / LBM BIO 29 SITE PLOUZANE / LBM BIO 29 SITE ROUSSE BREST / LBM BIO 29 SITE SAINT-RENAN</t>
  </si>
  <si>
    <t>LBM CCF-SITE CANARELLI FERNANDEZ / LBM CCF-SITE CANDIA MADONUCCIA / LBM CCF-SITE COLONNA DE CINARCA / LBM CCF - SITE DE CALVI / LBM CCF - SITE DE PONTE LECCIA / LBM CCF - SITE DE PONTE-LECCIA / LBM CCF - SITE ILE ROUSSE / LBM CCF - SITE LA GRAVONA SARROLA CARC / LBM CCF-SITE RIVE SUD</t>
  </si>
  <si>
    <t>LBM SYNLAB AUVERGNE BEAUMONT / LBM SYNLAB AUVERGNE BELLERIVE DE GAULL / LBM SYNLAB AUVERGNE BELLERIVE PAIX / LBM SYNLAB AUVERGNE CHAMALIĂ?RES / LBM SYNLAB AUVERGNE COURNON / LBM SYNLAB AUVERGNE CUSSET / LBM SYNLAB AUVERGNE MONTFERRAND / LBM SYNLAB AUVERGNE PARAY-LE-MONIAL / LBM SYNLAB AUVERGNE VICHY</t>
  </si>
  <si>
    <t>LBM BIOFUSION AUCAMVILLE / LBM BIOFUSION BEAUMONT / LBM BIOFUSION BRUGUIERES / LBM BIOFUSION CAHORS / LBM BIOFUSION CASTELSARRASIN / LBM BIOFUSION CAUSSADE / LBM BIOFUSION FENOUILLET / LBM BIOFUSION FRONTON / LBM BIOFUSION GRENADE / LBM BIOFUSION GRISOLLES / LBM BIOFUSION MONTAUBAN CATHÉDRALE / LBM BIOFUSION MONTAUBAN POMPONNE / LBM BIOFUSION MONTAUBAN VILLEBOURBON / LBM BIOFUSION MONTECH / LBM BIOFUSION MONTRABE / LBM BIOFUSION PECHBONNIEU / LBM BIOFUSION PONT DE CHAUME / LBM BIOFUSION ST-JORY / LBM BIOFUSION TOULOUSE / LBM BIOFUSION VILLEMUR</t>
  </si>
  <si>
    <t>LBM BIO SUD CLINIQUE DE L'UNION / LBM BIO SUD L'UNION NYMPHÉAS / LBM BIO SUDST-JEAN VHUGO / LBM BIO SUD TOULOUSE BUSCA MIDI / LBM BIO SUD TOULOUSE DELTOUR / LBM BIO SUD TOULOUSE RANGUEIL JJULIEN</t>
  </si>
  <si>
    <t>LABM LABOSUD GARONNE CLINIQUE DU PARC / LBM LABOSUD GARONNE CLINIQUE ST-JEAN L / LBM LABOSUD GARONNE FONSEGRIVES / LBM LABOSUD GARONNE LABĂ?GE / LBM LABOSUD GARONNE LABĂ?GE AUTAN / LBM LABOSUD GARONNE QUINT-FONSEGRIVES / LBM LABOSUD GARONNE RAMONVILLE / LBM LABOSUD GARONNE TOULOUSE ARĂ?NES / LBM LABOSUD GARONNE TOULOUSE JJAURĂ?S / LBM LABOSUD GARONNE TOULOUSE ST-EXUPÉR / LBM LABOSUD GARONNE VILLEFRANCHE-DE-L</t>
  </si>
  <si>
    <t>LBM CBM CUGNAUX / LBM CBM EAUNES / LBM CBM FROUZINS / LBM CBM GRAULHET / LBM CBM LABARTHE-SUR-LĂ?ZE / LBM CBM LAVAUR / LBM CBM MONTASTRUC LA CONSEILLĂ?RE / LBM CBM MURET ARAGON / LBM CBM MURET PLATEAUT / LBM CBM PIBRAC / LBM CBM PLAISANCE-DU-TOUCH / LBM CBM PORTET / LBM CBM PORTET-SUR-GARONNE / LBM CBM RTE D'EAUNES MURET / LBM CBM SEYSSES / LBM CBM ST-LYS / LBM CBM TOULOUSE FERMAT ST-ETIENNE / LBM CBM TOULOUSE LA ROSERAIE / LBM CBM TOULOUSE LES PRADETTES / LBM CBM TOULOUSE LES RÉCOLLETS / LBM CBM TOULOUSE MARÉCHAL LECLERC / LBM CBM TOURNEFEUILLE G.DOUMERGUE / LBM CBM TOURNEFEUILLE RTE DE TARBES</t>
  </si>
  <si>
    <t>LBM BIOVENTIS FONSORBES / LBM BIOVENTIS LĂ?GUEVIN / LBM BIOVENTIS LA SALVETAT / LBM BIOVENTIS ST-LYS / LBM BIOVENTIS VILLENEUVE-TOLOSANE</t>
  </si>
  <si>
    <t>LBM SYNLAB GASCOGNE AUCH ALSACE / LBM SYNLAB GASCOGNE AUCH CARNOT / LBM SYNLAB GASCOGNE CASTELSARRASIN / LBM SYNLAB GASCOGNE GIMONT / LBM SYNLAB GASCOGNE MOISSAC / LBM SYNLAB GASCOGNE SAMATAN / LBM SYNLAB GASCOGNE VALENCE D'AGEN</t>
  </si>
  <si>
    <t>LBM EXALAB - BASSENS LEON BLUM / LBM EXALAB - BEGLES DE LA BARRE / LBM EXALAB - BEGUEY LIBERATION / LBM  EXALAB - BIGANOS COTE D'ARGENT / LBM EXALAB - BISCARROSSE DAUDET / LBM EXALAB - BLAYE L'HOPITAL / LBM  EXALAB - BORDEAUX ARES / LBM EXALAB - BORDEAUX GAMBETTA / LBM EXALAB - BORDEAUX LANNELONGUE / LBM EXALAB - BORDEAUX LECLERC / LBM EXALAB - BORDEAUX MANDRON / LBM EXALAB - BORDEAUX PASTEUR / LBM  EXALAB - BORDEAUX PEY BERLAND / LBM EXALAB - BORDEAUX SAINT LOUIS / LBM  EXALAB - BORDEAUX TASSIGNY / LBM EXALAB - BORDEAUX THIERS / LBM EXALAB - BORDEAUX VICTOIRE / LBM  EXALAB - BRUGES BASTIE / LBM EXALAB - BRUGES DE GAULLE / LBM EXALAB - CARBON BLANC CONTE / LBM EXALAB - CAVIGNAC PARIS / LBM EXALAB - CESTAS HAUSSMANN / LBM EXALAB - GRADIGNAN DE GAULLE / LBM EXALAB - GUJAN MESTRAS MONTAIGNE / LBM EXALAB - LANGOIRAN CREON / LBM EXALAB - LANGON GENERAL LECLERC / LBM EXALAB - LA REOLE / LBM EXALAB - LE BOUSCAT LIBERATION / LBM EXALAB - LE BOUSCAT ZOLA / LBM EXALAB - LE HAILLAN MORANDIERE / LBM EXALAB - MERIGNAC GALLIENI / LBM EXALAB - MERIGNAC MARBOTIN / LBM EXALAB - MERIGNAC TRUC / LBM EXALAB - MONT DE MARSAN FOCH / LBM EXALAB - MONT DE MARSAN PANCAUT / LBM EXALAB - MONT DE MARSAN QUIRINAL / LBM EXALAB - MONTENDRE BEAUMONT / LBM EXALAB - PESSAC LECLERC / LBM EXALAB - PESSAC PASTEUR / LBM EXALAB - PESSAC TULIPES / LBM EXALAB - PORTETS GRAVES / LBM EXALAB - SAINT ANDRE DE CUBZAC DAN / LBM EXALAB - SAINT PIERRE DU MONT JOLI / LBM EXALAB - VILLENAVE D'ORNON LEOGNAN / LBM EXALAB - VILLENAVE D'ORNON PYRENEE</t>
  </si>
  <si>
    <t>LBM SYNLAB AQUITAINE</t>
  </si>
  <si>
    <t>LBM SYNLAB BORDEAUX ATLANTIQUE / LBM SYNLAB BORDEAUX ATLANTIQUE - AMELI / LBM SYNLAB BORDEAUX ATLANTIQUE - BLANQ / LBM SYNLAB BORDEAUX ATLANTIQUE - HORLO / LBM SYNLAB BORDEAUX ATLANTIQUE - MAZAR / LBM SYNLAB BORDEAUX ATLANTIQUE - NEGRE / LBM SYNLAB BORDEAUX ATLANTIQUE - PASTE / LBM SYNLAB BORDEAUX ATLANTIQUE - REPUB / LBM SYNLAB BORDEAUX ATLANTIQUE - SAINT / LBM SYNLAB BORDEAUX ATLANTIQUE - STUTT</t>
  </si>
  <si>
    <t>LBM LABCO MIDI MAUGUIO / LBM LABCO MIDI MONTPEL JEU DE PAUME / LBM LABCO MIDI MONTPELLIER BEJART / LBM LABCO MIDI MONTPELLIER FLOURENS / LBM LABCO MIDI MONTPELLIER HAYE / LBM LABCO MIDI NĂ´MES GOELANDS / LBM LABCO MIDI PRADES LE LEZ / LBM LABCO MIDI VAUVERT</t>
  </si>
  <si>
    <t>LBM BIOMED 34 AGDE 11 NOVEMBRE 1918 / LBM BIOMED 34 AGDE ROME / LBM BIOMED 34 BALARUC LES BAINS / LBM BIOMED 34 BEDARIEUX / LBM BIOMED 34 BEZIERS 101 JEAN MOULIN / LBM BIOMED 34 BEZIERS CLEMENCEAU / LBM BIOMED 34 BEZIERS JEAN MOULIN / LBM BIOMED 34 COURNONTERRAL / LBM BIOMED 34 FABREGUES / LBM BIOMED 34 FRONTIGNAN / LBM BIOMED 34 LAMALOU LES BAINS / LBM BIOMED 34 LIDO SETE C. BLANC / LBM BIOMED 34 MARSEILLAN / LBM BIOMED 34 MIREVAL / LBM BIOMED 34 NARBONNE / LBM BIOMED 34 PALAVAS LES FLOTS / LBM BIOMED 34 PEZENAS 14 JUILLET / LBM BIOMED 34 PEZENAS JEAN JAURES / LBM BIOMED 34 PIGNAN / LBM BIOMED 34 SAINT-THIBERY / LBM BIOMED 34 SETE LEOPOLD SUQUET / LBM BIOMED 34 SETE MAS COULET / LBM BIOMED 34 VILLENEUVE LES MAGUELONE / LBM SAINT PONS DE THOMIERES</t>
  </si>
  <si>
    <t>EX ANNEXE LABO SOULIE-REGNIER-VIGOURO / LBM LABOSUD AIGUES MORTES / LBM LABOSUD ALES CARNOT / LBM LABOSUD ALES PLACE DES MARTYRS / LBM LABOSUD ANDUZE / LBM LABOSUD ARLES / LBM LABOSUD ARLES SITE CHARRIER / LBM LABOSUD ARLES SITE JEANNE D'ARC / LBM LABOSUD ARLES SITE SAINT YVES / LBM LABOSUD BAILLARGUES / LBM LABOSUD BEAUCAIRE / LBM LABOSUD BEZIERS BITERR / LBM LABOSUD BEZIERS FLEMING / LBM LABOSUD BEZIERS RIQUET / LBM LABOSUD BOUJAN LIBRON / LBM LABOSUD CASTELNAU LE LEZ MAS DU RO / LBM LABOSUD CASTRIES / LBM LABOSUD CLAPIERS / LBM LABOSUD CLERMONT L'HER / LBM LABOSUD  FRONTIGNAN MISTRAL / LBM LABOSUD GANGES / LBM LABOSUD GIGNAC / LBM LABOSUD GRAU DU ROI / LBM LABOSUD JUVIGNAC / LBM LABOSUD LA CALMETTE / LBM LABOSUD LA GDE MOTTE / LBM LABOSUD LA GRAND COMBE / LBM LABOSUD LATTES EUROPE / LBM LABOSUD LE CRES / LBM LABOSUD LODEVE / LBM LABOSUD LUNEL DIDEROT / LBM LABOSUD LUNEL TRIDENT / LBM LABOSUD LUNEL VIA DOMITIA / LBM LABOSUD MAGALAS / LBM LABOSUD MARGUERITTES / LBM LABOSUD MARSILLARGUES / LBM LABOSUD MAUGUIO / LBM LABOSUD MEZE / LBM LABOSUD MILHAUD / LBM LABOSUD  MONPT. R MAGUELONE / LBM LABOSUD MONTPEL. BERTR / LBM LABOSUD  MONTPEL. CLEMENTVI / LBM LABOSUD MONTPELLIER BRINGUIER / LBM LABOSUD  MONTPEL. PAVELET / LBM LABOSUD MONTPEL. PENELOPE / LBM LABOSUD MONTPEL. RAVAS / LBM LABOSUD . MONTPEL. TANNEURS / LBM LABOSUD MONTP. JANVIER / LBM LABOSUD  MONTP. LAVERUNE / LBM LABOSUD MONTP. L'HORTUS / LBM LABOSUD MONTP. NOMBRE D'OR / LBM LABOSUD  MONTP. RTE LODEVE / LBM LABOSUD MONTP. SAINT LOUIS / LBM LABOSUD MTP 32 / LBM LABOSUD MTP BARCELONE / LBM LABOSUD MTP CASTELNAU / LBM LABOSUD MTP FONTENILLE / LBM LABOSUD MTP PALAVAS / LBM LABOSUD MTP POMPIGNANE / LBM LABOSUD NIMES DEBUSSY / LBM LABOSUD NIMES FEUCHERES / LBM LABOSUD NIMES SIGAL / LBM LABOSUD OC BIOLOGIE MTP GRISETTES / LBM LABOSUD PEROLS / LBM LABOSUD POUSSAN / LBM LABOSUD QUISSAC / LBM LABOSUD SAINT-AMBROIX / LBM LABOSUD SAINT-CHRISTOL-LES-ALES / LBM LABOSUD SAINT GELY DU FESC / LBM LABOSUD SOMMIERES / LBM LABOSUD ST AUNES / LBM LABOSUD ST DIONIZY / LBM LABOSUD ST JEAN DE VEDAS / LBM LABOSUD  ST MARTIN DE CRAU / LBM LABOSUD ST REMY DE PROVENCE / LBM LABOSUD TARASCON / LBM LABOSUD VAUVERT</t>
  </si>
  <si>
    <t>LBM ALLIANCE ANABIO ANTRAIN / LBM ALLIANCE ANABIO BETTON / LBM ALLIANCE ANABIO BRUZ / LBM ALLIANCE ANABIO CESSON-SEVIGNE / LBM ALLIANCE ANABIO CHATEAUBOURG / LBM ALLIANCE ANABIO MELESSE / LBM ALLIANCE ANABIO NOYAL-SUR-VILAINE / LBM ALLIANCE ANABIO PACE / LBM ALLIANCE ANABIO SITE ALBERT 1ER RE / LBM ALLIANCE ANABIO SITE JOUAUST RENNE / LBM ALLIANCE ANABIO SITE VANEAU RENNES</t>
  </si>
  <si>
    <t>LBM BIO EMERAUDE AVRANCHES / LBM BIO EMERAUDE  DOL DE BRETAGNE / LBM BIO EMERAUDE GRANVILLE / LBM BIO EMERAUDE INFINITY ST-MALO / LBM BIO EMERAUDE MAISON NEUVE ST-MALO / LBM BIO EMERAUDE - ST HILAIRE DU HARCO / LBM BIO EMERAUDE - VILLEDIEU LES POELE</t>
  </si>
  <si>
    <t>LBM LABORIZON BRETAGNE BAIN / LBM LABORIZON BRETAGNE FOUGERES / LBM LABORIZON BRETAGNE GUER / LBM LABORIZON BRETAGNE LIFFRE / LBM LABORIZON BRETAGNE MALESTROIT / LBM LABORIZON BRETAGNE PLOERMEL / LBM LABORIZON BRETAGNE QUESTEMBERT / LBM LABORIZON BRETAGNE REDON / LBM LABORIZON BRETAGNE ST-AUBIN</t>
  </si>
  <si>
    <t>LBM CERBALLIANCE CENTRE VAL DE LOIRE / LBM CERBALLIANCE CENTRE VAL DE LOIRE A / LBM CERBALLIANCE CENTRE VAL DE LOIRE B / LBM CERBALLIANCE CENTRE VAL DE LOIRE J / LBM CERBALLIANCE CENTRE VAL DE LOIRE L / LBM CERBALLIANCE CENTRE VAL DE LOIRE M / LBM CERBALLIANCE CENTRE VAL DE LOIRE S / LBM CERBALLIANCE CENTRE VAL DE LOIRE T</t>
  </si>
  <si>
    <t>LBM UMGGHM GRENOBLE EAUX CLAIRES / LBM UMGGHM MFI LA VERPILLIĂ?RE / LBM UMGGHM MFI VILLEFONTAINE</t>
  </si>
  <si>
    <t>LBM ORIADE NOVIALE ANNEMASSE BASTIN / LBM ORIADE NOVIALE ANNEMASSE MĂ?LE / LBM ORIADE NOVIALE ANNEMASSE MENDĂ?S FR / LBM ORIADE NOVIALE BOURGOIN JALLIEU MÉ / LBM ORIADE NOVIALE BOURGOIN JALLIEU  T / LBM ORIADE NOVIALE BOURG ST MAURICE / LBM ORIADE NOVIALE BRIANÇON / LBM ORIADE NOVIALE CONTAMINE SUR ARVE / LBM ORIADE NOVIALE DOMĂ?NE / LBM ORIADE NOVIALE ECHIROLLES / LBM ORIADE NOVIALE ECHIROLLES GUGLIASC / LBM ORIADE NOVIALE ECHIROLLES NORMANDI / LBM ORIADE NOVIALE EYBENS / LBM ORIADE NOVIALE FERNEY VOLTAIRE / LBM ORIADE NOVIALE FILLINGES / LBM ORIADE NOVIALE FONTAINE / LBM ORIADE NOVIALE GEX / LBM ORIADE NOVIALE GRENOBLE BERRIAT / LBM ORIADE NOVIALE GRENOBLE J.ACHARD / LBM ORIADE NOVIALE GRENOBLE MARCELIN B / LBM ORIADE NOVIALE GRENOBLE RIVET / LBM ORIADE NOVIALE GRENOBLE VALLIER / LBM ORIADE NOVIALE LA MĂ?RE / LBM ORIADE NOVIALE LE PONT DE BEAUVOIS / LBM ORIADE NOVIALE L'ISLE D'ABEAU / LBM ORIADE NOVIALE MEYLAN / LBM ORIADE NOVIALE MOIRANS / LBM ORIADE NOVIALE MONTALIEU VERCIEU / LBM ORIADE NOVIALE PONT DE CLAIX / LBM ORIADE NOVIALE RIVES / LBM ORIADE  NOVIALE SASSENAGE / LBM ORIADE NOVIALE SEYSSINET PARISET / LBM ORIADE NOVIALE ST EGRĂ?VE / LBM ORIADE NOVIALE ST ISMIER / LBM ORIADE NOVIALE ST LAURENT DU PONT / LBM ORIADE NOVIALE ST MARCELIN / LBM ORIADE NOVIALE ST MARTIN D'HĂ?RES B / LBM ORIADE NOVIALE ST MARTIN D'HĂ?RES P / LBM ORIADE NOVIALE ST MARTIN D'HĂ?RES V / LBM ORIADE NOVIALE TIGNIEU JAMEYZIEU C / LBM ORIADE NOVIALE TULLINS / LBM ORIADE NOVIALE VIF / LBM ORIADE NOVIALE VIZILLE / LBM ORIADE NOVIALE VOIRON RAVAT / LBM ORIADE NOVIALE VOREPPE BALZAC</t>
  </si>
  <si>
    <t>LBM BIOPTIMA APPRIEU / LBM BIOPTIMA LA CĂ?TE ST ANDRÉ / LBM BIOPTIMA LES AVENIĂ?RES / LBM BIOPTIMA SAINT JEAN DE SOUDAIN / LBM BIOPTIMA ST ETIENNE DE ST GEOIRS / LBM BIOPTIMA VÉZÉRONCE CURTIN</t>
  </si>
  <si>
    <t>LBM BIO-RHONE LE-PEAGE-DE-ROUSSILLON / LBM SYNLAB ANNEYRON / LBM SYNLAB DONZERE / LBM SYNLAB VALLÉE DU RHĂ?NE ANNONAY EUR / LBM SYNLAB VALLÉE DU RHĂ?NE  LE THEIL / LBM SYNLAB VALLÉE DU RHĂ?NE MONTÉLIMAR / LBM SYNLAB VALLÉE DU RHĂ?NE ROUSSILLON</t>
  </si>
  <si>
    <t>LBM PIEDIMONTE VEYRAT ... MOREZ / MEDILYS - CHAMPAGNOLE / MEDILYS - DOLE / MEDILYS - LONS, RUE DU MOULIN / MEDILYS - LONS, RUE REGARD / MEDILYS - MOREZ, QUAI JOBEZ / MEDILYS - POLIGNY / MEDILYS - SAINT-CLAUDE</t>
  </si>
  <si>
    <t>LBM SYNLAB ADOUR - CHANTEMERLE / LBM SYNLAB ADOUR - LOURTIES</t>
  </si>
  <si>
    <t>LBM CERBALLIANCE LOIRE RIVE DE GIER / LBM CERBALLIANCE LOIRE ST CHAMOND / LBM CERBALLIANCE LOIRE ST ETIENNE KARL / LBM CERBALLIANCE LOIRE ST ETIENNE LA P / LBM CERBALLIANCE LOIRE ST ETIENNE TRAV / LBM CERBALLIANCE LOIRE ST PRIEST EN JA / LBM CERBALLIANCE LOIRE YSSINGEAUX</t>
  </si>
  <si>
    <t>LBM BIOMEDILAM / LBM BIOMEDILAM CHARTRES DE BRETAGNE / LBM BIOMEDILAM CHĂ?TEAUGIRON / LBM BIOMEDILAM LA GUERCHE DE BRETAGNE / LBM BIOMEDILAM VERN SUR SEICHE / LBM BIOMEDILAM VITRE</t>
  </si>
  <si>
    <t>LBM"MEDIBIOLAB" AVON / LBM"MEDIBIOLAB" CESSON / LBM"MEDIBIOLAB" DAMMARIE LES LYS / LBM MEDIBIOLAB FERRIERES / LBM"MEDIBIOLAB" FONTAINEBLEAU / LBM"MEDIBIOLAB" LE MEE SUR SEINE / LBM"MEDIBIOLAB" LE MEE SUR SEINE CHASS / LBM"MEDIBIOLAB" LIEUSAINT / LBM MEDIBIOLAB MALESHERBES / LBM MEDIBIOLAB MELUN CAMILLE FLAMMARIO / LBM"MEDIBIOLAB"  MELUN CHAMBLAIN / LBM"MEDIBIOLAB" MELUN DAMONVILLE / LBM"MEDIBIOLAB"MELUN RI / LBM MEDIBIOLAB MONTARGIS CHINCHON / LBM MEDIBIOLAB MONTARGIS QUINTAINE / LBM"MEDIBIOLAB" MORET SUR LOING / LBM"MEDIBIOLAB" NANGIS / LBM MEDIBIOLAB NEMOURS / LBM MEDIBIOLAB OLIVET / LBM MEDIBIOLAB ORLÉANS OLIVET / LBM MEDIBIOLAB ORLÉANS PRT KENNEDY / LBM MEDIBIOLAB SARAN ORÉLIANCE / LBM"MEDIBIOLAB" ST FARGEAU PONTHIERRY / LBM MEDIBIOLAB VENDOME / LBM"MEDIBIOLAB"  VILLIERS EN BIERE</t>
  </si>
  <si>
    <t>LBM BIOALLIANCE AMILLY / LBM BIOALLIANCE BELLEGARDE / LBM BIOALLIANCE CHALETTE SUR LOING / LBM BIOALLIANCE CHAPELLE ST MESMIN / LBM BIOALLIANCE CHARTRES / LBM BIOALLIANCE CHARTRES-GRAPPE / LBM BIOALLIANCE CHATEAUNEUF SUR LOIRE / LBM BIOALLIANCE DOUCHY / LBM BIOALLIANCE DREUX / LBM BIOALLIANCE DREUX-ANATOLE FRANCE / LBM BIOALLIANCE DREUX-LIEVRE D'OR / LBM BIOALLIANCE GIEN / LBM BIOALLIANCE LA FERTE ST AUBIN / LBM BIOALLIANCE LAMOTTE BEUVRON-BOUCHE / LBM BIOALLIANCE LAMOTTE BEUVRON-ORLEAN / LBM BIOALLIANCE LE COUDRAY / LBM BIOALLIANCE LUISANT / LBM BIOALLIANCE MAINVILLIERS / LBM BIOALLIANCE OLIVET / LBM BIOALLIANCE ORLEANS DROITS HOMME / LBM BIOALLIANCE PITHIVIERS / LBM BIOALLIANCE ST JEAN DE BRAYE / LBM BIOALLIANCE ST JEAN LE BLANC / LBM BIOALLIANCE ST JEAN RUELLE / LBM BIOALLIANCE ST PRYVE ST MESMIN / LBM BIOALLIANCE TAVERS / LBM BIOLALLIANCE CHECY</t>
  </si>
  <si>
    <t>LBM OXYLAB BRASSAC LES MINES / LBM OXYLAB BRIOUDE / LBM OXYLAB LANGEAC / LBM OXYLAB LANGOGNE / LBM OXYLAB MARVEJOLS / LBM OXYLAB MENDE / LBM OXYLAB MURAT / LBM OXYLAB RIOM / LBM OXYLAB SAINT-CHELY-D'APCHER / LBM OXYLAB ST FLOUR</t>
  </si>
  <si>
    <t>LBM ANDEBIO - BECLARD ANGERS / LBM ANDEBIO - BESSONNEAU 2 ANGERS / LBM ANDEBIO - JONCHERES ANGERS / LBM ANDEBIO - LAFAYETTE ANGERS / LBM ANDEBIO - MEIGNANNE ANGERS / LBM ANDEBIO - MONTREUIL BELLAY / LBM ANDEBIO - PASTEUR ANGERS / LBM ANDEBIO - SAUMUROISE ANGERS / LBM ANDEBIO - SEGRE / LBM ANDEBIO - ST BARTHELEMY / LBM ANDEBIO - ST SYLVAIN / LBM ANDEBIO - TASSIGNY ANGERS / LBM ANDEBIO - TRELAZE</t>
  </si>
  <si>
    <t>LBM XLABS - BEAUPREAU / LBM XLABS - BRESSUIRE / LBM XLABS - FONTENAY LE COMTE / LBM XLABS - GAMBETTA CHOLET / LBM XLABS - LA CRECHE / LBM XLABS - LES SABLES CHOLET / LBM XLABS - MAULEON / LBM XLABS - NIORT / LMB XLABS - ST MACAIRE</t>
  </si>
  <si>
    <t>LBM MICROBIOLIGER</t>
  </si>
  <si>
    <t>LABM ORANO CYCLE - LA HAGUE</t>
  </si>
  <si>
    <t>LBM BIOXA BEZANNES / LBM BIOXA CHAMP DE MARS / LBM BIOXA CHATILLONS / LBM BIOXA CLAIRMARAIS / LBM BIOXA GILLARD / LBM BIOXA LA HALLE / LBM BIOXA LA MUIRE / LBM BIOXA LAPSIEN / LBM BIOXA PAUL CHANDON / LBM BIOXA POMMERY / LBM BIOXA PORTE DE PARIS</t>
  </si>
  <si>
    <t>LBM"LABORATOIRE DE BIOL MEDIC AUBERT"</t>
  </si>
  <si>
    <t>LBM ALLIANCE-BIO / LBM ALLIANCE-BIO DES TROIS MAISONS NAN / LBM ALLIANCE-BIO DOMBASLE / LBM ALLIANCE-BIO DU CHAMP LE BOEUF / LBM ALLIANCE-BIO LABORATOIRE DE LA GAR / LBM ALLIANCE-BIO SAINT-MICHEL EPINAL</t>
  </si>
  <si>
    <t>LBM" LABORATOIRE ATOUTBIO" BELLE FONTA / LBM"LABORATOIRE ATOUTBIO" DES NATIONS / LBM"LABORATOIRE ATOUTBIO" DU VAL DE FE / LBM" LABORATOIRE ATOUTBIO" DU VIEUX MO / LBM" LABORATOIRE ATOUTBIO" GREMILLON E / LBM"LABORATOIRE ATOUTBIO" JARDIN DES C / LBM"LABORATOIRE ATOUTBIO" JARVILLE LA / LBM" LABORATOIRE ATOUTBIO" LUDRES / LBM"LABORATOIRE ATOUTBIO" MEDREVILLE N / LBM"LABORATOIRE ATOUTBIO" MONTET VANDO / LBM"LABORATOIRE ATOUTBIO" QUATRE EGLIS / LBM" LABORATOIRE ATOUTBIO" SAINTOIS VE / LBM"LABORATOIRE ATOUTBIO" STANISLAS NA / LBM"LABORATOIRE ATOUTBIO" TOMBLAINE / LBM"LABORATOIRE ATOUTBIO" TOUL ARSENAL / LBM"LABORATOIRE ATOUTBIO" TOUL RÉPUBLI / LBM" LABORATOIRE ATOUTBIO"  VANDOEUVRE / LBM"LABORATOIRE ATOUTBIO" VILLERS LES</t>
  </si>
  <si>
    <t>LBM LABORATOIRES DU VAL DE MEUSE MATHI / LBM LABORATOIRES DU VAL DE MEUSE SAINT / LBM LABORATOIRES DU VAL DE MEUSE STE-M / LBM LABORATOIRES DU VAL DE MEUSE ZONE</t>
  </si>
  <si>
    <t>LBM"SYNDIBIO" DUMUR CHENILLOT / LBM"SYNDIBIO" ENOCH WASSY / LBM"SYNDIBIO" GUILLARD COMMERCY / LBM"SYNDIBIO" LAHITETE STD / LBM"SYNDIBIO" LIMASSET STD / LBM"SYNDIBIO" MONVOISIN / LBM"SYNDIBIO" TANG-LAHITETE VLF</t>
  </si>
  <si>
    <t>LBM"BIOCONCORDE" DU GRAND CHENE HOMÉCO / LBM"BIOCONCORDE" FOHLEN FAMECK / LBM"BIOCONCORDE" PELGRIMS HETTANGE GRA / LBM"BIOCONCORDE" WALTER SAINTE MARIE A</t>
  </si>
  <si>
    <t>LBM "BIOMER" / LBM"BIOMER" AMNEVILLE / LBM"BIOMER" ARS-SUR-MOSELLE / LBM"BIOMER" AUDUN-LE-TICHE / LBM"BIOMER" BACCARAT / LBM"BIOMER" BEHREN-LĂ?S-FORBACH / LBM"BIOMER" BITCHE CENTRAL / LBM"BIOMER" BOUZONVILLE / LBM"BIOMER" CHĂ?TEAU-SALINS PL SALINE E / LBM"BIOMER" CREUTZWALD DU CENTRE / LBM"BIOMER" FLORANGE SAINTE AGATHE / LBM"BIOMER" FORBACH LE VAL D'OETING / LBM"BIOMER" FRANIATTE MONTIGNY LES MET / LBM"BIOMER" FREYMING CENTRAL / LBM"BIOMER" GÉRARDMER / LBM"BIOMER" GUÉNANGE REPUBLIQUE / LBM"BIOMER" HAGONDANGE ORNE-MOSELLE / LBM"BIOMER" HAMBACH / LBM"BIOMER" HAYANGE FOCH / LBM"BIOMER" JOEUF ISRAĂ?L / LBM"BIOMER" KNUTANGE / LBM"BIOMER" LONGUYON / LBM"BIOMER" LONGWY GAMBIRASIO / LBM"BIOMER" LUNÉVILLE SITE CARMES / LBM"BIOMER" LUNÉVILLE SITE CYFFLÉ / LBM"BIOMER" LUNÉVILLE SITE SAINT REMY / LBM"BIOMER" MARLY SAINT JOSEPH / LBM"BIOMER" METZ ACTIPĂ?LE PICARDIE / LBM"BIOMER" METZ BD DE TREVES / LBM"BIOMER" METZ-DVT-LES-PONTS (EX MME / LBM"BIOMER" METZ QUEULEU VERCLY / LBM"BIOMER" MONTIGNY LĂ?S METZ LEGUIL / LBM"BIOMER" MORHANGE / LBM"BIOMER" NICOLAI MOULINS LES METZ / LBM"BIOMER" PHALSBOURG PL D'ARMES / LBM"BIOMER" RAMBERVILLERS / LBM"BIOMER" RAON L'ETAPE / LBM"BIOMER" RÉMILLY LAURENT / LBM"BIOMER" ROMBAS / LBM"BIOMER" SAINT-AVOLD PATTON EXGUISA / LBM"BIOMER" SAINT AVOLD SITE DU FORUM / LBM"BIOMER" SARREBOURG KANDEL / LBM"BIOMER" SARREGUEMINES DE RUNZ R ST / LBM"BIOMER" SARREGUEMINES DORY-NOEL R / LBM"BIOMER" SAULNOIS DIEUZE / LBM"BIOMER" SITE BIOLAM ST DIE PL DÉPO / LBM"BIOMER" ST DIE ORFĂ?VRES QUAI J D'A / LBM"BIOMER" STIRING-WENDEL ST FRANCOIS / LBM"BIOMER" ST-JULIEN-LĂ?S-METZ LA TANN / LBM"BIOMER" THIONVILLE ALBERT 1ER / LBM"BIOMER" THIONVILLE NOTRE DAME / LBM"BIOMER" THIONVILLE VAL MARIE / LBM"BIOMER" VILLERUPT / LBM"BIOMER" WOIPPY PELTIER / LBM"BIOMER"  WOIPPY RUISSEAU / LBM"BIOMER" YUTZ NATIONALE AV DES NATI / LBM"BIOMER" YUTZ OLYMPE PL A BERNARD</t>
  </si>
  <si>
    <t>"LBM BIO AVENIR" BARBIER ASFELD METZ / "LBM BIO AVENIR" BARBIER NEUFBOURG MET / "LBM BIO AVENIR" VERNY</t>
  </si>
  <si>
    <t>LABORATOIRE PRINCIPAL SYNLAB BIOFRANCE / LABORATOIRE SECONDAIRE SYNLAB BIOFRANC</t>
  </si>
  <si>
    <t>LABORATOIRE PRINCIPAL  SYNLAB BIOPAJ A / LABORATOIRE SECONDAIRE  SYNLAB BIOPAJ / LABORATOIRE SECONDAIRE SYNLAB BIOPAJ A / LABORATOIRE SECONDAIRE SYNLAB BIOPAJ B / LABORATOIRE SECONDAIRE SYNLAB BIOPAJ C / LABORATOIRE SECONDAIRE SYNLAB BIOPAJ L / LABORATOIRE SECONDAIRE SYNLAB BIOPAJ Q</t>
  </si>
  <si>
    <t>LABORATOIRE PRINCIPAL BIOTOP HZBK / LABORATOIRE SECONDAIRE BIOTOP DENAIN / LABORATOIRE SECONDAIRE BIOTOP DOUAI / LABORATOIRE SECONDAIRE BIOTOP LA MADEL / LABORATOIRE SECONDAIRE BIOTOP PECQUENC / LABORATOIRE SECONDAIRE BIOTOP ROEULX / LABORATOIRE SECONDAIRE BIOTOP RUE WARE / LABORATOIRE SECONDAIRE BIOTOP SIN LE N / LABORATOIRE SECONDAIRE BIOTOP STEENVOO</t>
  </si>
  <si>
    <t>LABORATOIRE PRINCIPAL DIAGNOVIE RONCHI / LABORATOIRE SECONDAIRE DIAGNOVIE ANNOE / LABORATOIRE SECONDAIRE DIAGNOVIE ARMEN / LABORATOIRE SECONDAIRE DIAGNOVIE AV. J / LABORATOIRE SECONDAIRE DIAGNOVIE AV. P / LABORATOIRE SECONDAIRE DIAGNOVIE BAILL / LABORATOIRE SECONDAIRE DIAGNOVIE BD BI / LABORATOIRE SECONDAIRE DIAGNOVIE BERGU / LABORATOIRE SECONDAIRE DIAGNOVIE CYSOI / LABORATOIRE SECONDAIRE DIAGNOVIE FBG P / LABORATOIRE SECONDAIRE DIAGNOVIE HALLE / LABORATOIRE SECONDAIRE DIAGNOVIE HAUBO / LABORATOIRE SECONDAIRE DIAGNOVIE HEM / LABORATOIRE SECONDAIRE DIAGNOVIE J GUE / LABORATOIRE SECONDAIRE DIAGNOVIE LAMBE / LABORATOIRE SECONDAIRE DIAGNOVIE LILLE / LABORATOIRE SECONDAIRE DIAGNOVIE LOMME / LABORATOIRE SECONDAIRE DIAGNOVIE LOOS / LABORATOIRE SECONDAIRE DIAGNOVIE LYS L / LABORATOIRE SECONDAIRE DIAGNOVIE R. HO / LABORATOIRE SECONDAIRE DIAGNOVIE SADI / LABORATOIRE SECONDAIRE DIAGNOVIE SECLI / LABORATOIRE SECONDAIRE DIAGNOVIE SEYCH / LABORATOIRE SECONDAIRE DIAGNOVIE TEMPL / LABORATOIRE SECONDAIRE DIAGNOVIE WATTI / LABORATOIRE SECONDAIRE DIAGNOVIE WATTR / LABORATOIRE SECONDAIRE DIAGNOVIE WAVRI / LABORATOIRE SECONDAIRE DIAGNOVIE WORMH</t>
  </si>
  <si>
    <t>LABORATOIRE PRINCIPAL LABORATOIRE MINE / LABORATOIRE SECONDAIRE LABORATOIRE MIN</t>
  </si>
  <si>
    <t>LABORATOIRE PRINCIPAL SYNLAB HAUTS DE / LABORATOIRE SECONDAIRE SYNLAB HAUTS DE</t>
  </si>
  <si>
    <t>LBM CBMOP CUISE-LA-MOTTE / LBM CBMOP THOUROTTE / LBM CERBALLIANCE OISE  BEAUVAIS COLBER / LBM CERBALLIANCE OISE  BEAUVAIS COUSTE / LBM CERBALLIANCE OISE  BRETEUIL / LBM CERBALLIANCE OISE CLERMONT / LBM CERBALLIANCE OISE  COMPIĂ?GNE / LBM CERBALLIANCE OISE GRANVILLIERS / LBM CERBALLIANCE OISE  LIANCOURT / LBM CERBALLIANCE OISE  MARGNY-LES-COMP / LBM CERBALLIANCE OISE  MOUY / LBM CERBALLIANCE OISE  SAINT-JUST-EN-C</t>
  </si>
  <si>
    <t>LBM BIOMAG BEAUMONT / LBM BIOMAG CHAMBLY / LBM BIOMAG CHANTILLY / LBM BIOMAG CHAUMONTEL / LBM BIOMAG CREIL DUNANT / LBM BIOMAG CREIL REPUBLIQUE / LBM BIOMAG CREIL UHRY / LBM BIOMAG ESTRÉES-SAINT-DENIS / LBM BIOMAG GOUVIEUX / LBM BIOMAG LAMORLAYE / LBM BIOMAG MÉRU / LBM BIOMAG MONTATAIRE / LBM BIOMAG NOGENT-SUR-OISE / LBM BIOMAG PERSAN / LBM BIOMAG PONT-STE-MAXENCE LESCOT / LBM BIOMAG SAINT-LEU-D'ESSÉRENT / LBM BIOMAG SENLIS / LBM BIOMAG VIARMES / LBM SECONDAIRE BIOMAG</t>
  </si>
  <si>
    <t>LBM BIOCOME BÉTHISY-ST-PIERRE MOTTELET / LBM BIOCOME COMPIĂ?GNE BERNARD / LBM BIOCOME COMPIĂ?GNE LEGENDRE / LBM BIOCOME COMPIĂ?GNE PUY DU ROY / LBM BIOCOME DESBOUVRY</t>
  </si>
  <si>
    <t>LABM CTRE EXAMENS  SANTÉ CPAM</t>
  </si>
  <si>
    <t>LBM BARLA SITE ANTIBES/CAP D'ANTIBES / LBM BARLA SITE BEAULIEU SUR MER/BERLUG / LBM BARLA SITE CAGNES SUR MER/L'EGLISE / LBM BARLA SITE CANNES LA BOCCA/FRANCIS / LBM BARLA SITE CANNES/LA GARE / LBM BARLA SITE GRASSE/CARNOT / LBM BARLA SITE MANDELIEU LA NAPOULE / LBM BARLA SITE MENTON/DE LA GARE / LBM BARLA SITE NICE/BARLA / LBM BARLA SITE NICE/LAMSI / LBM BARLA SITE NICE/LEPANTE / LBM BARLA SITE NICE/SAINT ROCH / LBM BARLA SITE NICE/SANTA MARIA PLATEA / LBM BARLA SITE SAINT ANDRE DE LA ROCHE / LBM BARLA SITE SITE NICE/D'ARSON / LBM BARLA SITE ST LAURENT DU VAR/CAP 3 / LBM BARLA SITE VALLAURIS/DE LA FONTAIN / LBM MAZARIN SITE SAINT ZACHARIE/SAINTE</t>
  </si>
  <si>
    <t>LBM EUROFINS LABAZUR NICE SITE ARIANE / LBM EUROFINS LABAZUR NICE SITE BORRIGL / LBM EUROFINS LABAZUR NICE SITE CALIFOR / LBM EUROFINS LABAZUR NICE SITE CASSIN / LBM EUROFINS LABAZUR NICE SITE CHATEAU / LBM EUROFINS LABAZUR NICE SITE COLOMBO / LBM EUROFINS LABAZUR NICE SITE CONTES / LBM EUROFINS LABAZUR NICE SITE DABRAY / LBM EUROFINS LABAZUR NICE SITE DE LA M / LBM EUROFINS LABAZUR NICE SITE DURANTE / LBM EUROFINS LABAZUR NICE SITE FELIX F / LBM EUROFINS LABAZUR NICE SITE FLORETT / LBM EUROFINS LABAZUR NICE SITE GORBELL / LBM EUROFINS LABAZUR NICE SITE LE RAY / LBM EUROFINS LABAZUR NICE SITE MARECHA / LBM EUROFINS LABAZUR NICE SITE MAX BAR / LBM EUROFINS LABAZUR NICE SITE PAUL MO / LBM EUROFINS LABAZUR NICE SITE PRATO M / LBM EUROFINS LABAZUR NICE SITE RIVOLI / LBM EUROFINS LABAZUR NICE SITE SOPHIA / LBM EUROFINS LABAZUR NICE SITE ST GEOR / LBM EUROFINS LABAZUR NICE SITE SYLVEST / LBM EUROFINS LABAZUR NICE SITE TOURRET / LBM EUROFINS LABAZUR NICE SITE TRINITE / LBM LABAZUR NICE SITE CASSINI</t>
  </si>
  <si>
    <t>LBM NORMABIO - VILLAINES LA JUHEL / LBM VERDUN DE LORE / SITE DE DOMFRONT / SITE DE LA FERTE MACE</t>
  </si>
  <si>
    <t>LABORATOIRE PRINCIPAL BELILAB R. GASTO / LABORATOIRE SECONDAIRE BELILAB AUCHEL / LABORATOIRE SECONDAIRE BELILAB BD BASL / LABORATOIRE SECONDAIRE BELILAB LILLERS</t>
  </si>
  <si>
    <t>LBM SEALAB-11 NOVEMBRE / LBM SEALAB-8 MAI 1945 / LBM SEALAB-BARRE / LBM SEALAB-BAYONNE / LBM SEALAB-BEAURIVAGE / LBM SEALAB-DUCLOS / LBM SEALAB-ELISSAGARAY / LBM SEALAB-ESTAGNAS / LBM SEALAB-GASCONS / LBM SEALAB-GENERAL DUCASSE / LBM SEALAB-JACQUES LOEB / LBM SEALAB-JEAN MOULIN / LBM SEALAB-LARAMENDY / LBM SEALAB-LOUP / LBM SEALAB-LYAUTEY / LBM SEALAB-MARCEL PAUL / LBM SEALAB-MARNE / LBM SEALAB-MONT JOIE / LBM SEALAB-VILLAGE</t>
  </si>
  <si>
    <t>LABM SIMON JÉRĂ?ME ET PASCALE</t>
  </si>
  <si>
    <t>LBM BIOMEDICA ARRIEU / LBM BIOMEDICA BAGNĂ?RES-DE-BIGORRE / LBM BIOMEDICA CAZĂ?RES / LBM BIOMEDICA LANNEMEZAN / LBM BIOMEDICA LANNEMEZAN HIPPOCRATE / LBM BIOMEDICA MONTRÉJEAU / LBM BIOMEDICA VIC-EN-BIGORRE</t>
  </si>
  <si>
    <t>LABM SIMON JÉRĂ?ME ET PASCALE / LBM BIOPYRENEES LAB ARGELĂ?S-GAZOST / LBM BIOPYRENEES LAB BAGNĂ?RES-DE-LUCHON / LBM BIOPYRENEES LAB CARBONNE / LBM BIOPYRENEES LAB LANNEMEZAN / LBM BIOPYRENEES LAB LOURDES FOCH / LBM BIOPYRENEES LAB LOURDES RÉPUBLIQUE / LBM BIOPYRENEES LAB ST-GAUDENS / LBM BIOPYRENEES LAB ST-GIRONS / LBM BIOPYRENEES LAB TARBES JOFFRE / LBM BIOPYRENEES LAB TARBES LARREY / LBM BIOPYRENEES LAB TARBES VERDUN</t>
  </si>
  <si>
    <t>LBM BIOLOLE 66 PERPIGNAN PAUL ALDUY / LBM BIOPOLE 66 CABESTANY / LBM BIOPOLE 66 ILE-SUR-TET / LBM BIOPOLE66 PERPIGNAN BD WILSON / LBM BIOPOLE 66 PERPIGNAN COULANGES / LBM BIOPOLE66 PERPIGNAN JOFFRE / LBM BIOPOLE66 PRADES / LBM BIOPOLE 66 SAILLAGOUSE / LBM BIOPOLE 66 SAINT ESTEVE / LBM BIOPOLE 66 THUIR</t>
  </si>
  <si>
    <t>LBM MEDILAB 66 AMELIE LES BAINS / LBM MEDILAB 66 ARGELES 16 EUCALYPTUS / LBM MEDILAB 66 ARGELES MER 4 HERONS / LBM MEDILAB 66 CABESTANY / LBM MEDILAB 66 CANET EN ROUSSILLON / LBM MEDILAB 66 CERET / LBM MEDILAB 66 ELNE / LBM MEDILAB 66 LE BOULOU / LBM MEDILAB 66 NARBONNE / LBM MEDILAB 66 PERPIGNAN MOUILLARD / LBM MEDILAB 66 POLLESTRES / LBM MEDILAB 66 PORT-VENDRES / LBM MEDILAB 66 SAINT CYPRIEN / LBM MEDILAB 66 SAINT LAURENT DE LA SAL / LBM MEDILAB 66 ST LAURENT DE LA SALANQ / LBM MEDILAB 66 TOULOUGES / MEDILAB 66 SIGEAN</t>
  </si>
  <si>
    <t>LBM CENTRAL / LBM DE HOERDT / LBM DE LA GARE / LBM DE LA REDOUTE / LBM DE SELTZ / LBM DE WOERTH / LBM HERRLISHEIM / LBM HOFFMANN / LBM NIEDERMODERN / LBM  SOULTZ SOUS FORETS / LBM WISSEMBOURG</t>
  </si>
  <si>
    <t>LBM ANALYSEO SITE DE BARR / LBM ANALYSEO SITE DE BISCHHEIM / LBM ANALYSEO SITE DE HAUTEPIERRE / LBM ANALYSEO SITE DE HOENHEIM / LBM ANALYSEO SITE DE LA GRAVIERE / LBM ANALYSEO SITE DE L'ANCIENNE DOUANE / LBM ANALYSEO SITE DE L'ESPLANADE / LBM ANALYSEO SITE DE L'ILL / LBM ANALYSEO SITE DE LINGOLSHEIM / LBM ANALYSEO SITE DE MARMOUTIER / LBM ANALYSEO SITE DE MOLSHEIM / LBM ANALYSEO SITE DES REMPARTS / LBM ANALYSEO SITE DES VIGNES / LBM ANALYSEO SITE D'OBERNAI / LBM ANALYSEO SITE DU CONSEIL DES QUINZ / LBM ANALYSEO SITE DU PARC DES POTERIES / LBM ANALYSEO SITE EBERLE / LBM ANALYSEO SITE FOCH / LBM ANALYSEO SITE GOESTER / LBM ANALYSEO SITE KLUMPP / LBM ANALYSEO SITE POINCARE / LBM ANALYSEO SITE REUSS</t>
  </si>
  <si>
    <t>LBM BARRAND / LBM BARRAND-SITE COLMAR / LBM BARRAND SITE WINTZENHEIM / LBM DU PARC / LBM VILLÉ</t>
  </si>
  <si>
    <t>LBM BIOLIX SITE BENFELD / LBM BIOLIX SITE ERSTEIN / LBM BIOLIX SITE MARCKOLSHEIM / LBM BIOLIX SITE SAINT DIE / LBM BIOLIX SITE SELESTAT / LBM BIOLIX SITE STRASBOURG / LBM BIOLIX SITE WINTZENHEIM</t>
  </si>
  <si>
    <t>LBM BIOTOV</t>
  </si>
  <si>
    <t>LBM CAB CLINIQUE DES TROIS FRONTIERES / LBM CAB SITE ALTKIRCH / LBM CAB SITE BEL AIR / LBM CAB SITE BOLLWERK / LBM CAB SITE BOURTZWILLER / LBM CAB SITE BRUNSTATT / LBM CAB SITE CIGOGNES / LBM CAB SITE CITADELLE / LBM CAB SITE DANNEMARIE / LBM CAB SITE DE COLMAR / LBM CAB SITE DE SCHILTIGHEIM / LBM CAB SITE DE STE MARIE AUX MINES / LBM CAB SITE DES VOSGES / LBM CAB SITE DOLLER / LBM CAB SITE DU MARAIS / LBM CAB SITE EIMER / LBM CAB SITE ENSISHEIM / LBM CAB SITE HIRSINGUE / LBM CAB SITE LENYS ALSACE / LBM CAB SITE MANGIN / LBM CAB SITE MENETRIERS / LBM CAB SITE MUNSTER / LBM CAB SITE PASTEUR ZUP / LBM CAB SITE PEGON / LBM CAB SITE RAPP / LBM CAB SITE RIEDISHEIM / LBM CAB SITE ROUFFACH / LBM CAB SITE STE BARBE / LBM CAB SITE ST MORAND / LBM CAB SITE ST THIEBAUT / LBM CAB SITE UNTERLINDEN / LBM CAB SITE VENDOME / LBM CAB SITE VIGNOBLE</t>
  </si>
  <si>
    <t>LBM BIEHLER / LBM BIORHIN SITE BASSIN POTASSIQUE / LBM BIORHIN SITE DE DORNACH / LBM BIORHIN SITE DES COTEAUX / LBM BIORHIN SITE DES TROIS LYS / LBM BIORHIN SITE DU REBBERG / LBM BIORHIN SITE FLORIVAL / LBM BIORHIN SITE MAISON DU SOLEIL / LBM BIORHIN SITE PAYS DE SIERENTZ / LBM BIORHIN SITE SPECIBIO / LBM BIORHIN SITE ST MAURICE / LBM DE LA CROIX BLANCHE / LBM PASTEAU / LBM RENTZ</t>
  </si>
  <si>
    <t>IVRY / LBM BIOMNIS / LBM EUROFINS BIOMNIS ECULLY CLINIQUE V / LBM EUROFINS BIOMNIS VILLEURBANNE MÉDI / PARIS BOULARD</t>
  </si>
  <si>
    <t>LBM CERBALLIANCE RA - MONTESQUIEU / LBM CERBALLIANCE RHONE ALPES CALUIRE E / LBM CERBALLIANCE RHONE ALPES CORBAS / LBM CERBALLIANCE RHONE ALPES HEYRIEUX / LBM CERBALLIANCE RHONE ALPES LES ABRET / LBM CERBALLIANCE RHONE ALPES LYON 3 F. / LBM CERBALLIANCE RHONE ALPES LYON 3 LA / LBM CERBALLIANCE RHONE ALPES LYON 3 LI / LBM CERBALLIANCE RHONE ALPES LYON 5 CH / LBM CERBALLIANCE RHONE ALPES LYON 6 LA / LBM CERBALLIANCE RHONE ALPES LYON 6 VI / LBM CERBALLIANCE RHONE ALPES LYON 8 AU / LBM CERBALLIANCE RHONE ALPES LYON 8 BE / LBM CERBALLIANCE RHONE ALPES LYON 8 ET / LBM CERBALLIANCE RHONE ALPES LYON 8 ME / LBM CERBALLIANCE RHONE ALPES LYON 8 RO / LBM CERBALLIANCE RHONE ALPES SAINT FON / LBM CERBALLIANCE RHONE ALPES STE FOY L / LBM CERBALLIANCE RHONE ALPES ST JEAN D / LBM CERBALLIANCE RHONE ALPES VIENNE / LBM CERBALLIANCE RHONE ALPES VILLEURBA</t>
  </si>
  <si>
    <t>LBM NOVELAB AMBERIEU EN BUGEY CABROL / LBM NOVELAB AMBERIEU EN BUGEY R. SALEN / LBM NOVELAB ARNAS (POLYCLINIQUE DU BEA / LBM NOVELAB BELLEVILLE SUR SAĂ?NE ROSSE / LBM NOVELAB BELLEVILLE V.HUGO / LBM NOVELAB CHARBONNIĂ?RES LES BAINS (P / LBM NOVELAB CHATILLON SUR CHALARONNE / LBM NOVELAB HAUTEVILLE LOMPNES / LBM NOVELAB LAGNIEU / LBM NOVELAB MĂ?CON NORD / LBM NOVELAB MEXIMIEUX / LBM NOVELAB MONTLUEL / LBM NOVELAB MONTREAL LA CLUSE / LBM NOVELAB OYONNAX MICHELET / LBM NOVELAB OYONNAX VERDUN (DE LA TOUR / LBM NOVELAB PERONNAS / LBM NOVELAB ST JEAN D'ARDIĂ?RES (LARTAU / LBM NOVELAB THOISSEY / LBM NOVELAB TOURNUS / LBM NOVELAB VILLARS LES DOMBES / LBM NOVELAB VILLEFRANCHE SUR SAĂ?NE RON / LBM NOVELAB VILLEFRANCHE SUR SAĂ?NE  V.</t>
  </si>
  <si>
    <t>LABM DYOMEDEA-NEOLAB BRON ROOSEVELT / LABM DYOMEDEA-NEOLAB VIENNE / LBM DYOMEDEA-NEOLAB ANSE / LBM DYOMEDEA-NEOLAB BRIGNAIS / LBM DYOMEDEA-NEOLAB BRON BROSSOLETTE / LBM DYOMEDEA-NEOLAB BRON VERDUN / LBM DYOMEDEA-NEOLAB DECINES CHARPIEU / LBM DYOMEDEA-NEOLAB ECULLY / LBM DYOMEDEA-NEOLAB FONTAINES-SUR-SAĂ?N / LBM DYOMEDEA-NEOLAB FRANCHEVILLE / LBM DYOMEDEA-NEOLAB JASSANS RIOTTIER / LBM DYOMEDEA-NEOLAB LIMAS / LBM DYOMEDEA-NEOLAB LOZANNE / LBM DYOMEDEA-NEOLAB LYON 1 CHENAVARD / LBM DYOMEDEA-NEOLAB LYON 2 RÉPUBLIQUE / LBM DYOMEDEA-NEOLAB LYON 3 VITTON / LBM DYOMEDEA-NEOLAB LYON 4 CROIX-ROUSS / LBM DYOMEDEA-NEOLAB LYON 5 CHARCOT / LBM DYOMEDEA-NEOLAB LYON 5 GENIN / LBM DYOMEDEA-NEOLAB LYON 8 FRĂ?RES LUMI / LBM DYOMEDEA-NEOLAB  LYON 8 VALENSAUT / LBM DYOMEDEA-NEOLAB LYON 9 ARLOING / LBM DYOMEDEA-NEOLAB LYON 9 BALMONT / LBM DYOMEDEA-NEOLAB LYON 9 BARIOD / LBM DYOMEDEA-NEOLAB LYON 9 BEN GOURIAN / LBM DYOMEDEA-NEOLAB LYON 9 MARIETTON / LBM DYOMEDEA-NEOLAB NEUVILLE SUR SAĂ?NE / LBM DYOMEDEA-NEOLAB OULLINS / LBM DYOMEDEA-NEOLAB RILLIEUX LA PAPE / LBM DYOMEDEA-NEOLAB SAINT FOY L'ARGENT / LBM DYOMEDEA-NEOLAB SAINT PRIEST / LBM DYOMEDEA-NEOLAB ST CHAMOND / LBM DYOMEDEA-NEOLAB ST FOY LES LYON / LBM DYOMEDEA-NEOLAB  ST GÉNIS LAVAL / LBM DYOMEDEA-NEOLAB TASSIN LA DEMI LUN / LBM DYOMEDEA-NEOLAB TRÉVOUX / LBM DYOMEDEA-NEOLAB VENISSIEUX 11 NOVE / LBM DYOMEDEA-NEOLAB VENISSIEUX GAMBETT / LBM DYOMEDEA-NEOLAB VILLEFRANCHE SUR S / LBM DYOMEDEA-NEOLAB VILLEURBANNE 4 AOĂ? / LBM DYOMEDEA-NEOLAB VILLEURBANNE A. FR / LBM DYOMEDEA-NEOLAB VILLEURBANNE DR FR / LBM DYOMEDEA-NEOLAB VILLEURBANNE HERNU</t>
  </si>
  <si>
    <t>LBM UBILIANS BRIGNAIS / LBM UNILIANS ANDRÉZIEUX-BOUTHÉON / LBM UNILIANS BEYNOST / LBM UNILIANS BOĂ?N-SUR-LIGNON / LBM UNILIANS BONSON / LBM UNILIANS CALUIRE AMPĂ?RE / LBM UNILIANS CALUIRE MONTESSUY / LBM UNILIANS CHASSIEU / LBM UNILIANS CRÉMIEU / LBM UNILIANS FEURS / LBM UNILIANS FEYZIN / LBM UNILIANS GENAS / LBM UNILIANS JONAGE / LBM UNILIANS LA TALAUDIĂ?RE / LBM UNILIANS LYON 2 CHARLEMAGNE (PERRA / LBM UNILIANS LYON 3 FÉLIX FAURE / LBM UNILIANS LYON 3 GARIBALDI / LBM UNILIANS LYON 4 CROIX-ROUSSE / LBM UNILIANS LYON 6 CRÉQUI (DUQUESNE) / LBM UNILIANS LYON 6 SAXE / LBM UNILIANS LYON 7 BERTHELOT  (JEAN M / LBM UNILIANS LYON 7 MÉRIEUX (GERLAND) / LBM UNILIANS LYON 8 LUMIĂ?RE / LBM UNILIANS MEYZIEU 8 MAI 1945 / LBM UNILIANS MEYZIEU RÉPUBLIQUE (FERMÉ / LBM UNILIANS MIONS / LBM UNILIANS MIRIBEL / LBM UNILIANS MONTBRISON / LBM UNILIANS OULLINS / LBM UNILIANS PIERRE BÉNITE / LBM UNILIANS SAINT-PRIEST ARISTIDE BRI / LBM UNILIANS ST JUST ST RAMBERT / LBM UNILIANS ST LAURENT DE MURE / LBM UNILIANS ST PRIEST GDE RUE (VILLAG / LBM UNILIANS ST SYMPHORIEN SUR COISE / LBM UNILIANS TARARE  RÉPUBLIQUE / LBM UNILIANS VAULX EN VELIN GEORGES RO / LBM UNILIANS VAULX EN VELIN ZOLA (CENT / LBM UNILIANS VEAUCHE / LBM UNILIANS VENISSIEUX CAGNE (MINGUET / LBM UNILIANS VENISSIEUX PRESSENSE (MOU / LBM UNILIANS VERNAISON</t>
  </si>
  <si>
    <t>SANTÉ LABO - SITE CHANTELAT - VESOUL / SANTÉ LABO - SITE LECLERC - VESOUL / SANTÉ LABO - SITE L'ISLE/ DOUBS / SANTÉ LABO - SITE MORTEAU / SANTÉ LABO - SITE PONTARLIER / SANTÉ LABO - SITE VALDAHON</t>
  </si>
  <si>
    <t>LBM FORESTIER ANNONAY / LBM FORESTIER DAVÉZIEUX / LBM FORESTIER TOURNON/RHĂ?NE (LABO DU Q</t>
  </si>
  <si>
    <t>SYNLAB BOURGOGNE - CHAROLLES / SYNLAB BOURGOGNE - CLUNY / SYNLAB BOURGOGNE - CRECHES/SAONE / SYNLAB BOURGOGNE - DIGOIN / SYNLAB BOURGOGNE - DOMPIERRE / SYNLAB BOURGOGNE - GUEUGNON / SYNLAB BOURGOGNE - MACON RUE DE LYON / SYNLAB BOURGOGNE - MACON SAUGERAIES / SYNLAB BOURGOGNE - PONT-DE-VAUX / SYNLAB BOURGOGNE - SAINT-GENGOUX-LE-NA / SYNLAB BOURGOGNE - SITE DES CHARMES</t>
  </si>
  <si>
    <t>LBM LABOMAINE / LBM LABOMAINE ALLONNES / LBM LABOMAINE BEAUCOUZE / LBM LABOMAINE BEAUVERGER LE MANS / LBM LABOMAINE BRISSAC QUINCE / LBM LABOMAINE COULAINES / LBM LABOMAINE DOUE LA FONTAINE / LBM LABOMAINE ECOMMOY / LBM LABOMAINE GAMBETTA LE MANS / LBM LABOMAINE GUETTELOUP LE MANS / LBM LABOMAINE JAURES LE MANS / LBM LABOMAINE LAENNEC LE MANS / LBM LABOMAINE LE LUDE / LBM LABOMAINE LES HERBIERS / LBM LABOMAINE MITTERRAND LE MANS / LBM LABOMAINE PONTS DE CE / LBM LABOMAINE ST CALAIS / LBM LABOMAINE TRELAZE</t>
  </si>
  <si>
    <t>LBM SYNLAB PAYS DE SAVOIE ALBERTVILLE / LBM SYNLAB PAYS DE SAVOIE  ALBERTVILLE / LBM SYNLAB PAYS DE SAVOIE ANNCECY FRAN / LBM SYNLAB PAYS DE SAVOIE ANNECY GENĂ?V / LBM SYNLAB PAYS DE SAVOIE ANNECY LE VI / LBM SYNLAB PAYS DE SAVOIE ANNECY SOMME / LBM SYNLAB PAYS DE SAVOIE FAVERGES / LBM SYNLAB PAYS DE SAVOIE GROISY / LBM SYNLAB PAYS DE SAVOIE LA BALME DE / LBM SYNLAB PAYS DE SAVOIE MEYTHET / LBM SYNLAB PAYS DE SAVOIE MOUTIERS / LBM SYNLAB PAYS DE SAVOIE SEYNOD</t>
  </si>
  <si>
    <t>LBM MIRIALIS ANNECY LE VIEUX / LBM MIRIALIS ANNEMASSE ROMAGNY / LBM MIRIALIS ANNEMASSE VERDUN / LBM MIRIALIS BELLEGARDE-SUR-VALSERINE / LBM MIRIALIS BONNE / LBM MIRIALIS BONNEVILLE / LBM MIRIALIS BONS EN CHABLAIS / LBM MIRIALIS CHAMONIX / LBM MIRIALIS CLUSES BECHET / LBM MIRIALIS CLUSES SARDAGNE / LBM MIRIALIS CRAN GEVRIER CREUSES / LBM MIRIALIS CRAN GEVRIER RÉPUBLIQUE / LBM MIRIALIS EVIAN LES BAINS / LBM MIRIALIS GAILLARD / LBM MIRIALIS LA ROCHE SUR FORON / LBM MIRIALIS MEGĂ?VE / LBM MIRIALIS REIGNIER / LBM MIRIALIS SALLANCHES / LBM MIRIALIS SEYNOD / LBM MIRIALIS SILLINGY / LBM MIRIALIS ST GÉNIS POUILLY / LBM MIRIALIS ST JORIOZ / LBM MIRIALIS ST JULIEN EN GENEVOIS / LBM MIRIALIS THONES / LBM MIRIALIS THONON LES  BAINS</t>
  </si>
  <si>
    <t>LABM DU MOLE / LBM BIO-VAL AIX-LES-BAINS / LBM BIO-VAL ANNECY / LBM BIO-VAL CRUSEILLES / LBM BIO-VAL MARIGNIER / LBM BIO-VAL RUMILLY CH DEPLANTE / LBM BIO-VAL RUMILLY GANTIN / LBM BIO-VAL SITE POISY / LBM BIO-VAL THONON LES BAINS</t>
  </si>
  <si>
    <t>LABM DE LA BIBLIOTHĂ?QUE</t>
  </si>
  <si>
    <t>LBM PARC MONCEAU SITE CHAZELLES / LBM PARC MONCEAU SITE COURBEVOIE / LBM PARC MONCEAU SITE DE BELLEVILLE / LBM PARC MONCEAU SITE DE L'ARCHE / LBM PARC MONCEAU SITE GARE DU NORD / LBM PARC MONCEAU SITE LA DEFENSE RER A / LBM PARC MONCEAU SITE LEVALLOIS / LBM PARC MONCEAU SITE MAGENTA / LBM PARC MONCEAU SITE MAIL COMMERCIAL / LBM PARC MONCEAU SITE ST LAZARE / LBM SELARL LABO PARC MONCEAU</t>
  </si>
  <si>
    <t>LBM SYNLAB PARIS SITE CLAUDE BERNARD / LBM SYNLAB PARIS SITE LABORDE / LBM SYNLAB PARIS SITE MAGENTA / LBM SYNLAB PARIS SITE MONGE / LBM SYNLAB PARIS SITE PORT ROYAL / LBM SYNLAB PARIS SITE RASPAIL / LBM SYNLAB PARIS SITE SAINT SULPICE / LBM SYNLAB PARIS SITE STANISLAS</t>
  </si>
  <si>
    <t>LBM GUEVALT SITE BD DU TEMPLE / LBM GUEVALT SITE BLANCHE / LBM GUEVALT SITE CALVAIRE / LBM GUEVALT SITE CHENNEVIERES / LBM GUEVALT SITE D'ALGERIE / LBM GUEVALT SITE EPINAY / LBM GUEVALT SITE FRANKLIN / LBM GUEVALT SITE HENRI IV / LBM GUEVALT SITE JAURES / LBM GUEVALT SITE LA PLAINE / LBM GUEVALT SITE LA POMPE / LBM GUEVALT SITE LEDRU ROLLIN / LBM GUEVALT SITE MONTREUIL / LBM GUEVALT SITE MONTREUIL PARIS / LBM GUEVALT SITE POISSONNIERE / LBM GUEVALT SITE RIVOLI / LBM GUEVALT SITE ROMAINVILLE / LBM GUEVALT SITE RUE DE PARIS / LBM GUEVALT SITE SAINT MAUR CRETEIL / LBM GUEVALT SITE SAINT MAUR DEROULEDE / LBM GUEVALT SITE SAINT MAUR FOCH / LBM GUEVALT SITE VAUGIRARD / LBM GUEVALT SITE VIGNON</t>
  </si>
  <si>
    <t>LBM BIO SITES SITE BOISY ST LEGER / LBM BIO SITES SITE DOCTEUR NETTER / LBM BIO SITES SITE DU BOIS L'ABBE / LBM BIO SITES SITE PICPUS / LBM BIO SITES SITE REPUBLIC 2000 / LBM BIO SITES SITE ROBERT SCHUMAN / LBM BIO SITES SITE VILLECRESNES / LBM BIO SITES SITE VILLIERS REMOIVILLE</t>
  </si>
  <si>
    <t>750050536 LBM CERBALLIANCE PARIS SITE / CERBALLIANCE PARIS SITE VARAGNAT VARAG / LBM CERBALLIANCE PARIS  SITE  ASSAS / LBM CERBALLIANCE PARIS SITE AUBERVILLE / LBM CERBALLIANCE PARIS SITE BD SAINT J / LBM CERBALLIANCE PARIS SITE BONDY / LBM CERBALLIANCE PARIS SITE CAMBRONNE / LBM CERBALLIANCE PARIS SITE CHARLES TE / LBM CERBALLIANCE PARIS SITE CHARONNE / LBM CERBALLIANCE PARIS SITE CONVENTION / LBM CERBALLIANCE PARIS SITE CROIX NIVE / LBM CERBALLIANCE PARIS SITE DU BAC / LBM CERBALLIANCE PARIS SITE DU MAINE / LBM CERBALLIANCE PARIS SITE GAMBETTA / LBM CERBALLIANCE PARIS SITE HILLAIRET / LBM CERBALLIANCE PARIS SITE MAGENTA / LBM CERBALLIANCE PARIS SITE MALESHERBE / LBM CERBALLIANCE PARIS SITE ORTEAUX / LBM CERBALLIANCE PARIS SITE PARIS LYON / LBM CERBALLIANCE PARIS SITE PLACE DES / LBM CERBALLIANCE PARIS  SITE PRONY / LBM CERBALLIANCE PARIS  SITE PYRENEES / LBM CERBALLIANCE PARIS SITE PYRENEES 2 / LBM CERBALLIANCE PARIS SITE RICHARD LE / LBM CERBALLIANCE PARIS SITE ROSA PARKS / LBM CERBALLIANCE PARIS SITE ST OUEN / LBM CERBALLIANCE PARIS SITE VAUGIRARD / LBM CERBALLIANCE PARIS SITE VILLETANEU / LBM CERBALLIANCE PARIS SITE VOUILLE / LBM CERBALLIANCE PARIS SITE WILSON / LBM SELAS CERBALLIANCE PARIS SITE BLAN / LBM SELAS CERBALLIANCE PARIS SITE BOND / LBM SELAS CERBALLIANCE PARIS SITE BUSS / LBM SELAS CERBALLIANCE PARIS SITE CHAM / LBM SELAS CERBALLIANCE PARIS SITE EPIN / LBM SELAS CERBALLIANCE PARIS SITE FONT / LBM SELAS CERBALLIANCE PARIS SITE LAGN / LBM SELAS CERBALLIANCE PARIS SITE LE P / LBM SELAS CERBALLIANCE PARIS SITE MITR / LBM SELAS CERBALLIANCE PARIS SITE MOUR / LBM SELAS CERBALLIANCE PARIS SITE OZOI / LBM SELAS CERBALLIANCE PARIS SITE PIER / LBM SELAS CERBALLIANCE PARIS SITE PROV / LBM SELAS CERBALLIANCE PARIS SITE SEVR / LBM SELAS CERBALLIANCE PARIS SITE VILL / LBM SELASCERBALLIANCE PARIS SITE VILLE / LBM SELAS LAB 77 SITE VILLEPARISIS DE</t>
  </si>
  <si>
    <t>LBM SELARL LABO XV SITE MOZART / LBM SELARL LABO XV SITE THIAIS / LBM SELARL LABO XV SITE VAUGIRARD</t>
  </si>
  <si>
    <t>LBM BIO-OPTIMA SITE BOULOGNE / LBM BIO-OPTIMA SITE FAUBOURG ST HONORE / LBM BIO OPTIMA SITE FBG ST MARTIN / LBM BIO OPTIMA SITE LA COURNEUVE / LBM BIO OPTIMA SITE LE BOURGET / LBM BIO-OPTIMA SITE SEBASTOPOL</t>
  </si>
  <si>
    <t>GCS LBM SEQOIA SITE AMBROISE PARE / GCS LBM SEQOIA SITE AVICENNE / GCS LBM SEQOIA SITE BICHAT / GCS LBM SEQOIA SITE BROUSSAIS / GCS LBM SEQOIA SITE GUSTAVE ROUSSY / GCS LBM SEQOIA SITE HENRI MONDOR / GCS LBM SEQOIA SITE INSTITUT CURIE / GCS LBM SEQOIA SITE KREMLIN BICETRE / GCS LBM SEQOIA SITE NECKER / GCS LBM SEQOIA SITE PITIE SALPETRIERE</t>
  </si>
  <si>
    <t>INSTITUT PASTEUR / INSTITUT PASTEUR DE LA GUADELOUPE</t>
  </si>
  <si>
    <t>Guadeloupe / Guyane</t>
  </si>
  <si>
    <t>LABORATOIRE GENDT</t>
  </si>
  <si>
    <t>SITE Ă¤ ROUEN 81 CRS CL. / SITE Ă¤ ROUEN BD YSER / SITE DE BONSECOURS / SITE DE BOOS / SITE DE CANTELEU / SITE DE CAUDEBEC LĂ?S ELBEUF / SITE DE DARNÉTAL / SITE DE DÉVILLE LĂ?S ROUEN / SITE DE ISNEAUVILLE / SITE DE MESNIL ESNARD / SITE DE ROUEN 4 RUE LESSARD / SITE DE ST-ROMAIN DE COLBOSC / SITE DU HAVRE / SITE DU TRAIT / SITE PRINCIPAL Ă¤ LILLEBONNE</t>
  </si>
  <si>
    <t>SITE Ă¤ BOLBEC / SITE AU HAVRE 10 RUE IJC / SITE AU HAVRE 505 RUE IJC / SITE AU HAVRE PL P. NAZE / SITE AU HAVRE RUE MARCEAU / SITE PRINCIPAL AU HAVRE</t>
  </si>
  <si>
    <t>SITE Ă¤ AUMALE (DEFRANCE) / SITE Ă¤ BLANGY (DEFRANCE) / SITE Ă¤ FORGES (DEFRANCE) / SITE Ă¤ NEUFCHATEL MAISON DE STÉ (DEFRA / SITE DE MAROMME / SITE DE PETIT-QUEVILLY / SITE PRINCIPAL Ă¤ NEUFCHATEL (DEFRANCE)</t>
  </si>
  <si>
    <t>SITE DE NEUBOURG (LJBA) / SITE DE OISSEL (LJBA) / SITE DE SER (LJBA) / SITE DE SOTTEVILLE LES R (LJBA) / SITE PRINCIPAL Ă¤ SER (LJBA)</t>
  </si>
  <si>
    <t>SITE DE DUCLAIR / SITE DE GRAND-COURONNE / SITE DE MSA AVENUE MONT AUX MALADES / SITE DE MSA PLACE COQUETS / SITE DE ROUEN LABORATOIRE DU DONJON / SITE D'YVETOT PLACE JOFFRE / SITE D'YVETOT RUE DU MAL FOCH / SITE PRINCIPAL BARENTIN (PLATEAU TECHN</t>
  </si>
  <si>
    <t>SITE Ă¤ FÉCAMP (PLSG) / SITE PRINCIPAL Ă¤ FÉCAMP (PLSG)</t>
  </si>
  <si>
    <t>SITE HULOT Ă¤ BD DES BELGES (LABO. DE B / SITE MAHEU Ă¤ EUROPE (LABO. DE BIO. CLI / SITE PRINCIPAL GIRAULT (LABO. DE BIO.</t>
  </si>
  <si>
    <t>SITE EU / SITE FRIVILLE-ESCARBOTIN / SITE GAMACHES / SITE NEUVILLE-LĂ?S-DIEPPE</t>
  </si>
  <si>
    <t>SITE AU HAVRE / SITE DE BOURG-ACHARD / SITE DE CRICQUEBOEUF / SITE DE DEAUVILLE / SITE DE DIVES-SUR-MER BD THOREZ / SITE DE DIVES SUR MER RUE DE GAULLE / SITE DE GRAND-QUEVILLY / SITE DE HONFLEUR / SITE DE LISIEUX 9, PL LE HENNUYER / SITE DE LISIEUX AV V. HUGO / SITE DE MÉZIDON-CANON / SITE DE PONT-AUDEMER AU BD PASTEUR / SITE DE ROUEN / SITE DE VIMOUTIERS / SITE MAISON MÉDICALE DE DEAUVILLE CĂ?TE / SITE PRINCIPAL AU HAVRE RUE DE VERDUN / SITE SAINT MARTIN</t>
  </si>
  <si>
    <t>SITE DE CAUDEBEC-LĂ?S-ELBEUF / SITE DE CLÉON / SITE DE LOUVIERS / SITE DE LOUVIERS RUE THOREL / SITE DE ROUEN / SITE DE SAINT-ETIENNE-DU-ROUVRAY / SITE DE SOTTEVILLE LĂ?S ROUEN / SITE DE VAL DE REUIL / SITE DE VERNON / SITE PRINCIPAL D'ELBEUF</t>
  </si>
  <si>
    <t>LBM SELAS ARMAINVILLIERS SITE TREMBLAY / LBM SELAS D'ARMAINVILLIERS SITE BAILLY / LBM SELAS D'ARMAINVILLIERS SITE CHELLE / LBM SELAS D'ARMAINVILLIERS SITE CH MEA / LBM SELAS D'ARMAINVILLIERS SITE COULOM / LBM SELAS D'ARMAINVILLIERS SITE DAMMAR / LBM SELAS D'ARMAINVILLIERS SITE GUIGNE / LBM SELAS D'ARMAINVILLIERS SITE LA FER / LBM SELAS D'ARMAINVILLIERS SITE LOGNES / LBM SELAS D'ARMAINVILLIERS SITE MONTEV / LBM SELAS D'ARMAINVILLIERS SITE MONTFE / LBM SELAS D'ARMAINVILLIERS SITE NOGENT / LBM SELAS D'ARMAINVILLIERS SITE SERRIS / LBM SELAS D'ARMAINVILLIERS SITE TOURNA / LBM SELAS D'ARMAINVILLIERS SITE TREMBL</t>
  </si>
  <si>
    <t>LBM SELARL"BIOAL" DE CHELLES SITE CHEL / LBM SELARL"BIOAL" DE CHELLES SITE GAGN</t>
  </si>
  <si>
    <t>LBM BIOSYNERGIE SITE COUTURIER / LBM BIO SYNERGIE SITE ENGHIEN / LBM BIOSYNERGIE SITE MONTMORENCY / LBM SELAS BIOSYNERGIE SITE BOIS D'ARCY / LBM SELAS BIOSYNERGIE SITE CELLE ST-CL / LBM SELAS BIOSYNERGIE SITE CORMEILLES / LBM SELAS BIOSYNERGIE SITE DRAVEIL / LBM SELAS BIOSYNERGIE SITE EPINAY SOUS / LBM SELAS BIOSYNERGIE SITE GUYANCOURT / LBM SELAS BIOSYNERGIE SITE JAURES ARPA / LBM SELAS BIOSYNERGIE SITE MASSY / LBM SELAS BIOSYNERGIE SITE MENNECY / LBM SELAS BIOSYNERGIE SITE MONTIGNY / LBM SELAS BIOSYNERGIE SITE SAINT CYR / LBM SELAS BIOSYNERGIE SITE SAVIGNY SUR / LBM SELAS BIOSYNERGIE SITE ST MICHEL S / LBM SELAS BIOSYNERGIE SITE VERSAILLES / LBM SELAS BIOSYNERGIE SITE VIROFLAY / LBM SELAS SYNERGIE SITE ERMONT</t>
  </si>
  <si>
    <t>LBM DPM DIAGNOSTICS AUBERGENVILLE / LBM DPM DIAGNOSTICS BEYNES / LBM DPM DIAGNOSTICS BONNIERES / LBM DPM DIAGNOSTICS FRENEUSE / LBM DPM DIAGNOSTICS MANTES ALSACE / LBM DPM DIAGNOSTICS MANTES ROOSEVELT / LBM DPM DIAGNOSTICS VERNON / LBM DPM DIAGNOSTICS VERSAILLES FOCH / LBM DPM DIAGNOSTICS VERSAILLES NOAILLE</t>
  </si>
  <si>
    <t>LBM SELAS BIO LAB SITE ALFORTVILLE / LBM SELAS BIO LAB SITE ANDRÉSY / LBM SELAS BIO LAB SITE BONNEUIL SUR MA / LBM SELAS BIO LAB SITE CARRIĂ?RES / LBM SELAS BIO LAB SITE CHAMBOURCY / LBM SELAS BIO LAB SITE CHATOU / LBM SELAS BIO LAB SITE CHEVRY GIF SUR / LBM SELAS BIO LAB SITE CONFLANS / LBM SELAS BIO LAB SITE CRETEIL / LBM SELAS BIO LAB SITE CROISSY / LBM SELAS BIO LAB SITE DOURDAN / LBM SELAS BIO LAB SITE EVRY CLAIRIERE / LBM SELAS BIO LAB SITE EVRY EUROPE / LBM SELAS BIO LAB SITE EVRY TARG / LBM SELAS BIO LAB SITE FONTENAY / LBM SELAS BIO LAB SITE GRIGNY / LBM SELAS BIO LAB SITE GUYANCOURT / LBM SELAS BIO LAB SITE HOUDAN / LBM SELAS BIO LAB SITE J. ADAM GIF SUR / LBM SELAS BIO LAB SITE LA QUEUE LEZ YV / LBM SELAS BIO LAB SITE LE PERRAY / LBM SELAS BIO LAB SITE LE PERRAY EN YV / LBM SELAS BIO LAB SITE LES ESSARTS / LBM SELAS BIO LAB SITE LES MUREAUX GAM / LBM SELAS BIO LAB SITE LES MUREAUX PAP / LBM SELAS BIO LAB SITE MARLY / LBM SELAS BIO LAB SITE MAUREPAS / LBM SELAS BIO LAB SITE MONTIGNY ETIENN / LBM SELAS BIO LAB SITE MONTIGNY LETHEU / LBM SELAS BIO LAB SITE PARIS PELLEPORT / LBM SELAS BIO LAB SITE POISSY 11 NOVEM / LBM SELAS BIO LAB SITE POISSY JC MARY / LBM SELAS BIO LAB SITE PONTOISE / LBM SELAS BIO LAB SITE RAMBOUILLET / LBM SELAS BIO LAB SITE SAINT ARNOULT E / LBM SELAS BIO LAB SITE SAINTE GENEVIEV / LBM SELAS BIO LAB SITE SAINT GERMAIN G / LBM SELAS BIO LAB SITE SAINT GERMAIN P / LBM SELAS BIO LAB SITE TRAPPES / LBM SELAS BIO LAB SITE VERNEUIL / LBM SELAS BIO LAB SITE VÉSINET / LBM SELAS BIO LAB SITE VOISINS LE BRET</t>
  </si>
  <si>
    <t>LBM SELAS LAB78 / LBM SELAS LAB 78 SITE ACHERES / LBM SELAS LAB 78 SITE ARGENTEUIL / LBM SELAS LAB 78 SITE BAGNEUX / LBM SELAS LAB78  SITE CERGY EVASION / LBM SELAS LAB78 SITE CERGY TOULEUSES / LBM SELAS LAB 78 SITE CLAYES / LBM SELAS LAB78 SITE DEUIL LA BARRE OR / LBM SELAS LAB78 SITE DEUIL LA BARRE VI / LBM SELAS LAB 78 SITE ENGHIEN / LBM SELAS LAB78 SITE JOUY LE MOUTIER / LBM SELAS LAB 78 SITE LIMAY / LBM SELAS LAB 78 SITE MANTES JUIN / LBM SELAS LAB 78 SITE MANTES RONSARD / LBM SELAS LAB78 SITE MARLY-LE-ROI / LBM SELAS LAB 78 SITE MAULE / LBM SELAS LAB 78 SITE MESNIL / LBM SELAS LAB 78 SITE NOISY / LBM SELAS LAB78 SITE POISSY / LBM SELAS LAB 78 SITE POISSY GAMBETTA / LBM SELAS LAB 78 SITE POISSY PAIN / LBM SELAS LAB 78 SITE POISSY RACINE / LBM SELAS LAB 78 SITE SARTROUVILLE CLE / LBM SELAS LAB 78 SITE SARTROUVILLE JAU / LBM SELAS LAB 78 SITE ST REMY / LBM SELAS LAB 78 SITE VAUCRESSON / LBM SELAS LAB78 SITE VAUREAL / LBM SELAS LAB 78 SITE VILLEPREUX</t>
  </si>
  <si>
    <t>LABORATOIRE ABBEVILLE / LABORATOIRE NOUVION / LABORATOIRE SAINT-VALÉRY-SUR-SOMME / LABORATOIRE SECONDAIRE LABO DU DOULLEN / LBM LABORATOIRE DU DOULENNAIS</t>
  </si>
  <si>
    <t>LBM CERBALLIANCE SOMME ALBERT / LBM CERBALLIANCE SOMME AMIENS 8 MAI / LBM CERBALLIANCE SOMME AMIENS CORMONT / LBM CERBALLIANCE SOMME AMIENS DUMAS / LBM CERBALLIANCE SOMME AMIENS LECLERC / LBM CERBALLIANCE SOMME AMIENS SOUVENIR / LBM CERBALLIANCE SOMME CORBIE / LBM CERBALLIANCE SOMME LONGUEAU</t>
  </si>
  <si>
    <t>LBM BIOLAM80 AMIENS EUROPE / LBM BIOLAM80 AMIENS LAMARCK / LBM BIOLAM80 SALOUĂ?L</t>
  </si>
  <si>
    <t>LBM BIOAMIENS AMIENS ALBERT 1ER / LBM BIOAMIENS AMIENS DUMAS / LBM BIOAMIENS MONTIERES / LBM BIOAMIENS SAINT ACHEUL</t>
  </si>
  <si>
    <t>LBM INTERLAB ALBI TEYSSIER / LBM INTERLAB ALBI VAL DE CAUSSEL / LBM INTERLAB BESSIĂ?RES / LBM INTERLAB CARMAUX / LBM INTERLAB GAILLAC / LBM INTERLAB RABASTENS / LBM INTERLAB ST-SULPICE</t>
  </si>
  <si>
    <t>LABM VIALATTE SITE LA SEYNE SUR MER / LABM VIALATTE SITE SIX FOURS LES PLAGE</t>
  </si>
  <si>
    <t>LBM CERBALLIANCE COTE D'AZUR PLATEAU S / LBM CERBALLIANCE COTE D AZUR SITE ARNA / LBM CERBALLIANCE COTE D AZUR SITE  BEA / LBM CERBALLIANCE COTE D AZUR SITE BEAU / LBM CERBALLIANCE COTE D'AZUR SITE BLAU / LBM CERBALLIANCE COTE D'AZUR SITE CAGN / LBM CERBALLIANCE COTE D'AZUR SITE CANN / LBM CERBALLIANCE COTE D'AZUR SITE COGO / LBM CERBALLIANCE COTE D'AZUR SITE DELF / LBM CERBALLIANCE COTE D'AZUR SITE GASS / LBM CERBALLIANCE COTE D'AZUR SITE HYER / LBM CERBALLIANCE COTE D'AZUR SITE LA C / LBM CERBALLIANCE COTE D'AZUR SITE LA G / LBM CERBALLIANCE COTE D'AZUR SITE LA S / LBM CERBALLIANCE COTE D'AZUR SITE LA T / LBM CERBALLIANCE COTE D'AZUR SITE NICE / LBM CERBALLIANCE COTE D'AZUR SITE OLLI / LBM CERBALLIANCE COTE D'AZUR SITE ST C / LBM CERBALLIANCE COTE D AZUR SITE ST L / LBM CERBALLIANCE COTE D'AZUR SITE ST L / LBM CERBALLIANCE COTE D'AZUR SITE ST T / LBM CERBALLIANCE COTE D'AZUR SITE TOUL / LBM CERBALLIANCE COTE D'AZUR SITE VILL</t>
  </si>
  <si>
    <t>LBM VERMEULEN SITE DUNANT / LBM VERMEULEN SITE GUERY CLEMENT / LBM VERMEULEN SITE VERMEULEN</t>
  </si>
  <si>
    <t>LBM BIO-SANTIS AVIGNON SEMARD / LBM BIO-SANTIS SITE AVIGNON / LBM BIO-SANTIS SITE BOLLENE / LBM BIO-SANTIS SITE CAVAILLON COMTAT / LBM BIO-SANTIS SITE CAVAILLON PONT / LBM BIO-SANTIS SITE ENTRAIGUES / LBM BIO-SANTIS SITE JONQUERETTES / LBM BIO-SANTIS SITE LE PONTET / LBM BIO-SANTIS SITE LES ANGLES / LBM BIO-SANTIS SITE LE THOR / LBM BIO-SANTIS SITE MONTFAVET / LBM BIO-SANTIS SITE MORIERES / LBM BIO-SANTIS SITE PERNES / LBM BIO-SANTIS SITE SALON / LBM BIO-SANTIS SITE SARRIANS / LBM BIO-SANTIS SITE SORGUES</t>
  </si>
  <si>
    <t>LBM ACTIV'BIOLAB AIZENAY / LBM ACTIV'BIOLAB BRETIGNOLLES / LBM ACTIV'BIOLAB CHALLANS / LBM ACTIV'BIOLAB ST GILLES CROIX DE VI</t>
  </si>
  <si>
    <t>LABM BIOLYSS - BELLAC / LABM BIOLYSS - GUÉRET / LABM BIOLYSS - LA SOUTERRAINE / LABM BIOLYSS - LIMOGES, CATROUX / LABM BIOLYSS - LIMOGES, FLEURUS / LABM BIOLYSS - LIMOGES, FOUGERAS / LABM BIOLYSS - LIMOGES, SCHOELCHER / LABM BIOLYSS _ LIMOGES, TARRADE / LABM BIOLYSS - SAINTYRIEIX / LBM BIOLYSS</t>
  </si>
  <si>
    <t>LBM"ANALYSIS" CHARMES / LBM ANALYSIS CULARD EPINAL DU BOULAY D / LBM ANALYSIS LEFAURE PETIT EPINAL BELL / LBM ANALYSIS SUDOUR GOLBEY / LBM ANALYSIS THAON / LBM ANALYSIS VICARINI GIRETTI REMIREMO</t>
  </si>
  <si>
    <t>LBM"ATOUTBIO DE LORRAINE"VITTEL / LBM BIO LORRAINE MIRECOURT / LBM BIO LORRAINE NEUFCHĂ?TEAU</t>
  </si>
  <si>
    <t>LBM SELAS BIO PLUS AVALLON / LBM SELAS BIO PLUS CLAIRIONS / LBM SELAS BIO PLUS CLAMECY / LBM SELAS BIO PLUS CORBIGNY / LBM SELAS BIO PLUS HĂ?TEL VILLE / LBM SELAS BIO PLUS SITE AUXERRE / LBM SELAS BIO PLUS SITE MONTEREAU FAIE / LBM SELAS BIO PLUS SITE MONTEREAU ORME / LBM SELAS BIO PLUS SITE SENS GARIBALDI / LBM SELAS BIO PLUS SITE SENS THENARD</t>
  </si>
  <si>
    <t>LBM CPAM 89 CENTRE D'EXAMENS DE SANTÉ</t>
  </si>
  <si>
    <t>LBM SELAS MEDI7 SITE ATHIS MONS / LBM SELAS MEDI7 SITE BALLANCOURT / LBM SELAS MEDI 7 SITE BARRE VIRY CHATI / LBM SELAS MEDI 7 SITE BRETIGNY SUR ORG / LBM SELAS MEDI 7 SITE BREUILLET / LBM SELAS MEDI 7 SITE CORBEIL / LBM SELAS MEDI 7 SITE COURCOURONNES / LBM SELAS MEDI 7 SITE CROSNE / LBM SELAS MEDI 7 SITE EPINAY SUR ORGE / LBM SELAS MEDI 7 SITE ETAMPES AVENUE L / LBM SELAS MEDI 7 SITE ETRECHY / LBM SELAS MEDI 7 SITE GABRIEL PERI VIR / LBM SELAS MEDI 7 SITE GRIGNY / LBM SELAS MEDI7 SITE JUVISY / ORGE / LBM SELAS MEDI 7 SITE LARDY / LBM SELAS MEDI 7 SITE LES ULIS / LBM SELAS MEDI 7 SITE LIMOURS / LBM SELAS MEDI 7 SITE LISSES / LBM SELAS MEDI 7 SITE LONGPONT SUR ORG / LBM SELAS MEDI7 SITE MAROLLES / LBM SELAS MEDI 7 SITE MONTHLERY / LBM SELAS MEDI 7 SITE MORIGNY CHAMPIGN / LBM SELAS MEDI 7 SITE PARAY VIEILLE PO / LBM SELAS MEDI 7 SITE RIS ORANGIS BROS / LBM SELAS MEDI7 SITE RIS ORANGIS CLOS / LBM SELAS MEDI 7 SITE SAVIGNY SUR ORGE / LBM SELAS MEDI 7 SITE ST PIERRE DU PER / LBM SELAS MEDI 7 SITE VERRIERES / LBM SELAS MEDI 7 SITE VIGNEUX SUR SEIN / LBM SELAS MEDI 7 SITE VILLENEUVE</t>
  </si>
  <si>
    <t>LBMCEBALLIANCE PARIS SUD SITE KB / LBM SELAS CERBALLIANCE PARIS SUD SITE</t>
  </si>
  <si>
    <t>LBM BIO ETHERNALYS SITE CHATENAY / LBM BIO ETHERNALYS SITE CHATILLON / LBM BIO ETHERNALYS SITE COEUR DE VILLE / LBM BIO ETHERNALYS SITE DU PLESSIS / LBM BIO ETHERNALYS SITE FONTENAY AUX R / LBM BIO ETHERNALYS SITE LA PLAINE / LBM BIO ETHERNALYS SITE MONTROUGE / LBM GR BIO ETHERNALYS SITE MALAKOFF</t>
  </si>
  <si>
    <t>LBM SELARL"BIOASCOGEN" SITE ASNIERES / LBM SELARL"BIOASCOGEN" SITE BOKANOWSKI / LBM SELARL"BIOASCOGEN" SITE CLICHY / LBM SELARL"BIOASCOGEN" SITE COLOMBES / LBM SELARL"BIOASCOGEN" SITE GENNEVILLI / LBM SELARL"BIOASCOGEN" SITE GRANDEL / LBM SELARL"BIOASCOGEN" SITE VOLTAIRE / LBM SELAS"BIOASCOGEN" SITE PARIS</t>
  </si>
  <si>
    <t>LBM BIO CLINIC SITE ASNIERES / LBM BIO CLINIC SITE BARBUSSE / LBM BIO CLINIC SITE BOULOGNE / LBM BIO CLINIC SITE EAUBONNE / LBM BIO CLINIC SITE GALLIENI / LBM BIO CLINIC SITE MONTESSON / LBM BIO CLINIC SITE ST OUEN / LBM BIO CLINIC SITE VAILLANT</t>
  </si>
  <si>
    <t>LBM GENERAL LECLERC SITE BOULOGNE / LBM GENERAL LECLERC SITE LECLERC</t>
  </si>
  <si>
    <t>LBM"UNIBIO 92" SITE CHATILLON / LBM"UNIBIO 92" SITE CHAVILLE / LBM"UNIBIO 92" SITE MALAKOFF</t>
  </si>
  <si>
    <t>LBM BEN AYED-SMIDA SITE LAMARTINE / LBM BEN AYED-SMIDA SITE MONT LOUIS / LBM BENHAĂŹM SITE BRETEUIL LECOURBE / LBM BENHAĂŹM SITE CURIE / LBM BENHAĂŹM SITE JEAN JAURES / LBM BENHAĂŹM SITE MEUDON / LBM BENHAIM SITE VÉLIZY</t>
  </si>
  <si>
    <t>LBM BIOTEK PARIS BATIGNOLLES / LBM SELAS BIOTEK</t>
  </si>
  <si>
    <t>LBM"LABORATOIRE CLEMENT" SITE HOPITAL / LBM"LABORATOIRE CLEMENT" SITE PARIS / LBM"LABORATOIRE CLEMENT" SITE PRINCIPA / LBM"LABORATOIRE CLEMENT" SITE RÉPUBLIQ</t>
  </si>
  <si>
    <t>LBM"NG BIO" SITE RESISTANCE / LBM"NG BIO" SITE VOLTAIRE</t>
  </si>
  <si>
    <t>LABM SNCF IDF / LBM SNCF / LBM SNCF LYON</t>
  </si>
  <si>
    <t>LBM SELAS BIO PATH SITE ATHIS MONS / LBM SELAS BIO PATH SITE AUBERVILLIERS / LBM SELAS BIO PATH SITE AULNAY SOUS BO / LBM SELAS BIO PATH SITE BOBIGNY LENINE / LBM SELAS BIO PATH SITE BOBIGNY THOREZ / LBM SELAS BIO PATH SITE BRUNOY / LBM SELAS BIO PATH SITE BRY/MARNE GALL / LBM SELAS BIO PATH SITE BRY S/MARNE LU / LBM SELAS BIO PATH SITE CHARENTON PARI / LBM SELAS BIO PATH SITE CHARENTON SIĂ?G / LBM SELAS BIO PATH SITE CORBEIL ESSONN / LBM SELAS BIO PATH SITE DRAVEIL / LBM SELAS BIO PATH SITE FONTENAY S/BOI / LBM SELAS BIO PATH SITE LA QUEUE EN BR / LBM SELAS BIO PATH SITE LA VARENNE SAI / LBM SELAS BIO PATH SITE LE BOURGET / LBM SELAS BIO PATH SITE LE PLESSIS TRE / LBM SELAS BIO PATH SITE MAISONS ALFORT / LBM SELAS BIO PATH SITE MONTGERON / LBM SELAS BIO PATH SITE NOGENT S/MARNE / LBM SELAS BIO PATH SITE NOISY-LE-SEC / LBM SELAS BIO PATH SITE PARIS AUTEUIL / LBM SELAS BIO PATH SITE PARIS CHAILLOT / LBM SELAS BIO PATH SITE PARIS MEAUX / LBM SELAS BIO PATH SITE PARIS NICOLO / LBM SELAS BIO PATH SITE PARIS OURCQ / LBM SELAS BIO PATH SITE PARIS SUFFREN / LBM SELAS BIO PATH SITE PONTAULT-COMBA / LBM SELAS BIO PATH SITE ROISSY EN BRIE / LBM SELAS BIO PATH SITE SAINT DENIS PE / LBM SELAS BIO PATH SITE ST MAURICE / LBM SELAS BIO PATH SITE VALENTON / LBM SELAS BIO PATH SITE VILLEPINTE / LBM SELAS BIO PATH SITE VITRY S/SEINE / LBM SELAS BIO PATH SITE YERRES</t>
  </si>
  <si>
    <t>LBM SELARL ANA L SITE BONDY / LBM SELARL ANA L SITE DRANCY 108 MARCE / LBM SELARL ANA L SITE DRANCY HENRY BAR / LBM SELARL ANA L SITE FONTENAY S/B / LBM SELARL ANA L SITE GARGES LES GONES / LBM SELARL ANA L SITE MONTIGNY LES COR / LBM SELARL ANA L SITE MONTMAGNY / LBM SELARL ANA L SITE SARCELLES AUGUST / LBM SELARL ANA L SITE SARCELLES ROCHON</t>
  </si>
  <si>
    <t>LBM SELAS BIOLAB IDF SITE ALFORTVILLE / LBM SELAS BIOLAB IDF SITE BEZONS / LBM SELAS BIOLAB IDF SITE EPINAY CARRI / LBM SELAS BIOLAB  IDF SITE EPINAY PARI / LBM SELAS BIOLAB IDF SITE ERAGNY / LBM SELAS BIOLAB IDF SITE FOSSES / LBM SELAS BIOLAB IDF SITE GONESSE / LBM SELAS BIOLAB IDF SITE MONTIGNY / LBM SELAS BIOLAB IDF SITE SAINT GRATIE / LBM SELAS BIOLAB IDF SITE SARCELLES / LBM SELAS BIOLAB IDF SITE VILLIERS</t>
  </si>
  <si>
    <t>SITE - LBM ST-BARTHÉLÉMY</t>
  </si>
  <si>
    <t>SITE CARAĂŹBE / SITE ST MARTIN BIOLOGIE</t>
  </si>
  <si>
    <t>LABM KALIBIO Ă¤ GOSIER / LBM"MAURICE-PEROUMAL TAMBY" / SELAS BIODOM / SITE  BIOCARAIBES GOYAVE / SITE BIOCARAIBES STE-ROSE / SITE GRECO-LACASCADE / SITE KALIBIO STE-ANNE / SITE LAURENT-LEROY LE MOULE / SITE LAURENT-LEROY PETITE CANAL / SITE - LBM ST-BARTHÉLÉMY / SITE MARIE LES ABYMES / SITE PORT CARAĂŹBE</t>
  </si>
  <si>
    <t>LBM BIO SOLEIL SITE / LBM BIO SOLEIL SITE FLAMBOYANTS / LBM BIO SOLEIL SITE KOUROU / LBM BIOSOLEIL SITE MACOURIA</t>
  </si>
  <si>
    <t>CERBALLIANCE BEAUSEJOUR / CERBALLIANCE BOURBON / CERBALLIANCE LA MONTAGNE / CERBALLIANCE LA POSSESSION / CERBALLIANCE LA PROVIDENCE / CERBALLIANCE LA RIVIERE DES GALETS / CERBALLIANCE LA TRINITE / CERBALLIANCE LE PORT / CERBALLIANCE LE TAMPON / CERBALLIANCE MON CAPRICE / CERBALLIANCE PETITE ILE / CERBALLIANCE PLAINE DES CAFRES / CERBALLIANCE PLATEAU CAILLOU / CERBALLIANCE RAVINE BLANCHE / CERBALLIANCE REUNION SAINT PAUL / CERBALLIANCE SAINT ANDRE / CERBALLIANCE SAINTE CLOTILDE / CERBALLIANCESAINTE SUZANNE / CERBALLIANCE SAINT JOSEPH / CERBALLIANCE SAINT PIERRE / CERBALLIANCE SAINT VINCENT / CERBALLIANCE TERRA / CERBALLIANCE TERRE SAINTE / CERBALLIANCE TROIS MARES</t>
  </si>
  <si>
    <t>L.B.M. LES MANGUIERS / L.B.M. ZAC L' AVENIR / REUNILAB BOIS DE NEFLES ST PAUL / REUNILAB LES AVIRONS / REUNILAB MARCHE FORAIN / REUNILAB PLATEAU DES DEUX CANONS / REUNILAB ST LOUIS / SITE REUNILAB-BRAS PANON / SITE REUNILAB BUTOR / SITE REUNILAB-CAMBUSTON / SITE REUNILAB CLINIQUE DU TAMPON / SITE REUNILAB LABO CENTRAL / SITE REUNILAB LA SALINE / SITE REUNILAB MAIRIE / SITE REUNILAB MASCAREIGNES / SITE REUNILAB OCEAN / SITE REUNILAB PITON ST LEU / SITE REUNILAB RIVIERE DES PLUIES / SITE REUNILAB SAVANNAH / SITE REUNILAB ST ANDRE / SITE REUNILAB STE CLOTILDE / SITE REUNILAB STE MARIE / SITE REUNILAB STE SUZANNE / SITE REUNILAB ST GILLES LES BAINS / SITE REUNILAB ST GILLES LES HAUTS / SITE REUNILAB ST LEU / SITE REUNILAB ST PAUL VILLE / SITE REUNILAB VAUBAN</t>
  </si>
  <si>
    <t>LABM CARDUS / SITE DE LA RAVINE / SITE DE LA RIVIERE / SITE DE L'ETANG SALE / SITE GERARD / SITE KAMOUN / SITE LABOSUD</t>
  </si>
  <si>
    <t>LABM DE MAYOTTE</t>
  </si>
  <si>
    <t xml:space="preserve">Figure 4 : Description détaillée par laboratoire de biologie médicale </t>
  </si>
  <si>
    <t>LBM EUROFINS LABAZUR ILAB / LBM EUROFINS LABAZUR ILAB SITE CANNES / LBM EUROFINS LABAZUR ILAB SITE COLLET / LBM EUROFINS LABAZUR ILAB SITE FAYENCE / LBM EUROFINS LABAZUR ILAB SITE FREJUS / LBM EUROFINS LABAZUR ILAB SITE MONTAUR / LBM EUROFINS LABAZUR ILAB SITE PEYMEIN</t>
  </si>
  <si>
    <t>BIOPATH Hauts-de-France NORD COUDEKERQ / LABORATOIRE PRINCIPAL BIOPATH HAUTS DE / LABORATOIRE SECONDAIRE BIOPATH / LABORATOIRE SECONDAIRE BIOPATH HAUTS D / LABO SECONDAIRE BIOPATH</t>
  </si>
  <si>
    <t>LBM BIOLAB AVENIR AUTERIVE / LBM BIOLAB AVENIR BONNEFOY / LBM BIOLAB AVENIR BORDEROUGE / LBM BIOLAB AVENIR CAPITOLE / LBM BIOLAB AVENIR CROIX DAuvergne-Rhône-AlpesDE / LBM BIOLAB AVENIR GIRONIS / LBM BIOLAB AVENIR GRANDE BRETAGNE / LBM BIOLAB AVENIR JOSEPH DUCUING / LBM BIOLAB AVENIR LA HALLE / LBM BIOLAB AVENIR LA TERRASSE / LBM BIOLAB AVENIR LES MINIMES / LBM BIOLAB AVENIR PASTEUR / LBM BIOLAB AVENIR ST-GEORGES / LBM BIOLAB AVENIR STRASBOURG / LBM BIOLAB AVENIR TOURNEFEUILLE / LBM BIOLAB AVENIR VERNET</t>
  </si>
  <si>
    <t>LBM OCEALAB MUZILLAC / LBM OCEALAB QUIBERON / LBM OCEALAB SARZEAU / LBM OCEALAB SITE KERIOLET Auvergne-Rhône-AlpesY / LBM OCEALAB SITE PORTE OCEANE Auvergne-Rhône-AlpesY / LBM OCEALAB  SITE TENENIO VANNES / LBM OCEALAB SITE VICTOR HUGO VANNES</t>
  </si>
  <si>
    <t>LABM DE CRONENBOURG HALDENBOURG / LABM DE KOENIGSHOFFEN HOHBERG / LABM DES QUATRE VENTS / LABM D'OBERHAUSBERGEN / LBM ASSIA PREMIUM / LBM DE DRUSENHEIM / LBM DE FEGERSHEIM / LBM DE HAGUENAU / LBM  DE HOERDT LA MARELLE / LBM DE LA BRUCHE / LBM DE LA MEINAU / LBM DE LA ROBERTSAU / LBM DE LA ROTONDE / LBM DE LA WANTZENAU / LBM DE LINGOLSHEIM / LBM DE MUNDOLSHEIM / LBM DE ROSHEIM / LBM DE SCHWEIGHOUSE SUR MODER / LBM DES DEUX RIVES / LBM DE SOUFFLENHEIM / LBM DES POTERIES / LBM D'OSTWALD / LBM DU BETHESDA SLEIDAN / LBM DU CENTRE / LBM DU KOCHERSBERG / LBM DU NEUDORF / LBM DU NEUHOF / LBM DU PARC / LBM DU POLYGONE / LBM DU VAL DE MODER / LBM ERSTEIN PRINTEMPS / LBM HAuvergne-Rhône-AlpesNY / LBM HINCKER / LBM ILLKIRCH / LBM KLING / LBM SCHUH / LBM TRENSZ</t>
  </si>
  <si>
    <t>LABM CEA DAM Ile-de-France / LABM CEA MARCOULE / LABM CEA SACLAY / LABM DU C.E.A GRENOBLE / LBM CADARACHE</t>
  </si>
  <si>
    <t>Auvergne-Rhône-Alpes / Ile-de-France / Occitanie / Provence-Alpes-Côte d'Azur</t>
  </si>
  <si>
    <t>Auvergne-Rhône-Alpes / Ile-de-France / Nouvelle-Aquitaine</t>
  </si>
  <si>
    <t>ieSS  (Mipih)</t>
  </si>
  <si>
    <t>CHU GRENOBLE</t>
  </si>
  <si>
    <t>CHU DE TOULOUSE</t>
  </si>
  <si>
    <t>OCCITANIE</t>
  </si>
  <si>
    <t>MIPIH</t>
  </si>
  <si>
    <t>CH UNIVERSITAIRE (CLERMONT-FERRAND)</t>
  </si>
  <si>
    <t>Oui</t>
  </si>
  <si>
    <t>CRLC DE LYON ET DU SUD-EST</t>
  </si>
  <si>
    <t>CLCC</t>
  </si>
  <si>
    <t>HOPITAL FOCH</t>
  </si>
  <si>
    <t>PSHP EBNL</t>
  </si>
  <si>
    <t>INOVELAN</t>
  </si>
  <si>
    <t>INSTITUT PAOLI CALMETTES</t>
  </si>
  <si>
    <t>PROVENCE-ALPES-COTE D'AZUR</t>
  </si>
  <si>
    <t>CTRE HOSP. UNIVERSITAIRE DE POITIERS</t>
  </si>
  <si>
    <t>NOUVELLE-AQUITAINE</t>
  </si>
  <si>
    <t>CH VILLEFRANCHE-SUR-SAONE</t>
  </si>
  <si>
    <t>CH</t>
  </si>
  <si>
    <t>CHU   HOPITAUX DE BORDEAUX</t>
  </si>
  <si>
    <t>IUCT ONCOPÔLE</t>
  </si>
  <si>
    <t>Non Renseigné</t>
  </si>
  <si>
    <t>C.H.U. DE RENNES</t>
  </si>
  <si>
    <t>BRETAGNE</t>
  </si>
  <si>
    <t>CH DE LA REGION D'ANNECY</t>
  </si>
  <si>
    <t>CHI LES HOPITAUX DU LEMAN</t>
  </si>
  <si>
    <t>G.I.H. BICHAT   CLAUDE BERNARD (AP-HP)</t>
  </si>
  <si>
    <t>MSSanté Compatible</t>
  </si>
  <si>
    <t>GROUPE HOSP. DE LA ROCHELLE-RE-AUNIS</t>
  </si>
  <si>
    <t>CHR METZ-THIONVILLE</t>
  </si>
  <si>
    <t>GRAND-EST</t>
  </si>
  <si>
    <t>CENTRE HOSPITALIER DE PAU</t>
  </si>
  <si>
    <t>OUI</t>
  </si>
  <si>
    <t>CHU SAINT ETIENNE</t>
  </si>
  <si>
    <t>CH DE CHAMBERY</t>
  </si>
  <si>
    <t>C H U  DE  LIMOGES</t>
  </si>
  <si>
    <t>CENTRE HOSPITALIER DE MONTAUBAN</t>
  </si>
  <si>
    <t>CENTRE HOSPITALIER DU PUY</t>
  </si>
  <si>
    <t>CH DE VALENCE</t>
  </si>
  <si>
    <t>CENTRE HOSPITALIER DE VICHY</t>
  </si>
  <si>
    <t>CH ST JOSEPH ST LUC</t>
  </si>
  <si>
    <t>CH DE VIENNE LUCIEN HUSSEL</t>
  </si>
  <si>
    <t>GRADES ESEA NOUVELLE-AQUITAINE</t>
  </si>
  <si>
    <t>CENTRE HOSPITALIER D'AGEN</t>
  </si>
  <si>
    <t>CENTRE HOSPITALIER ALPES-LEMAN</t>
  </si>
  <si>
    <t>CENTRE HOSPITALIER DE COMPIEGNE</t>
  </si>
  <si>
    <t>HAUTS-DE-FRANCE</t>
  </si>
  <si>
    <t>CLINIQUE MUTUALISTE CHIRURGICALE</t>
  </si>
  <si>
    <t>CENTRE HOSPITALIER D'ALBI</t>
  </si>
  <si>
    <t>GROUPE HOSPIT. MUTUALISTE DE GRENOBLE</t>
  </si>
  <si>
    <t>ASSISTANCE PUBLIQUE HOPITAUX DE MARSEILLE</t>
  </si>
  <si>
    <t>HOPITAL PRIVE MEDIPOLE DE SAVOIE</t>
  </si>
  <si>
    <t>PRIVE</t>
  </si>
  <si>
    <t>CH DE MONTELIMAR</t>
  </si>
  <si>
    <t>CLINIQUE DU PARC</t>
  </si>
  <si>
    <t>CRLCC PAUL PAPIN</t>
  </si>
  <si>
    <t>PAYS DE LA LOIRE</t>
  </si>
  <si>
    <t>CENTRE HOSPITALIER DE MONTLUCON</t>
  </si>
  <si>
    <t>CTRE HOSP INTERCOM DU VAL D'ARIEGE</t>
  </si>
  <si>
    <t>CENTRE HOSPITALIER DE SAINT- NAZAIRE</t>
  </si>
  <si>
    <t>CH JACQUES COEUR  DE BOURGES</t>
  </si>
  <si>
    <t>CENTRE-VAL DE LOIRE</t>
  </si>
  <si>
    <t>CLINIQUE PASTEUR</t>
  </si>
  <si>
    <t>CENTRE HOSPITALIER D'AUCH</t>
  </si>
  <si>
    <t>CRLC PAUL LAMARQUE VAL D'AURELLE</t>
  </si>
  <si>
    <t>CH VILLEFRANCHE DE ROUERGUE</t>
  </si>
  <si>
    <t>CLINIQUE DES CEDRES</t>
  </si>
  <si>
    <t>CH DE BOURG-EN-BRESSE FLEYRIAT</t>
  </si>
  <si>
    <t>CLINIQUE MEDIPOLE GARONNE</t>
  </si>
  <si>
    <t>CENTRE HOSPITALIER DE PERIGUEUX</t>
  </si>
  <si>
    <t>CHU AMIENS</t>
  </si>
  <si>
    <t>CENTRE HOSPITALIER DE MONT DE MARSAN</t>
  </si>
  <si>
    <t>CTRE HOSP INTERCOMMUNAL SUD GIRONDE</t>
  </si>
  <si>
    <t>CENTRE MEDICO CHIR OBST CLAUDE BERNARD</t>
  </si>
  <si>
    <t>SERVICE DE SANTE DES ARMEES (SSA)</t>
  </si>
  <si>
    <t>CENTRE HOSPITALIER JEAN ROUGIER CAHORS</t>
  </si>
  <si>
    <t>CENTRE HOSPITALIER COMMINGES PYRENEES</t>
  </si>
  <si>
    <t>CH PIERRE OUDOT</t>
  </si>
  <si>
    <t>GRPE HOSP DIACONESSES-CROIX ST-SIMON</t>
  </si>
  <si>
    <t>CHI POISSY ST-GERMAIN</t>
  </si>
  <si>
    <t>CH MONTGELAS</t>
  </si>
  <si>
    <t>HOPITAL DU PAYS D'AUTAN</t>
  </si>
  <si>
    <t>CH D'ANTIBES JUAN LES PINS</t>
  </si>
  <si>
    <t>ieSS</t>
  </si>
  <si>
    <t>CH D'ARDECHE MERIDIONALE</t>
  </si>
  <si>
    <t>CH DE ST JEAN DE MAURIENNE</t>
  </si>
  <si>
    <t>CH D'ARDCHE NORD</t>
  </si>
  <si>
    <t>CHI AIX PERTUIS</t>
  </si>
  <si>
    <t>CLINIQUE GENERALE</t>
  </si>
  <si>
    <t>CENTRE HOSPITALIER DE BIGORRE</t>
  </si>
  <si>
    <t>CH DU HAUT BUGEY</t>
  </si>
  <si>
    <t>CLCC AUVERGNE JEAN PERRIN</t>
  </si>
  <si>
    <t>CENTRE HOSPITALIER DE SAINT QUENTIN</t>
  </si>
  <si>
    <t>CHU MONTPELLIER</t>
  </si>
  <si>
    <t>CHI DES HOPITAUX DU PAYS DU MONT BLANC</t>
  </si>
  <si>
    <t>GIP SILPC</t>
  </si>
  <si>
    <t>CH JEAN MARCEL DE BRIGNOLES</t>
  </si>
  <si>
    <t>CH DOCTEUR RECAMIER BELLEY</t>
  </si>
  <si>
    <t>CENTRE HOSPITALIER D'USSEL</t>
  </si>
  <si>
    <t>SILPC</t>
  </si>
  <si>
    <t>CH REGIONAL D'ORLEANS</t>
  </si>
  <si>
    <t>CH  VOIRON</t>
  </si>
  <si>
    <t>CH LA PALMOSA DE MENTON</t>
  </si>
  <si>
    <t>CLINIQUE LA PARISIERE</t>
  </si>
  <si>
    <t>C.H.I.C. MARMANDE - TONNEINS</t>
  </si>
  <si>
    <t>CENTRE HOSPITALIER DE TULLE</t>
  </si>
  <si>
    <t>SIL PC</t>
  </si>
  <si>
    <t>IHFB - SITE KLEBER</t>
  </si>
  <si>
    <t>CH DE LA HAUTE GIRONDE</t>
  </si>
  <si>
    <t>CLINIQUE MUTUALISTE AMBERIEU EN BUGEY</t>
  </si>
  <si>
    <t>CLINIQUE DU PONT DE CHAUME</t>
  </si>
  <si>
    <t>CRLCC HENRI BECQUEREL ROUEN</t>
  </si>
  <si>
    <t>NORMANDIE</t>
  </si>
  <si>
    <t>MIPIH / LIFEN</t>
  </si>
  <si>
    <t>CENTRE HOSPITALIER FIGEAC</t>
  </si>
  <si>
    <t>CH DE LOCHES</t>
  </si>
  <si>
    <t>CENTRE HOSPITALIER D'ARCACHON</t>
  </si>
  <si>
    <t>CENTRE HOSPITALIER DU NORD MAYENNE</t>
  </si>
  <si>
    <t>CH  ALBERTVILLE MOUTIERS</t>
  </si>
  <si>
    <t>CENTRE HOSPITALIER LANNION</t>
  </si>
  <si>
    <t>Inovelan</t>
  </si>
  <si>
    <t>CHD LA ROCHE SUR YON LUCON MONTAIGU</t>
  </si>
  <si>
    <t>oui</t>
  </si>
  <si>
    <t>HOPITAL LENVAL POUR ENFANTS</t>
  </si>
  <si>
    <t>CTRE HOSP INTERCOMM DU PAYS DE COGNAC</t>
  </si>
  <si>
    <t>CENTRE HOSPITALIER BRETAGNE ATLANTIQUE</t>
  </si>
  <si>
    <t>CENTRE HOSPITALIER GUINGAMP</t>
  </si>
  <si>
    <t>CLINIQUE DE L'UNION</t>
  </si>
  <si>
    <t>POLYCLINIQUE DE POITIERS</t>
  </si>
  <si>
    <t>CENTRE HOSPITALIER DOUARNENEZ</t>
  </si>
  <si>
    <t>CENTRE D'ENDOSCOPIE NORD ISERE</t>
  </si>
  <si>
    <t>CH CHARTRES</t>
  </si>
  <si>
    <t>CENTRE HOSPITALIER DU FOREZ</t>
  </si>
  <si>
    <t>CH INTERCOMMUN CASTELSARRASIN-MOISSAC</t>
  </si>
  <si>
    <t>HOPITAL CAMILLE GUERIN</t>
  </si>
  <si>
    <t>CHI DE LA HAUTE-SAONE</t>
  </si>
  <si>
    <t>BOURGOGNE-FRANCHE-COMTE</t>
  </si>
  <si>
    <t>GCS EMOSIST - Franche Comté</t>
  </si>
  <si>
    <t>POLYCLINIQUE DE GRANDE SYNTHE</t>
  </si>
  <si>
    <t>CRLCC GEORGES-FRANCOIS LECLERC</t>
  </si>
  <si>
    <t>CH DES VALS D'ARDECHE</t>
  </si>
  <si>
    <t>CENTRE HOSPITALIER DUBOIS BRIVE</t>
  </si>
  <si>
    <t>CHU DIJON</t>
  </si>
  <si>
    <t>CHU DE NANTES</t>
  </si>
  <si>
    <t>CENTRE HOSPITALIER BAGNOLS SUR CEZE</t>
  </si>
  <si>
    <t>HIA DESGENETTES</t>
  </si>
  <si>
    <t>AUTR_PUB</t>
  </si>
  <si>
    <t>HOPITAL AMERICAIN 2</t>
  </si>
  <si>
    <t>CENTRE HOSPITALIER DE SOISSONS</t>
  </si>
  <si>
    <t>CENTRE HOSPITALIER DE MARTIGUES</t>
  </si>
  <si>
    <t>POLYCLINIQUE DE L'ORMEAU</t>
  </si>
  <si>
    <t>CH EDMOND GARCIN D'AUBAGNE</t>
  </si>
  <si>
    <t>ieSS / LIFEN</t>
  </si>
  <si>
    <t>CENTRE HOSPITALIER DE SAINT TROPEZ</t>
  </si>
  <si>
    <t>G.H.E.M. S. VEIL EAUBONNE MONTMORENCY</t>
  </si>
  <si>
    <t>CENTRE HOSPITALIER DE RIOM</t>
  </si>
  <si>
    <t>CENTRE MEDICO-CHIRURGICAL DE L'EUROPE</t>
  </si>
  <si>
    <t>HOPITAUX DE LANNEMEZAN</t>
  </si>
  <si>
    <t>CHS</t>
  </si>
  <si>
    <t>CH DE LA DRACENIE DE DRAGUIGNAN</t>
  </si>
  <si>
    <t>CH RHUMATOLOGIQUE D'URIAGE</t>
  </si>
  <si>
    <t>CH DE CHATEAUROUX</t>
  </si>
  <si>
    <t>CLINIQUE ST VINCENT DE PAUL</t>
  </si>
  <si>
    <t>CENTRE HOSPITALIER DE GRASSE</t>
  </si>
  <si>
    <t>CENTRE HOSPITALIER ESQUIROL</t>
  </si>
  <si>
    <t>GIP ESEA</t>
  </si>
  <si>
    <t>C.H. DE SAINT-JEAN D'ANGELY</t>
  </si>
  <si>
    <t>CLINIQUE LA CASAMANCE</t>
  </si>
  <si>
    <t>HOPITAL PRIVE DE L'EST LYONNAIS</t>
  </si>
  <si>
    <t>HIA SAINTE ANNE</t>
  </si>
  <si>
    <t>CH DE SAINT AMAND-MONTROND</t>
  </si>
  <si>
    <t>CLINIQUE DU CEDRE</t>
  </si>
  <si>
    <t>HIA LEGOUEST</t>
  </si>
  <si>
    <t>SSR CLINIQUE LA PINEDE</t>
  </si>
  <si>
    <t>INSTITUT BERGONIE</t>
  </si>
  <si>
    <t>CLINIQUE DU CHATEAU DE VERNHES</t>
  </si>
  <si>
    <t>CMC DES JOCKEYS DE CHANTILLY</t>
  </si>
  <si>
    <t>CENTRE HOSPITALIER DE FALAISE</t>
  </si>
  <si>
    <t>CHU NIMES</t>
  </si>
  <si>
    <t>ENDO LYON SUD OUEST</t>
  </si>
  <si>
    <t>CENTRE HOSPITALIER JEAN LECLAIRE</t>
  </si>
  <si>
    <t>CLINIQUE RHENA GCS ES</t>
  </si>
  <si>
    <t>CH DE RODEZ HOPITAL JACQUES PUEL</t>
  </si>
  <si>
    <t>CENTRE HOSPITALIER DU CENTRE BRETAGNE</t>
  </si>
  <si>
    <t>CHI DE L' OUEST VOSGIEN</t>
  </si>
  <si>
    <t>INSTITUT ARNAULT TZANCK</t>
  </si>
  <si>
    <t>CLINIQUE DU PRE</t>
  </si>
  <si>
    <t>CENTRE HOSPITALIER BEZIERS</t>
  </si>
  <si>
    <t>CENTRE HOSPITALIER DE LA COTE BASQUE</t>
  </si>
  <si>
    <t>POLE SANTE SARTHE ET LOIR</t>
  </si>
  <si>
    <t>CLINIQUE ST CYPRIEN RIVE GAUCHE</t>
  </si>
  <si>
    <t>CLINIQUE DE VERDAICH</t>
  </si>
  <si>
    <t>CENTRE HOSPITALIER LA FERTE BERNARD</t>
  </si>
  <si>
    <t>CENTRE CHIRURGICAL MARIE LANNELONGUE</t>
  </si>
  <si>
    <t>HIA LAVERAN</t>
  </si>
  <si>
    <t>POLYCLINIQUE DE GASCOGNE</t>
  </si>
  <si>
    <t>CHRU DE TOURS</t>
  </si>
  <si>
    <t>CHU DE NANCY</t>
  </si>
  <si>
    <t>INSTITUT DE CANCEROLOGIE DE LORRAINE</t>
  </si>
  <si>
    <t>CENTRE HOSPITALIER D'ORTHEZ</t>
  </si>
  <si>
    <t>CENTRE PSYCHOTHERAPIQUE DE L'AIN</t>
  </si>
  <si>
    <t>CENTRE HOSPITALIER BAGNERES DE BIGORRE</t>
  </si>
  <si>
    <t>CENTRE HOSPITALIER D'ANGOULEME</t>
  </si>
  <si>
    <t>CENTRE HOSPITALIER FONTENAY LE COMTE</t>
  </si>
  <si>
    <t>CTRE MED-CHIR DE L'ATLANTIQUE</t>
  </si>
  <si>
    <t>GCS ESANTE BOURGOGNE</t>
  </si>
  <si>
    <t>CENTRE S.S.R. LA CLAUZE</t>
  </si>
  <si>
    <t>CH DE SAINT MARCELLIN</t>
  </si>
  <si>
    <t>CHU ROUEN</t>
  </si>
  <si>
    <t>CH YVES TOURAINE</t>
  </si>
  <si>
    <t>HOP PRIVE MERE ENFANT NATECIA</t>
  </si>
  <si>
    <t>HIA PERCY</t>
  </si>
  <si>
    <t>CLINIQUE LA GRANGEA</t>
  </si>
  <si>
    <t>C.R.L.C.C. EUGENE MARQUIS  RENNES</t>
  </si>
  <si>
    <t>HOPITAL ST JOSEPH</t>
  </si>
  <si>
    <t>CENTRE HOSPITALIER DES QUATRE VILLES</t>
  </si>
  <si>
    <t>CENTRE HOSPITALIER ALES-CEVENNES</t>
  </si>
  <si>
    <t>CENTRE HOSPITALIER DE GUERET</t>
  </si>
  <si>
    <t>CHI TOULON LA SEYNE SUR MER</t>
  </si>
  <si>
    <t>HOPITAUX UNIVERSITAIRES DE STRASBOURG</t>
  </si>
  <si>
    <t>CENTRE CLINICAL SA</t>
  </si>
  <si>
    <t>CH JACQUES MONOD - FLERS</t>
  </si>
  <si>
    <t>HOPITAL LOCAL PONT SAINT-ESPRIT</t>
  </si>
  <si>
    <t>HL</t>
  </si>
  <si>
    <t>CENTRE HOSPITALIER MOULINS YZEURE</t>
  </si>
  <si>
    <t>CH VAL DE SAONE PIERRE VITTER GRAY</t>
  </si>
  <si>
    <t>INSTITUT MUTUALISTE MONTSOURIS</t>
  </si>
  <si>
    <t>C. H. CAMILLE CLAUDEL - LA COURONNE</t>
  </si>
  <si>
    <t>AURAL</t>
  </si>
  <si>
    <t>CENTRE HOSPITALIER GEORGES MAZURELLE</t>
  </si>
  <si>
    <t>CENTRE  HOSPITALIER CONDOM</t>
  </si>
  <si>
    <t>CENTRE HOSPITALIER CHATEAU DU LOIR</t>
  </si>
  <si>
    <t>HIA BEGIN</t>
  </si>
  <si>
    <t>CENTRE HOSPITALIER G. MARCHANT</t>
  </si>
  <si>
    <t>HOPITAL  LE MONTAIGU</t>
  </si>
  <si>
    <t>CLINIQUE DU CHATEAU DE SEYSSES</t>
  </si>
  <si>
    <t>CRF SAINT-BLANCARD</t>
  </si>
  <si>
    <t>CLINIQUE LA LAURANNE</t>
  </si>
  <si>
    <t>CENTRE HOSPITALIER DE CHOLET</t>
  </si>
  <si>
    <t>CENTRE HOSPITALIER JEAN COULON GOURDON</t>
  </si>
  <si>
    <t>CRF ALBI UNION MUTUALISTE TARNAISE</t>
  </si>
  <si>
    <t>SSR DOMAINE DE LA CADENE</t>
  </si>
  <si>
    <t>CENTRE HOSPITALIER LOURDES</t>
  </si>
  <si>
    <t>C.H. (EX H.L.) DES DEUX RIVES</t>
  </si>
  <si>
    <t>CH VERNEUIL-SUR-AVRE</t>
  </si>
  <si>
    <t>ENOVACOM</t>
  </si>
  <si>
    <t>SOINS DE SUITE &amp; READAPT LE RECONFORT</t>
  </si>
  <si>
    <t>CENTRE HOSPITALIER DE MILLAU</t>
  </si>
  <si>
    <t>CENTRE SSR MGEN ASS TROIS-EPIS</t>
  </si>
  <si>
    <t>CLINIQUE FONT REDONDE</t>
  </si>
  <si>
    <t>CH CHARLES PERRENS</t>
  </si>
  <si>
    <t>AHBFC</t>
  </si>
  <si>
    <t>ASSOCIATION POUR L'UTILISATION DU REIN ARTIFICIEL EN ALSACE</t>
  </si>
  <si>
    <t>C.H. DE  CADILLAC</t>
  </si>
  <si>
    <t>CENTRE HOSPITALIER DE NIORT</t>
  </si>
  <si>
    <t>GIP ESEA / LIFEN</t>
  </si>
  <si>
    <t>FONDATION VINCENT DE PAUL</t>
  </si>
  <si>
    <t>HOPITAL LOCAL PRADES</t>
  </si>
  <si>
    <t>ASS AIDE INSUFFISANTS RENAUX</t>
  </si>
  <si>
    <t>CHU BESANCON</t>
  </si>
  <si>
    <t>CENTRE DE MEDECINE PHYSIQUE ET READAPT</t>
  </si>
  <si>
    <t>non</t>
  </si>
  <si>
    <t>CH DE BOURBON L'ARCHAMBAULT</t>
  </si>
  <si>
    <t>SANTE RELAIS DOMICILE</t>
  </si>
  <si>
    <t>CENTRE HOSPITALIER L PASTEUR DOLE</t>
  </si>
  <si>
    <t>CENTRE HOSPITALIER DE SELESTAT</t>
  </si>
  <si>
    <t>HOPITAL CIVIL D'OBERNAI</t>
  </si>
  <si>
    <t>CENTRE HOSPITALIER DE BAYEUX</t>
  </si>
  <si>
    <t>CENTRE HOSPITALIER DE LIBOURNE</t>
  </si>
  <si>
    <t>CENTRE PSYCHOTHERAPIQUE NANCY</t>
  </si>
  <si>
    <t>CHI (EX H.L.) VALLON SALLES LA SOURCE</t>
  </si>
  <si>
    <t>CLINIQUE SAINT PAUL</t>
  </si>
  <si>
    <t>MARTINIQUE</t>
  </si>
  <si>
    <t>GCS Martinique</t>
  </si>
  <si>
    <t>CENTRE HOSPITALIER ROCHEFORT</t>
  </si>
  <si>
    <t>HIA ROBERT PICQUE</t>
  </si>
  <si>
    <t>INSTITUT JEAN GODINOT</t>
  </si>
  <si>
    <t>CENTRE HOSPITALIER BON SAUVEUR</t>
  </si>
  <si>
    <t>CENTRE HOSPITALIER D'ERSTEIN</t>
  </si>
  <si>
    <t>CENTRE HOSPITALIER LOIRE VENDEE OCEAN</t>
  </si>
  <si>
    <t>CHI DU PAYS DES HAUTES FALAISES</t>
  </si>
  <si>
    <t>CHU D' ANGERS</t>
  </si>
  <si>
    <t>INSTITUT ARTHUR VERNES</t>
  </si>
  <si>
    <t>INSTITUT MEDECINE PHYSIQUE ET READAPTA</t>
  </si>
  <si>
    <t>POLE MPR SAINT HELIER  RENNES</t>
  </si>
  <si>
    <t>AURAR ( UNITE DAUTODIALYSE )</t>
  </si>
  <si>
    <t>REUNION</t>
  </si>
  <si>
    <t>C.H.I. (EX H.L.)ESPALIONSTLAURENTD'OLT</t>
  </si>
  <si>
    <t>CENTRE HOSPITALIER H.MONDOR</t>
  </si>
  <si>
    <t>CHI ELBEUF-LOUVIERS VAL DE REUIL</t>
  </si>
  <si>
    <t>HOPITAL INTERCOMMUNAL DE LA PRESQU'ILE</t>
  </si>
  <si>
    <t>CENTRE HOSPITALIER  ANCENIS</t>
  </si>
  <si>
    <t>CHS VALVERT MARSEILLE</t>
  </si>
  <si>
    <t>CHU DE MARTINIQUE</t>
  </si>
  <si>
    <t>En contractualisation opérateur</t>
  </si>
  <si>
    <t>GCS E-SANTE ARCHIPEL</t>
  </si>
  <si>
    <t>CENTRE HOSPITALIER DE PLOUGUERNEVEL</t>
  </si>
  <si>
    <t>CENTRE HOSPITALIER ISSOIRE PAUL ARDIER</t>
  </si>
  <si>
    <t>CHS LES MURETS</t>
  </si>
  <si>
    <t>ARTIC 42</t>
  </si>
  <si>
    <t>AUB SANTE</t>
  </si>
  <si>
    <t>CENTRE HOSPITALIER DE SAUMUR</t>
  </si>
  <si>
    <t>CENTRE MEDICAL F.GALLOUEDEC</t>
  </si>
  <si>
    <t>CH DEPARTEMENTAL DE LA CANDELIE</t>
  </si>
  <si>
    <t>FONDATION BON SAUVEUR D'ALBY</t>
  </si>
  <si>
    <t>HOPITAL LOCAL EVRON</t>
  </si>
  <si>
    <t>GCS PAYS DE LOIRE</t>
  </si>
  <si>
    <t>CENTRE HOSPITALIER  DE DAX</t>
  </si>
  <si>
    <t>CENTRE HOSPITALIER D'EMBRUN</t>
  </si>
  <si>
    <t>CENTRE HOSPITALIER DE BERGERAC</t>
  </si>
  <si>
    <t>CH INTERCOMMUNAL DE LA LAUTER</t>
  </si>
  <si>
    <t>CENTRE HOSPITALIER HENRI LABORIT</t>
  </si>
  <si>
    <t>CH PONTARLIER</t>
  </si>
  <si>
    <t>CHI DE FREJUS SAINT RAPHAEL</t>
  </si>
  <si>
    <t>CLINIQUE CHÂTEAU CARADOC</t>
  </si>
  <si>
    <t>FONDATION OPHTALMOLOGIQUE ROTHSCHILD</t>
  </si>
  <si>
    <t>HOPITAL JOSEPH DUCUING</t>
  </si>
  <si>
    <t>CENTRE HOSPITALIER DE ST-JUNIEN</t>
  </si>
  <si>
    <t>CENTRE HOSPITALIER DE VILLENEUVE</t>
  </si>
  <si>
    <t>CENTRE HOSPITALIER SAINT CERE</t>
  </si>
  <si>
    <t>CH DE HYERES MARIE JOSEE TREFFOT</t>
  </si>
  <si>
    <t>CH DIEPPE</t>
  </si>
  <si>
    <t>CH LOUIS BRUNET D'ALLAUCH</t>
  </si>
  <si>
    <t>CLINIQUE D'OCCITANIE</t>
  </si>
  <si>
    <t>CLINIQUE DES ESSARTS GRAND COURONNE</t>
  </si>
  <si>
    <t>CTRE JACQUES PARISOT BAINVILLE S MADON</t>
  </si>
  <si>
    <t>HOPITAL GOUIN</t>
  </si>
  <si>
    <t>INFIRMERIE PROTESTANTE DE LYON</t>
  </si>
  <si>
    <t>UDSMA HOSPITALISATION A DOMICILE</t>
  </si>
  <si>
    <t>CENTRE HOSPITALIER ARIEGE COUSERANS</t>
  </si>
  <si>
    <t>CENTRE HOSPITALIER DE LAVAUR</t>
  </si>
  <si>
    <t>CENTRE HOSPITALIER DE MARIGOT</t>
  </si>
  <si>
    <t>GUADELOUPE</t>
  </si>
  <si>
    <t>CENTRE HOSPITALIER DE SAINT-DIE</t>
  </si>
  <si>
    <t>CENTRE LES CAPUCINS</t>
  </si>
  <si>
    <t>CENTRE MEDICAL DE BLIGNY</t>
  </si>
  <si>
    <t>CH CAMBRAI</t>
  </si>
  <si>
    <t>GIP Sant&amp; Numérique HDF</t>
  </si>
  <si>
    <t>CLINIQUE DU MAIL - LA ROCHELLE</t>
  </si>
  <si>
    <t>HAD AURA AUVERGNE</t>
  </si>
  <si>
    <t>SAS CLINIQUE NEPHRO SAINT EXUPERY</t>
  </si>
  <si>
    <t>ASSO CENTRE HOSP PAYS EYGURANDE</t>
  </si>
  <si>
    <t>C. H. HOPITAUX DU SUD CHARENTE</t>
  </si>
  <si>
    <t>C.H. (EX H.L.) DE MURET</t>
  </si>
  <si>
    <t>CALYDIAL</t>
  </si>
  <si>
    <t>CENTRE GERONTOLOGIQUE DEPARTEMENTAL</t>
  </si>
  <si>
    <t>CENTRE HOSPITALIER DE GAILLAC</t>
  </si>
  <si>
    <t>CENTRE HOSPITALIER DE LAVAL</t>
  </si>
  <si>
    <t>CENTRE HOSPITALIER DE ROUFFACH</t>
  </si>
  <si>
    <t>CH BAUME LES DAMES</t>
  </si>
  <si>
    <t>CH D'AVIGNON HENRI DUFFAUT</t>
  </si>
  <si>
    <t>CH DE DREUX</t>
  </si>
  <si>
    <t>NON</t>
  </si>
  <si>
    <t>ES non engagé</t>
  </si>
  <si>
    <t>CH INTER-COM. AMBOISE CHATEAU-RENAULT</t>
  </si>
  <si>
    <t>CH PIERRE NOUVEAU CANNES</t>
  </si>
  <si>
    <t>CHS DU ROUVRAY SOTTEVILLE-LES-ROUEN</t>
  </si>
  <si>
    <t>CHS PHILIPPE PINEL</t>
  </si>
  <si>
    <t>CLINIQUE DE MONTBERON</t>
  </si>
  <si>
    <t>CLINIQUE DU DOCTEUR CAVE</t>
  </si>
  <si>
    <t>CTRE HOSPITALIER J BOUTARD ST YRIEIX</t>
  </si>
  <si>
    <t>EPSM JEAN-MARTIN CHARCOT</t>
  </si>
  <si>
    <t>HADAR</t>
  </si>
  <si>
    <t>En test opérateur</t>
  </si>
  <si>
    <t>HOPITAL LOCAL DE ST JUST LA PENDUE</t>
  </si>
  <si>
    <t>HOPITAL LOCAL LUMIERE DE RIEZ</t>
  </si>
  <si>
    <t>UNION MUTUALISTE LA ROSERAIE</t>
  </si>
  <si>
    <t>A L U R A D</t>
  </si>
  <si>
    <t>A R P D D</t>
  </si>
  <si>
    <t>A. N. A. S. LE COURBAT</t>
  </si>
  <si>
    <t>A. U. R. A. R. (UNITE D'AUTODIALYSE)</t>
  </si>
  <si>
    <t>A.D.A. 17 - ANTENNE ROYAN</t>
  </si>
  <si>
    <t>A.D.A. 17 - LA ROCHELLE</t>
  </si>
  <si>
    <t>A.D.A. 17 - UDM - ANTENNE DE SAINTES</t>
  </si>
  <si>
    <t>A.D.A. 17 - UDM - LA ROCHELLE</t>
  </si>
  <si>
    <t>A.D.A. 17 - UDM - VAUX MER</t>
  </si>
  <si>
    <t>A.D.A. 17 : ANTENNE SAINTES</t>
  </si>
  <si>
    <t>A.D.A. 17 : ANTENNE ST JEAN D'ANGELY</t>
  </si>
  <si>
    <t>A.D.A. 17 : ANTENNE ST PIERRE D'O.</t>
  </si>
  <si>
    <t>A.D.A.17 : ANTENNE DE ROCHEFORT</t>
  </si>
  <si>
    <t>A.F.E.J.I.</t>
  </si>
  <si>
    <t>A.I.D.E.R.</t>
  </si>
  <si>
    <t>A.I.H.P. CENTRE ARMANCON</t>
  </si>
  <si>
    <t>A.I.R.B.P IRC CHARTRES</t>
  </si>
  <si>
    <t>ASIP Santé</t>
  </si>
  <si>
    <t>A.I.R.B.P. IRC CHATEAUDUN</t>
  </si>
  <si>
    <t>A.I.R.B.P. IRC NOGENT-LE-ROTROU</t>
  </si>
  <si>
    <t>A.I.R.B.P. IRC VERNOUILLET</t>
  </si>
  <si>
    <t>A.R.A.U.C.O JOUE-LS-TOURS</t>
  </si>
  <si>
    <t>A.R.A.U.C.O SAINT-AMAND-MONTROND</t>
  </si>
  <si>
    <t>A.R.A.U.C.O. BELLEVILLE</t>
  </si>
  <si>
    <t>A.R.A.U.C.O. BOURGES</t>
  </si>
  <si>
    <t>A.R.A.U.C.O. CHATEAU-RENAULT</t>
  </si>
  <si>
    <t>A.R.A.U.C.O. CHINON</t>
  </si>
  <si>
    <t>A.R.A.U.C.O. CHRU BRETONNEAU</t>
  </si>
  <si>
    <t>indecis</t>
  </si>
  <si>
    <t>A.R.A.U.C.O. LOCHES</t>
  </si>
  <si>
    <t>A.R.A.U.C.O. NOTRE-DAME-D'OE</t>
  </si>
  <si>
    <t>A.R.A.U.C.O. POLE SANTE LEONARD VINCI</t>
  </si>
  <si>
    <t>A.R.A.U.C.O. VIERZON</t>
  </si>
  <si>
    <t>A.S.D.R. (DIALYSE AMBU ST ANDRE)</t>
  </si>
  <si>
    <t>A.S.D.R. (UNIT AUTODIALY STE CLOTILDE)</t>
  </si>
  <si>
    <t>A.S.D.R. (UNITE HEMODIALYSE ST PAUL)</t>
  </si>
  <si>
    <t>A.T.I.R - U.A.D. 4</t>
  </si>
  <si>
    <t>A.T.I.R.R.O.  AUTODIALYSE AMILLY</t>
  </si>
  <si>
    <t>A.T.I.R.R.O.  AUTODIALYSE GUIGNEGAULT</t>
  </si>
  <si>
    <t>A.T.I.R.R.O.  AUTODIALYSE JEAN MOULIN</t>
  </si>
  <si>
    <t>A.T.I.R.R.O. AUTODIALYSE SARAN</t>
  </si>
  <si>
    <t>A.U.R.A.R.  (CENTRE AMBULATOIRE ST BE)</t>
  </si>
  <si>
    <t>A.U.R.A.R. (AUTODIALYSE &amp; UDM -PORT)</t>
  </si>
  <si>
    <t>A.U.R.A.R. (CENTRE AMBULATOIRE ST PIE)</t>
  </si>
  <si>
    <t>A.U.R.A.R. (DIALYSE PERITONEALE ST PA)</t>
  </si>
  <si>
    <t>A.U.R.A.R. (UNITE AUTODIALYSE ST BENO)</t>
  </si>
  <si>
    <t>A.U.R.A.R. (UNITE AUTODIALYSE ST DENI)</t>
  </si>
  <si>
    <t>A.U.R.A.R. (UNITE AUTODIALYSE ST LOUIS</t>
  </si>
  <si>
    <t>A.U.R.A.R. (UNITE D'AUTODIALYSE ST JO)</t>
  </si>
  <si>
    <t>A.U.R.A.R. (UNITE D'AUTODIALYSE)</t>
  </si>
  <si>
    <t>ABRAPA</t>
  </si>
  <si>
    <t>ACTIVITES DE DIALYSE-MONTFORT</t>
  </si>
  <si>
    <t>ADIVA CENTRE DE DIALYSE GASSIN</t>
  </si>
  <si>
    <t>ADIVA CTRE D'HEMODIALYSE SEYNE SUR MER</t>
  </si>
  <si>
    <t>ADIVA CTRE DE DIALYSE ST JEAN TOULON</t>
  </si>
  <si>
    <t>ADIVA DIALYSE A DOMICILE LA GARDE</t>
  </si>
  <si>
    <t>ADLCA BLETTERANS</t>
  </si>
  <si>
    <t>ADPC UDM MARSEILLE 05</t>
  </si>
  <si>
    <t>ADPC UNITE D'AUTODIALYSE AUBAGNE</t>
  </si>
  <si>
    <t>ADPC UNITE D'AUTODIALYSE MARSEILLE 02</t>
  </si>
  <si>
    <t>ADPC UNITE D'AUTODIALYSE MARSEILLE 09</t>
  </si>
  <si>
    <t>AGAHTIR AUTODIALYSE GRASSE</t>
  </si>
  <si>
    <t>AGAHTIR AUTODIALYSE MANDELIEU</t>
  </si>
  <si>
    <t>AGAHTIR AUTODIALYSE MENTON</t>
  </si>
  <si>
    <t>AGAHTIR AUTODIALYSE NICE</t>
  </si>
  <si>
    <t>AGAHTIR CENTRE D'HEMODIALYSE NICE</t>
  </si>
  <si>
    <t>AGAHTIR DIALYSE DOMICILE NICE</t>
  </si>
  <si>
    <t>AGAHTIR UDM ANTIBES</t>
  </si>
  <si>
    <t>AGDUC</t>
  </si>
  <si>
    <t>ALPHA SANTE</t>
  </si>
  <si>
    <t>ALTIR- ASS LOR TRAITEMENT INSUF RENALE</t>
  </si>
  <si>
    <t>ANIDER</t>
  </si>
  <si>
    <t>ANIDER - HEROUVILLE SAINT CLAIR</t>
  </si>
  <si>
    <t>ANNEXE DU CTRE DE SOINS DE VIRIEU</t>
  </si>
  <si>
    <t>ANTENNE AUTODIALYSE - ORTHEZ</t>
  </si>
  <si>
    <t>ANTENNE AUTODIALYSE ASRIR</t>
  </si>
  <si>
    <t>ANTENNE AUTODIALYSE AURAD</t>
  </si>
  <si>
    <t>ANTENNE AUTODIALYSE AURAD - DAGUEY</t>
  </si>
  <si>
    <t>ANTENNE AUTODIALYSE AURAD GRADIGNAN 1</t>
  </si>
  <si>
    <t>ANTENNE AUTODIALYSE AURAD GRADIGNAN 2</t>
  </si>
  <si>
    <t>ANTENNE AUTODIALYSE CADDD</t>
  </si>
  <si>
    <t>ANTENNE AUTODIALYSE CTMR</t>
  </si>
  <si>
    <t>ANTENNE AUTODIALYSE DELAY</t>
  </si>
  <si>
    <t>ANTENNE AUTODIALYSE FRANCHEVILLE</t>
  </si>
  <si>
    <t>ANTENNE AUTODIALYSE MONTAUBAN SUD</t>
  </si>
  <si>
    <t>ANTENNE AUTODIALYSE PBNA</t>
  </si>
  <si>
    <t>ANTENNE AUTODIALYSE TEMPORAIRE DELAY</t>
  </si>
  <si>
    <t>ANTENNE D'AUTODIAL MONTAUBAN NORD</t>
  </si>
  <si>
    <t>ANTENNE D'AUTODIALYSE CASTELSARRASIN</t>
  </si>
  <si>
    <t>ANTENNE D'AUTODIALYSE CASTRES</t>
  </si>
  <si>
    <t>ANTENNE D'AUTODIALYSE CLAUDE BERNARD</t>
  </si>
  <si>
    <t>ANTENNE D'AUTODIALYSE GRAULHET</t>
  </si>
  <si>
    <t>ANTENNE D'AUTODIALYSE LESCURE</t>
  </si>
  <si>
    <t>ANTENNE D'AUTODIALYSE LIGARDES</t>
  </si>
  <si>
    <t>ANTENNE D'AUTODIALYSE MURET</t>
  </si>
  <si>
    <t>ANTENNE D'AUTODIALYSE RIEUX</t>
  </si>
  <si>
    <t>ANTENNE D'AUXERRE DIALYSE A DOMICILE</t>
  </si>
  <si>
    <t>GCS e-Santé Bourgogne</t>
  </si>
  <si>
    <t>ANTENNE DE BERCK</t>
  </si>
  <si>
    <t>ANTENNE DE CHALON SUR SAONE</t>
  </si>
  <si>
    <t>ANTENNE DIJON (DIALYSE A DOMICILE 21)</t>
  </si>
  <si>
    <t>ANTENNE MACON DIALYSE DOMICILE 71 SUD</t>
  </si>
  <si>
    <t>ANTENNE SENS DIALYSE DOMICILE 89 NORD</t>
  </si>
  <si>
    <t>ANTENNE UNITE DE DIALYSE FRANCHEVILLE</t>
  </si>
  <si>
    <t>APHM HOPITAL DE LA CONCEPTION</t>
  </si>
  <si>
    <t>APHM</t>
  </si>
  <si>
    <t>APHM HOPITAL LA TIMONE ADULTES</t>
  </si>
  <si>
    <t>APHM HOPITAL LA TIMONE ENFANTS</t>
  </si>
  <si>
    <t>APHM HOPITAL NORD</t>
  </si>
  <si>
    <t>APHM HOPITAL SAINTE MARGUERITE</t>
  </si>
  <si>
    <t>ARIA 85</t>
  </si>
  <si>
    <t>ARTHUR-GARDINER  DINARD</t>
  </si>
  <si>
    <t>ASM 13</t>
  </si>
  <si>
    <t>ASS DU CENTRE PAUL STRAUSS</t>
  </si>
  <si>
    <t>ASS. HOSPITAL. DE FRANCHE-COMTE</t>
  </si>
  <si>
    <t>ASS. SECOURS VICTIMES MALADIES TROPIC.</t>
  </si>
  <si>
    <t>ASSO. LES SAPINS - CENTRE MEDICAL</t>
  </si>
  <si>
    <t>ASSOC DIEULEFIT SANTE</t>
  </si>
  <si>
    <t>ASSOCIATION AUDOISE SOCIALE &amp; MEDICALE</t>
  </si>
  <si>
    <t>ASSOCIATION AURORE</t>
  </si>
  <si>
    <t>ASSOCIATION DU CENTRE ETIENNE MARCEL</t>
  </si>
  <si>
    <t>ASSOCIATION ECHO</t>
  </si>
  <si>
    <t>ASSOCIATION EDUCATIVE ARC EN CIEL</t>
  </si>
  <si>
    <t>ASSOCIATION HOSPITALIERE DE JOEUF</t>
  </si>
  <si>
    <t>ASSOCIATION HOSPITALIERE ORNE-MOSELLE</t>
  </si>
  <si>
    <t>ASSOCIATION LA NOUVELLE FORGE</t>
  </si>
  <si>
    <t>ASSOCIATION LAÃƒËœQUE DU PRADO</t>
  </si>
  <si>
    <t>ASSOCIATION SAINT ANTOINE</t>
  </si>
  <si>
    <t>ASSOCIATION SOLINCITE</t>
  </si>
  <si>
    <t>ATIR AUTODIAL CLOS DE L'ETANG ISLE</t>
  </si>
  <si>
    <t>ATIR AUTODIALYSE CARPENTRAS</t>
  </si>
  <si>
    <t>ATIR AUTODIALYSE ET DIAL DOM AVIGNON</t>
  </si>
  <si>
    <t>ATIR AUTODIALYSE ORANGE</t>
  </si>
  <si>
    <t>ATIR HEMODIALYSE AMBUL CARPENTRAS</t>
  </si>
  <si>
    <t>ATIR HEMODIALYSE ORANGE</t>
  </si>
  <si>
    <t>ATIR HEMODIALYSE RHONE DURANCE AVIGNON</t>
  </si>
  <si>
    <t>ATMIR AUTODIALYSE PARC D'ARIANE AIX</t>
  </si>
  <si>
    <t>ATMIR AUTODIALYSE PERTUIS</t>
  </si>
  <si>
    <t>ATMIR CENTRE D'HEMODIALYSE SALON</t>
  </si>
  <si>
    <t>ATMIR DIALYSE A DOMICILE AIX</t>
  </si>
  <si>
    <t>ATUP AUTODIALYSE MARIGNANE</t>
  </si>
  <si>
    <t>ATUP AUTODIALYSE MARSEILLE 08</t>
  </si>
  <si>
    <t>ATUP AUTODIALYSE MARTIGUES</t>
  </si>
  <si>
    <t>AURA - UNITE D'AUTODIALYSE</t>
  </si>
  <si>
    <t>AURA AUVERGNE</t>
  </si>
  <si>
    <t>AURA POITOU-CHARENTES - BRESSUIRE</t>
  </si>
  <si>
    <t>AURA POITOU-CHARENTES - CHATELLERAULT</t>
  </si>
  <si>
    <t>AURA POITOU-CHARENTES - COGNAC</t>
  </si>
  <si>
    <t>AURA POITOU-CHARENTES - LA COURONNE</t>
  </si>
  <si>
    <t>AURA POITOU-CHARENTES - NIORT</t>
  </si>
  <si>
    <t>AURA POITOU-CHARENTES - PARTHENAY</t>
  </si>
  <si>
    <t>AURA POITOU-CHARENTES - POITIERS</t>
  </si>
  <si>
    <t>AURA UDM-HD-DP CTRE DE FORMATION</t>
  </si>
  <si>
    <t>AURA UNITE D'AUTODIALYSE</t>
  </si>
  <si>
    <t>AURAD AQUITAINE</t>
  </si>
  <si>
    <t>AUTODIAL-DIALYSE A DOMICILE METZ ASA</t>
  </si>
  <si>
    <t>AUTODIALYSE ACTIPOLE 12</t>
  </si>
  <si>
    <t>AUTODIALYSE CHLM POLE DE SANTE LUNEL</t>
  </si>
  <si>
    <t>AUTODIALYSE DE  MACON LES  MURGERETS</t>
  </si>
  <si>
    <t>AUTODIALYSE DE CHATILLON SUR SEINE</t>
  </si>
  <si>
    <t>AUTODIALYSE DE SAINT-REMY</t>
  </si>
  <si>
    <t>AUTODIALYSE DIJON RESIDENCE ST ETIENNE</t>
  </si>
  <si>
    <t>AUTODIALYSE ECHO SAISONNIER LA TRANCHE</t>
  </si>
  <si>
    <t>AUTODIALYSE LA DIALOISE COMPIEGNE</t>
  </si>
  <si>
    <t>AUTODIALYSE LA DIALOISE NOYON</t>
  </si>
  <si>
    <t>AUTODIALYSE SAINT-GUILHEM PAYS D'AGDE</t>
  </si>
  <si>
    <t>AUTODIALYSE ST LAURENT DE LA SALANQUE</t>
  </si>
  <si>
    <t>AVODD</t>
  </si>
  <si>
    <t>BEZIERS HAD</t>
  </si>
  <si>
    <t>BTP RESIDENCES MEDICO-SOCIALES</t>
  </si>
  <si>
    <t>C H AGGLOMERATION MONTARGOISE</t>
  </si>
  <si>
    <t>C H BERNARD DESPLAS BOURGANEUF</t>
  </si>
  <si>
    <t>C H PERPIGNAN</t>
  </si>
  <si>
    <t>C M P R HOPITAL DE JOUR MARDOR</t>
  </si>
  <si>
    <t>C M P R MARDOR</t>
  </si>
  <si>
    <t>C. HOSPITALIER DES MARCHES DE BRETAGNE</t>
  </si>
  <si>
    <t>C. R. F.   DE  SAINTE-CLOTILDE</t>
  </si>
  <si>
    <t>C. S. R. E. LAMALOU LE HAUT</t>
  </si>
  <si>
    <t>C.A.E.A.I. LADAPT CAMBRAI</t>
  </si>
  <si>
    <t>C.A.S.H. DE NANTERRE</t>
  </si>
  <si>
    <t>C.E.R.R.S.Y.</t>
  </si>
  <si>
    <t>C.H DE MAISON BLANCHE</t>
  </si>
  <si>
    <t>C.H DE ROUBAIX</t>
  </si>
  <si>
    <t>C.H FERDINAND GRALL LANDERNEAU</t>
  </si>
  <si>
    <t>C.H.  DE CAPESTERRE-BELLE, EX H.L.</t>
  </si>
  <si>
    <t>C.H. (EX H.L.)  DE GIMONT</t>
  </si>
  <si>
    <t>C.H. (EX H.L.)  DE NEGREPELISSE</t>
  </si>
  <si>
    <t>C.H. (EX H.L.) DE MAUVEZIN</t>
  </si>
  <si>
    <t>C.H. (EX H.L.) DE MIRANDE</t>
  </si>
  <si>
    <t>C.H. (EX H.L.) DE NOGARO</t>
  </si>
  <si>
    <t>C.H. (EX H.L.) DE REVEL</t>
  </si>
  <si>
    <t>C.H. (EX H.L.) DE VIC-FEZENSAC</t>
  </si>
  <si>
    <t>C.H. (EX H.L.) MAURICE FENAILLE</t>
  </si>
  <si>
    <t>C.H. (EX H.L.) TARASCON SUR ARIEGE</t>
  </si>
  <si>
    <t>C.H. ARBELTIER DE COULOMMIERS</t>
  </si>
  <si>
    <t>C.H. D'HAZEBROUCK</t>
  </si>
  <si>
    <t>C.H. DE BAILLEUL</t>
  </si>
  <si>
    <t>C.H. DE L'AGGLOMERATION DE NEVERS</t>
  </si>
  <si>
    <t>C.H. DE LAGNY MARNE LA VALLEE</t>
  </si>
  <si>
    <t>C.H. HENRI LABORIT</t>
  </si>
  <si>
    <t>C.H. IRENEE DE BRUYN, EX H.L.</t>
  </si>
  <si>
    <t>C.H. M. SELBONNE</t>
  </si>
  <si>
    <t>AGFA</t>
  </si>
  <si>
    <t>C.H. ROBERT BALLANGER</t>
  </si>
  <si>
    <t>C.H.(EX H.L.) DE CAUSSADE</t>
  </si>
  <si>
    <t>C.H.(EX H.L.) LOUIS CONTE GRAMAT</t>
  </si>
  <si>
    <t>C.H.(EX H.L.) SAINT GENIEZ D'OLT</t>
  </si>
  <si>
    <t>C.H.I DE VILLENEUVE-ST-GEORGES</t>
  </si>
  <si>
    <t>C.H.I. (EX H.L.) DE LOMBEZ SAMATAN</t>
  </si>
  <si>
    <t>C.H.I.C - ALENCON-MAMERS</t>
  </si>
  <si>
    <t>C.H.I.P.O. DE BEAUMONT-MERU</t>
  </si>
  <si>
    <t>C.H.R.U. BREST</t>
  </si>
  <si>
    <t>C.H.U. DE POINTE A PITRE  ABYMES</t>
  </si>
  <si>
    <t>C.I.R.A.D. - BLOIS</t>
  </si>
  <si>
    <t>C.I.R.A.D. - CHEMERY</t>
  </si>
  <si>
    <t>C.I.R.A.D. - VENDOME</t>
  </si>
  <si>
    <t>C.M.P.A. NEUFMOUTIERS</t>
  </si>
  <si>
    <t>C.R.F. DE MONTRODAT</t>
  </si>
  <si>
    <t>C.R.F. DU MOULIN VERT - NIEUL L'ESPOIR</t>
  </si>
  <si>
    <t>C.R.F. LE HOHBERG - SARREGUEMINES</t>
  </si>
  <si>
    <t>C.R.F. VISION-AUDITION - ST BENOIT</t>
  </si>
  <si>
    <t>C.R.F. YLANG YLANG</t>
  </si>
  <si>
    <t>INDECIS</t>
  </si>
  <si>
    <t>C.R.R.F. LA TOURMALINE</t>
  </si>
  <si>
    <t>C.R.S. SAINT LUC</t>
  </si>
  <si>
    <t>C.S.S. DU CHATEAU MARLONGES - CHAMBON</t>
  </si>
  <si>
    <t>C.S.S.R. LES GLAMOTS - ROULLET ST E.</t>
  </si>
  <si>
    <t>C.S.S.R. NOTRE DAME</t>
  </si>
  <si>
    <t>C.T.M.R. SAINT-AUGUSTIN</t>
  </si>
  <si>
    <t>CAP DOMICILE</t>
  </si>
  <si>
    <t>CAPIO CLINIQUE LAFARGUE</t>
  </si>
  <si>
    <t>MIPIH / GIP ESEA</t>
  </si>
  <si>
    <t>CAPIO CLINIQUE LAFOURCADE</t>
  </si>
  <si>
    <t>CAPIO CLINIQUE PAULMY</t>
  </si>
  <si>
    <t>CAPIO CLINIQUE ST-ETIENNE-PAYS BASQUE</t>
  </si>
  <si>
    <t>CARDIOCEAN - PUILBOREAU</t>
  </si>
  <si>
    <t>CATTP DABANTA</t>
  </si>
  <si>
    <t>CDP&amp;UDM SANTELYS ST-QUENTIN</t>
  </si>
  <si>
    <t>CENT. DE POST-CURE PSY - SITE LA MAING</t>
  </si>
  <si>
    <t>CENTRE  GALLOUEDEC SITE POLE SANTE SUD</t>
  </si>
  <si>
    <t>CENTRE  MALVAU</t>
  </si>
  <si>
    <t>CENTRE A.T.I.S.</t>
  </si>
  <si>
    <t>CENTRE ALCOOLOGIQUE ALPHA - ROYAN</t>
  </si>
  <si>
    <t>CENTRE AMBULATOIRE D'HEMODIALYSE</t>
  </si>
  <si>
    <t>CENTRE ANTOINE LACASSAGNE</t>
  </si>
  <si>
    <t>CENTRE AUTODIALYSE-ANCENIS</t>
  </si>
  <si>
    <t>CENTRE AUTODIALYSE-BICHAT</t>
  </si>
  <si>
    <t>CENTRE AUTODIALYSE-BOUGUENAIS</t>
  </si>
  <si>
    <t>CENTRE AUTODIALYSE-CARQUEFOU</t>
  </si>
  <si>
    <t>CENTRE AUTODIALYSE-CH MAMERS</t>
  </si>
  <si>
    <t>CENTRE AUTODIALYSE-CHATEAUBRIANT</t>
  </si>
  <si>
    <t>CENTRE AUTODIALYSE-FERRY LAVAL</t>
  </si>
  <si>
    <t>CENTRE AUTODIALYSE-LESCURE</t>
  </si>
  <si>
    <t>CENTRE AUTODIALYSE-MANSION</t>
  </si>
  <si>
    <t>CENTRE AUTODIALYSE  NEPHROCARE CRETEIL</t>
  </si>
  <si>
    <t>CENTRE AUTODIALYSE AIRE LA LYS</t>
  </si>
  <si>
    <t>CENTRE AUTODIALYSE ARGELES SUR MER</t>
  </si>
  <si>
    <t>CENTRE AUTODIALYSE DES ARCADES</t>
  </si>
  <si>
    <t>CENTRE AUTODIALYSE ECHO CHALLANS</t>
  </si>
  <si>
    <t>CENTRE AUTODIALYSE LA FERTE BERNARD</t>
  </si>
  <si>
    <t>CENTRE AUTODIALYSE LE SOLER</t>
  </si>
  <si>
    <t>CENTRE BAYARD</t>
  </si>
  <si>
    <t>CENTRE CARDIO VASCULAIRE NOTRE DAME</t>
  </si>
  <si>
    <t>CENTRE CARDIO VASCULAIRE VALMANTE</t>
  </si>
  <si>
    <t>CENTRE CARDIOLOGIQUE D'EVECQUEMONT</t>
  </si>
  <si>
    <t>CENTRE CARDIOLOGIQUE DU NORD</t>
  </si>
  <si>
    <t>CENTRE CATHERINE DE SIENNE</t>
  </si>
  <si>
    <t>CENTRE CHIR. AMBU. DES HAUTS D'AVIGNON</t>
  </si>
  <si>
    <t>CENTRE CHIRURGICAL DES PRINCES</t>
  </si>
  <si>
    <t>CENTRE CHIRURGICAL SAINT ROCH</t>
  </si>
  <si>
    <t>CENTRE CONVALESCENCE LE CLOS DU ROY</t>
  </si>
  <si>
    <t>CENTRE CONVALESCENCE LE PECH DU SOLEIL</t>
  </si>
  <si>
    <t>CENTRE D' AUTODIALYSE DIAVERUM</t>
  </si>
  <si>
    <t>CENTRE D'ACCUEIL THERAPEUTIQUE</t>
  </si>
  <si>
    <t>CENTRE D'AIDE AUX JEUNES DIABETIQUES</t>
  </si>
  <si>
    <t>CENTRE D'AUTO-DIALYSE</t>
  </si>
  <si>
    <t>GUYANE</t>
  </si>
  <si>
    <t>CENTRE D'AUTO DIALYSE</t>
  </si>
  <si>
    <t>2A0003174</t>
  </si>
  <si>
    <t>CORSE</t>
  </si>
  <si>
    <t>CENTRE D'AUTODIALYSE</t>
  </si>
  <si>
    <t>CENTRE D'AUTODIALYSE-STE HERMINE</t>
  </si>
  <si>
    <t>CENTRE D'AUTODIALYSE A COUDEKERQUE BRA</t>
  </si>
  <si>
    <t>CENTRE D'AUTODIALYSE A FREYMING (ASA)</t>
  </si>
  <si>
    <t>CENTRE D'AUTODIALYSE ADH DE BRUAY</t>
  </si>
  <si>
    <t>CENTRE D'AUTODIALYSE ADH DE CAMBRAI</t>
  </si>
  <si>
    <t>CENTRE D'AUTODIALYSE ADH DE LENS</t>
  </si>
  <si>
    <t>CENTRE D'AUTODIALYSE ADH DE SOMAIN</t>
  </si>
  <si>
    <t>CENTRE D'AUTODIALYSE ARCHETTE</t>
  </si>
  <si>
    <t>CENTRE D'AUTODIALYSE ATIR</t>
  </si>
  <si>
    <t>CENTRE D'AUTODIALYSE D'EPINAY</t>
  </si>
  <si>
    <t>CENTRE D'AUTODIALYSE D'EVRY</t>
  </si>
  <si>
    <t>CENTRE D'AUTODIALYSE DE BOIS COLOMBES</t>
  </si>
  <si>
    <t>CENTRE D'AUTODIALYSE DE COQUELLES</t>
  </si>
  <si>
    <t>CENTRE D'AUTODIALYSE DE L'APAD</t>
  </si>
  <si>
    <t>CENTRE D'AUTODIALYSE DE MOULINS (ASA)</t>
  </si>
  <si>
    <t>CENTRE D'AUTODIALYSE DIAVERUM LEVALLOI</t>
  </si>
  <si>
    <t>CENTRE D'AUTODIALYSE ECHO SAUMUR</t>
  </si>
  <si>
    <t>CENTRE D'AUTODIALYSE ECHO ST NAZAIRE</t>
  </si>
  <si>
    <t>CENTRE D'AUTODIALYSE MARLY</t>
  </si>
  <si>
    <t>CENTRE D'AUTODIALYSE MARSEILLE</t>
  </si>
  <si>
    <t>CENTRE D'AUTODIALYSE SANTELYS</t>
  </si>
  <si>
    <t>CENTRE D'AUTODIALYSE SANTELYS LOOS</t>
  </si>
  <si>
    <t>CENTRE D'HEMODIALYSE-POLE SANTE SUD</t>
  </si>
  <si>
    <t>CENTRE D'HEMODIALYSE-SITE CH</t>
  </si>
  <si>
    <t>CENTRE D'HEMODIALYSE -CONFLUENT</t>
  </si>
  <si>
    <t>CENTRE D'HEMODIALYSE  ARCHETTE</t>
  </si>
  <si>
    <t>CENTRE D'HEMODIALYSE D'ATHIS</t>
  </si>
  <si>
    <t>CENTRE D'HEMODIALYSE DE PROVENCE AIX</t>
  </si>
  <si>
    <t>CENTRE D'HEMODIALYSE DE SAINT-DENIS</t>
  </si>
  <si>
    <t>CENTRE D'HEMODIALYSE FRANCHEVILLE</t>
  </si>
  <si>
    <t>CENTRE D'HEMODIALYSE JEANNE D'ARC</t>
  </si>
  <si>
    <t>CENTRE D'HEMODIALYSE LA REINE BLANCHE</t>
  </si>
  <si>
    <t>CENTRE D'HEMODIALYSE PBNA</t>
  </si>
  <si>
    <t>CENTRE D'HEMODIALYSE SAINT- ROCH</t>
  </si>
  <si>
    <t>CENTRE DE  L'ARCHE</t>
  </si>
  <si>
    <t>CENTRE DE  REED.FONCT.NOTRE-DAME</t>
  </si>
  <si>
    <t>CENTRE DE CARDIOLOGIE LA CHENEVIERE</t>
  </si>
  <si>
    <t>CENTRE DE CONVALESCENCE</t>
  </si>
  <si>
    <t>CENTRE DE CONVALESCENCE ARCOLE</t>
  </si>
  <si>
    <t>CENTRE DE CONVALESCENCE ATLANTIS</t>
  </si>
  <si>
    <t>CENTRE DE CONVALESCENCE LES CADIERES</t>
  </si>
  <si>
    <t>CENTRE DE CONVALESCENCE LES JONQUILLES</t>
  </si>
  <si>
    <t>CENTRE DE CONVALESCENCE PRIMEROSE</t>
  </si>
  <si>
    <t>CENTRE DE CONVALESCENCE SAINT BASILE</t>
  </si>
  <si>
    <t>CENTRE DE DIALYSE &amp; AUTODIALYSE AURA</t>
  </si>
  <si>
    <t>CENTRE DE DIALYSE AMBULATOIRE - AUB</t>
  </si>
  <si>
    <t>CENTRE DE DIALYSE D'AVRANCHES</t>
  </si>
  <si>
    <t>CENTRE DE DIALYSE DE CARHAIX</t>
  </si>
  <si>
    <t>CENTRE DE DIALYSE DE FOUGERES</t>
  </si>
  <si>
    <t>CENTRE DE DIALYSE DE L'ESTREE</t>
  </si>
  <si>
    <t>CENTRE DE DIALYSE DE LANNION - AUB</t>
  </si>
  <si>
    <t>CENTRE DE DIALYSE DE LORIENT</t>
  </si>
  <si>
    <t>CENTRE DE DIALYSE DE MONTFERMEIL</t>
  </si>
  <si>
    <t>CENTRE DE DIALYSE DE QUIMPER</t>
  </si>
  <si>
    <t>CENTRE DE DIALYSE DE RENNES - AUB</t>
  </si>
  <si>
    <t>CENTRE DE DIALYSE DE SAINTE-CLOTILDE</t>
  </si>
  <si>
    <t>CENTRE DE DIALYSE DIAVERUM</t>
  </si>
  <si>
    <t>CENTRE DE DIALYSE DIAVERUM ANGERS</t>
  </si>
  <si>
    <t>CENTRE DE DIALYSE DIAVERUM ARLES</t>
  </si>
  <si>
    <t>CENTRE DE DIALYSE DIAVERUM MARSEILLE</t>
  </si>
  <si>
    <t>CENTRE DE DIALYSE DU BEARN</t>
  </si>
  <si>
    <t>CENTRE DE DIALYSE GLEIZE</t>
  </si>
  <si>
    <t>CENTRE DE DIALYSE JEANNE D'ARC</t>
  </si>
  <si>
    <t>CENTRE DE DIALYSE MEDICALISE</t>
  </si>
  <si>
    <t>CENTRE DE DIALYSE PLOURIN-LES-MORLAIX</t>
  </si>
  <si>
    <t>CENTRE DE DIALYSE RENE MOREAU ANDRA</t>
  </si>
  <si>
    <t>CENTRE DE DIALYSE VIRIAT(AIDER)</t>
  </si>
  <si>
    <t>CENTRE DE DIALYSES NEPHROCARE CHELLES</t>
  </si>
  <si>
    <t>CENTRE DE DIETETIQUE SAINT LAURENT</t>
  </si>
  <si>
    <t>CENTRE DE FORMATION ASS ANIDER</t>
  </si>
  <si>
    <t>CENTRE DE GERIATRIE SAINTE THERESE</t>
  </si>
  <si>
    <t>CENTRE DE GERONTOLOGIE SAINT FRANCOIS</t>
  </si>
  <si>
    <t>CENTRE DE LA MAIN</t>
  </si>
  <si>
    <t>CENTRE DE LORDAT</t>
  </si>
  <si>
    <t>CENTRE DE MOYEN SEJOUR RIS ORANGIS</t>
  </si>
  <si>
    <t>CENTRE DE MPR LE CLOUSIS</t>
  </si>
  <si>
    <t>CENTRE DE NEPHROLOGIE - UAD</t>
  </si>
  <si>
    <t>CENTRE DE NEPHROLOGIE AMILLY</t>
  </si>
  <si>
    <t>CENTRE DE NEPHROLOGIE DU BITERROIS</t>
  </si>
  <si>
    <t>CENTRE DE NEPHROLOGIE LES FLEURS</t>
  </si>
  <si>
    <t>CENTRE DE PERHARIDY</t>
  </si>
  <si>
    <t>CENTRE DE PNEUMOLOGIE CLAIR SOLEIL</t>
  </si>
  <si>
    <t>CENTRE DE PNEUMOLOGIE HENRI BAZIRE</t>
  </si>
  <si>
    <t>CENTRE DE PNEUMOLOGIE LES TERRASSES</t>
  </si>
  <si>
    <t>CENTRE DE POST-CURE DU PEYRON</t>
  </si>
  <si>
    <t>CENTRE DE POST-CURE ECOIVRES II</t>
  </si>
  <si>
    <t>CENTRE DE POST-CURE KERDUDO - GUIDEL</t>
  </si>
  <si>
    <t>CENTRE DE POST-CURE LA FONTENELLE</t>
  </si>
  <si>
    <t>CENTRE DE POST CURE APRES</t>
  </si>
  <si>
    <t>CENTRE DE POST CURE PSYCHIATRIQUE</t>
  </si>
  <si>
    <t>CENTRE DE POSTCURE LE PHARE-LORIENT</t>
  </si>
  <si>
    <t>CENTRE DE PSYCHOTHERAPIE D'OSNY-STORS</t>
  </si>
  <si>
    <t>CENTRE DE READAPTATION  LES LILAS</t>
  </si>
  <si>
    <t>CENTRE DE READAPTATION A-DE ROTHSCHILD</t>
  </si>
  <si>
    <t>CENTRE DE READAPTATION DE MAURS</t>
  </si>
  <si>
    <t>CENTRE DE READAPTATION DE MULHOUSE</t>
  </si>
  <si>
    <t>CENTRE DE READAPTION FONCTIONNELLE</t>
  </si>
  <si>
    <t>CENTRE DE REEDUCATION DE  BASSE VISION</t>
  </si>
  <si>
    <t>CENTRE DE REEDUCATION DE LA HEVE</t>
  </si>
  <si>
    <t>CENTRE DE REEDUCATION FLORENTIN</t>
  </si>
  <si>
    <t>CENTRE DE REEDUCATION FONCTIONNELLE</t>
  </si>
  <si>
    <t>CENTRE DE REEDUCATION LA LANDE</t>
  </si>
  <si>
    <t>CENTRE DE REEDUCATION MERIDIENNE ROUEN</t>
  </si>
  <si>
    <t>CENTRE DE REEDUCATION NUTRITIONNELLE</t>
  </si>
  <si>
    <t>CENTRE DE REEDUCATION PASTEUR</t>
  </si>
  <si>
    <t>CENTRE DE REEDUCATION PAUL CEZANNE</t>
  </si>
  <si>
    <t>Indécis</t>
  </si>
  <si>
    <t>CENTRE DE ROUGEMONT S.S.R.</t>
  </si>
  <si>
    <t>CENTRE DE S.S.R LES JARDINS</t>
  </si>
  <si>
    <t>CENTRE DE SANTE MENTALE ANGEVIN</t>
  </si>
  <si>
    <t>CENTRE DE SANTE MENTALE MGEN TOULOUSE</t>
  </si>
  <si>
    <t>CENTRE DE SIBOURG</t>
  </si>
  <si>
    <t>CENTRE DE SOINS A. BOCQUET - ALENCON</t>
  </si>
  <si>
    <t>CENTRE DE SOINS DE SUITE BONNEDONNE</t>
  </si>
  <si>
    <t>CENTRE DE SOINS DE SUITE CLINEA</t>
  </si>
  <si>
    <t>CENTRE DE SOINS DE SUITE DE KERAMPIR</t>
  </si>
  <si>
    <t>CENTRE DE SOINS DE SUITE JEAN TANGUY</t>
  </si>
  <si>
    <t>CENTRE DE SOINS DE SUITE KORN-ER-HOUET</t>
  </si>
  <si>
    <t>CENTRE DE SOINS DE SUITE L'ABBAYE</t>
  </si>
  <si>
    <t>CENTRE DE SOINS DE SUITE LE MYLORD</t>
  </si>
  <si>
    <t>CENTRE DE SOINS DE SUITE LE PARC</t>
  </si>
  <si>
    <t>CENTRE DE SOINS DE SUITE NEVILLE</t>
  </si>
  <si>
    <t>CENTRE DE SOINS DE SUITE SAINT- CLAUDE</t>
  </si>
  <si>
    <t>CENTRE DE SOINS DE VIRIEU</t>
  </si>
  <si>
    <t>CENTRE DE SOINS LA BREHONNIERE</t>
  </si>
  <si>
    <t>CENTRE DE SOINS LE VERGER DES BALANS</t>
  </si>
  <si>
    <t>CENTRE DE SOINS MONTALIER</t>
  </si>
  <si>
    <t>CENTRE DE SSR  LE CONFLUENT</t>
  </si>
  <si>
    <t>CENTRE DE SSR DU CONFLUENT</t>
  </si>
  <si>
    <t>CENTRE DE SSR LA MARTERAYE</t>
  </si>
  <si>
    <t>CENTRE DE SSR LE BEAUMANOIR</t>
  </si>
  <si>
    <t>CENTRE DE SSR LE BODIO</t>
  </si>
  <si>
    <t>CENTRE DE SSR LES ABEILLES</t>
  </si>
  <si>
    <t>CENTRE DE TRAITEMENT DE LA MGEN</t>
  </si>
  <si>
    <t>CENTRE DE TRAITEMENT ET DE READAPTATIO</t>
  </si>
  <si>
    <t>CENTRE DELESTRAINT FABIEN</t>
  </si>
  <si>
    <t>CENTRE DENISE CROISSANT</t>
  </si>
  <si>
    <t>CENTRE DEPARTEMENTAL GÃ‰RIATRIQUE - DE L'INDRE</t>
  </si>
  <si>
    <t>CENTRE DES CARMES</t>
  </si>
  <si>
    <t>CENTRE DES TROIS VALLEES</t>
  </si>
  <si>
    <t>CENTRE DIALYSE CRAT - CH BELLEY</t>
  </si>
  <si>
    <t>CENTRE DIALYSE DE SAINT MALO</t>
  </si>
  <si>
    <t>CENTRE DIALYSE NEPHROCARE FONTENAY</t>
  </si>
  <si>
    <t>CENTRE DIETETIQUE SAINT CHRISTOPHE</t>
  </si>
  <si>
    <t>CENTRE DOCTEUR BOUFFARD-VERCELLI</t>
  </si>
  <si>
    <t>CENTRE DU BOIS D'AMOUR</t>
  </si>
  <si>
    <t>CENTRE DU PARC DE SAINT-CLOUD AVRAY</t>
  </si>
  <si>
    <t>CENTRE ELISABETH DE LA PANOUSE</t>
  </si>
  <si>
    <t>CENTRE ENTRAINEMENT DIALYSE AURAL</t>
  </si>
  <si>
    <t>CENTRE ET UNITE DE DIALYSE MEDICALISEE</t>
  </si>
  <si>
    <t>CENTRE EUROPEEN REEDUCATION DU SPORTIF</t>
  </si>
  <si>
    <t>CENTRE GERIATRIQUE CONDE</t>
  </si>
  <si>
    <t>CENTRE GERIATRIQUE D. FORESTIER</t>
  </si>
  <si>
    <t>CENTRE GERIATRIQUE DES MINIMES</t>
  </si>
  <si>
    <t>CENTRE GERONTOLOGIQUE DU RAIZET</t>
  </si>
  <si>
    <t>CENTRE GILBERT RABY</t>
  </si>
  <si>
    <t>CENTRE GRANCHER-CYRANO</t>
  </si>
  <si>
    <t>CENTRE GRANGE BATELIERE</t>
  </si>
  <si>
    <t>CENTRE HELIO-MARIN DE PEN-BRON</t>
  </si>
  <si>
    <t>CENTRE HELIO-MARIN ST-TROJAN</t>
  </si>
  <si>
    <t>CENTRE HELIO MARIN</t>
  </si>
  <si>
    <t>CENTRE HELIO MARIN PLERIN</t>
  </si>
  <si>
    <t>CENTRE HEMOD PROVENCE AUTODIALYSE AIX</t>
  </si>
  <si>
    <t>CENTRE HEMODIALYSE</t>
  </si>
  <si>
    <t>CENTRE HEMODIALYSE-BOCQUEL</t>
  </si>
  <si>
    <t>CENTRE HEMODIALYSE ALPES LEMAN</t>
  </si>
  <si>
    <t>CENTRE HEMODIALYSE AMBU-ST HERBLAIN</t>
  </si>
  <si>
    <t>CENTRE HEMODIALYSE BX RIVE DROITE</t>
  </si>
  <si>
    <t>CENTRE HEMODIALYSE CLINIQUE DELAY</t>
  </si>
  <si>
    <t>CENTRE HEMODIALYSE MAISON BLANCHE</t>
  </si>
  <si>
    <t>CENTRE HEMODYALISE SAINT MARTIN</t>
  </si>
  <si>
    <t>CENTRE HOSP DE JUVISY SUR ORGE</t>
  </si>
  <si>
    <t>CENTRE HOSP LOUIS JAILLON SAINT CLAUDE</t>
  </si>
  <si>
    <t>CENTRE HOSP. DE FONTAINEBLEAU</t>
  </si>
  <si>
    <t>CENTRE HOSP. DES COURSES</t>
  </si>
  <si>
    <t>CENTRE HOSP. PRIVE DU MONTGARDE</t>
  </si>
  <si>
    <t>CENTRE HOSP.FONDATION VALLEE</t>
  </si>
  <si>
    <t>CENTRE HOSPITALIER</t>
  </si>
  <si>
    <t>CENTRE HOSPITALIER - ARGENTAN</t>
  </si>
  <si>
    <t>CENTRE HOSPITALIER  DE CAYENNE</t>
  </si>
  <si>
    <t>CENTRE HOSPITALIER  DE VERSAILLES</t>
  </si>
  <si>
    <t>CENTRE HOSPITALIER  DU HAUT ANJOU</t>
  </si>
  <si>
    <t>CENTRE HOSPITALIER  INTERCOMMUNAL</t>
  </si>
  <si>
    <t>CENTRE HOSPITALIER  LA MEYNARDIE</t>
  </si>
  <si>
    <t>CENTRE HOSPITALIER  PORT-LA-NOUVELLE</t>
  </si>
  <si>
    <t>CENTRE HOSPITALIER  SAINT VAURY</t>
  </si>
  <si>
    <t>CENTRE HOSPITALIER ALPES ISERE</t>
  </si>
  <si>
    <t>CENTRE HOSPITALIER AMBERT</t>
  </si>
  <si>
    <t>CENTRE HOSPITALIER ARBOIS</t>
  </si>
  <si>
    <t>CENTRE HOSPITALIER AUXOIS MORVAN</t>
  </si>
  <si>
    <t>CENTRE HOSPITALIER BERTINOT JUEL</t>
  </si>
  <si>
    <t>CENTRE HOSPITALIER BRETAGNE SUD - CHBS</t>
  </si>
  <si>
    <t>CENTRE HOSPITALIER BRISSET D HIRSON</t>
  </si>
  <si>
    <t>CENTRE HOSPITALIER BROUSSAIS</t>
  </si>
  <si>
    <t>CENTRE HOSPITALIER BUECH DURANCE</t>
  </si>
  <si>
    <t>CENTRE HOSPITALIER CANCALE</t>
  </si>
  <si>
    <t>CENTRE HOSPITALIER CARCASSONNE</t>
  </si>
  <si>
    <t>CENTRE HOSPITALIER CARENTOIR</t>
  </si>
  <si>
    <t>CENTRE HOSPITALIER CASTELNAUDARY</t>
  </si>
  <si>
    <t>CENTRE HOSPITALIER CHAMPAGNOLE</t>
  </si>
  <si>
    <t>CENTRE HOSPITALIER CHATEAUBRIANT</t>
  </si>
  <si>
    <t>CENTRE HOSPITALIER CHENARD</t>
  </si>
  <si>
    <t>CENTRE HOSPITALIER COTE DE LUMIRE</t>
  </si>
  <si>
    <t>CENTRE HOSPITALIER COUTANCES</t>
  </si>
  <si>
    <t>CENTRE HOSPITALIER CREST</t>
  </si>
  <si>
    <t>CENTRE HOSPITALIER CROZON</t>
  </si>
  <si>
    <t>GCS e-santé Bretagne</t>
  </si>
  <si>
    <t>CENTRE HOSPITALIER D'ABBEVILLE</t>
  </si>
  <si>
    <t>CENTRE HOSPITALIER D'AJACCIO</t>
  </si>
  <si>
    <t>2A0000014</t>
  </si>
  <si>
    <t>CENTRE HOSPITALIER D'ALBERT</t>
  </si>
  <si>
    <t>CENTRE HOSPITALIER D'ALTKIRCH</t>
  </si>
  <si>
    <t>CENTRE HOSPITALIER D'ARPAJON</t>
  </si>
  <si>
    <t>CENTRE HOSPITALIER D'AUBUSSON</t>
  </si>
  <si>
    <t>CENTRE HOSPITALIER D'AUNAY SUR ODON</t>
  </si>
  <si>
    <t>CENTRE HOSPITALIER D'EPERNAY</t>
  </si>
  <si>
    <t>CENTRE HOSPITALIER D'EXCIDEUIL</t>
  </si>
  <si>
    <t>CENTRE HOSPITALIER D'OLORON STE MARIE</t>
  </si>
  <si>
    <t>CENTRE HOSPITALIER D'ORSAY</t>
  </si>
  <si>
    <t>CENTRE HOSPITALIER DE  BAR LE DUC</t>
  </si>
  <si>
    <t>CENTRE HOSPITALIER DE BASSE-VILAINE</t>
  </si>
  <si>
    <t>CENTRE HOSPITALIER DE BASTIA</t>
  </si>
  <si>
    <t>2B0000020</t>
  </si>
  <si>
    <t>CENTRE HOSPITALIER DE BAZAS</t>
  </si>
  <si>
    <t>CENTRE HOSPITALIER DE BEAUVAIS</t>
  </si>
  <si>
    <t>CENTRE HOSPITALIER DE BELVES</t>
  </si>
  <si>
    <t>CENTRE HOSPITALIER DE BOSCAMNANT</t>
  </si>
  <si>
    <t>CENTRE HOSPITALIER DE BRIEY</t>
  </si>
  <si>
    <t>CENTRE HOSPITALIER DE CALVI</t>
  </si>
  <si>
    <t>2B0005342</t>
  </si>
  <si>
    <t>CENTRE HOSPITALIER DE CARNELLE</t>
  </si>
  <si>
    <t>CENTRE HOSPITALIER DE CARPENTRAS</t>
  </si>
  <si>
    <t>CENTRE HOSPITALIER DE CERNAY</t>
  </si>
  <si>
    <t>CENTRE HOSPITALIER DE CHALONS</t>
  </si>
  <si>
    <t>CENTRE HOSPITALIER DE CHATEAU-THIERRY</t>
  </si>
  <si>
    <t>CENTRE HOSPITALIER DE CHAUMONT</t>
  </si>
  <si>
    <t>CENTRE HOSPITALIER DE CHAUNY</t>
  </si>
  <si>
    <t>CENTRE HOSPITALIER DE CLERMONT</t>
  </si>
  <si>
    <t>CENTRE HOSPITALIER DE CORBIE</t>
  </si>
  <si>
    <t>CENTRE HOSPITALIER DE DIGNE LES BAINS</t>
  </si>
  <si>
    <t>CENTRE HOSPITALIER DE DOMME</t>
  </si>
  <si>
    <t>CENTRE HOSPITALIER DE DOULLENS</t>
  </si>
  <si>
    <t>CENTRE HOSPITALIER DE GERARDMER</t>
  </si>
  <si>
    <t>CENTRE HOSPITALIER DE GONESSE</t>
  </si>
  <si>
    <t>CENTRE HOSPITALIER DE GRAULHET</t>
  </si>
  <si>
    <t>CENTRE HOSPITALIER DE GUEBWILLER</t>
  </si>
  <si>
    <t>CENTRE HOSPITALIER DE GUEMENE SCORFF</t>
  </si>
  <si>
    <t>CENTRE HOSPITALIER DE GUISE</t>
  </si>
  <si>
    <t>CENTRE HOSPITALIER DE HAGUENAU</t>
  </si>
  <si>
    <t>CENTRE HOSPITALIER DE HAM</t>
  </si>
  <si>
    <t>CENTRE HOSPITALIER DE JONZAC</t>
  </si>
  <si>
    <t>CENTRE HOSPITALIER DE JOSSELIN</t>
  </si>
  <si>
    <t>CENTRE HOSPITALIER DE L'AIGLE</t>
  </si>
  <si>
    <t>CENTRE HOSPITALIER DE L'ESTRAN</t>
  </si>
  <si>
    <t>CENTRE HOSPITALIER DE L'OUEST GUYANAIS</t>
  </si>
  <si>
    <t>CENTRE HOSPITALIER DE LA BASSE-TERRE</t>
  </si>
  <si>
    <t>CENTRE HOSPITALIER DE LA CIOTAT</t>
  </si>
  <si>
    <t>CENTRE HOSPITALIER DE LA COTE FLEURIE</t>
  </si>
  <si>
    <t>CENTRE HOSPITALIER DE LA MAULDRE</t>
  </si>
  <si>
    <t>CENTRE HOSPITALIER DE LAMBALLE</t>
  </si>
  <si>
    <t>CENTRE HOSPITALIER DE LANGRES</t>
  </si>
  <si>
    <t>CENTRE HOSPITALIER DE LISIEUX</t>
  </si>
  <si>
    <t>CENTRE HOSPITALIER DE LORQUIN</t>
  </si>
  <si>
    <t>CENTRE HOSPITALIER DE LUNEVILLE</t>
  </si>
  <si>
    <t>CENTRE HOSPITALIER DE MANOSQUE</t>
  </si>
  <si>
    <t>CENTRE HOSPITALIER DE MAUBREUIL</t>
  </si>
  <si>
    <t>CENTRE HOSPITALIER DE MAURIAC</t>
  </si>
  <si>
    <t>CENTRE HOSPITALIER DE MAYOTTE</t>
  </si>
  <si>
    <t>CENTRE HOSPITALIER DE MEAUX</t>
  </si>
  <si>
    <t>CENTRE HOSPITALIER DE MODANE</t>
  </si>
  <si>
    <t>CENTRE HOSPITALIER DE MONTDIDIER</t>
  </si>
  <si>
    <t>CENTRE HOSPITALIER DE MONTERAN</t>
  </si>
  <si>
    <t>CENTRE HOSPITALIER DE MONTEREAU</t>
  </si>
  <si>
    <t>CENTRE HOSPITALIER DE MONTIER-EN-DER</t>
  </si>
  <si>
    <t>CENTRE HOSPITALIER DE MONTMIRAIL</t>
  </si>
  <si>
    <t>CENTRE HOSPITALIER DE MULHOUSE</t>
  </si>
  <si>
    <t>CENTRE HOSPITALIER DE NEMOURS</t>
  </si>
  <si>
    <t>CENTRE HOSPITALIER DE NERAC</t>
  </si>
  <si>
    <t>CENTRE HOSPITALIER DE NONTRON</t>
  </si>
  <si>
    <t>CENTRE HOSPITALIER DE PERONNE</t>
  </si>
  <si>
    <t>CENTRE HOSPITALIER DE PFASTATT</t>
  </si>
  <si>
    <t>CENTRE HOSPITALIER DE PLOERMEL</t>
  </si>
  <si>
    <t>CENTRE HOSPITALIER DE PONT A MOUSSON</t>
  </si>
  <si>
    <t>CENTRE HOSPITALIER DE PONT L'EVEQUE</t>
  </si>
  <si>
    <t>CENTRE HOSPITALIER DE PORT LOUIS</t>
  </si>
  <si>
    <t>CENTRE HOSPITALIER DE QUIMPERLE</t>
  </si>
  <si>
    <t>CENTRE HOSPITALIER DE RAMBOUILLET</t>
  </si>
  <si>
    <t>CENTRE HOSPITALIER DE RAVENEL</t>
  </si>
  <si>
    <t>CENTRE HOSPITALIER DE REDON</t>
  </si>
  <si>
    <t>CENTRE HOSPITALIER DE REMIREMONT</t>
  </si>
  <si>
    <t>CENTRE HOSPITALIER DE RIBERAC</t>
  </si>
  <si>
    <t>CENTRE HOSPITALIER DE ROYAN</t>
  </si>
  <si>
    <t>CENTRE HOSPITALIER DE RUFFEC</t>
  </si>
  <si>
    <t>CENTRE HOSPITALIER DE SAINT-PALAIS</t>
  </si>
  <si>
    <t>CENTRE HOSPITALIER DE SAINT AFFRIQUE</t>
  </si>
  <si>
    <t>CENTRE HOSPITALIER DE SAINT BRIEUC</t>
  </si>
  <si>
    <t>CENTRE HOSPITALIER DE SAINT FLOUR</t>
  </si>
  <si>
    <t>CENTRE HOSPITALIER DE SAINT SEVER</t>
  </si>
  <si>
    <t>CENTRE HOSPITALIER DE SAINTE-MENEHOULD</t>
  </si>
  <si>
    <t>CENTRE HOSPITALIER DE SARREBOURG</t>
  </si>
  <si>
    <t>CENTRE HOSPITALIER DE SEDAN</t>
  </si>
  <si>
    <t>CENTRE HOSPITALIER DE ST-ASTIER</t>
  </si>
  <si>
    <t>CENTRE HOSPITALIER DE ST-DENIS</t>
  </si>
  <si>
    <t>CENTRE HOSPITALIER DE ST CALAIS</t>
  </si>
  <si>
    <t>CENTRE HOSPITALIER DE THANN</t>
  </si>
  <si>
    <t>CENTRE HOSPITALIER DE THIERS</t>
  </si>
  <si>
    <t>CENTRE HOSPITALIER DE TROYES</t>
  </si>
  <si>
    <t>CENTRE HOSPITALIER DE TULLINS</t>
  </si>
  <si>
    <t>CENTRE HOSPITALIER DE VERDUN</t>
  </si>
  <si>
    <t>CENTRE HOSPITALIER DE VERVINS</t>
  </si>
  <si>
    <t>CENTRE HOSPITALIER DE VIRE</t>
  </si>
  <si>
    <t>CENTRE HOSPITALIER DEPARTEMENTAL</t>
  </si>
  <si>
    <t>CENTRE HOSPITALIER DES PAYS DE MORLAIX</t>
  </si>
  <si>
    <t>CENTRE HOSPITALIER DES PYRENEES</t>
  </si>
  <si>
    <t>CENTRE HOSPITALIER DIE</t>
  </si>
  <si>
    <t>CENTRE HOSPITALIER DU GERS</t>
  </si>
  <si>
    <t>CENTRE HOSPITALIER DU MANS</t>
  </si>
  <si>
    <t>CENTRE HOSPITALIER DU PAYS D'APT</t>
  </si>
  <si>
    <t>CENTRE HOSPITALIER DU PAYS D'OLMES</t>
  </si>
  <si>
    <t>CENTRE HOSPITALIER DU PAYS DE GEX</t>
  </si>
  <si>
    <t>CENTRE HOSPITALIER DU TERNOIS</t>
  </si>
  <si>
    <t>CENTRE HOSPITALIER F.H. MANHES</t>
  </si>
  <si>
    <t>CENTRE HOSPITALIER FOUGERES</t>
  </si>
  <si>
    <t>CENTRE HOSPITALIER FRANCOIS DUNAN</t>
  </si>
  <si>
    <t>CENTRE HOSPITALIER GABRIEL MARTIN</t>
  </si>
  <si>
    <t>CENTRE HOSPITALIER GEORGES DAUMEZON</t>
  </si>
  <si>
    <t>CENTRE HOSPITALIER GEORGES DECROZE</t>
  </si>
  <si>
    <t>CENTRE HOSPITALIER GERIATRIQUE UZERCHE</t>
  </si>
  <si>
    <t>CENTRE HOSPITALIER GERONTOLOGIQUE</t>
  </si>
  <si>
    <t>CENTRE HOSPITALIER GRAND FOUGERAY</t>
  </si>
  <si>
    <t>CENTRE HOSPITALIER GUILLAUME REGNIER</t>
  </si>
  <si>
    <t>CENTRE HOSPITALIER INTERCOM.DE CRETEIL</t>
  </si>
  <si>
    <t>CENTRE HOSPITALIER JANZE</t>
  </si>
  <si>
    <t>CENTRE HOSPITALIER JOSEPH IMBERT ARLES</t>
  </si>
  <si>
    <t>CENTRE HOSPITALIER L'ISLES SUR  SORGUE</t>
  </si>
  <si>
    <t>CENTRE HOSPITALIER L BERARD MOREZ</t>
  </si>
  <si>
    <t>CENTRE HOSPITALIER L. D. BEAUPERTHUY</t>
  </si>
  <si>
    <t>CENTRE HOSPITALIER LA GUERCHE DE BGNE</t>
  </si>
  <si>
    <t>CENTRE HOSPITALIER LANMARY</t>
  </si>
  <si>
    <t>CENTRE HOSPITALIER LANMEUR</t>
  </si>
  <si>
    <t>CENTRE HOSPITALIER LAYON-AUBANCE</t>
  </si>
  <si>
    <t>CENTRE HOSPITALIER LE FAOUET</t>
  </si>
  <si>
    <t>CENTRE HOSPITALIER LE PALAIS</t>
  </si>
  <si>
    <t>CENTRE HOSPITALIER LEON BINET PROVINS</t>
  </si>
  <si>
    <t>CENTRE HOSPITALIER LES MARRONNIERS</t>
  </si>
  <si>
    <t>CENTRE HOSPITALIER LESNEVEN</t>
  </si>
  <si>
    <t>CENTRE HOSPITALIER LEZIGNAN</t>
  </si>
  <si>
    <t>CENTRE HOSPITALIER LIMOUX QUILLAN</t>
  </si>
  <si>
    <t>CENTRE HOSPITALIER LONGJUMEAU</t>
  </si>
  <si>
    <t>CENTRE HOSPITALIER M L S EVAUX</t>
  </si>
  <si>
    <t>CENTRE HOSPITALIER MALESTROIT</t>
  </si>
  <si>
    <t>CENTRE HOSPITALIER MARC JACQUET  MELUN</t>
  </si>
  <si>
    <t>CENTRE HOSPITALIER MENDE</t>
  </si>
  <si>
    <t>CENTRE HOSPITALIER MONTFORT-SUR-MEU</t>
  </si>
  <si>
    <t>CENTRE HOSPITALIER MONTMORILLON</t>
  </si>
  <si>
    <t>CENTRE HOSPITALIER NARBONNE</t>
  </si>
  <si>
    <t>CENTRE HOSPITALIER NORD CARAIBE</t>
  </si>
  <si>
    <t>CENTRE HOSPITALIER PAIMPOL</t>
  </si>
  <si>
    <t>CENTRE HOSPITALIER PIERRE RAYNAL</t>
  </si>
  <si>
    <t>CENTRE HOSPITALIER PUBLIC DU COTENTIN</t>
  </si>
  <si>
    <t>CENTRE HOSPITALIER QUINTIN</t>
  </si>
  <si>
    <t>CENTRE HOSPITALIER REGIONAL REUNION</t>
  </si>
  <si>
    <t>CENTRE HOSPITALIER RENE DUBOS PONTOISE</t>
  </si>
  <si>
    <t>CENTRE HOSPITALIER RENE PLEVEN</t>
  </si>
  <si>
    <t>CENTRE HOSPITALIER ROANNE</t>
  </si>
  <si>
    <t>CENTRE HOSPITALIER ROBERT MORLEVAT</t>
  </si>
  <si>
    <t>CENTRE HOSPITALIER ROBERT PAX</t>
  </si>
  <si>
    <t>CENTRE HOSPITALIER SAINT CHARLES TOUL</t>
  </si>
  <si>
    <t>CENTRE HOSPITALIER SAINTE-ANNE</t>
  </si>
  <si>
    <t>CENTRE HOSPITALIER SAINTE-MARIE</t>
  </si>
  <si>
    <t>CENTRE HOSPITALIER SAINTE MARIE</t>
  </si>
  <si>
    <t>CENTRE HOSPITALIER SALINS</t>
  </si>
  <si>
    <t>CENTRE HOSPITALIER SECTEUR DE BRIOUDE</t>
  </si>
  <si>
    <t>CENTRE HOSPITALIER SPECIALISE</t>
  </si>
  <si>
    <t>CENTRE HOSPITALIER SPECIALISE BLAIN</t>
  </si>
  <si>
    <t>CENTRE HOSPITALIER SPECIALISE DE JURY</t>
  </si>
  <si>
    <t>CENTRE HOSPITALIER SPECIALISE DE LEYME</t>
  </si>
  <si>
    <t>CENTRE HOSPITALIER SPECIALISE SEVREY</t>
  </si>
  <si>
    <t>CENTRE HOSPITALIER ST-CHARLES COMMERCY</t>
  </si>
  <si>
    <t>CENTRE HOSPITALIER ST MEEN LE GRAND</t>
  </si>
  <si>
    <t>CENTRE HOSPITALIER ST NICOLAS DE PORT</t>
  </si>
  <si>
    <t>CENTRE HOSPITALIER ST RENAN</t>
  </si>
  <si>
    <t>CENTRE HOSPITALIER STE-ANNE  ST-MIHIEL</t>
  </si>
  <si>
    <t>CENTRE HOSPITALIER SUD FRANCILIEN</t>
  </si>
  <si>
    <t>CENTRE HOSPITALIER TREGUIER</t>
  </si>
  <si>
    <t>CENTRE HOSPITALIER VITRE</t>
  </si>
  <si>
    <t>CENTRE HOSPITALIER VITRY LE FRANCOIS</t>
  </si>
  <si>
    <t>CENTRE JAMES BOURON</t>
  </si>
  <si>
    <t>CENTRE JEAN MACE</t>
  </si>
  <si>
    <t>CENTRE JOUR VILLA SAN ORNELLO</t>
  </si>
  <si>
    <t>2B0003917</t>
  </si>
  <si>
    <t>CENTRE L'ADAPT THIONIS</t>
  </si>
  <si>
    <t>CENTRE L'ESCALE RENNES</t>
  </si>
  <si>
    <t>CENTRE LA CHENAIE</t>
  </si>
  <si>
    <t>CENTRE LA THEBAUDAIS RENNES</t>
  </si>
  <si>
    <t>CENTRE LABRADOR</t>
  </si>
  <si>
    <t>CENTRE LE BOIS RIGNOUX</t>
  </si>
  <si>
    <t>CENTRE LE VALLESPIR</t>
  </si>
  <si>
    <t>CENTRE LEONARD DE VINCI</t>
  </si>
  <si>
    <t>CENTRE LES METIVES</t>
  </si>
  <si>
    <t>CENTRE M.C.O. COTE D'OPALE</t>
  </si>
  <si>
    <t>CENTRE MANIOUKANI</t>
  </si>
  <si>
    <t>CENTRE MARC SAUTELET</t>
  </si>
  <si>
    <t>CENTRE MATHILDE SALOMON</t>
  </si>
  <si>
    <t>CENTRE MED.-CHIRURG. DE KOUROU</t>
  </si>
  <si>
    <t>CENTRE MEDICA FRANCE LE VERDON</t>
  </si>
  <si>
    <t>CENTRE MEDICAL ALEXIS LEAUD</t>
  </si>
  <si>
    <t>CENTRE MEDICAL ANNIE ENIA</t>
  </si>
  <si>
    <t>CENTRE MEDICAL CHANT'OURS</t>
  </si>
  <si>
    <t>CENTRE MEDICAL CHATEAU DE BASSY</t>
  </si>
  <si>
    <t>CENTRE MEDICAL CHATEAU DE CAHUZAC</t>
  </si>
  <si>
    <t>CENTRE MEDICAL D'OUSSOULX</t>
  </si>
  <si>
    <t>CENTRE MEDICAL DE BAYERE</t>
  </si>
  <si>
    <t>CENTRE MEDICAL DE CAMBO - BEAULIEU</t>
  </si>
  <si>
    <t>CENTRE MEDICAL DE CHAVANNE</t>
  </si>
  <si>
    <t>CENTRE MEDICAL DE L'ARGENTIERE- AVEIZE</t>
  </si>
  <si>
    <t>CENTRE MEDICAL DE LA VENERIE</t>
  </si>
  <si>
    <t>CENTRE MEDICAL DE PRAZ COUTANT</t>
  </si>
  <si>
    <t>CENTRE MEDICAL DE SAALES</t>
  </si>
  <si>
    <t>CENTRE MEDICAL DES 7 COLLINES</t>
  </si>
  <si>
    <t>CENTRE MEDICAL DIETETIQUE L'ALUMNAT</t>
  </si>
  <si>
    <t>CENTRE MEDICAL ET PEDAGOGIQUE BEAULIEU</t>
  </si>
  <si>
    <t>CENTRE MEDICAL G. COULON-LE GRAND LUCE</t>
  </si>
  <si>
    <t>CENTRE MEDICAL G. COULON:SITE DU MANS</t>
  </si>
  <si>
    <t>CENTRE MEDICAL INFANTILE DE ROMAGNAT</t>
  </si>
  <si>
    <t>CENTRE MEDICAL L'ARBIZON</t>
  </si>
  <si>
    <t>CENTRE MEDICAL LA DURANCE</t>
  </si>
  <si>
    <t>CENTRE MEDICAL LA PIGNADA</t>
  </si>
  <si>
    <t>CENTRE MEDICAL LA ROUVIERE</t>
  </si>
  <si>
    <t>CENTRE MEDICAL LA SOURCE</t>
  </si>
  <si>
    <t>CENTRE MEDICAL LALANCE</t>
  </si>
  <si>
    <t>CENTRE MEDICAL LANDOUZY</t>
  </si>
  <si>
    <t>CENTRE MEDICAL LE COUSSON</t>
  </si>
  <si>
    <t>CENTRE MEDICAL LE MODERN</t>
  </si>
  <si>
    <t>CENTRE MEDICAL LE ROGGENBERG</t>
  </si>
  <si>
    <t>CENTRE MEDICAL LE SCHIMMEL</t>
  </si>
  <si>
    <t>CENTRE MEDICAL LEON DIEUDONNE</t>
  </si>
  <si>
    <t>CENTRE MEDICAL LES GRANGES</t>
  </si>
  <si>
    <t>CENTRE MEDICAL LUPPACH</t>
  </si>
  <si>
    <t>CENTRE MEDICAL M. DELORT</t>
  </si>
  <si>
    <t>CENTRE MEDICAL MONTJOY</t>
  </si>
  <si>
    <t>CENTRE MEDICAL NATIONAL SAINTE FEYRE</t>
  </si>
  <si>
    <t>ESPIC</t>
  </si>
  <si>
    <t>CENTRE MEDICAL RIO VERT</t>
  </si>
  <si>
    <t>CENTRE MEDICAL SAINT-PAUL</t>
  </si>
  <si>
    <t>CENTRE MEDICAL SAINTE ANNE</t>
  </si>
  <si>
    <t>CENTRE MEDICAL SANCELLEMOZ</t>
  </si>
  <si>
    <t>CENTRE MEDICAL TOKI EDER</t>
  </si>
  <si>
    <t>CENTRE MEDICO-CHIRURGICAL</t>
  </si>
  <si>
    <t>CENTRE MEDICO-CHIRURGICAL DE CHAUMONT</t>
  </si>
  <si>
    <t>CENTRE MEDICO-CHIRURGICAL DU MANS</t>
  </si>
  <si>
    <t>CENTRE MEDICO CHIRURGICAL DE PARLY II</t>
  </si>
  <si>
    <t>CENTRE MEDICO CHIRURGICAL FLOREAL</t>
  </si>
  <si>
    <t>CENTRE MEDICO CHIRURGICAL TRONQUIERES</t>
  </si>
  <si>
    <t>CENTRE MEDICO SOCIAL</t>
  </si>
  <si>
    <t>CENTRE MOGADOR</t>
  </si>
  <si>
    <t>CENTRE MONTSINERY</t>
  </si>
  <si>
    <t>CENTRE MUTUALISTE D'ADDICTOLOGIE</t>
  </si>
  <si>
    <t>CENTRE MUTUALISTE NEUROLOGIQUE PROPARA</t>
  </si>
  <si>
    <t>CENTRE NATIONAL DE TRAITEMENT PSY</t>
  </si>
  <si>
    <t>CENTRE NEPHRO. CHATEAUROUX-CH ISSOUDUN</t>
  </si>
  <si>
    <t>CENTRE NEPHROL HEMODIALYSE MONT BLANC</t>
  </si>
  <si>
    <t>CENTRE ORTHOPEDIQUE MAGUELONE</t>
  </si>
  <si>
    <t>CENTRE PARIS SUD</t>
  </si>
  <si>
    <t>CENTRE PASTEUR VALLERY RADOT</t>
  </si>
  <si>
    <t>CENTRE PAUL DOTTIN</t>
  </si>
  <si>
    <t>CENTRE PEDIATRIQUE DES COTES</t>
  </si>
  <si>
    <t>CENTRE PHYMENTIN (U.S.I.S. ET E.P.I.)</t>
  </si>
  <si>
    <t>CENTRE PIERRE HANZEL</t>
  </si>
  <si>
    <t>CENTRE POST-CURE KERVILLARD - SARZEAU</t>
  </si>
  <si>
    <t>CENTRE POST-CURE LA MUSARDIERE</t>
  </si>
  <si>
    <t>CENTRE POST CURE BEAUREGARD LA GLACERI</t>
  </si>
  <si>
    <t>CENTRE POST CURE LE BOY</t>
  </si>
  <si>
    <t>CENTRE POST CURE LES BRIORDS</t>
  </si>
  <si>
    <t>CENTRE POSTCURE ALCOOLIQUE STE-MARIE</t>
  </si>
  <si>
    <t>CENTRE PROTECTION INFANTILE MONTAURY</t>
  </si>
  <si>
    <t>CENTRE PSYCHOTHERAPIQUE DE L'ORNE</t>
  </si>
  <si>
    <t>CENTRE PSYCHOTHERAPIQUE DUTOT AURORE</t>
  </si>
  <si>
    <t>CENTRE PSYCHOTHERAPIQUE LES PLATANES</t>
  </si>
  <si>
    <t>CENTRE READAP. FONCT. MARIENIA</t>
  </si>
  <si>
    <t>CENTRE READAPT PASTEUR - RENOVATION</t>
  </si>
  <si>
    <t>CENTRE READAPT. FONCTIONNELLE FORBACH</t>
  </si>
  <si>
    <t>CENTRE READAPTATION FONCT COUBERT</t>
  </si>
  <si>
    <t>CENTRE REEDUCATION FONCT. POUR ENFANTS</t>
  </si>
  <si>
    <t>CENTRE REGIONAL BASSE VISION</t>
  </si>
  <si>
    <t>CENTRE REGIONAL DE GERIATRIE CHANTEPIE</t>
  </si>
  <si>
    <t>CENTRE RENE CAPITANT</t>
  </si>
  <si>
    <t>CENTRE REPOS CONVALESCENCE</t>
  </si>
  <si>
    <t>2A0000261</t>
  </si>
  <si>
    <t>CENTRE REY LEROUX</t>
  </si>
  <si>
    <t>CENTRE RHONE AZUR SITE GAP</t>
  </si>
  <si>
    <t>CENTRE SOINS DE SUITE KORIAN LES FLOTS</t>
  </si>
  <si>
    <t>CENTRE SOINS DE SUITE LES ABONDANCES</t>
  </si>
  <si>
    <t>CENTRE SOINS DE SUITE LES CHATELETS</t>
  </si>
  <si>
    <t>CENTRE SSR  DE LA CHIMOTAIE</t>
  </si>
  <si>
    <t>CENTRE SSR ASS LADAPT HAUTE NORMANDIE</t>
  </si>
  <si>
    <t>CENTRE SSR BEAULIEU</t>
  </si>
  <si>
    <t>CENTRE SSR BETHARRAM HEROUVILLE</t>
  </si>
  <si>
    <t>CENTRE SSR DE ST SEBASTIEN LOIRE-  OQN</t>
  </si>
  <si>
    <t>CENTRE SSR DE ST SEBASTIEN LOIRE-ESPIC</t>
  </si>
  <si>
    <t>CENTRE SSR DU CHALONNAIS</t>
  </si>
  <si>
    <t>CENTRE SSR DU CHILLON</t>
  </si>
  <si>
    <t>CENTRE SSR IRIS SAINT PRIEST</t>
  </si>
  <si>
    <t>CENTRE SSR LE CHATEAU</t>
  </si>
  <si>
    <t>CENTRE SSR MARIENBRONN</t>
  </si>
  <si>
    <t>CENTRE SSR READAPT ADOLESCENTS CHANAY</t>
  </si>
  <si>
    <t>CENTRE SSR STE CATHERINE LABOURE</t>
  </si>
  <si>
    <t>CENTRE SSR THALATTA - LES VILLANDIERES</t>
  </si>
  <si>
    <t>CENTRE SSR TRESSERVE ARC EN CIEL</t>
  </si>
  <si>
    <t>CENTRE THERAPEUTIQUE DE  LA BARONNAIS</t>
  </si>
  <si>
    <t>CENTREPOSTCURE ROUTE NOUVELLE</t>
  </si>
  <si>
    <t>CESSRIN DE MAISONS LAFFITTE</t>
  </si>
  <si>
    <t>CH  BEAUNE-LA-ROLANDE</t>
  </si>
  <si>
    <t>CH  VICTOR  DUPOUY  ARGENTEUIL</t>
  </si>
  <si>
    <t>CH (EX HL) SAINT LOUIS</t>
  </si>
  <si>
    <t>CH AIRE SUR LA LYS</t>
  </si>
  <si>
    <t>CH ALIGRE BOURBON LANCY</t>
  </si>
  <si>
    <t>CH ANTOINE MOREAU DE MONTOIRE</t>
  </si>
  <si>
    <t>CH AP-HP LIANCOURT</t>
  </si>
  <si>
    <t>CH ARMENTIERES</t>
  </si>
  <si>
    <t>CH ARRAS</t>
  </si>
  <si>
    <t>CH ARROND DE MONTREUIL</t>
  </si>
  <si>
    <t>CH AUTUN</t>
  </si>
  <si>
    <t>CH AUXERRE</t>
  </si>
  <si>
    <t>GCS e-Santé Bourgogne / LIFEN</t>
  </si>
  <si>
    <t>CH AVALLON</t>
  </si>
  <si>
    <t>CH AVESNES SUR HELPE</t>
  </si>
  <si>
    <t>CH BAPAUME</t>
  </si>
  <si>
    <t>CH BEAUNE</t>
  </si>
  <si>
    <t>CH BELAIR</t>
  </si>
  <si>
    <t>CH BELFORT - MONTBELIARD</t>
  </si>
  <si>
    <t>CH BERNAY</t>
  </si>
  <si>
    <t>CH BETHUNE</t>
  </si>
  <si>
    <t>CH BILLOM</t>
  </si>
  <si>
    <t>CH BOULOGNE-SUR-MER</t>
  </si>
  <si>
    <t>CH CALAIS</t>
  </si>
  <si>
    <t>CH CARVIN</t>
  </si>
  <si>
    <t>CH CHAROLLES</t>
  </si>
  <si>
    <t>CH CHATEAU-CHINON</t>
  </si>
  <si>
    <t>CH CLAMECY</t>
  </si>
  <si>
    <t>CH COSNE-COURS-SUR-LOIRE</t>
  </si>
  <si>
    <t>CH CRAPONNE SUR ARZON</t>
  </si>
  <si>
    <t>CH D' AVRANCHES-GRANVILLE</t>
  </si>
  <si>
    <t>Aznetwork</t>
  </si>
  <si>
    <t>CH D'AIX LES BAINS</t>
  </si>
  <si>
    <t>CH D'HESDIN</t>
  </si>
  <si>
    <t>CH D'YSSINGEAUX</t>
  </si>
  <si>
    <t>CH DE  VALENCIENNES</t>
  </si>
  <si>
    <t>CH DE BLOIS</t>
  </si>
  <si>
    <t>CH DE BOURG ST MAURICE</t>
  </si>
  <si>
    <t>CH DE CHARLEVILLE MEZIERES</t>
  </si>
  <si>
    <t>CH DE CHATEAUDUN</t>
  </si>
  <si>
    <t>CH DE CHATILLON-SUR-INDRE</t>
  </si>
  <si>
    <t>CH DE CONDAT EN FENIERS</t>
  </si>
  <si>
    <t>CH DE FIRMINY</t>
  </si>
  <si>
    <t>CH DE GIEN</t>
  </si>
  <si>
    <t>CH DE LA CHATRE</t>
  </si>
  <si>
    <t>CH DE LA HAUTE-MARNE</t>
  </si>
  <si>
    <t>CH DE LA LOUPE</t>
  </si>
  <si>
    <t>CH DE LA MURE</t>
  </si>
  <si>
    <t>CH DE LA RISLE PONT-AUDEMER</t>
  </si>
  <si>
    <t>CH DE LAON</t>
  </si>
  <si>
    <t>CH DE LEVROUX</t>
  </si>
  <si>
    <t>CH DE LONS LE SAUNIER</t>
  </si>
  <si>
    <t>CH DE MONTRICHARD</t>
  </si>
  <si>
    <t>CH DE MURAT</t>
  </si>
  <si>
    <t>CH DE NERIS LES BAINS</t>
  </si>
  <si>
    <t>CH DE PITHIVIERS</t>
  </si>
  <si>
    <t>CH DE RIVES</t>
  </si>
  <si>
    <t>CH DE ROMORANTIN-LANTHENAY</t>
  </si>
  <si>
    <t>CH DE RUMILLY</t>
  </si>
  <si>
    <t>CH DE SAINT HILAIRE DU HARCOUET</t>
  </si>
  <si>
    <t>CH DE SAINTE-FOY-LES-LYON</t>
  </si>
  <si>
    <t>CH DE SAINTE  FOY LA GRANDE</t>
  </si>
  <si>
    <t>CH DE SAMBRE AVESNOIS</t>
  </si>
  <si>
    <t>CH DE SANCERRE</t>
  </si>
  <si>
    <t>CH DE SELLES-SUR-CHER</t>
  </si>
  <si>
    <t>CH DE ST-LAURENT-DU-PONT</t>
  </si>
  <si>
    <t>CH DE ST AIGNAN</t>
  </si>
  <si>
    <t>CH DE SULLY-SUR-LOIRE</t>
  </si>
  <si>
    <t>CH DE TARARE</t>
  </si>
  <si>
    <t>CH DE VAUCLAIRE</t>
  </si>
  <si>
    <t>CH DE VENDOME</t>
  </si>
  <si>
    <t>CH DE VIERZON</t>
  </si>
  <si>
    <t>CH DECIZE</t>
  </si>
  <si>
    <t>CH DENAIN</t>
  </si>
  <si>
    <t>CH DEPARTEMENTAL GEORGE DAUMEZON</t>
  </si>
  <si>
    <t>CH DES ESCARTONS DE BRIANCON</t>
  </si>
  <si>
    <t>CH DOUAI</t>
  </si>
  <si>
    <t>CH DPT COEUR DU BOURBONNAIS</t>
  </si>
  <si>
    <t>CH DR.SCHAFFNER DE LENS</t>
  </si>
  <si>
    <t>CH DU BELVEDERE MONT-SAINT-AIGNAN</t>
  </si>
  <si>
    <t>CH DU BLANC</t>
  </si>
  <si>
    <t>CH DU BOIS PETIT SOTTEVILLE LES ROUEN</t>
  </si>
  <si>
    <t>CH DU CHINONAIS</t>
  </si>
  <si>
    <t>CH DU MONT DORE</t>
  </si>
  <si>
    <t>CH DU PAYS DE GIER</t>
  </si>
  <si>
    <t>CH DUNKERQUE</t>
  </si>
  <si>
    <t>CH DURECU LAVOISIER DARNETAL</t>
  </si>
  <si>
    <t>CH ETIENNE CLEMENTEL</t>
  </si>
  <si>
    <t>CH EU</t>
  </si>
  <si>
    <t>CH FELLERIES-LIESSIES</t>
  </si>
  <si>
    <t>CH FOURMIES</t>
  </si>
  <si>
    <t>Siih 59/62</t>
  </si>
  <si>
    <t>CH FRANCOIS QUESNAY    MANTES LA JOLIE</t>
  </si>
  <si>
    <t>CH GENEVIEVE DE GAULLE ANTHONIOZ ST DIZIER</t>
  </si>
  <si>
    <t>CH GEORGES CLAUDINON</t>
  </si>
  <si>
    <t>CH GEORGES SAND E.P.S.I.C. DU CHER</t>
  </si>
  <si>
    <t>CH GERIATRIQUE DU MONT D OR</t>
  </si>
  <si>
    <t>CH HAUTMONT</t>
  </si>
  <si>
    <t>CH HENIN BEAUMONT</t>
  </si>
  <si>
    <t>CH HENRI DUNANT LA CHARITE-SUR-LOIRE</t>
  </si>
  <si>
    <t>CH HOPITAUX BASSIN DE THAU (CHHBT)</t>
  </si>
  <si>
    <t>CH INTERCOMM MEULAN-LES MUREAUX</t>
  </si>
  <si>
    <t>CH INTERCOMMUNAL CHATILLON MONTBARD</t>
  </si>
  <si>
    <t>CH INTERCOMMUNAL DE CORTE TATTONE</t>
  </si>
  <si>
    <t>2B0004246</t>
  </si>
  <si>
    <t>CH INTERCOMMUNAL DES ANDAINES</t>
  </si>
  <si>
    <t>CH INTERCOMMUNAL WASQUEHAL</t>
  </si>
  <si>
    <t>CH JEAN MARTIN CHARCOT</t>
  </si>
  <si>
    <t>CH JEAN PAGES DE LUYNES</t>
  </si>
  <si>
    <t>CH JEUMONT</t>
  </si>
  <si>
    <t>CH JOIGNY</t>
  </si>
  <si>
    <t>CH JULES NIEL DE VALREAS</t>
  </si>
  <si>
    <t>CH LA BASSEE</t>
  </si>
  <si>
    <t>CH LA TOUR BLANCHE D'ISSOUDUN</t>
  </si>
  <si>
    <t>CH LANGEAC</t>
  </si>
  <si>
    <t>CH LE CATEAU-CAMBRESIS</t>
  </si>
  <si>
    <t>CH LE HAVRE</t>
  </si>
  <si>
    <t>CH LE NEUBOURG</t>
  </si>
  <si>
    <t>CH LE QUESNOY</t>
  </si>
  <si>
    <t>CH LE SECQ DE CREPY - BOULAY</t>
  </si>
  <si>
    <t>CH LE VINATIER</t>
  </si>
  <si>
    <t>CH LES ANDELYS</t>
  </si>
  <si>
    <t>CH LES CHANAUX MACON</t>
  </si>
  <si>
    <t>CH LOUIS GIORGI D'ORANGE</t>
  </si>
  <si>
    <t>CH LOUIS SEVESTRE</t>
  </si>
  <si>
    <t>CH LOUR PICOU-BEAUGENCY</t>
  </si>
  <si>
    <t>CH LYON SUD</t>
  </si>
  <si>
    <t>CH MARGUERITE DE LORRAINE-MORTAGNE</t>
  </si>
  <si>
    <t>CH MEMORIAL DE SAINT-LO</t>
  </si>
  <si>
    <t>CH MONTPENSIER TREVOUX</t>
  </si>
  <si>
    <t>CH NEUFCHATEL-EN-BRAY</t>
  </si>
  <si>
    <t>CH NOGENT- LE- ROTROU</t>
  </si>
  <si>
    <t>CH NOUVION EN THIERACHE</t>
  </si>
  <si>
    <t>CH P. LEBRUN NEUVILLE AUX BOIS</t>
  </si>
  <si>
    <t>CH PACY-SUR-EURE</t>
  </si>
  <si>
    <t>CH PARAY-LE-MONIAL</t>
  </si>
  <si>
    <t>CH PAUL COSTE FLORET LAMALOU</t>
  </si>
  <si>
    <t>CH PAUL GUIRAUD</t>
  </si>
  <si>
    <t>CH PIERRE DELPECH DECAZEVILLE</t>
  </si>
  <si>
    <t>CH PIERRE HURABIELLE BOURG-ACHARD</t>
  </si>
  <si>
    <t>CH PIERRE LOO EPSM DE LA NIEVRE</t>
  </si>
  <si>
    <t>CH PONTEILS</t>
  </si>
  <si>
    <t>CH PUBLIC HAUTEVILLLE</t>
  </si>
  <si>
    <t>CH REGION DE ST-OMER</t>
  </si>
  <si>
    <t>CH REIGNIER</t>
  </si>
  <si>
    <t>CH RUGLES</t>
  </si>
  <si>
    <t>CH SAINT- AMAND LES EAUX</t>
  </si>
  <si>
    <t>CH SAINT CHARLES DE VALENCAY</t>
  </si>
  <si>
    <t>CH SAINT JEAN DE BRIARE</t>
  </si>
  <si>
    <t>CH SAINT JEAN DE DIEU</t>
  </si>
  <si>
    <t>CH SAINT ROCH DE BUZANCAIS</t>
  </si>
  <si>
    <t>CH SAINTE-CATHERINE DE SAVERNE</t>
  </si>
  <si>
    <t>CH SAINTE MAURE DE TOURAINE</t>
  </si>
  <si>
    <t>GCS Télé Santé Centre</t>
  </si>
  <si>
    <t>CH SECLIN</t>
  </si>
  <si>
    <t>CH SENS</t>
  </si>
  <si>
    <t>CH SOMAIN</t>
  </si>
  <si>
    <t>CH SPECIALISE HENRI EY</t>
  </si>
  <si>
    <t>CH SPECIALISE LEON JEAN GREGORY</t>
  </si>
  <si>
    <t>CH THEOPHILE ROUSSEL</t>
  </si>
  <si>
    <t>CH TONNERRE</t>
  </si>
  <si>
    <t>CH TOURCOING</t>
  </si>
  <si>
    <t>CH VAISON LA ROMAINE</t>
  </si>
  <si>
    <t>CH W MOREY  CHALON S SAONE</t>
  </si>
  <si>
    <t>GCS Bourgogne</t>
  </si>
  <si>
    <t>CH WATTRELOS</t>
  </si>
  <si>
    <t>CH ZUYDCOOTE</t>
  </si>
  <si>
    <t>CHATEAU RAUZE  - LADAPT</t>
  </si>
  <si>
    <t>CHI CAUX VALLEE DE SEINE</t>
  </si>
  <si>
    <t>CHI CAVAILLON LAURIS</t>
  </si>
  <si>
    <t>CHI CLERMONT</t>
  </si>
  <si>
    <t>CHI COURBEVOIE-NEUILLY-PUTEAUX</t>
  </si>
  <si>
    <t>CHI DES ALPES DU SUD</t>
  </si>
  <si>
    <t>CHI EMILE DURKHEIM EPINAL</t>
  </si>
  <si>
    <t>CHI EURE-SEINE</t>
  </si>
  <si>
    <t>CHI LORRAIN BASSE POINTE</t>
  </si>
  <si>
    <t>CHI SUD ESSONNE-DOURDAN-ETAMPES</t>
  </si>
  <si>
    <t>CHI SUD LEMAN VALSERINE</t>
  </si>
  <si>
    <t>CHIMIOTH</t>
  </si>
  <si>
    <t>CHLM CENTRE HEMODIALYSE DU LEZ</t>
  </si>
  <si>
    <t>CHLM CENTRE NEPHROLOGIQUE MEDITERRANEE</t>
  </si>
  <si>
    <t>CHNO DES QUINZE-VINGT PARIS</t>
  </si>
  <si>
    <t>CHP DE ST BRIEUC - SITE JEANNE D'ARC</t>
  </si>
  <si>
    <t>CHP DE ST BRIEUC - SITE STE THERESE</t>
  </si>
  <si>
    <t>CHP SAINT GREGOIRE</t>
  </si>
  <si>
    <t>CHR LILLE</t>
  </si>
  <si>
    <t>CHRU - CAEN</t>
  </si>
  <si>
    <t>CHS  DOLE ST YLIE</t>
  </si>
  <si>
    <t>CHS DE LA SAVOIE</t>
  </si>
  <si>
    <t>CHS DE MONTFAVET</t>
  </si>
  <si>
    <t>CHS DE SARREGUEMINES</t>
  </si>
  <si>
    <t>CHS EDOUARD TOULOUSE</t>
  </si>
  <si>
    <t>CHS LE VALMONT MONTELEGER</t>
  </si>
  <si>
    <t>CHS MONTPERRIN</t>
  </si>
  <si>
    <t>CHS NAVARRE EVREUX</t>
  </si>
  <si>
    <t>CHS NOVILLARS</t>
  </si>
  <si>
    <t>CHS PIERREFEU DU VAR HENRI GUERIN</t>
  </si>
  <si>
    <t>CHS PSY LE MAS CAREIRON UZES</t>
  </si>
  <si>
    <t>CHS SAINT-ALBAN FRANCOIS TOSQUELLES</t>
  </si>
  <si>
    <t>CHS SAINTE MARIE NICE</t>
  </si>
  <si>
    <t>CHS STE MARIE DE L'ASSOMPTION</t>
  </si>
  <si>
    <t>CHSP DE COLSON</t>
  </si>
  <si>
    <t>CHU REIMS</t>
  </si>
  <si>
    <t>CL. CONVAL KORIAN CHATEAU DE CLAVETTE</t>
  </si>
  <si>
    <t>CLCC OSCAR LAMBRET LILLE</t>
  </si>
  <si>
    <t>CLIN DE SOINS DE SUITE CHATEAU FLORANS</t>
  </si>
  <si>
    <t>CLIN MED PSY CAMPUS UNIVERSITAIRE</t>
  </si>
  <si>
    <t>CLIN SOINS DE SUITE READAPT LA PAGERIE</t>
  </si>
  <si>
    <t>CLIN. NEURO-PSY LES PERVENCHES</t>
  </si>
  <si>
    <t>CLIN. SOINS DE SUITE BELLOY EN FRANCE</t>
  </si>
  <si>
    <t>CLINALLIANCE FONTENAY</t>
  </si>
  <si>
    <t>CLINALLIANCE PARIS BUTTES CHAUMONT</t>
  </si>
  <si>
    <t>CLINIQUE  BRETECHE</t>
  </si>
  <si>
    <t>CLINIQUE  CHATELGUYON  VIERSAT</t>
  </si>
  <si>
    <t>CLINIQUE  LE MOULIN DE VIRY</t>
  </si>
  <si>
    <t>CLINIQUE  MONIE</t>
  </si>
  <si>
    <t>CLINIQUE  SAINT-GERMAIN  BRIVE</t>
  </si>
  <si>
    <t>CLINIQUE ALMA SANTE</t>
  </si>
  <si>
    <t>CLINIQUE AMBROISE PARE</t>
  </si>
  <si>
    <t>CLINIQUE AMBROISE PARE - THIONVILLE</t>
  </si>
  <si>
    <t>CLINIQUE AMBROISE PARE DE BONDY</t>
  </si>
  <si>
    <t>CLINIQUE AMBULATOIRE CENDANEG</t>
  </si>
  <si>
    <t>CLINIQUE ANNE D'ARTOIS</t>
  </si>
  <si>
    <t>CLINIQUE ANOUSTE</t>
  </si>
  <si>
    <t>CLINIQUE ARAGO</t>
  </si>
  <si>
    <t>CLINIQUE ARMORICAINE DE RADIOLOGIE</t>
  </si>
  <si>
    <t>CLINIQUE AVICENNE</t>
  </si>
  <si>
    <t>CLINIQUE AXIUM</t>
  </si>
  <si>
    <t>CLINIQUE BEAU SITE</t>
  </si>
  <si>
    <t>CLINIQUE BEAU SOLEIL</t>
  </si>
  <si>
    <t>CLINIQUE BEAULIEU</t>
  </si>
  <si>
    <t>CLINIQUE BELLE ALLEE</t>
  </si>
  <si>
    <t>CLINIQUE BELLEDONNE</t>
  </si>
  <si>
    <t>CLINIQUE BELLERIVE</t>
  </si>
  <si>
    <t>CLINIQUE BERGOUIGNAN</t>
  </si>
  <si>
    <t>CLINIQUE BETHANIE</t>
  </si>
  <si>
    <t>CLINIQUE BIZET</t>
  </si>
  <si>
    <t>CLINIQUE BLOMET</t>
  </si>
  <si>
    <t>CLINIQUE BON SECOURS</t>
  </si>
  <si>
    <t>CLINIQUE BONNEFON MSP ALES</t>
  </si>
  <si>
    <t>CLINIQUE BOUCHARD</t>
  </si>
  <si>
    <t>CLINIQUE CALABET</t>
  </si>
  <si>
    <t>CLINIQUE CAPIO FONTVERT AVIGNON NORD</t>
  </si>
  <si>
    <t>CLINIQUE CARDIOLOGIQUE ARESSY</t>
  </si>
  <si>
    <t>CLINIQUE CARDIOLOGIQUE MAISON BLANCHE</t>
  </si>
  <si>
    <t>CLINIQUE CASTELVIEL</t>
  </si>
  <si>
    <t>CLINIQUE CCN - PORTE DE PARIS</t>
  </si>
  <si>
    <t>CLINIQUE CHANTECLER</t>
  </si>
  <si>
    <t>CLINIQUE CHARCOT</t>
  </si>
  <si>
    <t>CLINIQUE CHATEAU DU BEL AIR</t>
  </si>
  <si>
    <t>CLINIQUE CHATEAU PREVILLE</t>
  </si>
  <si>
    <t>CLINIQUE CHIR-SS  DU CROISE LAROCHE</t>
  </si>
  <si>
    <t>CLINIQUE CHIR DU GOLFE DE ST TROPEZ</t>
  </si>
  <si>
    <t>CLINIQUE CHIRURG ALLERAY-LABROUSTE</t>
  </si>
  <si>
    <t>CLINIQUE CHIRURGICALE BEL AIR</t>
  </si>
  <si>
    <t>LIFEN</t>
  </si>
  <si>
    <t>CLINIQUE CHIRURGICALE D'YVETOT</t>
  </si>
  <si>
    <t>CLINIQUE CHIRURGICALE DAUTANCOURT</t>
  </si>
  <si>
    <t>CLINIQUE CHIRURGICALE DE LA LOIRE</t>
  </si>
  <si>
    <t>CLINIQUE CHIRURGICALE DE LA THIERACHE</t>
  </si>
  <si>
    <t>CLINIQUE CHIRURGICALE DE LAMBERSART</t>
  </si>
  <si>
    <t>CLINIQUE CHIRURGICALE DE MARTIGUES</t>
  </si>
  <si>
    <t>CLINIQUE CHIRURGICALE DE SAINT-OMER</t>
  </si>
  <si>
    <t>CLINIQUE CHIRURGICALE DE VITRY</t>
  </si>
  <si>
    <t>CLINIQUE CHIRURGICALE DES HETRES</t>
  </si>
  <si>
    <t>CLINIQUE CHIRURGICALE DU LIBOURNAIS</t>
  </si>
  <si>
    <t>CLINIQUE CHIRURGICALE DU TROCADERO</t>
  </si>
  <si>
    <t>CLINIQUE CHIRURGICALE DU VAL D'OR</t>
  </si>
  <si>
    <t>CLINIQUE CHIRURGICALE OPHTALMOLOGIQUE</t>
  </si>
  <si>
    <t>CLINIQUE CHIRURGICALE PASTEUR EVREUX</t>
  </si>
  <si>
    <t>CLINIQUE CHIRURGICALE PORTE OCEANE</t>
  </si>
  <si>
    <t>CLINIQUE CHIRURGICALE ST.ROCH</t>
  </si>
  <si>
    <t>CLINIQUE CLAUDE BERNARD</t>
  </si>
  <si>
    <t>CLINIQUE CLEMENT DREVON</t>
  </si>
  <si>
    <t>CLINIQUE CLEMENTVILLE</t>
  </si>
  <si>
    <t>CLINIQUE CONTI</t>
  </si>
  <si>
    <t>CLINIQUE CONVERT - BOURG-EN-BRESSE</t>
  </si>
  <si>
    <t>CLINIQUE COURLANCY CHATEAU-THIERRY</t>
  </si>
  <si>
    <t>CLINIQUE CROIX ST MICHEL</t>
  </si>
  <si>
    <t>CLINIQUE D'ALCOOLOGIE ALBI ST SALVADOU</t>
  </si>
  <si>
    <t>CLINIQUE D'ALENCON</t>
  </si>
  <si>
    <t>CLINIQUE D'AMADE</t>
  </si>
  <si>
    <t>CLINIQUE D'ARCACHON</t>
  </si>
  <si>
    <t>CLINIQUE D'ARGONAY</t>
  </si>
  <si>
    <t>CLINIQUE D'AUFRERY</t>
  </si>
  <si>
    <t>CLINIQUE D'EPERNAY</t>
  </si>
  <si>
    <t>CLINIQUE D'ORGEMONT</t>
  </si>
  <si>
    <t>CLINIQUE D'ORTHEZ</t>
  </si>
  <si>
    <t>CLINIQUE D'YVELINE</t>
  </si>
  <si>
    <t>CLINIQUE DE BEAUPUY</t>
  </si>
  <si>
    <t>CLINIQUE DE BERCY</t>
  </si>
  <si>
    <t>CLINIQUE DE CHAMPAGNE</t>
  </si>
  <si>
    <t>CLINIQUE DE CHARTREUSE</t>
  </si>
  <si>
    <t>CLINIQUE DE CHATELLERAULT</t>
  </si>
  <si>
    <t>CLINIQUE DE CHATILLON</t>
  </si>
  <si>
    <t>CLINIQUE DE CHOISY</t>
  </si>
  <si>
    <t>CLINIQUE DE CLUSES</t>
  </si>
  <si>
    <t>CLINIQUE DE COGNAC</t>
  </si>
  <si>
    <t>CLINIQUE DE COSNE-SUR-LOIRE</t>
  </si>
  <si>
    <t>CLINIQUE DE COUR CHEVERNY</t>
  </si>
  <si>
    <t>CLINIQUE DE DOMONT</t>
  </si>
  <si>
    <t>CLINIQUE DE L'ABBAYE FECAMP</t>
  </si>
  <si>
    <t>CLINIQUE DE L'ALLIANCE - ST CYR LOIRE</t>
  </si>
  <si>
    <t>CLINIQUE DE L'ALMA</t>
  </si>
  <si>
    <t>CLINIQUE DE L'ANJOU</t>
  </si>
  <si>
    <t>CLINIQUE DE L'ANSE COLAS</t>
  </si>
  <si>
    <t>CLINIQUE DE L'AURORE</t>
  </si>
  <si>
    <t>CLINIQUE DE L'ELORN</t>
  </si>
  <si>
    <t>CLINIQUE DE L'ERMITAGE</t>
  </si>
  <si>
    <t>CLINIQUE DE L'ESCALE</t>
  </si>
  <si>
    <t>CLINIQUE DE L'ESCREBIEUX</t>
  </si>
  <si>
    <t>CLINIQUE DE L'ESPERANCE</t>
  </si>
  <si>
    <t>CLINIQUE DE L'ESSONNE</t>
  </si>
  <si>
    <t>CLINIQUE DE L'ESTREE</t>
  </si>
  <si>
    <t>CLINIQUE DE L'ETANG DE L'OLIVIER</t>
  </si>
  <si>
    <t>CLINIQUE DE L'EUROPE</t>
  </si>
  <si>
    <t>CLINIQUE DE L'EUROPE ROUEN</t>
  </si>
  <si>
    <t>CLINIQUE DE L'IROISE</t>
  </si>
  <si>
    <t>CLINIQUE DE L'ISLE</t>
  </si>
  <si>
    <t>CLINIQUE DE L'ORANGERIE</t>
  </si>
  <si>
    <t>CLINIQUE DE L'OSERAIE</t>
  </si>
  <si>
    <t>CLINIQUE DE L'YVETTE</t>
  </si>
  <si>
    <t>CLINIQUE DE LA CIOTAT</t>
  </si>
  <si>
    <t>CLINIQUE DE LA COMPASSION</t>
  </si>
  <si>
    <t>CLINIQUE DE LA COSTIERE</t>
  </si>
  <si>
    <t>CLINIQUE DE LA COTE D'EMERAUDE</t>
  </si>
  <si>
    <t>CLINIQUE DE LA CROIX BLANCHE MOUTIER</t>
  </si>
  <si>
    <t>CLINIQUE DE LA DEFENSE</t>
  </si>
  <si>
    <t>CLINIQUE DE LA DHUYS</t>
  </si>
  <si>
    <t>CLINIQUE DE LA FONDATION LURO</t>
  </si>
  <si>
    <t>CLINIQUE DE LA JONQUIERE</t>
  </si>
  <si>
    <t>CLINIQUE DE LA MARCHE GUERET</t>
  </si>
  <si>
    <t>CLINIQUE DE LA MARE O DANS</t>
  </si>
  <si>
    <t>CLINIQUE DE LA MIOTTE</t>
  </si>
  <si>
    <t>CLINIQUE DE LA MISERICORDE - CAEN</t>
  </si>
  <si>
    <t>CLINIQUE DE LA MITTERIE</t>
  </si>
  <si>
    <t>CLINIQUE DE LA MUETTE</t>
  </si>
  <si>
    <t>CLINIQUE DE LA PAIX (ST BENOIT)</t>
  </si>
  <si>
    <t>CLINIQUE DE LA PART-DIEU</t>
  </si>
  <si>
    <t>CLINIQUE DE LA PLAINE</t>
  </si>
  <si>
    <t>CLINIQUE DE LA POINTE ROUGE</t>
  </si>
  <si>
    <t>CLINIQUE DE LA PORTE  ST-CLOUD</t>
  </si>
  <si>
    <t>CLINIQUE DE LA RENAISSANCE</t>
  </si>
  <si>
    <t>CLINIQUE DE LA RESIDENCE DU PARC</t>
  </si>
  <si>
    <t>CLINIQUE DE LA SALETTE</t>
  </si>
  <si>
    <t>CLINIQUE DE LA SAUVEGARDE</t>
  </si>
  <si>
    <t>CLINIQUE DE LA VICTOIRE</t>
  </si>
  <si>
    <t>CLINIQUE DE LAGARDELLE</t>
  </si>
  <si>
    <t>CLINIQUE DE MEDECINE PHYSIQUE NAPOLEON</t>
  </si>
  <si>
    <t>CLINIQUE DE MEUDON LA FORET</t>
  </si>
  <si>
    <t>CLINIQUE DE MIREMONT</t>
  </si>
  <si>
    <t>CLINIQUE DE MONTARGIS</t>
  </si>
  <si>
    <t>CLINIQUE DE MONTBELIARD</t>
  </si>
  <si>
    <t>CLINIQUE DE PEN AN DALAR</t>
  </si>
  <si>
    <t>CLINIQUE DE POST CURE PSY LA BASTIDE</t>
  </si>
  <si>
    <t>CLINIQUE DE PROVENCE</t>
  </si>
  <si>
    <t>CLINIQUE DE PROVENCE BOURBONNE</t>
  </si>
  <si>
    <t>CLINIQUE DE QUINT FONSEGRIVES</t>
  </si>
  <si>
    <t>CLINIQUE DE READAPTATION</t>
  </si>
  <si>
    <t>CLINIQUE DE READAPTATION LES ARBELLES</t>
  </si>
  <si>
    <t>CLINIQUE DE REGENNES</t>
  </si>
  <si>
    <t>CLINIQUE DE SAINT JOSEPH</t>
  </si>
  <si>
    <t>CLINIQUE DE SAINT VICTOR</t>
  </si>
  <si>
    <t>CLINIQUE DE SAINTE-CLOTILDE</t>
  </si>
  <si>
    <t>CLINIQUE DE SANTE MENTALE MONTROND</t>
  </si>
  <si>
    <t>CLINIQUE DE SOINS DE SUITE DE CHOISY</t>
  </si>
  <si>
    <t>CLINIQUE DE SOINS DE SUITE DE MONTVERT</t>
  </si>
  <si>
    <t>CLINIQUE DE SOINS DE SUITE LES DRAGS</t>
  </si>
  <si>
    <t>CLINIQUE DE TOURNAN</t>
  </si>
  <si>
    <t>CLINIQUE DE VILLENEUVE</t>
  </si>
  <si>
    <t>CLINIQUE DE VITROLLES</t>
  </si>
  <si>
    <t>Softway</t>
  </si>
  <si>
    <t>CLINIQUE DELAY</t>
  </si>
  <si>
    <t>CLINIQUE DES 7 VALLEES</t>
  </si>
  <si>
    <t>CLINIQUE DES ALPES  GRENOBLE</t>
  </si>
  <si>
    <t>CLINIQUE DES AUGUSTINES- MALESTROIT</t>
  </si>
  <si>
    <t>CLINIQUE DES CEVENNES</t>
  </si>
  <si>
    <t>CLINIQUE DES CHANDIOTS</t>
  </si>
  <si>
    <t>CLINIQUE DES DEUX CAPS</t>
  </si>
  <si>
    <t>CLINIQUE DES EMAILLEURS LIMOGES</t>
  </si>
  <si>
    <t>CLINIQUE DES GRAINETIERES</t>
  </si>
  <si>
    <t>CLINIQUE DES LANDES</t>
  </si>
  <si>
    <t>CLINIQUE DES LILAS</t>
  </si>
  <si>
    <t>CLINIQUE DES MONTS DU FOREZ</t>
  </si>
  <si>
    <t>CLINIQUE DES NORIETS</t>
  </si>
  <si>
    <t>CLINIQUE DES PLATANES</t>
  </si>
  <si>
    <t>CLINIQUE DES PYRENEES</t>
  </si>
  <si>
    <t>CLINIQUE DES QUATRE SAISONS</t>
  </si>
  <si>
    <t>CLINIQUE DES SOURCES</t>
  </si>
  <si>
    <t>CLINIQUE DES TOURNELLES</t>
  </si>
  <si>
    <t>CLINIQUE DES TROIS CYPRES</t>
  </si>
  <si>
    <t>CLINIQUE DES TROIS FRONTIERES</t>
  </si>
  <si>
    <t>CLINIQUE DES VALLEES</t>
  </si>
  <si>
    <t>CLINIQUE DIACONAT FONDERIE</t>
  </si>
  <si>
    <t>CLINIQUE DIACONAT ROOSEVELT</t>
  </si>
  <si>
    <t>CLINIQUE DR FILIPPI</t>
  </si>
  <si>
    <t>2B0000079</t>
  </si>
  <si>
    <t>CLINIQUE DU BOCAGE</t>
  </si>
  <si>
    <t>CLINIQUE DU BOURGET</t>
  </si>
  <si>
    <t>CLINIQUE DU CABIROL</t>
  </si>
  <si>
    <t>CLINIQUE DU CAMBRESIS</t>
  </si>
  <si>
    <t>CLINIQUE DU CAP</t>
  </si>
  <si>
    <t>2B0003016</t>
  </si>
  <si>
    <t>CLINIQUE DU CAP D'OR</t>
  </si>
  <si>
    <t>CLINIQUE DU CHAMBON</t>
  </si>
  <si>
    <t>CLINIQUE DU CHATEAU DE GARCHES</t>
  </si>
  <si>
    <t>CLINIQUE DU CHATEAU DE PERREUSE</t>
  </si>
  <si>
    <t>CLINIQUE DU CHATEAU DE VILLEBOUZIN</t>
  </si>
  <si>
    <t>CLINIQUE DU CHATEAU DU TREMBLAY</t>
  </si>
  <si>
    <t>CLINIQUE DU COLOMBIER LIMOGES</t>
  </si>
  <si>
    <t>CLINIQUE DU DOCTEUR BECQ</t>
  </si>
  <si>
    <t>CLINIQUE DU DOCTEUR JEAN CAUSSE</t>
  </si>
  <si>
    <t>CLINIQUE DU DOCTEUR LHOSTE</t>
  </si>
  <si>
    <t>CLINIQUE DU FIEF DE GRIMOIRE</t>
  </si>
  <si>
    <t>CLINIQUE DU GOLFE</t>
  </si>
  <si>
    <t>CLINIQUE DU GRAND LARGE</t>
  </si>
  <si>
    <t>CLINIQUE DU GRAND STADE</t>
  </si>
  <si>
    <t>CLINIQUE DU GRESIVAUDAN</t>
  </si>
  <si>
    <t>CLINIQUE DU HAUT CANTAL</t>
  </si>
  <si>
    <t>CLINIQUE DU JURA</t>
  </si>
  <si>
    <t>CLINIQUE DU LANDY</t>
  </si>
  <si>
    <t>CLINIQUE DU MAS DE ROCHET</t>
  </si>
  <si>
    <t>CLINIQUE DU MERIDIEN</t>
  </si>
  <si>
    <t>CLINIQUE DU MILLENAIRE</t>
  </si>
  <si>
    <t>CLINIQUE DU MONT-LOUIS</t>
  </si>
  <si>
    <t>CLINIQUE DU MONT DUPLAN</t>
  </si>
  <si>
    <t>CLINIQUE DU MONT VALERIEN</t>
  </si>
  <si>
    <t>CLINIQUE DU MONT VENTOUX</t>
  </si>
  <si>
    <t>CLINIQUE DU MOULIN</t>
  </si>
  <si>
    <t>CLINIQUE DU PALAIS</t>
  </si>
  <si>
    <t>CLINIQUE DU PARC DE BELLEVILLE</t>
  </si>
  <si>
    <t>CLINIQUE DU PARC DE VANVES</t>
  </si>
  <si>
    <t>CLINIQUE DU PARC IMPERIAL</t>
  </si>
  <si>
    <t>CLINIQUE DU PARC SAINT-LAZARE</t>
  </si>
  <si>
    <t>CLINIQUE DU PARISIS - GRPE STE MARIE</t>
  </si>
  <si>
    <t>CLINIQUE DU PAYS DE SEINE</t>
  </si>
  <si>
    <t>CLINIQUE DU PIC SAINT LOUP</t>
  </si>
  <si>
    <t>CLINIQUE DU PLATEAU</t>
  </si>
  <si>
    <t>CLINIQUE DU PONT DE GIEN</t>
  </si>
  <si>
    <t>CLINIQUE DU PONT DE SEVRES</t>
  </si>
  <si>
    <t>CLINIQUE DU PONT DU GARD</t>
  </si>
  <si>
    <t>CLINIQUE DU PRE ST GERVAIS</t>
  </si>
  <si>
    <t>CLINIQUE DU QUERCY BELLEVUE</t>
  </si>
  <si>
    <t>CLINIQUE DU RENAISON</t>
  </si>
  <si>
    <t>CLINIQUE DU RIED</t>
  </si>
  <si>
    <t>CLINIQUE DU ROUSSILLON</t>
  </si>
  <si>
    <t>CLINIQUE DU SAINT COEUR - VENDOME</t>
  </si>
  <si>
    <t>CLINIQUE DU SOUFFLE LA SOLANE</t>
  </si>
  <si>
    <t>CLINIQUE DU SOUFFLE LA VALLONIE</t>
  </si>
  <si>
    <t>CLINIQUE DU SOUFFLE LES CLARINES</t>
  </si>
  <si>
    <t>CLINIQUE DU SPORT DE BORDEAUX MERIGNAC</t>
  </si>
  <si>
    <t>CLINIQUE DU SUD</t>
  </si>
  <si>
    <t>CLINIQUE DU SUD DE LA CORSE</t>
  </si>
  <si>
    <t>2A0000154</t>
  </si>
  <si>
    <t>GCS Corse</t>
  </si>
  <si>
    <t>CLINIQUE DU TER</t>
  </si>
  <si>
    <t>CLINIQUE DU TERTRE ROUGE</t>
  </si>
  <si>
    <t>CLINIQUE DU VAL D'AQUENNES</t>
  </si>
  <si>
    <t>CLINIQUE DU VAL D'OUEST-VENDOME</t>
  </si>
  <si>
    <t>CLINIQUE DU VAL DE BIEVRE L'ABBAYE</t>
  </si>
  <si>
    <t>CLINIQUE DU VAL DE LOIRE</t>
  </si>
  <si>
    <t>CLINIQUE DU VAL DE LYS</t>
  </si>
  <si>
    <t>CLINIQUE DU VAL JOSSELIN</t>
  </si>
  <si>
    <t>CLINIQUE DU VALLESPIR</t>
  </si>
  <si>
    <t>CLINIQUE DU VALOIS</t>
  </si>
  <si>
    <t>CLINIQUE DU VIRVAL</t>
  </si>
  <si>
    <t>CLINIQUE DU VIVARAIS</t>
  </si>
  <si>
    <t>CLINIQUE DUPRE</t>
  </si>
  <si>
    <t>CLINIQUE DURIEUX</t>
  </si>
  <si>
    <t>CLINIQUE EMILIE DE VIALAR</t>
  </si>
  <si>
    <t>CLINIQUE ESQUIROL-SAINT-HILAIRE</t>
  </si>
  <si>
    <t>CLINIQUE EUGENIE</t>
  </si>
  <si>
    <t>CLINIQUE FONTAINE-LES-DIJON</t>
  </si>
  <si>
    <t>CLINIQUE FONTFROIDE</t>
  </si>
  <si>
    <t>CLINIQUE FRANÃ¢â€šÂ¬OIS CHENIEUX</t>
  </si>
  <si>
    <t>CLINIQUE FRANCOIS 1ER</t>
  </si>
  <si>
    <t>CLINIQUE FRESCHINES</t>
  </si>
  <si>
    <t>CLINIQUE GASTON METIVET</t>
  </si>
  <si>
    <t>WRAPTOR</t>
  </si>
  <si>
    <t>CLINIQUE GENERALE DE MARIGNANE</t>
  </si>
  <si>
    <t>CLINIQUE GEOFFROY SAINT-HILAIRE</t>
  </si>
  <si>
    <t>CLINIQUE GERIATRIQUE CHATEAU GOMBERT</t>
  </si>
  <si>
    <t>CLINIQUE GERIATRIQUE LES VALLEES</t>
  </si>
  <si>
    <t>CLINIQUE GUILLAUME</t>
  </si>
  <si>
    <t>CLINIQUE GUILLAUME DE VARYE</t>
  </si>
  <si>
    <t>CLINIQUE HARTMANN</t>
  </si>
  <si>
    <t>CLINIQUE HELIADES SANTE</t>
  </si>
  <si>
    <t>CLINIQUE HENRI GUILLARD - COUTANCES</t>
  </si>
  <si>
    <t>CLINIQUE HERBERT</t>
  </si>
  <si>
    <t>CLINIQUE HOFFMANN</t>
  </si>
  <si>
    <t>CLINIQUE INTERNATIONALE PARC MONCEAU</t>
  </si>
  <si>
    <t>CLINIQUE J.VERNE- POLE HOSP MUTUALISTE</t>
  </si>
  <si>
    <t>CLINIQUE JEAN LE BON</t>
  </si>
  <si>
    <t>CLINIQUE JEAN PAOLI</t>
  </si>
  <si>
    <t>CLINIQUE JEANNE D'ARC</t>
  </si>
  <si>
    <t>GCS PAYS DE LOIRE / LIFEN</t>
  </si>
  <si>
    <t>CLINIQUE JEANNE D'ARC - GIEN</t>
  </si>
  <si>
    <t>CLINIQUE JOUVENET</t>
  </si>
  <si>
    <t>CLINIQUE JUGE</t>
  </si>
  <si>
    <t>CLINIQUE JULES VERNE</t>
  </si>
  <si>
    <t>CLINIQUE KENNEDY</t>
  </si>
  <si>
    <t>CLINIQUE KER YONNEC</t>
  </si>
  <si>
    <t>CLINIQUE KERFRIDEN</t>
  </si>
  <si>
    <t>CLINIQUE KORIAN-JEANNE D'ARC</t>
  </si>
  <si>
    <t>CLINIQUE KORIAN CHAMPGAULT</t>
  </si>
  <si>
    <t>CLINIQUE KORIAN JONCS MARINS</t>
  </si>
  <si>
    <t>CLINIQUE KORIAN L'AQUITANIA</t>
  </si>
  <si>
    <t>CLINIQUE KORIAN LA GUYONNE</t>
  </si>
  <si>
    <t>CLINIQUE KORIAN LES NOES</t>
  </si>
  <si>
    <t>CLINIQUE KORIAN MONTPRIBAT</t>
  </si>
  <si>
    <t>CLINIQUE KORIAN VONTES</t>
  </si>
  <si>
    <t>CLINIQUE L' ARC EN CIEL</t>
  </si>
  <si>
    <t>CLINIQUE L'ANGELUS</t>
  </si>
  <si>
    <t>CLINIQUE L'ARCHETTE</t>
  </si>
  <si>
    <t>CLINIQUE L'ARTHEMISE</t>
  </si>
  <si>
    <t>CLINIQUE L'EMERAUDE</t>
  </si>
  <si>
    <t>CLINIQUE L'ERMITAGE DE CLAMART</t>
  </si>
  <si>
    <t>CLINIQUE LA  BRIERE</t>
  </si>
  <si>
    <t>CLINIQUE LA CERISAIE</t>
  </si>
  <si>
    <t>CLINIQUE LA CHATAIGNERAIE</t>
  </si>
  <si>
    <t>CLINIQUE LA CHESNAIE</t>
  </si>
  <si>
    <t>CLINIQUE LA FRANCILIENNE</t>
  </si>
  <si>
    <t>CLINIQUE LA GAILLARDIERE</t>
  </si>
  <si>
    <t>CLINIQUE LA LIRONDE</t>
  </si>
  <si>
    <t>CLINIQUE LA MAJOLANE</t>
  </si>
  <si>
    <t>CLINIQUE LA MONTAGNE</t>
  </si>
  <si>
    <t>CLINIQUE LA PALOUMERE</t>
  </si>
  <si>
    <t>CLINIQUE LA PERGOLA</t>
  </si>
  <si>
    <t>CLINIQUE LA PHOCEANNE</t>
  </si>
  <si>
    <t>CLINIQUE LA PINEDE</t>
  </si>
  <si>
    <t>CLINIQUE LA PINEDE CRF SAINT-ESTEVE</t>
  </si>
  <si>
    <t>CLINIQUE LA PRESENTATION</t>
  </si>
  <si>
    <t>CLINIQUE LA PROVENCALE</t>
  </si>
  <si>
    <t>CLINIQUE LA REINE BLANCHE</t>
  </si>
  <si>
    <t>CLINIQUE LA ROSERAIE</t>
  </si>
  <si>
    <t>CLINIQUE LA SALVATE</t>
  </si>
  <si>
    <t>CLINIQUE LA VIOLETTE</t>
  </si>
  <si>
    <t>CLINIQUE LAENNEC</t>
  </si>
  <si>
    <t>CLINIQUE LAMBERT</t>
  </si>
  <si>
    <t>CLINIQUE LAUTREAMONT LOOS</t>
  </si>
  <si>
    <t>CLINIQUE LE  CASTELET</t>
  </si>
  <si>
    <t>CLINIQUE LE COLOMBIER</t>
  </si>
  <si>
    <t>CLINIQUE LE COTEAU A CLAIX</t>
  </si>
  <si>
    <t>CLINIQUE LE HAUT-CLUZEAU</t>
  </si>
  <si>
    <t>CLINIQUE LE RELAIS CAILLAC</t>
  </si>
  <si>
    <t>CLINIQUE LE VAL D'ESTREILLES</t>
  </si>
  <si>
    <t>CLINIQUE LES ACACIAS</t>
  </si>
  <si>
    <t>CLINIQUE LES ALPILLES</t>
  </si>
  <si>
    <t>CLINIQUE LES AUBEPINES ST-AUBIN-S SCIE</t>
  </si>
  <si>
    <t>CLINIQUE LES BRUYERES</t>
  </si>
  <si>
    <t>CLINIQUE LES BRUYERES BROSVILLE</t>
  </si>
  <si>
    <t>CLINIQUE LES CADRANS SOLAIRES</t>
  </si>
  <si>
    <t>CLINIQUE LES CEDRES BRIVE</t>
  </si>
  <si>
    <t>CLINIQUE LES CHENES</t>
  </si>
  <si>
    <t>CLINIQUE LES EAUX CLAIRES</t>
  </si>
  <si>
    <t>CLINIQUE LES ESPERELS</t>
  </si>
  <si>
    <t>CLINIQUE LES FLAMBOYANTS</t>
  </si>
  <si>
    <t>CLINIQUE LES GENETS</t>
  </si>
  <si>
    <t>CLINIQUE LES GLENAN</t>
  </si>
  <si>
    <t>CLINIQUE LES HIBISCUS</t>
  </si>
  <si>
    <t>CLINIQUE LES LAURIERS</t>
  </si>
  <si>
    <t>CLINIQUE LES MARTINETS</t>
  </si>
  <si>
    <t>CLINIQUE LES NOUVELLES EAUX MARINES</t>
  </si>
  <si>
    <t>CLINIQUE LES OLIVIERS</t>
  </si>
  <si>
    <t>CLINIQUE LES ORCHIDEES</t>
  </si>
  <si>
    <t>CLINIQUE LES ORMEAUX-VAUBAN LE HAVRE</t>
  </si>
  <si>
    <t>CLINIQUE LES PINS</t>
  </si>
  <si>
    <t>CLINIQUE LES PRESLES</t>
  </si>
  <si>
    <t>CLINIQUE LES SOPHORAS</t>
  </si>
  <si>
    <t>CLINIQUE LES SORBIERS</t>
  </si>
  <si>
    <t>CLINIQUE LES TAMARINS (C.R.F.)</t>
  </si>
  <si>
    <t>CLINIQUE LES TROIS SOLEILS</t>
  </si>
  <si>
    <t>CLINIQUE LES TROIS SOLLIES</t>
  </si>
  <si>
    <t>CLINIQUE LILLE SUD</t>
  </si>
  <si>
    <t>CLINIQUE LOUIS PASTEUR</t>
  </si>
  <si>
    <t>CLINIQUE LYON LUMIERE</t>
  </si>
  <si>
    <t>CLINIQUE MAGDELAINE</t>
  </si>
  <si>
    <t>CLINIQUE MAHAUT DE TERMONDE</t>
  </si>
  <si>
    <t>CLINIQUE MALADIES MENTALES D'EMBATS</t>
  </si>
  <si>
    <t>CLINIQUE MALADIES MENTALES LAMPRE</t>
  </si>
  <si>
    <t>CLINIQUE MALADIES MENTALES LE PIETAT</t>
  </si>
  <si>
    <t>CLINIQUE MARCEL SEMBAT (C.C.B.B.)</t>
  </si>
  <si>
    <t>CLINIQUE MARIGNY</t>
  </si>
  <si>
    <t>CLINIQUE MATHILDE ROUEN</t>
  </si>
  <si>
    <t>CLINIQUE MAUSSINS-NALLET</t>
  </si>
  <si>
    <t>CLINIQUE MED CARDIO PNEUMOLOGIE DURTOL</t>
  </si>
  <si>
    <t>CLINIQUE MED CHIR AMBROISE PARE</t>
  </si>
  <si>
    <t>CLINIQUE MED. PEDAGOGIQUE EDOUARD RIST</t>
  </si>
  <si>
    <t>CLINIQUE MED.DIETETIQUE GERONTOLOGIQUE</t>
  </si>
  <si>
    <t>CLINIQUE MED.OBST.CHIR. SAINT FRANCOIS</t>
  </si>
  <si>
    <t>CLINIQUE MEDECINE PHYSIQUE ET READ FON</t>
  </si>
  <si>
    <t>CLINIQUE MEDECINE PHYSIQUE LES ROSIERS</t>
  </si>
  <si>
    <t>CLINIQUE MEDIC. DU VAL DE SEINE</t>
  </si>
  <si>
    <t>CLINIQUE MEDICALE BRUGNON AGACHE</t>
  </si>
  <si>
    <t>CLINIQUE MEDICALE BUISSONNIERE</t>
  </si>
  <si>
    <t>CLINIQUE MEDICALE CHAMP N DAME</t>
  </si>
  <si>
    <t>CLINIQUE MEDICALE DE CHAMPVERT</t>
  </si>
  <si>
    <t>CLINIQUE MEDICALE DE DIETETIQUE</t>
  </si>
  <si>
    <t>CLINIQUE MEDICALE DE LA PORTE VERTE</t>
  </si>
  <si>
    <t>CLINIQUE MEDICALE DE SACLAS</t>
  </si>
  <si>
    <t>CLINIQUE MEDICALE DE VILLIERS SUR ORGE</t>
  </si>
  <si>
    <t>CLINIQUE MEDICALE DES DENTELLIERES</t>
  </si>
  <si>
    <t>CLINIQUE MEDICALE DU CENTRE</t>
  </si>
  <si>
    <t>CLINIQUE MEDICALE DU CHATEAU D'HERBLAY</t>
  </si>
  <si>
    <t>CLINIQUE MEDICALE DU PARC</t>
  </si>
  <si>
    <t>CLINIQUE MEDICALE ET CARDIOLOGIQUE</t>
  </si>
  <si>
    <t>CLINIQUE MEDICALE JARDINS DE BRUNOY</t>
  </si>
  <si>
    <t>CLINIQUE MEDICALE JEAN GIONO</t>
  </si>
  <si>
    <t>CLINIQUE MEDICALE JEAN SARRAILH</t>
  </si>
  <si>
    <t>CLINIQUE MEDICALE LA CHAVANNERIE</t>
  </si>
  <si>
    <t>CLINIQUE MEDICALE LES SOURCES</t>
  </si>
  <si>
    <t>CLINIQUE MEDICALE MON REPOS</t>
  </si>
  <si>
    <t>CLINIQUE MEDICALE ST REMY</t>
  </si>
  <si>
    <t>CLINIQUE MEDICALE VILLE D'AVRAY</t>
  </si>
  <si>
    <t>CLINIQUE MEDICO-CHIRURG. LES FONTAINES</t>
  </si>
  <si>
    <t>CLINIQUE MEDICO-CHIRURGICALE</t>
  </si>
  <si>
    <t>CLINIQUE MEDICO-CHIRURGICALE DU LOUVRE</t>
  </si>
  <si>
    <t>CLINIQUE MEDICO-CHIRURGICALE ST FARON</t>
  </si>
  <si>
    <t>CLINIQUE MEDICO-UNIVERSITAIRE G.HEUYER</t>
  </si>
  <si>
    <t>CLINIQUE MEDICO CHIRURGICALE CHENOVE</t>
  </si>
  <si>
    <t>CLINIQUE MEGIVAL</t>
  </si>
  <si>
    <t>CLINIQUE MILAN</t>
  </si>
  <si>
    <t>CLINIQUE MIRABEAU MONT D'EAUBONNE</t>
  </si>
  <si>
    <t>CLINIQUE MIRAMBEAU</t>
  </si>
  <si>
    <t>CLINIQUE MON REPOS</t>
  </si>
  <si>
    <t>CLINIQUE MONET</t>
  </si>
  <si>
    <t>CLINIQUE MONTAGARD</t>
  </si>
  <si>
    <t>CLINIQUE MONTEVIDEO</t>
  </si>
  <si>
    <t>CLINIQUE MONTICELLI</t>
  </si>
  <si>
    <t>CLINIQUE MOULIN DE CROSNE APT</t>
  </si>
  <si>
    <t>CLINIQUE MOZART</t>
  </si>
  <si>
    <t>CLINIQUE MUTUALISTE BENIGNE JOLY</t>
  </si>
  <si>
    <t>CLINIQUE MUTUALISTE DE BONNEVEINE</t>
  </si>
  <si>
    <t>CLINIQUE MUTUALISTE DE L'ESTUAIRE</t>
  </si>
  <si>
    <t>CLINIQUE MUTUALISTE DE LYON</t>
  </si>
  <si>
    <t>CLINIQUE MUTUALISTE DE PESSAC</t>
  </si>
  <si>
    <t>CLINIQUE MUTUALISTE DU GEVAUDAN</t>
  </si>
  <si>
    <t>CLINIQUE MUTUALISTE DU MEDOC</t>
  </si>
  <si>
    <t>CLINIQUE MUTUALISTE JEAN LEON</t>
  </si>
  <si>
    <t>CLINIQUE MUTUALISTE LA SAGESSE</t>
  </si>
  <si>
    <t>CLINIQUE MUTUALISTE PORTE DE L'ORIENT</t>
  </si>
  <si>
    <t>CLINIQUE NEPHROLOGIQUE DE L'AUDOMAROIS</t>
  </si>
  <si>
    <t>CLINIQUE NEPHROLOGIQUE DU PONT ALLANT</t>
  </si>
  <si>
    <t>CLINIQUE NEURO-PSY LES ORCHIDEES</t>
  </si>
  <si>
    <t>CLINIQUE NEURO-PSYCHIATRIQUE QUISSAC</t>
  </si>
  <si>
    <t>CLINIQUE NOTRE DAME</t>
  </si>
  <si>
    <t>CLINIQUE NOTRE DAME - VIRE</t>
  </si>
  <si>
    <t>CLINIQUE NOTRE DAME D' ESPERANCE</t>
  </si>
  <si>
    <t>CLINIQUE NOTRE DAME DE LA MERCI</t>
  </si>
  <si>
    <t>CLINIQUE NOTRE DAME DE PRITZ</t>
  </si>
  <si>
    <t>CLINIQUE NOTRE DAME DU BON SECOURS</t>
  </si>
  <si>
    <t>CLINIQUE NOUVELLE DU FOREZ</t>
  </si>
  <si>
    <t>CLINIQUE OCEANE</t>
  </si>
  <si>
    <t>CLINIQUE OPHTALMOLOGIQUE THIERS</t>
  </si>
  <si>
    <t>CLINIQUE ORMEAU PYRENEES</t>
  </si>
  <si>
    <t>CLINIQUE PARIS MONTMARTRE</t>
  </si>
  <si>
    <t>CLINIQUE PARIS V</t>
  </si>
  <si>
    <t>CLINIQUE PASTEUR LANROZE</t>
  </si>
  <si>
    <t>CLINIQUE PAUL PICQUET SENS</t>
  </si>
  <si>
    <t>CLINIQUE PHILAE</t>
  </si>
  <si>
    <t>CLINIQUE PIERRE DE BRANTOME</t>
  </si>
  <si>
    <t>CLINIQUE PLEIN CIEL</t>
  </si>
  <si>
    <t>CLINIQUE PNEUMOLOGIE LES RIEUX</t>
  </si>
  <si>
    <t>CLINIQUE PRINCESS</t>
  </si>
  <si>
    <t>CLINIQUE PSY ADULTES SALOMON</t>
  </si>
  <si>
    <t>CLINIQUE PSY DE L'ALLIANCE</t>
  </si>
  <si>
    <t>CLINIQUE PSY LA MAISON FLEURIE</t>
  </si>
  <si>
    <t>CLINIQUE PSYCHIATRIQ.DE L'ANGE GARDIEN</t>
  </si>
  <si>
    <t>CLINIQUE PSYCHIATRIQUE DE L AUZON</t>
  </si>
  <si>
    <t>CLINIQUE PSYCHIATRIQUE DES TROIS LUCS</t>
  </si>
  <si>
    <t>CLINIQUE PSYCHIATRIQUE LA JAUBERTE</t>
  </si>
  <si>
    <t>CLINIQUE PSYCHIATRIQUE LE GRAND PRE</t>
  </si>
  <si>
    <t>CLINIQUE PSYCHIATRIQUE LES QUEYRIAUX</t>
  </si>
  <si>
    <t>CLINIQUE PSYCHIATRIQUE MEDIAZUR</t>
  </si>
  <si>
    <t>CLINIQUE PSYCHIATRIQUE NOTRE DAME</t>
  </si>
  <si>
    <t>CLINIQUE PSYCHIATRIQUE PARASSY</t>
  </si>
  <si>
    <t>CLINIQUE PSYCHIATRIQUE REGINA</t>
  </si>
  <si>
    <t>CLINIQUE PSYCHOTHÃ‰RAPIQUE DU SUD</t>
  </si>
  <si>
    <t>CLINIQUE RECH</t>
  </si>
  <si>
    <t>CLINIQUE REFUGE PROTESTANT</t>
  </si>
  <si>
    <t>CLINIQUE REMUSAT</t>
  </si>
  <si>
    <t>CLINIQUE RHENA ASSOCIATION</t>
  </si>
  <si>
    <t>CLINIQUE RHONE DURANCE</t>
  </si>
  <si>
    <t>CLINIQUE RICHELIEU - SAINTES</t>
  </si>
  <si>
    <t>CLINIQUE ROBERT SCHUMAN</t>
  </si>
  <si>
    <t>CLINIQUE RONSARD</t>
  </si>
  <si>
    <t>CLINIQUE ROOSEVELT</t>
  </si>
  <si>
    <t>CLINIQUE ROSE DES SABLES</t>
  </si>
  <si>
    <t>CLINIQUE SAINT- AUGUSTIN</t>
  </si>
  <si>
    <t>CLINIQUE SAINT- LOUIS</t>
  </si>
  <si>
    <t>CLINIQUE SAINT-AME</t>
  </si>
  <si>
    <t>CLINIQUE SAINT-ANTOINE</t>
  </si>
  <si>
    <t>CLINIQUE SAINT-AUGUSTIN</t>
  </si>
  <si>
    <t>CLINIQUE SAINT-BRICE</t>
  </si>
  <si>
    <t>CLINIQUE SAINT-CHARLES</t>
  </si>
  <si>
    <t>CLINIQUE SAINT-CLEMENT-DE-RIVIERE</t>
  </si>
  <si>
    <t>CLINIQUE SAINT-DIDIER</t>
  </si>
  <si>
    <t>CLINIQUE SAINT-FRANÃ¢â€šÂ¬OIS</t>
  </si>
  <si>
    <t>CLINIQUE SAINT-GATIEN - TOURS</t>
  </si>
  <si>
    <t>CLINIQUE SAINT-HILAIRE ROUEN</t>
  </si>
  <si>
    <t>CLINIQUE SAINT-JOSEPH - ANGOULEME</t>
  </si>
  <si>
    <t>CLINIQUE SAINT-MICHEL</t>
  </si>
  <si>
    <t>CLINIQUE SAINT-NABOR</t>
  </si>
  <si>
    <t>CLINIQUE SAINT-ORENS ST ORENS GAMEVILL</t>
  </si>
  <si>
    <t>CLINIQUE SAINT-PIERRE</t>
  </si>
  <si>
    <t>CLINIQUE SAINT-ROCH</t>
  </si>
  <si>
    <t>CLINIQUE SAINT-ROCH CAMBRAI</t>
  </si>
  <si>
    <t>CLINIQUE SAINT-VINCENT DE PAUL</t>
  </si>
  <si>
    <t>CLINIQUE SAINT ANDRE</t>
  </si>
  <si>
    <t>CLINIQUE SAINT ANTOINE</t>
  </si>
  <si>
    <t>2B0000160</t>
  </si>
  <si>
    <t>CLINIQUE SAINT BARNABE</t>
  </si>
  <si>
    <t>CLINIQUE SAINT BRUNO</t>
  </si>
  <si>
    <t>CLINIQUE SAINT CHARLES</t>
  </si>
  <si>
    <t>CLINIQUE SAINT CHRISTOPHE COURLANCY</t>
  </si>
  <si>
    <t>CLINIQUE SAINT DIDIER</t>
  </si>
  <si>
    <t>CLINIQUE SAINT DOMINIQUE</t>
  </si>
  <si>
    <t>CLINIQUE SAINT DOMINIQUE - FLERS</t>
  </si>
  <si>
    <t>CLINIQUE SAINT FRANCOIS</t>
  </si>
  <si>
    <t>CLINIQUE SAINT GEORGE</t>
  </si>
  <si>
    <t>CLINIQUE SAINT GERMAIN</t>
  </si>
  <si>
    <t>CLINIQUE SAINT JEAN</t>
  </si>
  <si>
    <t>CLINIQUE SAINT JEAN DE DIEU</t>
  </si>
  <si>
    <t>CLINIQUE SAINT JEAN LANGUEDOC</t>
  </si>
  <si>
    <t>CLINIQUE SAINT JEAN LEZ CEDRES</t>
  </si>
  <si>
    <t>CLINIQUE SAINT JOSEPH</t>
  </si>
  <si>
    <t>CLINIQUE SAINT LOUIS</t>
  </si>
  <si>
    <t>CLINIQUE SAINT LUC VILLA ROMAINE</t>
  </si>
  <si>
    <t>CLINIQUE SAINT MARTIN</t>
  </si>
  <si>
    <t>CLINIQUE SAINT MARTIN SUD</t>
  </si>
  <si>
    <t>CLINIQUE SAINT MARTIN VIGNOGOUL</t>
  </si>
  <si>
    <t>CLINIQUE SAINT MAURICE</t>
  </si>
  <si>
    <t>CLINIQUE SAINT MICHEL</t>
  </si>
  <si>
    <t>CLINIQUE SAINT ROCH</t>
  </si>
  <si>
    <t>CLINIQUE SAINT ROCH MONTFLEURY</t>
  </si>
  <si>
    <t>CLINIQUE SAINT VINCENT</t>
  </si>
  <si>
    <t>CLINIQUE SAINT YVES</t>
  </si>
  <si>
    <t>CLINIQUE SAINTE- COLOMBE</t>
  </si>
  <si>
    <t>CLINIQUE SAINTE-ANNE</t>
  </si>
  <si>
    <t>CLINIQUE SAINTE-ISABELLE</t>
  </si>
  <si>
    <t>CLINIQUE SAINTE-MARIE</t>
  </si>
  <si>
    <t>CLINIQUE SAINTE BRIGITTE</t>
  </si>
  <si>
    <t>CLINIQUE SAINTE ELISABETH</t>
  </si>
  <si>
    <t>CLINIQUE SAINTE ELISABETH - THIONVILLE</t>
  </si>
  <si>
    <t>CLINIQUE SAINTE GENEVIEVE</t>
  </si>
  <si>
    <t>CLINIQUE SAINTE MARGUERITE</t>
  </si>
  <si>
    <t>CLINIQUE SAINTE MARIE</t>
  </si>
  <si>
    <t>CLINIQUE SAINTE MARTHE DIJON</t>
  </si>
  <si>
    <t>CLINIQUE SAINTE MONIQUE SAINTE MARIE</t>
  </si>
  <si>
    <t>CLINIQUE SAINTE ODILE</t>
  </si>
  <si>
    <t>CLINIQUE SAN ORNELLO</t>
  </si>
  <si>
    <t>2B0004113</t>
  </si>
  <si>
    <t>CLINIQUE SENSEVIA EX CHARLES ET MADONA</t>
  </si>
  <si>
    <t>CLINIQUE SOINS DE SUITE CHRISTINA</t>
  </si>
  <si>
    <t>CLINIQUE SOLIS</t>
  </si>
  <si>
    <t>CLINIQUE SOLISANA GUEBWILLER</t>
  </si>
  <si>
    <t>CLINIQUE SOURDILLE</t>
  </si>
  <si>
    <t>CLINIQUE SSR CHATEAU DE GLETEINS</t>
  </si>
  <si>
    <t>CLINIQUE SSR LE  VAL DES CYGNES</t>
  </si>
  <si>
    <t>CLINIQUE ST-CHARLES ROUSSILLON</t>
  </si>
  <si>
    <t>CLINIQUE ST-ROCH CONVALESCENCE</t>
  </si>
  <si>
    <t>CLINIQUE ST-VINCENT</t>
  </si>
  <si>
    <t>CLINIQUE ST ANTOINE BOIS GUILLAUME</t>
  </si>
  <si>
    <t>CLINIQUE ST ANTOINE DE PADOUE</t>
  </si>
  <si>
    <t>CLINIQUE ST CHARLES - MAIS. DE CONVAL.</t>
  </si>
  <si>
    <t>CLINIQUE ST JEAN (DOCTEUR WIART)</t>
  </si>
  <si>
    <t>CLINIQUE ST JOSEPH COMBOURG</t>
  </si>
  <si>
    <t>CLINIQUE ST LEONARD</t>
  </si>
  <si>
    <t>CLINIQUE ST LOUIS ST MICHEL RODEZ</t>
  </si>
  <si>
    <t>CLINIQUE ST MARTIN</t>
  </si>
  <si>
    <t>CLINIQUE ST MICHEL ET STE ANNE</t>
  </si>
  <si>
    <t>CLINIQUE ST PIERRE</t>
  </si>
  <si>
    <t>CLINIQUE ST REMY</t>
  </si>
  <si>
    <t>CLINIQUE ST VINCENT</t>
  </si>
  <si>
    <t>CLINIQUE STE-MARIE</t>
  </si>
  <si>
    <t>CLINIQUE STE-THERESE L'ENFANT JESUS</t>
  </si>
  <si>
    <t>CLINIQUE STELLA</t>
  </si>
  <si>
    <t>CLINIQUE SUD VENDEE</t>
  </si>
  <si>
    <t>CLINIQUE TEISSIER</t>
  </si>
  <si>
    <t>CLINIQUE TIVOLI-DUCOS</t>
  </si>
  <si>
    <t>CLINIQUE TOULOUSE LAUTREC</t>
  </si>
  <si>
    <t>CLINIQUE TOURNY</t>
  </si>
  <si>
    <t>CLINIQUE TOUS VENTS LILLEBONNE</t>
  </si>
  <si>
    <t>CLINIQUE TOUTES AURES</t>
  </si>
  <si>
    <t>CLINIQUE TRENEL</t>
  </si>
  <si>
    <t>CLINIQUE UROLOGIQUE NANTES ATLANTIS</t>
  </si>
  <si>
    <t>CLINIQUE VALDEGOUR</t>
  </si>
  <si>
    <t>CLINIQUE VELPEAU</t>
  </si>
  <si>
    <t>Business Email Enovacom</t>
  </si>
  <si>
    <t>CLINIQUE VERONIQUE</t>
  </si>
  <si>
    <t>CLINIQUE VERT COTEAU</t>
  </si>
  <si>
    <t>CLINIQUE VIA DOMITIA POLE DE SANTE</t>
  </si>
  <si>
    <t>CLINIQUE VICTOR HUGO</t>
  </si>
  <si>
    <t>CLINIQUE VIGNOLI</t>
  </si>
  <si>
    <t>CLINIQUE VILLA DES PAGES</t>
  </si>
  <si>
    <t>CLINIQUE VILLA DES ROSES</t>
  </si>
  <si>
    <t>CLINIQUE VILLA MARIE LOUISE</t>
  </si>
  <si>
    <t>CLINIQUE VILLA MONTSOURIS</t>
  </si>
  <si>
    <t>CLINIQUE WULFRAN PUGET</t>
  </si>
  <si>
    <t>CLINISUD</t>
  </si>
  <si>
    <t>2A0000139</t>
  </si>
  <si>
    <t>CLSD BELLEVAUX</t>
  </si>
  <si>
    <t>CMCO D' EVRY</t>
  </si>
  <si>
    <t>CMJE DE MONTREUIL</t>
  </si>
  <si>
    <t>CMP - CCTP ADULTES JEAN FAVREAU</t>
  </si>
  <si>
    <t>CMP ADULTES FRANÃ¢â€šÂ¬OISE MINKOWSKA</t>
  </si>
  <si>
    <t>CMP ADULTES RENE CAPITANT</t>
  </si>
  <si>
    <t>CMP ECOLE PARENTS ET EDUCATEURS D'IDF</t>
  </si>
  <si>
    <t>CMP POUR L' ENFANT ET LA FAMILLE</t>
  </si>
  <si>
    <t>CMP RUE INGRES (G I)</t>
  </si>
  <si>
    <t>CMP.C.R.F. BAGNOLET</t>
  </si>
  <si>
    <t>CMPR DE BAGNOLES DE L'ORNE</t>
  </si>
  <si>
    <t>CMPR DE BAZINCOURT</t>
  </si>
  <si>
    <t>CMPR DU SUD PARISIEN</t>
  </si>
  <si>
    <t>CMPR L'A.D.A.P.T.  LOIRET</t>
  </si>
  <si>
    <t>CMPR LA CLAIRIERE - LA FERTE-MACE</t>
  </si>
  <si>
    <t>CMPR LA LOVIERE LOUVIERS</t>
  </si>
  <si>
    <t>COLONIE SANITAIRE DES PEP</t>
  </si>
  <si>
    <t>CONSULTATION MEDICO-PSY. DE L'ARIS</t>
  </si>
  <si>
    <t>CPRSAO DE BILLIERS</t>
  </si>
  <si>
    <t>CRC BELLAN TRACY-LE-MONT</t>
  </si>
  <si>
    <t>CRCP FC LA  GRANGE S  MONT</t>
  </si>
  <si>
    <t>CRF - SIOUVILLE</t>
  </si>
  <si>
    <t>CRF  LES OCEANIDES</t>
  </si>
  <si>
    <t>CRF  QUINGEY</t>
  </si>
  <si>
    <t>CRF BEAUROUVRE DE BLANDAINVILLE</t>
  </si>
  <si>
    <t>CRF BELLAN CHAUMONT-EN-VEXIN</t>
  </si>
  <si>
    <t>CRF BOURGES</t>
  </si>
  <si>
    <t>CRF BRETEGNIER HERICOURT</t>
  </si>
  <si>
    <t>CRF CARDIAQUES  BEAUMONT DE LOMAGNE</t>
  </si>
  <si>
    <t>CRF CARDIO VASCULAIRE W.HARVEY</t>
  </si>
  <si>
    <t>CRF CENTRE HELIO-MARIN LE FLORIDE</t>
  </si>
  <si>
    <t>CRF CENTRE RICHELIEU - LA ROCHELLE</t>
  </si>
  <si>
    <t>CRF CLEMENCEAU SITE D'ILLKIRCH</t>
  </si>
  <si>
    <t>CRF CLEMENCEAU STRASBOURG</t>
  </si>
  <si>
    <t>CRF CLINEA LIVRY</t>
  </si>
  <si>
    <t>CRF CLOS ST VICTOR - JOUE LS TOURS</t>
  </si>
  <si>
    <t>CRF DE CAEN</t>
  </si>
  <si>
    <t>CRF DE HAUTE PROVENCE L'EAU VIVE</t>
  </si>
  <si>
    <t>CRF DE NAVENNE</t>
  </si>
  <si>
    <t>CRF DE VALMANTE GOUFFONNE</t>
  </si>
  <si>
    <t>CRF DIVIO DIJON</t>
  </si>
  <si>
    <t>CRF DU MONT VEYRIER</t>
  </si>
  <si>
    <t>CRF EN MILIEU THERMAL</t>
  </si>
  <si>
    <t>CRF ET MAISON DE REPOS DU FINOSELLO</t>
  </si>
  <si>
    <t>2A0000030</t>
  </si>
  <si>
    <t>CRF HELENE BOREL</t>
  </si>
  <si>
    <t>CRF IRIS</t>
  </si>
  <si>
    <t>CRF IRIS DE LYON</t>
  </si>
  <si>
    <t>CRF JACQUES FICHEUX</t>
  </si>
  <si>
    <t>CRF L' HOSPITALET</t>
  </si>
  <si>
    <t>CRF L'ESPOIR DE LILLE HELLEMMES</t>
  </si>
  <si>
    <t>CRF L'ORCET</t>
  </si>
  <si>
    <t>CRF LA CHATAIGNERAIE</t>
  </si>
  <si>
    <t>CRF LA PETITE PAIX</t>
  </si>
  <si>
    <t>CRF LA ROUGEVILLE</t>
  </si>
  <si>
    <t>CRF LA TOUR DE GASSIES</t>
  </si>
  <si>
    <t>CRF LE BELLOY</t>
  </si>
  <si>
    <t>CRF LE BOURBONNAIS</t>
  </si>
  <si>
    <t>CRF LE COTEAU-BEAUGENCY</t>
  </si>
  <si>
    <t>CRF LE MUESBERG</t>
  </si>
  <si>
    <t>CRF LE MUESBERG SITE OBERNAI</t>
  </si>
  <si>
    <t>CRF LE NORMANDY - GRANVILLE</t>
  </si>
  <si>
    <t>CRF LE VAL BLEU  DE VALENCIENNES</t>
  </si>
  <si>
    <t>CRF LE VAL D'ORB</t>
  </si>
  <si>
    <t>CRF LE ZANDER</t>
  </si>
  <si>
    <t>CRF LES BAUMES</t>
  </si>
  <si>
    <t>CRF LES GRANDS CEDRES</t>
  </si>
  <si>
    <t>CRF LES HAUTOIS D'OIGNIES</t>
  </si>
  <si>
    <t>CRF LES HERBIERS BOIS GUILLAUME</t>
  </si>
  <si>
    <t>CRF LES MOLINI</t>
  </si>
  <si>
    <t>2A0002051</t>
  </si>
  <si>
    <t>CRF MANOIR D' APRIGNY - BAYEUX</t>
  </si>
  <si>
    <t>CRF MER AIR SOLEIL</t>
  </si>
  <si>
    <t>CRF MORSBRONN LES BAINS</t>
  </si>
  <si>
    <t>CRF NIEDERBRONN LES BAINS</t>
  </si>
  <si>
    <t>CRF NOTRE DAME DU BON VOYAGE</t>
  </si>
  <si>
    <t>CRF ORSAC MONT FLEURI</t>
  </si>
  <si>
    <t>CRF POUR ADULTES</t>
  </si>
  <si>
    <t>CRF POUR ENFANTS DE WARNECOURT</t>
  </si>
  <si>
    <t>CRF ROMANS-FERRARI</t>
  </si>
  <si>
    <t>CRF ROSEMOND</t>
  </si>
  <si>
    <t>CRF SAINT ALBAN</t>
  </si>
  <si>
    <t>CRF SAINT FRANCOIS - DEAUVILLE</t>
  </si>
  <si>
    <t>CRF SCHIRMECK</t>
  </si>
  <si>
    <t>CRF ST VINCENT DE PAUL</t>
  </si>
  <si>
    <t>CRF STER LAMALOU LES BAINS</t>
  </si>
  <si>
    <t>CRF STER SAINT CLEMENT DE RIVIERE</t>
  </si>
  <si>
    <t>CRF UGECAM BEAUVAIS</t>
  </si>
  <si>
    <t>CRLCC FRANCOIS BACLESSE - CAEN</t>
  </si>
  <si>
    <t>CRLCC NANTES ATLANTIQUE</t>
  </si>
  <si>
    <t>CRPS LA TOUR DE GASSIES</t>
  </si>
  <si>
    <t>CRRF ANDRE LALANDE</t>
  </si>
  <si>
    <t>CRRF BREGILLE</t>
  </si>
  <si>
    <t>CSMI RENOVATION - CMP BORDEAUX-NORD</t>
  </si>
  <si>
    <t>CSR DOMUSVI LES MAGNOLIAS</t>
  </si>
  <si>
    <t>CSR DOMUSVI WILSON</t>
  </si>
  <si>
    <t>CSR LA BOISSIRE</t>
  </si>
  <si>
    <t>CSSR CHATEAUNEUF</t>
  </si>
  <si>
    <t>CSSR LE RENOUVEAU</t>
  </si>
  <si>
    <t>CSSR LES CHATAIGNIERS</t>
  </si>
  <si>
    <t>CSSR LES LAURIERS</t>
  </si>
  <si>
    <t>CSSR LES TILLEULS A CEIGNAC</t>
  </si>
  <si>
    <t>CTIRC D'AUXERRE ESPACE DES LAVANDES</t>
  </si>
  <si>
    <t>CTIRC DE DREVON</t>
  </si>
  <si>
    <t>CTIRC DE MONTCEAU LES MINES (UDM)</t>
  </si>
  <si>
    <t>CTIRC ESPACE DE LA BREUCHILLIRE</t>
  </si>
  <si>
    <t>CTIRC MONTCEAU LES MINES (AUTODIALYSE)</t>
  </si>
  <si>
    <t>CTR MED. DE REEDUCATION APARC</t>
  </si>
  <si>
    <t>CTR READ CARDIO-PNEUMO HAUTS DE CHAZAL</t>
  </si>
  <si>
    <t>CTR READAPT FONCT ELLEN POIDATZ</t>
  </si>
  <si>
    <t>CTR READAPTATION PERSONNES AGEES ALBI</t>
  </si>
  <si>
    <t>CTRE  MED. PEDAGOGIQUE  VARENNES-JARCY</t>
  </si>
  <si>
    <t>CTRE ACTION LIBERAT MAL ETRE ETHYLIQUE</t>
  </si>
  <si>
    <t>CTRE ANTOINE DE SAINT EXUPERY</t>
  </si>
  <si>
    <t>CTRE AUTODIALYSE &amp; UNITE DIALY MED ADH</t>
  </si>
  <si>
    <t>CTRE AUTODIALYSE ADH BRUAY-SUR-ESCAUT</t>
  </si>
  <si>
    <t>CTRE AUTODIALYSE NEPHROCARE GENNEVILLI</t>
  </si>
  <si>
    <t>CTRE AUTODIALYSE NEPHROCARE VILLEJUIF</t>
  </si>
  <si>
    <t>CTRE AUTODIALYSE SANTELYS FACHES-THUM</t>
  </si>
  <si>
    <t>CTRE AUTONOME D'ENDOSC DIGESTIVE AMBUL</t>
  </si>
  <si>
    <t>CTRE BASSE VISION ET TROUBLES AUDITION</t>
  </si>
  <si>
    <t>CTRE CARDIO MEDICO CHIRURGICALE TZANCK</t>
  </si>
  <si>
    <t>CTRE CHIMOTH. ET RADIOTH. BAYARD</t>
  </si>
  <si>
    <t>CTRE CHIRURGICAL AMBROISE PARE</t>
  </si>
  <si>
    <t>CTRE CHIRURGICAL PIERRE CHEREST</t>
  </si>
  <si>
    <t>CTRE CONV. &amp; DIET.MANOIR EN BERRY</t>
  </si>
  <si>
    <t>CTRE CONVALESCENCE GERIATRIQUE</t>
  </si>
  <si>
    <t>CTRE CONVALESCENCE VALERIANE</t>
  </si>
  <si>
    <t>CTRE D'AUTODIALYSE ADH DE DOUAI</t>
  </si>
  <si>
    <t>CTRE D'AUTODIALYSE ADH DE LAMBERSART</t>
  </si>
  <si>
    <t>CTRE D'AUTODIALYSE ADH DE LIEVIN</t>
  </si>
  <si>
    <t>CTRE D'AUTODIALYSE ADH DE ST-POL</t>
  </si>
  <si>
    <t>CTRE D'AUTODIALYSE ADH HENIN-BEAUMONT</t>
  </si>
  <si>
    <t>CTRE D'AUTODIALYSE ADH LA SENTINELLE</t>
  </si>
  <si>
    <t>CTRE D'AUTODIALYSE FOURMIES</t>
  </si>
  <si>
    <t>CTRE D'AUTODIALYSE MAUBEUGE</t>
  </si>
  <si>
    <t>CTRE D'AUTODIALYSE PONT SAMBRE</t>
  </si>
  <si>
    <t>CTRE D'AUTODIALYSE SANTELYS LA BASSEE</t>
  </si>
  <si>
    <t>CTRE D'ENTRAIN AUTODIALYSE ST-NICOLAS</t>
  </si>
  <si>
    <t>CTRE D'HEMODIALYSE AURA ARCHE</t>
  </si>
  <si>
    <t>CTRE D'HEMODIALYSE DE MANTES LA JOLIE</t>
  </si>
  <si>
    <t>CTRE D'HEMODIALYSE DE PROVENCE AUBAGNE</t>
  </si>
  <si>
    <t>CTRE D'HEMODIALYSE H. KUNTZIGER</t>
  </si>
  <si>
    <t>CTRE D'HEMODIALYSE INST ARNAULT TZANCK</t>
  </si>
  <si>
    <t>CTRE D'OBSERVATION ET DE CURE FLAVIGNY</t>
  </si>
  <si>
    <t>CTRE DE CONV ET DE REED DU LAVARIN</t>
  </si>
  <si>
    <t>CTRE DE CONVALESCENCE DE LA ROSERAIE</t>
  </si>
  <si>
    <t>CTRE DE CONVALESCENCE L'HOSTREA NOYERS</t>
  </si>
  <si>
    <t>CTRE DE CONVALESCENCE PONT BERTIN</t>
  </si>
  <si>
    <t>CTRE DE CONVALESCENCE SAINT-CHRISTOPHE</t>
  </si>
  <si>
    <t>CTRE DE DIALYSE A DOMICILE ADH HENIN B</t>
  </si>
  <si>
    <t>CTRE DE DIALYSE MEDICALISE LA LIZAINE</t>
  </si>
  <si>
    <t>CTRE DE LUTTE CONTRE ISOLEMENT SUICIDE</t>
  </si>
  <si>
    <t>CTRE DE MPR CHATEAU D'ANGEVILLE</t>
  </si>
  <si>
    <t>CTRE DE READ.FONCT.DE RICHEBOURG</t>
  </si>
  <si>
    <t>CTRE DE READAPTATION LAY ST CHRISTOPHE</t>
  </si>
  <si>
    <t>CTRE DE REED.FONCTIONNELLE DE KERPAPE</t>
  </si>
  <si>
    <t>CTRE DE REEDUC. FCTIONNELLE PORT-ROYAL</t>
  </si>
  <si>
    <t>CTRE DE REEDUC. KORIAN L'OBSERVATOIRE</t>
  </si>
  <si>
    <t>CTRE DE REEDUC. RESPIRATOIRE</t>
  </si>
  <si>
    <t>CTRE DE REEDUC. RESPIRATOIRE FOLCHERAN</t>
  </si>
  <si>
    <t>CTRE DE REEDUCATION MANGINI</t>
  </si>
  <si>
    <t>CTRE DE SANTE MENTALE M.G.E.N.</t>
  </si>
  <si>
    <t>CTRE DE SOINS DE SUITE PIERRE BLANCHE</t>
  </si>
  <si>
    <t>CTRE DE SOINS ET READAPTATION LA NIVE</t>
  </si>
  <si>
    <t>CTRE DIALYSE AMBULATOIRE-STEER</t>
  </si>
  <si>
    <t>CTRE DIALYSE AMBULATOIRE AUTODIALYSE</t>
  </si>
  <si>
    <t>CTRE DIALYSE AMBULATOIRE VANNES ECHO</t>
  </si>
  <si>
    <t>CTRE DIALYSE BAYARD CLINIQUE DU TONKIN</t>
  </si>
  <si>
    <t>CTRE DIALYSE DOMIC ET AUTODIALYSE LOOS</t>
  </si>
  <si>
    <t>CTRE DIALYSEST JEAN BAPTISTELOURDES</t>
  </si>
  <si>
    <t>CTRE DIETETIQUE SPECIALISE SAINT JEAN</t>
  </si>
  <si>
    <t>CTRE GERIATRIE ACCUEIL SPECIALISE</t>
  </si>
  <si>
    <t>CTRE GERONT ST THOMAS DE VILLENEUVE</t>
  </si>
  <si>
    <t>CTRE HEMOD PROV AUTODIALYSE AUBAGNE</t>
  </si>
  <si>
    <t>CTRE HEMODIALYSE -SITE CH DU MANS</t>
  </si>
  <si>
    <t>CTRE HOSP INTERCOM AIN VAL DE SAONE</t>
  </si>
  <si>
    <t>CTRE HOSP SPEC DE CASTELLUCCIO</t>
  </si>
  <si>
    <t>2A0000386</t>
  </si>
  <si>
    <t>CTRE HOSP. ANDRE GREGOIRE</t>
  </si>
  <si>
    <t>CTRE HOSP. DE SAINTONGE - SAINTES</t>
  </si>
  <si>
    <t>CTRE HOSP. SPECIALISE EN PNEUMOLOGIE</t>
  </si>
  <si>
    <t>CTRE HOSP.INTERCOM.CORNOUAILLE</t>
  </si>
  <si>
    <t>CTRE HOSPIT SPECIALISE DE LA SARTHE</t>
  </si>
  <si>
    <t>CTRE HOSPIT. NORD DEUX-SEVRES</t>
  </si>
  <si>
    <t>CTRE HOSPITAL ST-LAURENT-DE-CHAMOUSSET</t>
  </si>
  <si>
    <t>CTRE HOSPITALIER LA SOUTERRAINE</t>
  </si>
  <si>
    <t>CTRE HOSPITALIER SPECIALISE D'AUXERRE</t>
  </si>
  <si>
    <t>CTRE HOSPITALIER SPECIALISE ROGER PREV</t>
  </si>
  <si>
    <t>CTRE HOSPITALIER UNIVERSITAIRE DE NICE</t>
  </si>
  <si>
    <t>CTRE HOSPITALISATION  DE CHANAT</t>
  </si>
  <si>
    <t>CTRE LA PRESQU'ILE - L'ARCHIPEL</t>
  </si>
  <si>
    <t>CTRE LYONNAIS DE PSYCHIATRIE AMBULAT.</t>
  </si>
  <si>
    <t>CTRE LYONNAIS REEDUC ET SOINS DE SUITE</t>
  </si>
  <si>
    <t>CTRE MED DE DIETETIQUE LES PALMIERS</t>
  </si>
  <si>
    <t>CTRE MED INFANT NUTRI LES OISEAUX</t>
  </si>
  <si>
    <t>CTRE MED PEDAG J ARNAUD BOUFFEMONT</t>
  </si>
  <si>
    <t>CTRE MED PHYSIQUE READAPTION KERLENA</t>
  </si>
  <si>
    <t>CTRE MEDICAL DIETETIQUE PROVENCE AZUR</t>
  </si>
  <si>
    <t>CTRE MEDICAL MARTEL DE JANVILLE</t>
  </si>
  <si>
    <t>CTRE MEDICAL NATIONAL PIERRE CHEVALIER</t>
  </si>
  <si>
    <t>CTRE MEDICAL ROCHEPLANE</t>
  </si>
  <si>
    <t>CTRE MEDICAL SPECIALISE LES BRUYERES</t>
  </si>
  <si>
    <t>CTRE MEDICO-CHIR. BAIE MORLAIX</t>
  </si>
  <si>
    <t>CTRE MEDICO CHIR READAPT DES MASSUES</t>
  </si>
  <si>
    <t>CTRE MOYEN SEJ CONVAL CHARLEVILLE BOIS</t>
  </si>
  <si>
    <t>CTRE NEPHROLOGIQUE OCCITANIE MURET</t>
  </si>
  <si>
    <t>CTRE ORTHOPEDIQUE MEDICO CHIRURGICAL</t>
  </si>
  <si>
    <t>CTRE PEDIATRIQUE SAINT-JACQUES MPR</t>
  </si>
  <si>
    <t>CTRE PNEUMO ALLERGOLOGIE LES ACACIAS</t>
  </si>
  <si>
    <t>CTRE POST-CURE UDSM-EST PARIS ST MAUR</t>
  </si>
  <si>
    <t>CTRE PRISE EN CHARGE OBESITE</t>
  </si>
  <si>
    <t>CTRE PSYCHO MARRONNIERS BULLY</t>
  </si>
  <si>
    <t>CTRE PSYCHOTERAPIQUE ST CYR AU MT D'OR</t>
  </si>
  <si>
    <t>CTRE PSYCHOTH. NORD DAUPHINE MEDIPOLE</t>
  </si>
  <si>
    <t>CTRE PSYCHOTHERAPIQUE DE JOUR FONTENAY</t>
  </si>
  <si>
    <t>CTRE READ SOC ADULTES STE CLAIRE ROUEN</t>
  </si>
  <si>
    <t>CTRE READAPT. CHATAIGNERAIE MENUCOURT</t>
  </si>
  <si>
    <t>CTRE READAPTATION CARDIAQUE DE LA BRIE</t>
  </si>
  <si>
    <t>CTRE READAPTATION CARDIO-RESPIRATOIRE</t>
  </si>
  <si>
    <t>CTRE READAPTATION FONCTIONNELLE PASORI</t>
  </si>
  <si>
    <t>CTRE READAPTATION FONCTIONNELLE REVEL</t>
  </si>
  <si>
    <t>CTRE READAPTATION VILLA NOTRE DAME</t>
  </si>
  <si>
    <t>CTRE REED FONCT DU BESSILLON</t>
  </si>
  <si>
    <t>CTRE REED FONCT LE GRAND LARGE</t>
  </si>
  <si>
    <t>CTRE REED FONCT M.GANTCHOULA</t>
  </si>
  <si>
    <t>CTRE REED READAPT FONCT LES FEUILLADES</t>
  </si>
  <si>
    <t>CTRE REED. &amp;  READ. FONCT. LE BRASSET</t>
  </si>
  <si>
    <t>CTRE REEDU FONCTIONNELL ET SOINS SUITE</t>
  </si>
  <si>
    <t>CTRE REEDUC CARDIO RESP VAL GORBIO</t>
  </si>
  <si>
    <t>CTRE REEDUC FONCTIONNELLE PARIS NORD</t>
  </si>
  <si>
    <t>CTRE REEDUCATION  FONCT. DE TREBOUL</t>
  </si>
  <si>
    <t>CTRE REEDUCATION FCTIONNELLE INFANTILE</t>
  </si>
  <si>
    <t>CTRE REEDUCATION FONCT.M.BARBAT</t>
  </si>
  <si>
    <t>CTRE REHABILIT PSY SOC BOIS ST JOSEPH</t>
  </si>
  <si>
    <t>CTRE SANIT LES R. DU CHATEAU BLAMONT</t>
  </si>
  <si>
    <t>CTRE SOINS DE SUITE CLINIQUE GALLIENI</t>
  </si>
  <si>
    <t>CTRE SOINS DE SUITE ET RF LES CYPRES</t>
  </si>
  <si>
    <t>CTRE SOINS SUITE SARTROUVILLE</t>
  </si>
  <si>
    <t>CTRE SOINS TILLEROYES</t>
  </si>
  <si>
    <t>CTRE SSRAA L'AVANCEE</t>
  </si>
  <si>
    <t>CTRE TRAIT INSUFFIS RESPIR GRAVENAND</t>
  </si>
  <si>
    <t>CTRE. EUROPEEN REEDUCATION DU SPORTIF</t>
  </si>
  <si>
    <t>CTRE. READAP. FONCT. LES EMBRUNS</t>
  </si>
  <si>
    <t>DIALYSE A DOMICILE A.T. I.R. R.O.</t>
  </si>
  <si>
    <t>DIALYSE A DOMICILE MARSEILLE</t>
  </si>
  <si>
    <t>DIALYSE AURA DECIZE</t>
  </si>
  <si>
    <t>DIALYSE AURA NEVERS</t>
  </si>
  <si>
    <t>DIAVERUM CENTRE DE DIALYSE SERENA</t>
  </si>
  <si>
    <t>DIAVERUM MONTEREAU</t>
  </si>
  <si>
    <t>DIAVERUM PARIS</t>
  </si>
  <si>
    <t>DIAVERUM PARIS SAINT-MAUR</t>
  </si>
  <si>
    <t>DIAVERUM PROVENCE ISTRES</t>
  </si>
  <si>
    <t>DIAVERUM PROVENCE MARIGNANE</t>
  </si>
  <si>
    <t>DIAVERUM PROVENCE MARSEILLE</t>
  </si>
  <si>
    <t>DIAVERUM PROVENCE MIRAMAS</t>
  </si>
  <si>
    <t>DIAVERUM PROVENCE SALON</t>
  </si>
  <si>
    <t>E. P. S. M. R.</t>
  </si>
  <si>
    <t>E.H.S.S.R. STE MARTHE</t>
  </si>
  <si>
    <t>E.S.E.A.N.</t>
  </si>
  <si>
    <t>E.T.A.P. (ETAB. THERAP. P ADO. A PONS)</t>
  </si>
  <si>
    <t>E.T.E.E.R.</t>
  </si>
  <si>
    <t>E3S SAINT JEAN</t>
  </si>
  <si>
    <t>ECHO SANTE SITE ROZES CH J IBANES</t>
  </si>
  <si>
    <t>ECOLE EXPERIMENTALE</t>
  </si>
  <si>
    <t>ECR IMB BRETEUIL</t>
  </si>
  <si>
    <t>ECR TILLET CIRES-LS-MELLO</t>
  </si>
  <si>
    <t>EHPAD - USLD DE MORCENX</t>
  </si>
  <si>
    <t>EHPAD DE CORNIL</t>
  </si>
  <si>
    <t>ENDOSAV</t>
  </si>
  <si>
    <t>EPS BARTHELEMY DURAND</t>
  </si>
  <si>
    <t>EPSAN</t>
  </si>
  <si>
    <t>EPSM AGGLOME LILLOISE LOMMELET</t>
  </si>
  <si>
    <t>EPSM DE LA VALLEE D'ARVE</t>
  </si>
  <si>
    <t>EPSM DES FLANDRES</t>
  </si>
  <si>
    <t>EPSM ETIENNE GOURMELEN</t>
  </si>
  <si>
    <t>EPSM LILLE METROPOLE</t>
  </si>
  <si>
    <t>EPSM VAL DE LYS ARTOIS</t>
  </si>
  <si>
    <t>EPSMA</t>
  </si>
  <si>
    <t>ERF CRF LAMORLAYE</t>
  </si>
  <si>
    <t>ES SAINT VINCENT - SAINT ANTOINE LILLE</t>
  </si>
  <si>
    <t>ES ST PHILIBERT LOMME</t>
  </si>
  <si>
    <t>ESPACE LE SALBERT</t>
  </si>
  <si>
    <t>ET.PUBLIC DE SANTE VILLE-EVRARD</t>
  </si>
  <si>
    <t>ETAB DE SOINS DE SUITE LE MARQUISAT</t>
  </si>
  <si>
    <t>ETAB DE SOINS MIGENNES CROIX ROUGE</t>
  </si>
  <si>
    <t>ETAB HOPALE CTRE CALOT/HELIO</t>
  </si>
  <si>
    <t>ETAB SOINS DE SUITE LE PETIT PIEN</t>
  </si>
  <si>
    <t>ETAB. CONVALESCENCE MAISON DE JOUVENCE</t>
  </si>
  <si>
    <t>ETAB. DE SOINS PASTEUR - ROYAN</t>
  </si>
  <si>
    <t>ETAB. HOSPITALIER STE-MARIE</t>
  </si>
  <si>
    <t>ETAB.PUBLIC DE SANTE ERASME</t>
  </si>
  <si>
    <t>ETABLISSEMENT ARPEGE</t>
  </si>
  <si>
    <t>ETABLISSEMENT DE DIALYSE A DOMICILE</t>
  </si>
  <si>
    <t>ETABLISSEMENT DE SANTE L'ENVOL</t>
  </si>
  <si>
    <t>ETABLISSEMENT DE SANTE LA MARTINIERE</t>
  </si>
  <si>
    <t>ETABLISSEMENT DE SANTE LE PRIEURE</t>
  </si>
  <si>
    <t>ETABLISSEMENT DE SOINS DE SUITE</t>
  </si>
  <si>
    <t>ETABLISSEMENT DE SSR  ROZ ARVOR</t>
  </si>
  <si>
    <t>ETABLISSEMENT DU VAL D ANCRE</t>
  </si>
  <si>
    <t>ETABLISSEMENT MEDICAL LA TEPPE</t>
  </si>
  <si>
    <t>ETABLISSEMENT PUBLIC DE SANTE DR THUET</t>
  </si>
  <si>
    <t>ETABLISSEMENT PUBLIC DE SANTE MENTALE</t>
  </si>
  <si>
    <t>ETABLISSEMENT SOINSDESUITE GERIATRIQUE</t>
  </si>
  <si>
    <t>ETABLISSEMENT SPECIALISE DE PENN-KER</t>
  </si>
  <si>
    <t>ETABT PUBLIC SANTE MENTALE MARNE</t>
  </si>
  <si>
    <t>ETB SOINS DE SUITE LE CHATEAU BACCARAT</t>
  </si>
  <si>
    <t>ETS CONVALESC. P ALCOOLIQUES - PAYROUX</t>
  </si>
  <si>
    <t>ETS DE SOINS DE SUITE  MAISON BASQUE</t>
  </si>
  <si>
    <t>ETS MEDICAL DE LIEBFRAUENTHAL</t>
  </si>
  <si>
    <t>ETS PUB SANTE MENTALE DE L AISNE</t>
  </si>
  <si>
    <t>ETS PUBLIC DE SANTE (EX HL)DE LOMAGNE</t>
  </si>
  <si>
    <t>ETS PUBLIC DE SANTE MENTALE</t>
  </si>
  <si>
    <t>ETS PUBLIC DEPARTEMENTAL DE SANTE</t>
  </si>
  <si>
    <t>EURL MATAHITI VAIMATO (DIALYSE DURIEUX</t>
  </si>
  <si>
    <t>EUROMED CARDIO</t>
  </si>
  <si>
    <t>FONDATION DE ROTHSCHILD (SSR)</t>
  </si>
  <si>
    <t>FONDATION DU BON SAUVEUR ST-LO</t>
  </si>
  <si>
    <t>FONDATION HOPALE</t>
  </si>
  <si>
    <t>FONDATION JOHN BOST</t>
  </si>
  <si>
    <t>FONDATION LE BON SAUVEUR- PICAUVILLE</t>
  </si>
  <si>
    <t>FONDATION PAUL PARQUET</t>
  </si>
  <si>
    <t>FONDATION ROGUET DE CLICHY</t>
  </si>
  <si>
    <t>FOYER L'AMITIE</t>
  </si>
  <si>
    <t>FOYER POST-CURE RENE CAPITANT</t>
  </si>
  <si>
    <t>FRATERNITE DE L'HERMITAGE</t>
  </si>
  <si>
    <t>GAI FOYER</t>
  </si>
  <si>
    <t>GARDIALYSE BAGNOLS-SUR-CEZE</t>
  </si>
  <si>
    <t>GARDIALYSE NIMES</t>
  </si>
  <si>
    <t>GCS CENTRE CARDIO AXIUM RAMBOT</t>
  </si>
  <si>
    <t>GCS CENTRE JOLIOT CURIE</t>
  </si>
  <si>
    <t>GCS CENTRE LES ESCALDES</t>
  </si>
  <si>
    <t>GCS DER ET PERTHOIS</t>
  </si>
  <si>
    <t>GCS FLANDRE MARITIME SITE DE DUNKERQUE</t>
  </si>
  <si>
    <t>GCS FLANDRE MARITIME SITE GDE SYNTHE</t>
  </si>
  <si>
    <t>GCS GHICL CLINIQUE STE MARIE</t>
  </si>
  <si>
    <t>GCS HAD DES ALPES DU SUD</t>
  </si>
  <si>
    <t>GCS HAD DU BASSIN DE THAU</t>
  </si>
  <si>
    <t>GCS HEMODIALYSE LAPEYRONIE</t>
  </si>
  <si>
    <t>GCS MAISON DE SANTE ERR</t>
  </si>
  <si>
    <t>GCS MATERNIT</t>
  </si>
  <si>
    <t>GCS SANTE A DOMICILE MONTBRISON</t>
  </si>
  <si>
    <t>GCS SANTE A DOMICILE ST ETIENNE</t>
  </si>
  <si>
    <t>GCS SSR POLYCLINIQUE LA GARAUD</t>
  </si>
  <si>
    <t>GCS TERRITORIAL ARDENNE NORD ET SIEGE</t>
  </si>
  <si>
    <t>GCS URGENCES DU PAYS ROYANNAIS</t>
  </si>
  <si>
    <t>GGCO (SITE CLIN. CENTRE MEDICO-SOCIAL)</t>
  </si>
  <si>
    <t>GGCO (SITE CLINIQUE LES EAUX CLAIRES)</t>
  </si>
  <si>
    <t>GHHMAC SITE ALBERT CHENEVIER</t>
  </si>
  <si>
    <t>GHHMAC SITE HENRI MONDOR</t>
  </si>
  <si>
    <t>GHI LE RAINCY-MONTFERMEIL</t>
  </si>
  <si>
    <t>GHJD SITE HOPITAL JOFFRE</t>
  </si>
  <si>
    <t>GHPSO</t>
  </si>
  <si>
    <t>GHU-EST SITE CHARLES FOIX</t>
  </si>
  <si>
    <t>GHU-EST SITE JEAN ROSTAND</t>
  </si>
  <si>
    <t>GPE HOSP ARMAND TROUSSEAU-ROCHE GUYON</t>
  </si>
  <si>
    <t>GPE HOSP BROUSSAIS-HEGP</t>
  </si>
  <si>
    <t>GPE HOSP COCHIN-SAINT VINCENT DE PAUL</t>
  </si>
  <si>
    <t>GPE HOSP LARIBOISIERE-FERNAND WIDAL</t>
  </si>
  <si>
    <t>GPE HOSP MUT LES PORTES DU SUD</t>
  </si>
  <si>
    <t>GPE HOSP SAINT-JOSEPH</t>
  </si>
  <si>
    <t>GPE HOSP. STE PERINE   LAGACHE (AP-HP)</t>
  </si>
  <si>
    <t>GPS DE PERRAY-VAUCLUSE</t>
  </si>
  <si>
    <t>GROUPE HOSP. PITIE-SALPETRIERE (AP-HP)</t>
  </si>
  <si>
    <t>GROUPE HOSPITALIER EST REUNION</t>
  </si>
  <si>
    <t>GROUPE HOSPITALIER LES CHEMINOTS</t>
  </si>
  <si>
    <t>GROUPE HOSPITALIER LOOS HAUBOURDIN</t>
  </si>
  <si>
    <t>GROUPE HOSPITALIER PAUL GUIRAUD</t>
  </si>
  <si>
    <t>GROUPE HOSPITALIER SUD ARDENNES</t>
  </si>
  <si>
    <t>GROUPE SAINT SAUVEUR</t>
  </si>
  <si>
    <t>GROUPE SANTE VICTOR PAUCHET</t>
  </si>
  <si>
    <t>GROUPEMENT HOSP INTERCOMMUNAL DU VEXIN</t>
  </si>
  <si>
    <t>GROUPEMENT HOSPITALIER AUBE MARNE</t>
  </si>
  <si>
    <t>H A D SANTE SERVICE LIMOUSIN LIMOGES</t>
  </si>
  <si>
    <t>H L  DE SERRIERES</t>
  </si>
  <si>
    <t>H. JOUR GOMBAULT-DARNAUD</t>
  </si>
  <si>
    <t>H.A.D.  DE MARIE-GALANTE</t>
  </si>
  <si>
    <t>GCS Courbaril</t>
  </si>
  <si>
    <t>H.A.D. CENTRE 77</t>
  </si>
  <si>
    <t>H.A.D. CLINIQUE LES EAUX CLAIRES</t>
  </si>
  <si>
    <t>H.A.D. DE POITIERS</t>
  </si>
  <si>
    <t>H.A.D. MAUGES BOCAGE CHOLETAIS</t>
  </si>
  <si>
    <t>H.J. ATELIER THERAP (ELAN RETROUVE)</t>
  </si>
  <si>
    <t>H.J. L'ELAN RETROUVE  MALAKOFF</t>
  </si>
  <si>
    <t>H.L.  AUXONNE</t>
  </si>
  <si>
    <t>H.L. DUBOIS MEYNARDIE MARENNES</t>
  </si>
  <si>
    <t>HAD  CHARTRES SPHERIA</t>
  </si>
  <si>
    <t>HAD  ILES DU NORD</t>
  </si>
  <si>
    <t>HAD  NOGENT LE ROTROU SPHERIA</t>
  </si>
  <si>
    <t>HAD  ORLEANS SPHERIA</t>
  </si>
  <si>
    <t>HAD 3G SANTE NIMES</t>
  </si>
  <si>
    <t>HAD 39</t>
  </si>
  <si>
    <t>HAD 63 - SERVICE HAD</t>
  </si>
  <si>
    <t>HAD 74</t>
  </si>
  <si>
    <t>HAD AGIR A DOM</t>
  </si>
  <si>
    <t>HAD AJACCIO ET GRAND AJACCIO</t>
  </si>
  <si>
    <t>2A0001988</t>
  </si>
  <si>
    <t>HAD AMBERIEU EN BUGEY</t>
  </si>
  <si>
    <t>HAD AMSAM SOISSONS</t>
  </si>
  <si>
    <t>HAD APARD ALES</t>
  </si>
  <si>
    <t>HAD APARD MONTPELLIER</t>
  </si>
  <si>
    <t>HAD APARD NIMES</t>
  </si>
  <si>
    <t>HAD ARNAULT TZANCK</t>
  </si>
  <si>
    <t>HAD BIGORRE</t>
  </si>
  <si>
    <t>HAD BOUCHES DU RHONE EST</t>
  </si>
  <si>
    <t>HAD CALAIS ST OMER</t>
  </si>
  <si>
    <t>HAD CAMBRESIS</t>
  </si>
  <si>
    <t>HAD CAUX MARITIME SAS ADIR ASSISTANCE</t>
  </si>
  <si>
    <t>HAD CENTRE ALSACE</t>
  </si>
  <si>
    <t>HAD CENTRE RAOUL FRANCOIS MAYMARD</t>
  </si>
  <si>
    <t>2B0003289</t>
  </si>
  <si>
    <t>HAD CHALONS-EN-CHAMPAGNE</t>
  </si>
  <si>
    <t>HAD CHATEAUDUN  SPHERIA</t>
  </si>
  <si>
    <t>HAD CHAUMONT LANGRES</t>
  </si>
  <si>
    <t>HAD CLARA SCHUMANN</t>
  </si>
  <si>
    <t>HAD CLINIDOM</t>
  </si>
  <si>
    <t>HAD CRF CHAUNY</t>
  </si>
  <si>
    <t>HAD CROIX SAINT-SIMON</t>
  </si>
  <si>
    <t>HAD D'ANGERS ET SA REGION</t>
  </si>
  <si>
    <t>HAD DE BERNAY ET DE PONT-AUDEMER</t>
  </si>
  <si>
    <t>HAD DE L'AVEN A ETEL</t>
  </si>
  <si>
    <t>HAD DE LA CLINIQUE PASTEUR</t>
  </si>
  <si>
    <t>HAD DE NICE ET REGION</t>
  </si>
  <si>
    <t>HAD DES PAYS DE MORLAIX</t>
  </si>
  <si>
    <t>HAD DES VIGNES ET DES RIVIERES</t>
  </si>
  <si>
    <t>HAD DU BERRY</t>
  </si>
  <si>
    <t>HAD DU CEDRE</t>
  </si>
  <si>
    <t>HAD DU HAINAUT</t>
  </si>
  <si>
    <t>HAD DU HAUT BEARN ET DE LA SOULE</t>
  </si>
  <si>
    <t>HAD DU PAYS BRIOCHIN</t>
  </si>
  <si>
    <t>HAD DU PAYS DE CARHAIX - AUB</t>
  </si>
  <si>
    <t>HAD DU PAYS DE GUINGAMP - AUB</t>
  </si>
  <si>
    <t>HAD ESTUAIRE SAS ADIR ASSISTANCE</t>
  </si>
  <si>
    <t>HAD EURE SEINE</t>
  </si>
  <si>
    <t>HAD FRANCE ALBI LAVAUR</t>
  </si>
  <si>
    <t>HAD GIEN SPHERIA</t>
  </si>
  <si>
    <t>HAD GUYANE - ANTENNE DE SAINT-LAURENT</t>
  </si>
  <si>
    <t>HAD GUYANE ANTENNE DE CAYENNE</t>
  </si>
  <si>
    <t>HAD GUYANE ANTENNE DE KOUROU</t>
  </si>
  <si>
    <t>HAD LOZERE</t>
  </si>
  <si>
    <t>HAD MARSAN ADOUR</t>
  </si>
  <si>
    <t>HAD MARTIGUES SUD ETANG DE BERRE</t>
  </si>
  <si>
    <t>HAD MEDIPOLE SAINT ROCH</t>
  </si>
  <si>
    <t>HAD MONTARGIS  A.R.A.I.R.</t>
  </si>
  <si>
    <t>HAD MUTUALISTE DU GCM</t>
  </si>
  <si>
    <t>HAD NOTRE DAME</t>
  </si>
  <si>
    <t>HAD OUEST ANJOU SAUMUROIS</t>
  </si>
  <si>
    <t>HAD OUEST AUDOIS</t>
  </si>
  <si>
    <t>HAD PEDIATRIQUE ALLP</t>
  </si>
  <si>
    <t>HAD PEDIATRIQUE ALLP ST ETIENNE</t>
  </si>
  <si>
    <t>HAD PITHIVIERS-BELLEGARDE SPHERIA</t>
  </si>
  <si>
    <t>HAD RELAIS SANTE ONCORESE</t>
  </si>
  <si>
    <t>HAD SAINT- CYR-S LOIRE P. LARMANDE</t>
  </si>
  <si>
    <t>HAD SAMBRE AVESNOIS</t>
  </si>
  <si>
    <t>HAD SANTE CROIX ROUGE - CAEN</t>
  </si>
  <si>
    <t>HAD SANTE ET SOLIDARITE DU VAR</t>
  </si>
  <si>
    <t>HAD SOINS ASSISTANCE MARSEILLE 06</t>
  </si>
  <si>
    <t>HAD TOURS A.R.A.I.R.</t>
  </si>
  <si>
    <t>HAD YVELINES SUD</t>
  </si>
  <si>
    <t>HAD41 - BLOIS -  A.R.A.I.R.</t>
  </si>
  <si>
    <t>HAD45 - OLIVET  A.R.A.I.R.</t>
  </si>
  <si>
    <t>HEMOD DES ALPES AUTODIALYSE DE DIGNE</t>
  </si>
  <si>
    <t>HEMOD DES ALPES AUTODIALYSE SISTERON</t>
  </si>
  <si>
    <t>HEMODIALYSE DES ALPES TOUTES AURES</t>
  </si>
  <si>
    <t>HIA DU  VAL DE GRACE</t>
  </si>
  <si>
    <t>HIG DE NEUVILLE ET FONTAINE SUR SAONE</t>
  </si>
  <si>
    <t>HJ LE RELAIS SERENA</t>
  </si>
  <si>
    <t>HL ANDREVETAN</t>
  </si>
  <si>
    <t>HL BARENTIN</t>
  </si>
  <si>
    <t>HL D'AMPLEPUIS</t>
  </si>
  <si>
    <t>HL DE BELLEVILLE</t>
  </si>
  <si>
    <t>HL DE BUIS LES BARONNIES</t>
  </si>
  <si>
    <t>HL DE LA TOUR DU PIN</t>
  </si>
  <si>
    <t>HL DE MORESTEL</t>
  </si>
  <si>
    <t>HL DE ST-SYMPHORIEN-SUR-COISE</t>
  </si>
  <si>
    <t>HL DE ST FELICIEN</t>
  </si>
  <si>
    <t>HL DE ST GEOIRE EN VALDAINE</t>
  </si>
  <si>
    <t>HL DE TOURNON</t>
  </si>
  <si>
    <t>HL DE VERNOUX</t>
  </si>
  <si>
    <t>HL DU PAYS DE LA ROUDOULE A PUGET</t>
  </si>
  <si>
    <t>HL GOURNAY-EN-BRAY</t>
  </si>
  <si>
    <t>HL INTCOM BOURG ST ANDEOL VIVIERS</t>
  </si>
  <si>
    <t>HL INTERCOM POMPEY LAY ST CHRISTOPHE</t>
  </si>
  <si>
    <t>HL INTERCOMMUNAL MONTS ET BARRAGES</t>
  </si>
  <si>
    <t>HL M. DUBETTIER SAINT-PIERRE-D'ALBIGNY</t>
  </si>
  <si>
    <t>HL P NAPPEZ MORTEAU</t>
  </si>
  <si>
    <t>HL R BONNION  VILLENEUVE-SUR-YONNE</t>
  </si>
  <si>
    <t>HL SAINT-ROMAIN-DE-COLBOSC</t>
  </si>
  <si>
    <t>HL SAINT-VALERY-EN-CAUX</t>
  </si>
  <si>
    <t>HL ST LOUIS ORNANS</t>
  </si>
  <si>
    <t>HL VILLENEUVE DE BERG</t>
  </si>
  <si>
    <t>HL YVETOT</t>
  </si>
  <si>
    <t>HLI DE ROCHER-LARGENTIERE</t>
  </si>
  <si>
    <t>HOME MARY JAN</t>
  </si>
  <si>
    <t>HOP JOUR COLMAR CRF LE MUESBERG</t>
  </si>
  <si>
    <t>HOP JOUR CROIX ST SIMON</t>
  </si>
  <si>
    <t>HOP JOUR CTR PSY LES VIGNOLLES</t>
  </si>
  <si>
    <t>HOP LOCAL &amp; CTRE HEBERG ROCHEFOUCAULD</t>
  </si>
  <si>
    <t>HOP MARITIME DE BERCK</t>
  </si>
  <si>
    <t>HOP PRIVE DE VERSAILLES FRANCISCAINES</t>
  </si>
  <si>
    <t>HOP PRIVE GERIAT LES MAGNOLIAS</t>
  </si>
  <si>
    <t>HOP RESID HOSPITALIERE DE LA WEISS</t>
  </si>
  <si>
    <t>HOP.GERONT.ET MED.SOC   PLAISIR</t>
  </si>
  <si>
    <t>HOPALE REEDUCATION-CENTRE ARRAS</t>
  </si>
  <si>
    <t>HOPITAL-CLINIQUE CLAUDE BERNARD</t>
  </si>
  <si>
    <t>HOPITAL - FONDATION CHANTEPIE-MANCIER</t>
  </si>
  <si>
    <t>HOPITAL  BRETONNEAU ( AP-HP )</t>
  </si>
  <si>
    <t>HOPITAL  INTERCOM. DE GRANDRIS LETRA</t>
  </si>
  <si>
    <t>HOPITAL  LOCAL DE LONGUE</t>
  </si>
  <si>
    <t>HOPITAL  PRIVE CLAUDE GALLIEN</t>
  </si>
  <si>
    <t>HOPITAL  SAINT-JEAN DES GRESILLONS</t>
  </si>
  <si>
    <t>HOPITAL A DOMICILE 35</t>
  </si>
  <si>
    <t>HOPITAL A DOMICILE DE FLANDRE MARITIME</t>
  </si>
  <si>
    <t>HOPITAL A DOMICILE DE VENDEE</t>
  </si>
  <si>
    <t>HOPITAL A DOMICILE DU DOUAISIS MUTUALI</t>
  </si>
  <si>
    <t>HOPITAL A DOMICILE NANTES &amp; REGION</t>
  </si>
  <si>
    <t>HOPITAL A DOMICILE REGION DE LENS</t>
  </si>
  <si>
    <t>HOPITAL ALBERT SCHWEITZER</t>
  </si>
  <si>
    <t>HOPITAL AMBROISE PARE</t>
  </si>
  <si>
    <t>HOPITAL AMBROISE PARE (AP-HP)</t>
  </si>
  <si>
    <t>HOPITAL AMERICAIN</t>
  </si>
  <si>
    <t>HOPITAL ANTOINE BECLERE (AP-HP)</t>
  </si>
  <si>
    <t>HOPITAL ARRONDISSEMENT CHATEAU SALINS</t>
  </si>
  <si>
    <t>HOPITAL AVICENNE (AP-HP)</t>
  </si>
  <si>
    <t>HOPITAL BEAUJON (AP-HP)</t>
  </si>
  <si>
    <t>HOPITAL BICETRE (AP-HP)</t>
  </si>
  <si>
    <t>HOPITAL BROCA (AP-HP)</t>
  </si>
  <si>
    <t>HOPITAL CHARLES RICHET (AP-HP)</t>
  </si>
  <si>
    <t>HOPITAL CLEMENCEAU (AP-HP)</t>
  </si>
  <si>
    <t>HOPITAL CLINIQUE DE REVIN</t>
  </si>
  <si>
    <t>HOPITAL CORENTIN CELTON (AP-HP)</t>
  </si>
  <si>
    <t>HOPITAL D'ENFANTS DE SAINT-DENIS</t>
  </si>
  <si>
    <t>HOPITAL D'ENFANTS MARGENCY</t>
  </si>
  <si>
    <t>HOPITAL DE CREUTZWALD</t>
  </si>
  <si>
    <t>HOPITAL DE FOURVIERE</t>
  </si>
  <si>
    <t>HOPITAL DE FREYMING-MERLEBACH</t>
  </si>
  <si>
    <t>HOPITAL DE JOINVILLE</t>
  </si>
  <si>
    <t>HOPITAL DE JOUR</t>
  </si>
  <si>
    <t>HOPITAL DE JOUR  L'ETINCELLE</t>
  </si>
  <si>
    <t>HOPITAL DE JOUR A ORLY</t>
  </si>
  <si>
    <t>HOPITAL DE JOUR AAE LIONEL VIDART</t>
  </si>
  <si>
    <t>HOPITAL DE JOUR AURORE</t>
  </si>
  <si>
    <t>HOPITAL DE JOUR BAUDIN</t>
  </si>
  <si>
    <t>HOPITAL DE JOUR CENTRE SANTE MENT MGEN</t>
  </si>
  <si>
    <t>HOPITAL DE JOUR CENTRE SERGE LEBOVICI</t>
  </si>
  <si>
    <t>HOPITAL DE JOUR CEREP</t>
  </si>
  <si>
    <t>HOPITAL DE JOUR DE LA CIOTAT</t>
  </si>
  <si>
    <t>HOPITAL DE JOUR DE LA M.G.E.N.</t>
  </si>
  <si>
    <t>HOPITAL DE JOUR DE POISSY</t>
  </si>
  <si>
    <t>HOPITAL DE JOUR DU PARC - RENOVATION</t>
  </si>
  <si>
    <t>HOPITAL DE JOUR ENTRAIDE UNIVERSITAIRE</t>
  </si>
  <si>
    <t>HOPITAL DE JOUR GEORGES VACOLA</t>
  </si>
  <si>
    <t>HOPITAL DE JOUR GERIATRIQUE</t>
  </si>
  <si>
    <t>HOPITAL DE JOUR L'ENVOL</t>
  </si>
  <si>
    <t>HOPITAL DE JOUR L'OISEAU LYRE</t>
  </si>
  <si>
    <t>HOPITAL DE JOUR LA MAISON BLEUE</t>
  </si>
  <si>
    <t>HOPITAL DE JOUR LA MAYOTTE</t>
  </si>
  <si>
    <t>HOPITAL DE JOUR LES LIERRES</t>
  </si>
  <si>
    <t>HOPITAL DE JOUR LES METZ</t>
  </si>
  <si>
    <t>HOPITAL DE JOUR MAISON HOSP ST CHARLES</t>
  </si>
  <si>
    <t>HOPITAL DE JOUR MARIE ABADIE</t>
  </si>
  <si>
    <t>HOPITAL DE JOUR PARC MONTSOURIS</t>
  </si>
  <si>
    <t>HOPITAL DE JOUR PIERRE CHEVALDONNE</t>
  </si>
  <si>
    <t>HOPITAL DE JOUR PLOMBIERES</t>
  </si>
  <si>
    <t>HOPITAL DE JOUR POUR ENFANTS-CHENOVE</t>
  </si>
  <si>
    <t>HOPITAL DE JOUR SALNEUVE</t>
  </si>
  <si>
    <t>HOPITAL DE JOUR SANTOS-DUMONT</t>
  </si>
  <si>
    <t>HOPITAL DE JOUR VELOTTE</t>
  </si>
  <si>
    <t>HOPITAL DE JOUR VINCENT VAN GOGH</t>
  </si>
  <si>
    <t>HOPITAL DE L'ARBRESLE LE RAVATEL</t>
  </si>
  <si>
    <t>HOPITAL DE LA CORNICHE ANGEVINE</t>
  </si>
  <si>
    <t>HOPITAL DE LA CROIX-ROUSSE</t>
  </si>
  <si>
    <t>HCL</t>
  </si>
  <si>
    <t>HOPITAL DE MOZE</t>
  </si>
  <si>
    <t>HOPITAL DE PEDIATRIE ET DE REEDUCATION</t>
  </si>
  <si>
    <t>HOPITAL DE RIBEAUVILLE</t>
  </si>
  <si>
    <t>HOPITAL DE SAINT JAMES</t>
  </si>
  <si>
    <t>HOPITAL DEPART. STELL RUEIL</t>
  </si>
  <si>
    <t>HOPITAL DES COLLINES VENDEENNES</t>
  </si>
  <si>
    <t>HOPITAL DES GARDIENS DE LA PAIX</t>
  </si>
  <si>
    <t>HOPITAL DES TROIS ILETS</t>
  </si>
  <si>
    <t>HOPITAL DU BAUGEOIS ET DE LA VALLEE</t>
  </si>
  <si>
    <t>HOPITAL DU MARIN</t>
  </si>
  <si>
    <t>HOPITAL DU NEUENBERG</t>
  </si>
  <si>
    <t>HOPITAL DU VAL DU MADON</t>
  </si>
  <si>
    <t>HOPITAL DU VESINET</t>
  </si>
  <si>
    <t>HOPITAL ECOLE DE LA CROIX ROUGE</t>
  </si>
  <si>
    <t>HOPITAL EDOUARD HERRIOT</t>
  </si>
  <si>
    <t>HOPITAL EMILE ROUX (AP-HP)</t>
  </si>
  <si>
    <t>HOPITAL EUROPEEN</t>
  </si>
  <si>
    <t>HOPITAL EUROPEEN LA ROSERAIE</t>
  </si>
  <si>
    <t>HOPITAL FRAN¢OIS DE DAILLON</t>
  </si>
  <si>
    <t>HOPITAL GERIATRIQUE P. GARRAUD</t>
  </si>
  <si>
    <t>HOPITAL HENRY DUNANT</t>
  </si>
  <si>
    <t>HOPITAL HOTEL-DIEU (AP-HP)</t>
  </si>
  <si>
    <t>HOPITAL INSTRUCTION DES ARMEES</t>
  </si>
  <si>
    <t>HOPITAL INTERCOMMINAL SEVRE ET LOIRE</t>
  </si>
  <si>
    <t>HOPITAL INTERCOMMUNAL  DU PAYS DE RETZ</t>
  </si>
  <si>
    <t>HOPITAL INTERCOMMUNAL DU HAUT LIMOUSIN</t>
  </si>
  <si>
    <t>HOPITAL INTERCOMMUNAL DU VAL D'ARGENT</t>
  </si>
  <si>
    <t>HOPITAL INTERCOMMUNAL LYS  HYROME</t>
  </si>
  <si>
    <t>HOPITAL INTERCOMMUNAL SOULTZ-ISSENHEIM</t>
  </si>
  <si>
    <t>HOPITAL JEAN JAURS</t>
  </si>
  <si>
    <t>HOPITAL JEAN VERDIER (AP-HP)</t>
  </si>
  <si>
    <t>HOPITAL JOUR DE CHEVILLY LARUE</t>
  </si>
  <si>
    <t>HOPITAL LA  MUSSE ST SEBASTIEN MORSENT</t>
  </si>
  <si>
    <t>HOPITAL LA GRAFENBOURG</t>
  </si>
  <si>
    <t>HOPITAL LABAJOUDERIE -CONFOLENS</t>
  </si>
  <si>
    <t>HOPITAL LE PARC</t>
  </si>
  <si>
    <t>HOPITAL LEON BERARD</t>
  </si>
  <si>
    <t>HOPITAL LEOPOLD BELLAN</t>
  </si>
  <si>
    <t>HOPITAL LOCAL - BELLEME</t>
  </si>
  <si>
    <t>HOPITAL LOCAL - SEES</t>
  </si>
  <si>
    <t>HOPITAL LOCAL - VIMOUTIERS</t>
  </si>
  <si>
    <t>HOPITAL LOCAL  BRESSE LOUHANNANNAISE</t>
  </si>
  <si>
    <t>HOPITAL LOCAL AIME JALLOT - CANDE</t>
  </si>
  <si>
    <t>HOPITAL LOCAL ARNAY-LE-DUC</t>
  </si>
  <si>
    <t>HOPITAL LOCAL BAR SUR AUBE</t>
  </si>
  <si>
    <t>HOPITAL LOCAL BEDARIEUX</t>
  </si>
  <si>
    <t>HOPITAL LOCAL BELNAY  TOURNUS</t>
  </si>
  <si>
    <t>HOPITAL LOCAL BORT-LES-ORGUES</t>
  </si>
  <si>
    <t>HOPITAL LOCAL BRUN FAULQUIER</t>
  </si>
  <si>
    <t>HOPITAL LOCAL CHAGNY</t>
  </si>
  <si>
    <t>HOPITAL LOCAL CHAZELLES S LYON</t>
  </si>
  <si>
    <t>HOPITAL LOCAL CLERMONT-L' HERAULT</t>
  </si>
  <si>
    <t>HOPITAL LOCAL CLUNY</t>
  </si>
  <si>
    <t>HOPITAL LOCAL CORCOUE SUR LOGNE</t>
  </si>
  <si>
    <t>HOPITAL LOCAL CORSIN TRAMAYES</t>
  </si>
  <si>
    <t>HOPITAL LOCAL D'AIGUILLES</t>
  </si>
  <si>
    <t>HOPITAL LOCAL D'ERSTEIN</t>
  </si>
  <si>
    <t>HOPITAL LOCAL DE BAR-SUR-SEINE</t>
  </si>
  <si>
    <t>HOPITAL LOCAL DE BEAUJEU</t>
  </si>
  <si>
    <t>HOPITAL LOCAL DE BOEN</t>
  </si>
  <si>
    <t>HOPITAL LOCAL DE BONIFACIO</t>
  </si>
  <si>
    <t>2A0000170</t>
  </si>
  <si>
    <t>HOPITAL LOCAL DE BONNETABLE</t>
  </si>
  <si>
    <t>HOPITAL LOCAL DE BOURBONNE-LES-BAINS</t>
  </si>
  <si>
    <t>HOPITAL LOCAL DE BOUXWILLER</t>
  </si>
  <si>
    <t>HOPITAL LOCAL DE BREIL SUR ROYA</t>
  </si>
  <si>
    <t>HOPITAL LOCAL DE BRIE-COMTE-ROBERT</t>
  </si>
  <si>
    <t>HOPITAL LOCAL DE BRUYERES</t>
  </si>
  <si>
    <t>HOPITAL LOCAL DE BUSSANG</t>
  </si>
  <si>
    <t>HOPITAL LOCAL DE CARENTAN</t>
  </si>
  <si>
    <t>HOPITAL LOCAL DE CASTELJALOUX</t>
  </si>
  <si>
    <t>HOPITAL LOCAL DE CASTELLANE</t>
  </si>
  <si>
    <t>HOPITAL LOCAL DE CHARLIEU</t>
  </si>
  <si>
    <t>HOPITAL LOCAL DE CHATEAUNEUF</t>
  </si>
  <si>
    <t>HOPITAL LOCAL DE CHATEL SUR MOSELLE</t>
  </si>
  <si>
    <t>HOPITAL LOCAL DE CONDRIEU</t>
  </si>
  <si>
    <t>HOPITAL LOCAL DE CREPY-EN-VALOIS</t>
  </si>
  <si>
    <t>HOPITAL LOCAL DE CREVECOEUR-LE-GRAND</t>
  </si>
  <si>
    <t>HOPITAL LOCAL DE FISMES</t>
  </si>
  <si>
    <t>HOPITAL LOCAL DE FRAIZE</t>
  </si>
  <si>
    <t>HOPITAL LOCAL DE FUMAY</t>
  </si>
  <si>
    <t>HOPITAL LOCAL DE GORDES</t>
  </si>
  <si>
    <t>HOPITAL LOCAL DE HOUDAN</t>
  </si>
  <si>
    <t>HOPITAL LOCAL DE JOYEUSE</t>
  </si>
  <si>
    <t>HOPITAL LOCAL DE LA CLAYETTE</t>
  </si>
  <si>
    <t>HOPITAL LOCAL DE LAMARCHE</t>
  </si>
  <si>
    <t>HOPITAL LOCAL DE LAMASTRE</t>
  </si>
  <si>
    <t>HOPITAL LOCAL DE LUNEL</t>
  </si>
  <si>
    <t>HOPITAL LOCAL DE LUZY-DUFEILLANT</t>
  </si>
  <si>
    <t>HOPITAL LOCAL DE MAULEON</t>
  </si>
  <si>
    <t>HOPITAL LOCAL DE MELLE</t>
  </si>
  <si>
    <t>HOPITAL LOCAL DE MOLSHEIM</t>
  </si>
  <si>
    <t>HOPITAL LOCAL DE MONSEGUR</t>
  </si>
  <si>
    <t>HOPITAL LOCAL DE MORTAIN</t>
  </si>
  <si>
    <t>HOPITAL LOCAL DE NOIRMOUTIER</t>
  </si>
  <si>
    <t>HOPITAL LOCAL DE NOUZONVILLE</t>
  </si>
  <si>
    <t>HOPITAL LOCAL DE NOZAY</t>
  </si>
  <si>
    <t>HOPITAL LOCAL DE NYONS</t>
  </si>
  <si>
    <t>HOPITAL LOCAL DE PELUSSIN</t>
  </si>
  <si>
    <t>HOPITAL LOCAL DE PONT-DE-VAUX</t>
  </si>
  <si>
    <t>HOPITAL LOCAL DE POUANCE</t>
  </si>
  <si>
    <t>HOPITAL LOCAL DE RAMBERVILLERS</t>
  </si>
  <si>
    <t>HOPITAL LOCAL DE RAON L' ETAPE</t>
  </si>
  <si>
    <t>HOPITAL LOCAL DE ROSHEIM</t>
  </si>
  <si>
    <t>HOPITAL LOCAL DE SARRE-UNION</t>
  </si>
  <si>
    <t>HOPITAL LOCAL DE SARTENE</t>
  </si>
  <si>
    <t>2A0002614</t>
  </si>
  <si>
    <t>HOPITAL LOCAL DE SAULT</t>
  </si>
  <si>
    <t>HOPITAL LOCAL DE SENONES</t>
  </si>
  <si>
    <t>HOPITAL LOCAL DE SIERENTZ</t>
  </si>
  <si>
    <t>HOPITAL LOCAL DE ST-VALERY-SUR-SOMME</t>
  </si>
  <si>
    <t>HOPITAL LOCAL DE ST MAIXENT</t>
  </si>
  <si>
    <t>HOPITAL LOCAL DE VILLEDIEU</t>
  </si>
  <si>
    <t>HOPITAL LOCAL DE WASSY</t>
  </si>
  <si>
    <t>HOPITAL LOCAL DEPTAL DU VAR AU LUC</t>
  </si>
  <si>
    <t>HOPITAL LOCAL DES MEES</t>
  </si>
  <si>
    <t>HOPITAL LOCAL DIEUDONNE COLLOMP BANON</t>
  </si>
  <si>
    <t>HOPITAL LOCAL DIEULEFIT</t>
  </si>
  <si>
    <t>HOPITAL LOCAL DOUE LA FONTAINE</t>
  </si>
  <si>
    <t>HOPITAL LOCAL DU CHEYLARD</t>
  </si>
  <si>
    <t>HOPITAL LOCAL DU FRANCOIS</t>
  </si>
  <si>
    <t>HOPITAL LOCAL DU SUD- OUEST MAYENNAIS</t>
  </si>
  <si>
    <t>HOPITAL LOCAL DU VIGAN</t>
  </si>
  <si>
    <t>HOPITAL LOCAL DUFRESNE SOMMEILLER</t>
  </si>
  <si>
    <t>HOPITAL LOCAL DUMONTE ILE D'YEU</t>
  </si>
  <si>
    <t>HOPITAL LOCAL E.DESARNAUTS</t>
  </si>
  <si>
    <t>HOPITAL LOCAL ERNEE</t>
  </si>
  <si>
    <t>HOPITAL LOCAL FLORAC</t>
  </si>
  <si>
    <t>DVPMT INTERNE</t>
  </si>
  <si>
    <t>HOPITAL LOCAL GLANDEVES D'ENTREVAUX</t>
  </si>
  <si>
    <t>HOPITAL LOCAL GROUES DE BARCELONNETTE</t>
  </si>
  <si>
    <t>HOPITAL LOCAL INTERCOMMUNAL</t>
  </si>
  <si>
    <t>HOPITAL LOCAL INTERCOMMUNAL 3 H SANTE</t>
  </si>
  <si>
    <t>HOPITAL LOCAL IS-SUR-TILLE</t>
  </si>
  <si>
    <t>HOPITAL LOCAL LANGOGNE</t>
  </si>
  <si>
    <t>HOPITAL LOCAL LE THILLOT</t>
  </si>
  <si>
    <t>HOPITAL LOCAL LES CYGNES LORMES</t>
  </si>
  <si>
    <t>HOPITAL LOCAL LES VANS</t>
  </si>
  <si>
    <t>HOPITAL LOCAL LODEVE</t>
  </si>
  <si>
    <t>HOPITAL LOCAL LOEWEL DE MUNSTER</t>
  </si>
  <si>
    <t>HOPITAL LOCAL LOIRE ET SILLON</t>
  </si>
  <si>
    <t>HOPITAL LOCAL MARCIGNY</t>
  </si>
  <si>
    <t>HOPITAL LOCAL MARVEJOLS</t>
  </si>
  <si>
    <t>HOPITAL LOCAL MEXIMIEUX</t>
  </si>
  <si>
    <t>HOPITAL LOCAL NUITS-SAINT-GEORGES</t>
  </si>
  <si>
    <t>HOPITAL LOCAL PASTEUR A BOLLENE</t>
  </si>
  <si>
    <t>HOPITAL LOCAL PENNE AGENAIS</t>
  </si>
  <si>
    <t>HOPITAL LOCAL PEZENAS</t>
  </si>
  <si>
    <t>HOPITAL LOCAL PIERRE DELAROCHE</t>
  </si>
  <si>
    <t>HOPITAL LOCAL POLIGNY</t>
  </si>
  <si>
    <t>HOPITAL LOCAL SAINT-CHELY D' APCHER</t>
  </si>
  <si>
    <t>HOPITAL LOCAL SAINT-PONS</t>
  </si>
  <si>
    <t>HOPITAL LOCAL SAINT ELOI DE SOSPEL</t>
  </si>
  <si>
    <t>HOPITAL LOCAL SAINT LAZARE DE TENDE</t>
  </si>
  <si>
    <t>HOPITAL LOCAL SAINTE ANNE DE JAUSIERS</t>
  </si>
  <si>
    <t>HOPITAL LOCAL SEURRE</t>
  </si>
  <si>
    <t>HOPITAL LOCAL SILLE LE GUILLAUME</t>
  </si>
  <si>
    <t>HOPITAL LOCAL ST BONNET LE CHATEAU</t>
  </si>
  <si>
    <t>HOPITAL LOCAL ST GILLES CROIX DE VIE</t>
  </si>
  <si>
    <t>HOPITAL LOCAL ST JACQUES SEYNE LES ALP</t>
  </si>
  <si>
    <t>HOPITAL LOCAL ST MAUR ST ETIENNE TINEE</t>
  </si>
  <si>
    <t>HOPITAL LOCAL ST MICHEL DE FORCALQUIER</t>
  </si>
  <si>
    <t>HOPITAL LOCAL ST NICOLAS ANGERS</t>
  </si>
  <si>
    <t>HOPITAL LOCAL ST PIERRE DE BOEUF</t>
  </si>
  <si>
    <t>HOPITAL LOCAL ST PIERRE OLERON</t>
  </si>
  <si>
    <t>HOPITAL LOCAL UZES</t>
  </si>
  <si>
    <t>HOPITAL LOCAL VALLON PT D'ARC</t>
  </si>
  <si>
    <t>HOPITAL LOCAL VILLAINES LA JUHEL</t>
  </si>
  <si>
    <t>HOPITAL LOUIS MOURIER (AP-HP)</t>
  </si>
  <si>
    <t>HOPITAL MARIN VILLE PARIS</t>
  </si>
  <si>
    <t>HOPITAL MRE-ENFANT DE L'EST PARISIEN</t>
  </si>
  <si>
    <t>HOPITAL NECKER ENFANTS MALADES (AP-HP)</t>
  </si>
  <si>
    <t>HOPITAL NEURO PIERRE WERTHEIMER</t>
  </si>
  <si>
    <t>HOPITAL NORD 92</t>
  </si>
  <si>
    <t>HOPITAL PAUL BROUSSE (AP-HP )</t>
  </si>
  <si>
    <t>HOPITAL PAUL DESBIEF</t>
  </si>
  <si>
    <t>HOPITAL PIERRE ROUQUES LES BLUETS</t>
  </si>
  <si>
    <t>HOPITAL PRIVE ARMAND BRILLARD</t>
  </si>
  <si>
    <t>HOPITAL PRIVE ARRAS LES BONNETTES</t>
  </si>
  <si>
    <t>HOPITAL PRIVE ATHIS MONS JULES VALLES</t>
  </si>
  <si>
    <t>HOPITAL PRIVE BEAUREGARD</t>
  </si>
  <si>
    <t>HOPITAL PRIVE CANNES OXFORD</t>
  </si>
  <si>
    <t>HOPITAL PRIVE CLAIRVAL</t>
  </si>
  <si>
    <t>HOPITAL PRIVE COGNACQ-JAY</t>
  </si>
  <si>
    <t>HOPITAL PRIVE D'ANTONY</t>
  </si>
  <si>
    <t>HOPITAL PRIVE D'ATHIS MONS  SITE CARON</t>
  </si>
  <si>
    <t>HOPITAL PRIVE DE BOIS BERNARD</t>
  </si>
  <si>
    <t>HOPITAL PRIVE DE JOUR MGENASS</t>
  </si>
  <si>
    <t>HOPITAL PRIVE DE L'EST PARISIEN</t>
  </si>
  <si>
    <t>HOPITAL PRIVE DE L'ESTUAIRE</t>
  </si>
  <si>
    <t>HOPITAL PRIVE DE L'OUEST PARISIEN</t>
  </si>
  <si>
    <t>HOPITAL PRIVE DE LA LOIRE</t>
  </si>
  <si>
    <t>HOPITAL PRIVE DE LA SEINE SAINT DENIS</t>
  </si>
  <si>
    <t>HOPITAL PRIVE DE MARNE-LA-VALLEE</t>
  </si>
  <si>
    <t>HOPITAL PRIVE DE MARNE CHANTEREINE</t>
  </si>
  <si>
    <t>HOPITAL PRIVE DE PARIS - ESSONNE</t>
  </si>
  <si>
    <t>HOPITAL PRIVE DE THIAIS</t>
  </si>
  <si>
    <t>HOPITAL PRIVE DE VERSAILLES-LA MAYE</t>
  </si>
  <si>
    <t>HOPITAL PRIVE DES PEUPLIERS</t>
  </si>
  <si>
    <t>HOPITAL PRIVE DU VAL D'YERRES</t>
  </si>
  <si>
    <t>HOPITAL PRIVE DU VERT GALANT</t>
  </si>
  <si>
    <t>HOPITAL PRIVE JACQUES CARTIER</t>
  </si>
  <si>
    <t>HOPITAL PRIVE JEAN MERMOZ</t>
  </si>
  <si>
    <t>HOPITAL PRIVE NORD PARISIEN</t>
  </si>
  <si>
    <t>HOPITAL PRIVE PAUL D'EGINE</t>
  </si>
  <si>
    <t>HOPITAL PRIVE PAYS DE SAVOIE</t>
  </si>
  <si>
    <t>HOPITAL PRIVE SAINT-MARTIN</t>
  </si>
  <si>
    <t>HOPITAL PRIVE SAINTE MARIE</t>
  </si>
  <si>
    <t>HOPITAL PRIVE SEVIGNE</t>
  </si>
  <si>
    <t>HOPITAL PRIVE ST MARTIN-CAEN</t>
  </si>
  <si>
    <t>HOPITAL PRIVE ST MARTIN BEAUPREAU</t>
  </si>
  <si>
    <t>HOPITAL RAYMOND POINCARE (AP-HP)</t>
  </si>
  <si>
    <t>HOPITAL RENAUDOT</t>
  </si>
  <si>
    <t>HOPITAL RENE MURET (AP-HP)</t>
  </si>
  <si>
    <t>HOPITAL RENEE SABRAN HYERES</t>
  </si>
  <si>
    <t>HOPITAL ROBERT DEBRE (AP-HP)</t>
  </si>
  <si>
    <t>HOPITAL ROMAIN BLONDET</t>
  </si>
  <si>
    <t>HOPITAL ROTHSCHILD (AP-HP)</t>
  </si>
  <si>
    <t>HOPITAL SAINT- JOSEPH</t>
  </si>
  <si>
    <t>HOPITAL SAINT-ANTOINE (AP-HP)</t>
  </si>
  <si>
    <t>HOPITAL SAINT-CAMILLE - BRY S M</t>
  </si>
  <si>
    <t>HOPITAL SAINT-LOUIS (AP-HP)</t>
  </si>
  <si>
    <t>HOPITAL SAINT-VINCENT</t>
  </si>
  <si>
    <t>HOPITAL SAINT JACQUES DE DIEUZE</t>
  </si>
  <si>
    <t>HOPITAL SAINT JOSEPH DE SARRALBE</t>
  </si>
  <si>
    <t>HOPITAL SAINTE MARIE</t>
  </si>
  <si>
    <t>HOPITAL SAN SALVADOUR (AP-HP)</t>
  </si>
  <si>
    <t>HOPITAL ST ESPRIT</t>
  </si>
  <si>
    <t>HOPITAL ST FRANCOIS - MARANGE-SILVANGE</t>
  </si>
  <si>
    <t>HOPITAL ST MAURICE - MOYEUVRE-GRANDE</t>
  </si>
  <si>
    <t>HOPITAL ST THOMAS DE VILLENEUVE BAIN</t>
  </si>
  <si>
    <t>HOPITAL SUBURBAIN DU BOUSCAT</t>
  </si>
  <si>
    <t>HOPITAL SUISSE DE PARIS</t>
  </si>
  <si>
    <t>HOPITAL TENON (AP-HP)</t>
  </si>
  <si>
    <t>HOPITAL VAUGIRARD (AP-HP)</t>
  </si>
  <si>
    <t>HOPITAUX CIVILS DE COLMAR</t>
  </si>
  <si>
    <t>HOPITAUX DE LA VESUBIE</t>
  </si>
  <si>
    <t>HOPITAUX DROME NORD</t>
  </si>
  <si>
    <t>HOPITAUX PEDIATRIQUES DE NICE CHU LENVAL</t>
  </si>
  <si>
    <t>HOPITAUX PORTES DE CAMARGUE TARASCON</t>
  </si>
  <si>
    <t>HOPITAUX PRIVES DE METZ</t>
  </si>
  <si>
    <t>HOSP. A DOM. - H.A.D. 79 - PARTHENAY</t>
  </si>
  <si>
    <t>HOSP. A DOMICILE - H.A.D. (MUT. 16)</t>
  </si>
  <si>
    <t>HOSP. A DOMICILE (MUT. F.) - ROCHEFORT</t>
  </si>
  <si>
    <t>HOSP. A DOMICILE NIVERNAIS MORVAN</t>
  </si>
  <si>
    <t>HOSPITALISATION A DOMICILE</t>
  </si>
  <si>
    <t>HOSPITALISATION A DOMICILE 47</t>
  </si>
  <si>
    <t>HOSPITALISATION A DOMICILE AP- HP</t>
  </si>
  <si>
    <t>HOSPITALISATION A DOMICILE ARAR EST</t>
  </si>
  <si>
    <t>HOSPITALISATION A DOMICILE HADAN</t>
  </si>
  <si>
    <t>HOSPITALISATION A DOMICILE HADOV</t>
  </si>
  <si>
    <t>HOSPITALISATION A DOMICILE LES GENETS</t>
  </si>
  <si>
    <t>HOSPITALISATION A DOMICILE ORNE-EST</t>
  </si>
  <si>
    <t>HOSPITALISATION A DOMICILE PAUCHET</t>
  </si>
  <si>
    <t>HOSPITALISATION A DOMICILE POLYVALENTE</t>
  </si>
  <si>
    <t>HOSPITALISATION A DOMICILE ST ANTOINE</t>
  </si>
  <si>
    <t>HOSPITALISATION A DOMICILE SUD-ALSACE</t>
  </si>
  <si>
    <t>HOSPITALISATION DOMICILE CTRE BRETAGNE</t>
  </si>
  <si>
    <t>HOSPITALOR HOPITAL DE ST AVOLD</t>
  </si>
  <si>
    <t>HOSPITALOR HOPITAL STE-BARBE - FORBACH</t>
  </si>
  <si>
    <t>HOTEL DIEU DE PONT-L'ABBE</t>
  </si>
  <si>
    <t>HOTEL DIEU DU CREUSOT</t>
  </si>
  <si>
    <t>ICO: SITE SAINT- AUGUSTIN</t>
  </si>
  <si>
    <t>INST ARNAULT TZANCK AUTODIALYSE</t>
  </si>
  <si>
    <t>INST ARNAULT TZANCK DYALISE A DOMICILE</t>
  </si>
  <si>
    <t>INST REGIONAL DE READAPTATION NANCY</t>
  </si>
  <si>
    <t>INST. PSYCHOTHERAPIQUE LA MENANTIERE</t>
  </si>
  <si>
    <t>INSTITUT A CALMETTE CAMIERS</t>
  </si>
  <si>
    <t>INSTITUT CANCEROLOGIE LUCIEN NEUWIRTH</t>
  </si>
  <si>
    <t>INSTITUT CURIE</t>
  </si>
  <si>
    <t>INSTITUT DE JOUR ALFRED BINET</t>
  </si>
  <si>
    <t>INSTITUT GUSTAVE ROUSSY</t>
  </si>
  <si>
    <t>INSTITUT HELIO- MARIN LABENNE</t>
  </si>
  <si>
    <t>INSTITUT HELIO MARIN DE LA COTE D'AZUR</t>
  </si>
  <si>
    <t>INSTITUT MARIN SAINT-PIERRE</t>
  </si>
  <si>
    <t>INSTITUT MEDICAL DE SERRIS</t>
  </si>
  <si>
    <t>INSTITUT MEDICAL LES PINS</t>
  </si>
  <si>
    <t>INSTITUT MEDICALISE DE MAR VIVO</t>
  </si>
  <si>
    <t>INSTITUT MEDICALISE DE ROMAINVILLE</t>
  </si>
  <si>
    <t>INSTITUT NATIONAL MARCEL RIVIERE</t>
  </si>
  <si>
    <t>INSTITUT PAUL SIVADON - ELAN RETROUVE</t>
  </si>
  <si>
    <t>INSTITUT POLYCLINIQUE DE CANNES</t>
  </si>
  <si>
    <t>INSTITUT REINSERTION DES AVEUGLES</t>
  </si>
  <si>
    <t>INSTITUT ROBERT DEBRE</t>
  </si>
  <si>
    <t>INSTITUT ROBERT MERLE D'AUBIGNE</t>
  </si>
  <si>
    <t>INSTITUT SAINTE CATHERINE</t>
  </si>
  <si>
    <t>IRR CTRE DE READAPTATION POUR ENFANTS</t>
  </si>
  <si>
    <t>KORIAN CANAL DE L'OURCQ</t>
  </si>
  <si>
    <t>KORIAN CHATEAU LEMOINE</t>
  </si>
  <si>
    <t>KORIAN COTE NORMANDE - IFS</t>
  </si>
  <si>
    <t>KORIAN HAUTERIVE</t>
  </si>
  <si>
    <t>KORIAN LE PONT</t>
  </si>
  <si>
    <t>KORIAN LES DEUX TOURS</t>
  </si>
  <si>
    <t>KORIAN LES HORIZONS</t>
  </si>
  <si>
    <t>KORIAN LES OLIVIERS</t>
  </si>
  <si>
    <t>KORIAN LES TROIS TOURS</t>
  </si>
  <si>
    <t>KORIAN MAYLIS</t>
  </si>
  <si>
    <t>KORIAN PARC DE GASVILLE</t>
  </si>
  <si>
    <t>KORIAN PSY DU PAYS DE SEINE</t>
  </si>
  <si>
    <t>KORIAN ROGER SALENGRO</t>
  </si>
  <si>
    <t>KORIAN SAINTE BAUME</t>
  </si>
  <si>
    <t>KORIAN SULLY</t>
  </si>
  <si>
    <t>L'OLIVERAIE DES CAYRONS</t>
  </si>
  <si>
    <t>LA CHENAIE</t>
  </si>
  <si>
    <t>LA CITE DES FLEURS</t>
  </si>
  <si>
    <t>LA CLINIQUE MUTUALISTE CATALANE</t>
  </si>
  <si>
    <t>LA COLLINE ENSOLEILLEE (CURE ET CONV.)</t>
  </si>
  <si>
    <t>LA MAISON A GARDANNE</t>
  </si>
  <si>
    <t>LA MAISON D'HESTIA</t>
  </si>
  <si>
    <t>LA MAISON DE VELLEDA</t>
  </si>
  <si>
    <t>LA MAISON DU MINEUR</t>
  </si>
  <si>
    <t>LA MAISONNEE SSR PEDIATRIQUE</t>
  </si>
  <si>
    <t>LA PLAINE DE SCARPE</t>
  </si>
  <si>
    <t>LA RENAISSANCE SANITAIRE</t>
  </si>
  <si>
    <t>LA RIVIERA CTRE D'HEMODIALYSE ANTIBES</t>
  </si>
  <si>
    <t>LA VARENNE MAISON REPOS CONVALESCENCE</t>
  </si>
  <si>
    <t>LANGUEDOC MUTUALITE CLINIQUE ST-LOUIS</t>
  </si>
  <si>
    <t>LE BELVEDERE</t>
  </si>
  <si>
    <t>LE C.A.L.M.E. ILLIERS COMBRAY</t>
  </si>
  <si>
    <t>LE CLOS CHAMPIROL REEDUCATION</t>
  </si>
  <si>
    <t>LE MAS DES CHAMPS - SSR</t>
  </si>
  <si>
    <t>lE MAS DES CHAMPS - SSR</t>
  </si>
  <si>
    <t>LE MEDITERRANEE CLINIQUE CASTELLAS</t>
  </si>
  <si>
    <t>LE MONT D'AZUR SLD</t>
  </si>
  <si>
    <t>LES APSYADES</t>
  </si>
  <si>
    <t>LES ELIEUX SOINS DE SUITE READAPTATION</t>
  </si>
  <si>
    <t>LES FONTAINES DE MONJOUS - SSR</t>
  </si>
  <si>
    <t>LES HOPITAUX DE LUCHON</t>
  </si>
  <si>
    <t>LES HOPITAUX DE SAINT-MAURICE</t>
  </si>
  <si>
    <t>LES JEUNES CHENES</t>
  </si>
  <si>
    <t>LES LAURIERS ROSES CHAINES DE VIE 06</t>
  </si>
  <si>
    <t>LES NOUVELLES  EAUX VIVES</t>
  </si>
  <si>
    <t>LES ORMES - GRAND LARGE</t>
  </si>
  <si>
    <t>LONG SEJOUR DU CENTRE DE GERONTOLOGIE</t>
  </si>
  <si>
    <t>M.E.C.S. LES TERRASSES (OBESES) NIORT</t>
  </si>
  <si>
    <t>M.E.C.S. TEMPORAIRE PUJOLS</t>
  </si>
  <si>
    <t>M.E.C.S.TEMPORAIRE SPECIALISEE</t>
  </si>
  <si>
    <t>M.E.CARACT.SANITAIRE LE NID BEARNAIS</t>
  </si>
  <si>
    <t>M.R.C. KORIAN OREGON - CIVRAY</t>
  </si>
  <si>
    <t>M.R.C. PARSAY - BREUIL CHIZE</t>
  </si>
  <si>
    <t>M.S.P.BX. BAGATELLE</t>
  </si>
  <si>
    <t>MAIS CONVAL ET REGIME VALICELLI</t>
  </si>
  <si>
    <t>2A0022554</t>
  </si>
  <si>
    <t>MAIS CONVALESC. CLINIQUE VAL DE SEILLE</t>
  </si>
  <si>
    <t>MAIS DE REPOS SPECIALISEE CHANTEMERLE</t>
  </si>
  <si>
    <t>MAIS ENF DIETETIQUE THERMALE CAPVERN</t>
  </si>
  <si>
    <t>MAIS REPOS CONVAL LA RECOUVRANCE</t>
  </si>
  <si>
    <t>MAIS REPOS ET CONVALESC SAINTE MARIE</t>
  </si>
  <si>
    <t>MAIS. REPOS CH. MORNAY - ST PIERRE ILE</t>
  </si>
  <si>
    <t>MAIS. SANTE MENT. VILLA BLEUE - JARNAC</t>
  </si>
  <si>
    <t>MAIS.REP.CONVALESCENCE TY-YANN</t>
  </si>
  <si>
    <t>MAISON  HOSPITALIERE ST CHARLES NANCY</t>
  </si>
  <si>
    <t>MAISON BLANCHE (REPOS &amp; CONV.) JARNAC</t>
  </si>
  <si>
    <t>MAISON CONVALESC. LUZY CLIN. DU MORVAN</t>
  </si>
  <si>
    <t>MAISON CONVALESCENCE DOMAINE DU CROS</t>
  </si>
  <si>
    <t>MAISON CONVALESCENCE ET REPOS AL SOLA</t>
  </si>
  <si>
    <t>MAISON CONVALESCENCE LA FOUGRE</t>
  </si>
  <si>
    <t>MAISON CONVALESCENCE LES ACACIAS</t>
  </si>
  <si>
    <t>MAISON CONVALESCENCE MARIE NOEL</t>
  </si>
  <si>
    <t>MAISON CONVALESCENCE RAYON DE SOLEIL</t>
  </si>
  <si>
    <t>MAISON CONVALESCENCE RESAMUT LES ORMES</t>
  </si>
  <si>
    <t>MAISON D'ACCUEIL PSYCHOTHERAPIQUE SMC</t>
  </si>
  <si>
    <t>MAISON D'ENFANTS A CARACTERE SANITAIRE</t>
  </si>
  <si>
    <t>MAISON D'ENFANTS LA COMBE - SENONES</t>
  </si>
  <si>
    <t>MAISON D'ENFANTS VOLCANA</t>
  </si>
  <si>
    <t>MAISON DE CHIRURGIE CLINIQUE TURIN</t>
  </si>
  <si>
    <t>MAISON DE CONV  BAGUER MORVAN</t>
  </si>
  <si>
    <t>MAISON DE CONVAL FERNANDE BERGER</t>
  </si>
  <si>
    <t>MAISON DE CONVALES LA PALMOLA</t>
  </si>
  <si>
    <t>2B0000400</t>
  </si>
  <si>
    <t>MAISON DE CONVALESCENCE</t>
  </si>
  <si>
    <t>MAISON DE CONVALESCENCE BON ATTRAIT</t>
  </si>
  <si>
    <t>MAISON DE CONVALESCENCE CONDAMINE</t>
  </si>
  <si>
    <t>MAISON DE CONVALESCENCE DE JALAVOUX</t>
  </si>
  <si>
    <t>MAISON DE CONVALESCENCE DE L ANJOU</t>
  </si>
  <si>
    <t>MAISON DE CONVALESCENCE KERALIGUEN</t>
  </si>
  <si>
    <t>MAISON DE CONVALESCENCE LA SERENA</t>
  </si>
  <si>
    <t>MAISON DE CONVALESCENCE LE MONT BLANC</t>
  </si>
  <si>
    <t>MAISON DE CONVALESCENCE LE VALLON</t>
  </si>
  <si>
    <t>MAISON DE CONVALESCENCE LES RECOLLETS</t>
  </si>
  <si>
    <t>MAISON DE CONVALESCENCE ST JOSEPH</t>
  </si>
  <si>
    <t>MAISON DE CONVALESCENCE SUNNY COTTAGE</t>
  </si>
  <si>
    <t>MAISON DE CONVALESCENCE VILLA ST LUC</t>
  </si>
  <si>
    <t>MAISON DE REP. ET CONVAL LA ROSERAIE</t>
  </si>
  <si>
    <t>MAISON DE REPOS  LES CASCADES</t>
  </si>
  <si>
    <t>MAISON DE REPOS CHATEAU DE LA VERNEDE</t>
  </si>
  <si>
    <t>MAISON DE REPOS ET CONVAL. LA LOUVIERE</t>
  </si>
  <si>
    <t>MAISON DE REPOS ET CONVALESCENCE</t>
  </si>
  <si>
    <t>MAISON DE REPOS ET DE CONVALESCENCE</t>
  </si>
  <si>
    <t>MAISON DE REPOS L'AJONCIERE</t>
  </si>
  <si>
    <t>MAISON DE REPOS L'HORT DES MELLEYRINES</t>
  </si>
  <si>
    <t>MAISON DE REPOS LE CHATEAU BLEU</t>
  </si>
  <si>
    <t>MAISON DE REPOS LE COLOMBIER</t>
  </si>
  <si>
    <t>MAISON DE REPOS LES GENETS</t>
  </si>
  <si>
    <t>MAISON DE REPOS LES TILLEULS</t>
  </si>
  <si>
    <t>MAISON DE REPOS N.D. DU GRAND PORT</t>
  </si>
  <si>
    <t>MAISON DE REPOS PLEIN SOLEIL</t>
  </si>
  <si>
    <t>MAISON DE REPOS SAINT LOUIS</t>
  </si>
  <si>
    <t>MAISON DE SANTE</t>
  </si>
  <si>
    <t>MAISON DE SANTE AMRESO BETHEL</t>
  </si>
  <si>
    <t>MAISON DE SANTE BELLEVUE</t>
  </si>
  <si>
    <t>MAISON DE SANTE CLAIRE DEMEURE</t>
  </si>
  <si>
    <t>MAISON DE SANTE D'EPINAY SUR SEINE</t>
  </si>
  <si>
    <t>MAISON DE SANTE DE BOHAIN</t>
  </si>
  <si>
    <t>MAISON DE SANTE DE MAILHOL</t>
  </si>
  <si>
    <t>MAISON DE SANTE DE SAINTE MARTHE</t>
  </si>
  <si>
    <t>MAISON DE SANTE DE VAUGNERAY</t>
  </si>
  <si>
    <t>MAISON DE SANTE JEAN LACHENAUD</t>
  </si>
  <si>
    <t>MAISON DE SANTE LA POMAREDE</t>
  </si>
  <si>
    <t>MAISON DE SANTE LES PINS</t>
  </si>
  <si>
    <t>MAISON DE SANTE MARIE GALENE</t>
  </si>
  <si>
    <t>MAISON DE SANTE NOGENT S MARNE</t>
  </si>
  <si>
    <t>MAISON DE SANTE SPASM CERGY LE HAUT</t>
  </si>
  <si>
    <t>MAISON DE SANTE SPECIALISEE LE DIVIT</t>
  </si>
  <si>
    <t>MAISON DE SANTE STE MARGUERITE NOVEANT</t>
  </si>
  <si>
    <t>MAISON DE SANTELE RYONVAL</t>
  </si>
  <si>
    <t>MAISON DES OLIVIERS</t>
  </si>
  <si>
    <t>MAISON HOSPITALIERE DE BACCARAT</t>
  </si>
  <si>
    <t>MAISON LA MANAIE CONVALESCENCE</t>
  </si>
  <si>
    <t>MAISON MEDICALE HIPPOCRATE - SAUJON</t>
  </si>
  <si>
    <t>MAISON MEDICALE JEAN XXIII</t>
  </si>
  <si>
    <t>MAISON MEDICALE JEANNE GARNIER</t>
  </si>
  <si>
    <t>MAISON MEDICALE N.D. DU LAC RUEIL</t>
  </si>
  <si>
    <t>MAISON REPOS-CONVALESCENCE ST JOSEPH</t>
  </si>
  <si>
    <t>MAISON REPOS CONVALESCENCE LE BLAUDY</t>
  </si>
  <si>
    <t>MAISON REPOS ET CONV. BOISSEAUX</t>
  </si>
  <si>
    <t>MAISON REPOS ET CONVALESCENCE DE LOLME</t>
  </si>
  <si>
    <t>MAISON SAINTE ODILE</t>
  </si>
  <si>
    <t>MAISON SANTE CHIRURGICALE</t>
  </si>
  <si>
    <t>MAISON SANTE MEDICALE LES FLORALIES</t>
  </si>
  <si>
    <t>MATERNITE CATHOLIQUE PROVENCE L'ETOILE</t>
  </si>
  <si>
    <t>MATERNITE DES LILAS</t>
  </si>
  <si>
    <t>MATERNITE SAINTE FELICITE</t>
  </si>
  <si>
    <t>MC SAINTE MARIE DES ANGES</t>
  </si>
  <si>
    <t>MECS ASS AIDE AUX JEUNES DIABETIQUES</t>
  </si>
  <si>
    <t>MECS BETTYZOU</t>
  </si>
  <si>
    <t>MECS CASTELNOUVEL</t>
  </si>
  <si>
    <t>MECS CHALET DE L ORNON</t>
  </si>
  <si>
    <t>MECS L'AIR DES PINS</t>
  </si>
  <si>
    <t>MECS L'ILE AUX ENFANTS</t>
  </si>
  <si>
    <t>MECS LA BELINE SALINS</t>
  </si>
  <si>
    <t>MECS LA GUISANE</t>
  </si>
  <si>
    <t>MECS LE FUTUR ANTERIEUR</t>
  </si>
  <si>
    <t>MECS LE LYS</t>
  </si>
  <si>
    <t>MECS LE PARC</t>
  </si>
  <si>
    <t>MECS LES AIRELLES</t>
  </si>
  <si>
    <t>MECS LES HIRONDELLES</t>
  </si>
  <si>
    <t>MECS LES JEUNES POUSSES</t>
  </si>
  <si>
    <t>MECS LES MYOSOTIS</t>
  </si>
  <si>
    <t>MECS LES TILLEULS AX LES THERMES</t>
  </si>
  <si>
    <t>MECS TZA NOU UGECAM</t>
  </si>
  <si>
    <t>MECS VAL PRE VERT</t>
  </si>
  <si>
    <t>MECSS  LES PETITS LUTINS</t>
  </si>
  <si>
    <t>MECSS CASTEL ROC</t>
  </si>
  <si>
    <t>MECSS LA PERLE CERDANE</t>
  </si>
  <si>
    <t>MECSS LES TOUT PETITS</t>
  </si>
  <si>
    <t>MELIORIS LE GRAND FEU - NIORT</t>
  </si>
  <si>
    <t>MELIORIS LOGIS DES FRANCS - CHERVEUX</t>
  </si>
  <si>
    <t>MOYEN SEJOUR DU COS BEAUSEJOUR</t>
  </si>
  <si>
    <t>MPC VALFLEUR</t>
  </si>
  <si>
    <t>MRC  CHATEAU DE LONGUES AYGUES</t>
  </si>
  <si>
    <t>MRC  DOMAINE DE LONGUEVE</t>
  </si>
  <si>
    <t>MRC  LES SABLONS</t>
  </si>
  <si>
    <t>MRC LA CIGOGNE</t>
  </si>
  <si>
    <t>MRC LA REINE BLANCHE</t>
  </si>
  <si>
    <t>MRC LES BUISSONNETS</t>
  </si>
  <si>
    <t>MRC SAINT VINCENT VILLA CONCHA</t>
  </si>
  <si>
    <t>MRF BOIS GIBERT</t>
  </si>
  <si>
    <t>MS SAINT PAUL DE MAUSOLE</t>
  </si>
  <si>
    <t>NEPHROCARE TASSIN-CHARCOT</t>
  </si>
  <si>
    <t>NEPHROLOGIE DIALYSE SAINT GUILHEM</t>
  </si>
  <si>
    <t>NOUVELLE CLINIQUE DES TROIS FRONTIERES</t>
  </si>
  <si>
    <t>NOUVELLE CLINIQUE SAINT FRANCOIS</t>
  </si>
  <si>
    <t>NOUVELLES CLINIQUES NANTAISES</t>
  </si>
  <si>
    <t>OIKIA HOSPITALISATION A DOMICILE</t>
  </si>
  <si>
    <t>OREAG</t>
  </si>
  <si>
    <t>OSMOSE FC - AUTODIALYSE LONS</t>
  </si>
  <si>
    <t>OSMOSE FC - ESPACE LA COLOMBINE VESOUL</t>
  </si>
  <si>
    <t>OSMOSE FC - UNITE DE DIALYSE DE DOLE</t>
  </si>
  <si>
    <t>OXFORD SLD TIERS TEMPS LE CANNET</t>
  </si>
  <si>
    <t>PAVILLON LOU CAMIN</t>
  </si>
  <si>
    <t>POLE GERONTO CROIX ROUGE - CHARMETTES</t>
  </si>
  <si>
    <t>POLE GERONTO CROIX ROUGE - PINEDE</t>
  </si>
  <si>
    <t>POLE SANITAIRE DU VEXIN CH GISORS</t>
  </si>
  <si>
    <t>POLE SANTE LEONARD DE VINCI</t>
  </si>
  <si>
    <t>POLE SANTE REPUBLIQUE</t>
  </si>
  <si>
    <t>POLYCLIN BORDEAUX-NORD AQUITAINE</t>
  </si>
  <si>
    <t>POLYCLINIQUE  DU BEAUJOLAIS</t>
  </si>
  <si>
    <t>POLYCLINIQUE  MONTIER LA CELLE</t>
  </si>
  <si>
    <t>POLYCLINIQUE  STE MARGUERITE AUXERRE</t>
  </si>
  <si>
    <t>POLYCLINIQUE BLOIS</t>
  </si>
  <si>
    <t>POLYCLINIQUE BORDEAUX-CAUDERAN</t>
  </si>
  <si>
    <t>POLYCLINIQUE BORDEAUX-TONDU</t>
  </si>
  <si>
    <t>POLYCLINIQUE BORDEAUX RIVE DROITE</t>
  </si>
  <si>
    <t>POLYCLINIQUE CHAMPEAU</t>
  </si>
  <si>
    <t>POLYCLINIQUE COTE BASQUE SUD</t>
  </si>
  <si>
    <t>POLYCLINIQUE D'AGUILERA</t>
  </si>
  <si>
    <t>POLYCLINIQUE D'INKERMANN</t>
  </si>
  <si>
    <t>POLYCLINIQUE DE COURLANCY</t>
  </si>
  <si>
    <t>POLYCLINIQUE DE DEAUVILLE</t>
  </si>
  <si>
    <t>POLYCLINIQUE DE DEAUVILLE-CRICQUEBOEUF</t>
  </si>
  <si>
    <t>POLYCLINIQUE DE FLANDRE</t>
  </si>
  <si>
    <t>POLYCLINIQUE DE FRANCHE COMTE</t>
  </si>
  <si>
    <t>POLYCLINIQUE DE FURIANI</t>
  </si>
  <si>
    <t>2B0000392</t>
  </si>
  <si>
    <t>POLYCLINIQUE DE GENTILLY ET SAINT DON</t>
  </si>
  <si>
    <t>POLYCLINIQUE DE KERAUDREN</t>
  </si>
  <si>
    <t>POLYCLINIQUE DE L'ATLANTIQUE</t>
  </si>
  <si>
    <t>POLYCLINIQUE DE L'EUROPE</t>
  </si>
  <si>
    <t>POLYCLINIQUE DE LA BAIE-ST MARTIN</t>
  </si>
  <si>
    <t>POLYCLINIQUE DE LA CLARENCE</t>
  </si>
  <si>
    <t>POLYCLINIQUE DE LA FORET</t>
  </si>
  <si>
    <t>POLYCLINIQUE DE LA GUADELOUPE</t>
  </si>
  <si>
    <t>POLYCLINIQUE DE LA LOUVIERE</t>
  </si>
  <si>
    <t>POLYCLINIQUE DE LA MANCHE - SAINT-LO</t>
  </si>
  <si>
    <t>POLYCLINIQUE DE LAGNY-SUR-MARNE</t>
  </si>
  <si>
    <t>POLYCLINIQUE DE LISIEUX</t>
  </si>
  <si>
    <t>POLYCLINIQUE DE NAVARRE</t>
  </si>
  <si>
    <t>POLYCLINIQUE DE PICARDIE</t>
  </si>
  <si>
    <t>POLYCLINIQUE DE PONTIVY</t>
  </si>
  <si>
    <t>POLYCLINIQUE DE RILLIEUX</t>
  </si>
  <si>
    <t>POLYCLINIQUE DES ALPES DU SUD</t>
  </si>
  <si>
    <t>POLYCLINIQUE DES BLEUETS</t>
  </si>
  <si>
    <t>POLYCLINIQUE DES TROIS VALLEES</t>
  </si>
  <si>
    <t>POLYCLINIQUE DES URSULINES</t>
  </si>
  <si>
    <t>POLYCLINIQUE DU BOIS</t>
  </si>
  <si>
    <t>POLYCLINIQUE DU COTENTIN</t>
  </si>
  <si>
    <t>POLYCLINIQUE DU DOCTEUR JEAN PRIOLLET</t>
  </si>
  <si>
    <t>POLYCLINIQUE DU GOLFE</t>
  </si>
  <si>
    <t>2A0000097</t>
  </si>
  <si>
    <t>POLYCLINIQUE DU MAINE</t>
  </si>
  <si>
    <t>POLYCLINIQUE DU MARMANDAIS</t>
  </si>
  <si>
    <t>POLYCLINIQUE DU PARC</t>
  </si>
  <si>
    <t>POLYCLINIQUE DU PARC - CAEN</t>
  </si>
  <si>
    <t>POLYCLINIQUE DU PARC DREVON</t>
  </si>
  <si>
    <t>POLYCLINIQUE DU PARC RAMBOT</t>
  </si>
  <si>
    <t>POLYCLINIQUE DU PARC RAMBOT PROVENCALE</t>
  </si>
  <si>
    <t>POLYCLINIQUE DU PAYS DE RANCE</t>
  </si>
  <si>
    <t>POLYCLINIQUE DU PLATEAU</t>
  </si>
  <si>
    <t>POLYCLINIQUE DU SIDOBRE</t>
  </si>
  <si>
    <t>POLYCLINIQUE DU TERNOIS</t>
  </si>
  <si>
    <t>POLYCLINIQUE DU TREGOR</t>
  </si>
  <si>
    <t>POLYCLINIQUE DU VAL DE LOIRE</t>
  </si>
  <si>
    <t>POLYCLINIQUE DU VAL DE SAMBRE</t>
  </si>
  <si>
    <t>POLYCLINIQUE DU VAL DE SAONE</t>
  </si>
  <si>
    <t>POLYCLINIQUE FRANCHEVILLE</t>
  </si>
  <si>
    <t>POLYCLINIQUE GRAND-SUD</t>
  </si>
  <si>
    <t>POLYCLINIQUE JEAN VILLAR</t>
  </si>
  <si>
    <t>POLYCLINIQUE KENNEDY</t>
  </si>
  <si>
    <t>POLYCLINIQUE LA CONCORDE</t>
  </si>
  <si>
    <t>POLYCLINIQUE LA GARAUD</t>
  </si>
  <si>
    <t>POLYCLINIQUE LA LIGNE BLEUE</t>
  </si>
  <si>
    <t>POLYCLINIQUE LA PERGOLA</t>
  </si>
  <si>
    <t>POLYCLINIQUE LA RESIDENCE MAYMARD</t>
  </si>
  <si>
    <t>2B0000145</t>
  </si>
  <si>
    <t>POLYCLINIQUE LE LANGUEDOC</t>
  </si>
  <si>
    <t>POLYCLINIQUE LES CHENES</t>
  </si>
  <si>
    <t>POLYCLINIQUE LES FLEURS</t>
  </si>
  <si>
    <t>POLYCLINIQUE LES LONGUES ALLEES</t>
  </si>
  <si>
    <t>POLYCLINIQUE LES MURLINS</t>
  </si>
  <si>
    <t>POLYCLINIQUE MAJORELLE</t>
  </si>
  <si>
    <t>POLYCLINIQUE MARZET</t>
  </si>
  <si>
    <t>POLYCLINIQUE MED CHIR D'HENIN-BEAUMONT</t>
  </si>
  <si>
    <t>POLYCLINIQUE MONTREAL</t>
  </si>
  <si>
    <t>POLYCLINIQUE MUTUALISTE MALARTIC</t>
  </si>
  <si>
    <t>POLYCLINIQUE NOTRE DAME</t>
  </si>
  <si>
    <t>POLYCLINIQUE PASTEUR</t>
  </si>
  <si>
    <t>POLYCLINIQUE QUIMPER SUD</t>
  </si>
  <si>
    <t>POLYCLINIQUE REGION MANTAISE</t>
  </si>
  <si>
    <t>POLYCLINIQUE RIAUMONT DE LIEVIN</t>
  </si>
  <si>
    <t>POLYCLINIQUE SAINT-FRANCOIS-ST-ANTOINE</t>
  </si>
  <si>
    <t>POLYCLINIQUE SAINT-JEAN</t>
  </si>
  <si>
    <t>POLYCLINIQUE SAINT-ODILON</t>
  </si>
  <si>
    <t>POLYCLINIQUE SAINT-PRIVAT</t>
  </si>
  <si>
    <t>POLYCLINIQUE SAINT-ROCH</t>
  </si>
  <si>
    <t>POLYCLINIQUE SAINT ANDRE</t>
  </si>
  <si>
    <t>POLYCLINIQUE SAINT CHRISTOPHE</t>
  </si>
  <si>
    <t>POLYCLINIQUE SAINT CLAUDE</t>
  </si>
  <si>
    <t>POLYCLINIQUE SAINT COME</t>
  </si>
  <si>
    <t>POLYCLINIQUE SAINT GEORGES</t>
  </si>
  <si>
    <t>POLYCLINIQUE SAINT JEAN</t>
  </si>
  <si>
    <t>POLYCLINIQUE SAINT JOSEPH</t>
  </si>
  <si>
    <t>POLYCLINIQUE SAINTE BARBE</t>
  </si>
  <si>
    <t>POLYCLINIQUE SAINTE THERESE</t>
  </si>
  <si>
    <t>POLYCLINIQUE SANTA MARIA</t>
  </si>
  <si>
    <t>POLYCLINIQUE SOKORRI</t>
  </si>
  <si>
    <t>POLYCLINIQUE ST LAURENT</t>
  </si>
  <si>
    <t>POLYCLINIQUE SYNERGIA</t>
  </si>
  <si>
    <t>POLYCLINIQUE URBAIN V</t>
  </si>
  <si>
    <t>POLYCLINIQUE VAUBAN</t>
  </si>
  <si>
    <t>POLYCLINIQUE VILLENEUVE-SAINT-GEORGES</t>
  </si>
  <si>
    <t>POLYCLINIQUE VILLETTE</t>
  </si>
  <si>
    <t>POMPONIANA OLBIA</t>
  </si>
  <si>
    <t>POST- CURE MENTALE ARGIA</t>
  </si>
  <si>
    <t>POST CURE DE VIRAC SF CROIX BLEUE</t>
  </si>
  <si>
    <t>POUPONNIERE ANDRE BOUSQUAIROL</t>
  </si>
  <si>
    <t>POUPONNIERE LA FOUGERAIE</t>
  </si>
  <si>
    <t>POUPONNIERE LES LAURIERS ROSES</t>
  </si>
  <si>
    <t>RCRF LA MENAUDIERE - CHISSAY</t>
  </si>
  <si>
    <t>RELAIS JEUNES DE SEVRES</t>
  </si>
  <si>
    <t>REPOS ET CONVALESCENCE L'OASIS</t>
  </si>
  <si>
    <t>RESIDENCE CLINIQUE DU CHATEAU BLANC</t>
  </si>
  <si>
    <t>RESIDENCE MEDICALE JEAN D'ORBAIS</t>
  </si>
  <si>
    <t>S. H. A. D.- A. R. A. R. (HOSP DOM SUD</t>
  </si>
  <si>
    <t>S.H. A. D- A. R. A. R. (HOSP DOM NORD)</t>
  </si>
  <si>
    <t>S.H.A.D. - A.S.D.R. (ST PAUL)</t>
  </si>
  <si>
    <t>S.H.A.D. - A.S.D.R. (STE CLOTILDE)</t>
  </si>
  <si>
    <t>S.H.A.D. -A.S.D.R. (HOSPI A DOM )</t>
  </si>
  <si>
    <t>SA CLINIQUE SAINTE ISABELLE</t>
  </si>
  <si>
    <t>SA HOPITAL PRIVE LES FRANCISCAINES</t>
  </si>
  <si>
    <t>SAINT JEAN CENTRE SSR</t>
  </si>
  <si>
    <t>SAINT JOSEPH DE SUPERVALTECH</t>
  </si>
  <si>
    <t>SANTE SERVICE</t>
  </si>
  <si>
    <t>SANTE SERVICE BAYONNE-HAD</t>
  </si>
  <si>
    <t>SANTE SERVICE DAX -HAD-</t>
  </si>
  <si>
    <t>SANTELYS HAD DES PAYS ARTOIS &amp; TERNOIS</t>
  </si>
  <si>
    <t>SANTELYS HAD LILLE METROPOLE</t>
  </si>
  <si>
    <t>SANTELYS UNITE DE DIALYSE BERCK</t>
  </si>
  <si>
    <t>SANTELYS UNITE DE DIALYSE CAUDRY</t>
  </si>
  <si>
    <t>SANTELYS UNITE DE DIALYSE DOURLERS</t>
  </si>
  <si>
    <t>SANTELYS UNITE DE DIALYSE GRAVELINES</t>
  </si>
  <si>
    <t>SANTELYS UNITE DE DIALYSE HOUPLINES</t>
  </si>
  <si>
    <t>SANTELYS UNITE DE DIALYSE IWUY</t>
  </si>
  <si>
    <t>SANTELYS UNITE DE DIALYSE LILLE</t>
  </si>
  <si>
    <t>SARL AMBOISE</t>
  </si>
  <si>
    <t>SARL JOUVENCE NUTRITION</t>
  </si>
  <si>
    <t>SAS CENTRE CHIRURGICAL DE CHANTILLY</t>
  </si>
  <si>
    <t>SAS CENTRE NEPHRO. CHATEAUROUX-KENNEDY</t>
  </si>
  <si>
    <t>SAS CENTRE NEPHRO.CHATEAUROUX</t>
  </si>
  <si>
    <t>SAS CLINIQUE DE VILLENEUVE D'ASCQ</t>
  </si>
  <si>
    <t>SAS CLINIQUE PSY DU LITTORAL</t>
  </si>
  <si>
    <t>SAS DE CARDIOLOGIES ET URGENCES</t>
  </si>
  <si>
    <t>SAS HAD FRANCE</t>
  </si>
  <si>
    <t>SCE READAPTATION DEFICIENTS VISUELS</t>
  </si>
  <si>
    <t>SERVICE D'AUTODIALYSE MONS EN BL</t>
  </si>
  <si>
    <t>SERVICE D'HAD :LE MANS ET ANTENNES</t>
  </si>
  <si>
    <t>SERVICE D'HAD DE BAYEUX</t>
  </si>
  <si>
    <t>SERVICE D'HAD DE LA REGION DE BETHUNE</t>
  </si>
  <si>
    <t>SERVICE D'HOSPITALISATION A DOMICILE</t>
  </si>
  <si>
    <t>SERVICE DE DIALYSE A DOMICILE</t>
  </si>
  <si>
    <t>SERVICE DE SOINS DE SUITE DE COULOMME</t>
  </si>
  <si>
    <t>SERVICE HAD</t>
  </si>
  <si>
    <t>SERVICE HAD (SITE CLINIQUE SAINT JEAN)</t>
  </si>
  <si>
    <t>SERVICE HOSPITALISATION A DOMICILE</t>
  </si>
  <si>
    <t>SERVICE HOSPITALISATION A DOMICILE 3S</t>
  </si>
  <si>
    <t>SERVICE USLD PSY BATIMENT LE CEDRE</t>
  </si>
  <si>
    <t>SERVICES D'HOSPITALISATION A DOMICILE</t>
  </si>
  <si>
    <t>2B0001739</t>
  </si>
  <si>
    <t>SHAD ARAR (OUEST)</t>
  </si>
  <si>
    <t>SIH CH MONTCEAU-LES-MINES</t>
  </si>
  <si>
    <t>SIH</t>
  </si>
  <si>
    <t>SIH EN SANTE MENTALE</t>
  </si>
  <si>
    <t>SIH MEDECINE PHYSIQUE ET READAPTATION</t>
  </si>
  <si>
    <t>SISMLA</t>
  </si>
  <si>
    <t>SLD CDRS COLMAR</t>
  </si>
  <si>
    <t>SOCIETE D'HYGIENE MENTALE D'AQUITAINE</t>
  </si>
  <si>
    <t>SOCIETE PHILANTHROPIQUE</t>
  </si>
  <si>
    <t>SOINS DE SUITE POLYVALENTS PAUCHET</t>
  </si>
  <si>
    <t>SOINS DE SUITE SAINT JULIEN</t>
  </si>
  <si>
    <t>SOINS ET SANTE HAD LYON</t>
  </si>
  <si>
    <t>SOINS SERVICE</t>
  </si>
  <si>
    <t>SOLEIL CERDAN</t>
  </si>
  <si>
    <t>SSR CLINEA BREGY</t>
  </si>
  <si>
    <t>SSR CLINIQUE ST DOMINIQUE - FLERS</t>
  </si>
  <si>
    <t>SSR DE CILAOS</t>
  </si>
  <si>
    <t>SSR DE FLAVIGNY - OHS</t>
  </si>
  <si>
    <t>SSR DE L'ASSOC HOSPITALIERE SAINT ELOI</t>
  </si>
  <si>
    <t>SSR DEFICIENTS VISUELS ET BASSE VISION</t>
  </si>
  <si>
    <t>SSR L'AMANDIER</t>
  </si>
  <si>
    <t>SSR LES QUATRE FONTAINES KORIAN</t>
  </si>
  <si>
    <t>SSR PEDIATRIQUE LES ECUREUILS</t>
  </si>
  <si>
    <t>SSR PEDIATRIQUE VAL PRE VERT</t>
  </si>
  <si>
    <t>SSR SPECIALISE EN PNEUMOLOGIE</t>
  </si>
  <si>
    <t>ST PAUL HENRI GASTAUT</t>
  </si>
  <si>
    <t>STE BRESTOISE REIN ARTIFICIEL</t>
  </si>
  <si>
    <t>STRUCTURE D'HOSPITALISATION A DOMICILE</t>
  </si>
  <si>
    <t>STRUCTURE HEMODIALYSE-KEPLER</t>
  </si>
  <si>
    <t>STRUCTURE HEMODIALYSE-LA BAULE</t>
  </si>
  <si>
    <t>SYNDICAT INTERHOSPITALIER DES LANDES</t>
  </si>
  <si>
    <t>SYNDICAT INTERHOSPITALIER SINCAL</t>
  </si>
  <si>
    <t>THERAE CENTRE MEDICAL</t>
  </si>
  <si>
    <t>UAD SANTELYS BRASLES</t>
  </si>
  <si>
    <t>UAD SANTELYS CHANTILLY</t>
  </si>
  <si>
    <t>UAD SANTELYS CHAUNY</t>
  </si>
  <si>
    <t>UAD SANTELYS CORBIE</t>
  </si>
  <si>
    <t>UAD SANTELYS FLEURINES</t>
  </si>
  <si>
    <t>UAD SANTELYS LAON</t>
  </si>
  <si>
    <t>UAD SANTELYS SOISSONS</t>
  </si>
  <si>
    <t>UAD&amp;UDM SANTELYS AMIENS</t>
  </si>
  <si>
    <t>UAD&amp;UDM SANTELYS BEAUVAIS</t>
  </si>
  <si>
    <t>UDM DE BREST - AUB</t>
  </si>
  <si>
    <t>UDM DE FOUGERES</t>
  </si>
  <si>
    <t>UDM DE LORIENT</t>
  </si>
  <si>
    <t>UDM DE MACON</t>
  </si>
  <si>
    <t>UDM DE MELLAC</t>
  </si>
  <si>
    <t>UDM DE MONTGERMONT</t>
  </si>
  <si>
    <t>UDM DE PONTIVY</t>
  </si>
  <si>
    <t>UDM DE QUIMPER</t>
  </si>
  <si>
    <t>UDM DE SAINT BRIEUC</t>
  </si>
  <si>
    <t>UDM DE SAINT MALO</t>
  </si>
  <si>
    <t>UDM ET DIALYSE A DOMICILE ASS ANIDER</t>
  </si>
  <si>
    <t>UGECAM CENTRE MEDICAL RHONE AZUR</t>
  </si>
  <si>
    <t>UMPR PARIS EST</t>
  </si>
  <si>
    <t>UN DE GERONT SSR CHATEAU DE LA MOTTE</t>
  </si>
  <si>
    <t>UN_DIALYSEMEDICALISEECORNEBARRIEU_CNO</t>
  </si>
  <si>
    <t>UNION CENTRES RECHERCHE ET RENCONTRES</t>
  </si>
  <si>
    <t>UNISANTE+</t>
  </si>
  <si>
    <t>UNIT SOINS ET CONVALE SURGEON</t>
  </si>
  <si>
    <t>UNIT SOINS GERONTOLOGIE LA ROSERAIE</t>
  </si>
  <si>
    <t>UNITE .AUTODIAL.IMPRESSIONNISTES</t>
  </si>
  <si>
    <t>UNITE ACCUEIL ET PSYCHOTHERAPIE FAMIL</t>
  </si>
  <si>
    <t>UNITE AURA BICHAT</t>
  </si>
  <si>
    <t>UNITE AURA PELLEPORT</t>
  </si>
  <si>
    <t>UNITE AUTODIALYSE-CH SABLE</t>
  </si>
  <si>
    <t>UNITE AUTODIALYSE ARBRESLE AURAL</t>
  </si>
  <si>
    <t>UNITE AUTODIALYSE ASSISTEE ASS ANIDER</t>
  </si>
  <si>
    <t>UNITE AUTODIALYSE AURAY - ECHO</t>
  </si>
  <si>
    <t>UNITE AUTODIALYSE BELLE-ILE - ECHO</t>
  </si>
  <si>
    <t>UNITE AUTODIALYSE CRAT - RILLIEUX</t>
  </si>
  <si>
    <t>UNITE AUTODIALYSE MUZILLAC - ECHO</t>
  </si>
  <si>
    <t>UNITE AUTODIALYSE NEPHROCARE BIVRES</t>
  </si>
  <si>
    <t>UNITE AUTODIALYSE NEPHROCARE COULOMMIE</t>
  </si>
  <si>
    <t>UNITE AUTODIALYSE NEPHROCARE PONTAULT</t>
  </si>
  <si>
    <t>UNITE AUTODIALYSE NEPHROCARE SURESNES</t>
  </si>
  <si>
    <t>UNITE AUTODIALYSE PLOERMEL - ECHO</t>
  </si>
  <si>
    <t>UNITE AUTODIALYSE SIRTA HERBLAY</t>
  </si>
  <si>
    <t>UNITE AUTODIALYSE VANNES - ECHO</t>
  </si>
  <si>
    <t>UNITE D'AUTODIALYSE</t>
  </si>
  <si>
    <t>UNITE D'AUTODIALYSE (A.U.R.A)</t>
  </si>
  <si>
    <t>UNITE D'AUTODIALYSE (AURA)</t>
  </si>
  <si>
    <t>UNITE D'AUTODIALYSE ALFADIAL</t>
  </si>
  <si>
    <t>UNITE D'AUTODIALYSE ASS BEAUCE</t>
  </si>
  <si>
    <t>UNITE D'AUTODIALYSE AURA</t>
  </si>
  <si>
    <t>UNITE D'AUTODIALYSE BEAUREGARD</t>
  </si>
  <si>
    <t>UNITE D'AUTODIALYSE CLINIQUE PARISIS</t>
  </si>
  <si>
    <t>UNITE D'AUTODIALYSE DE CATERAGGIO</t>
  </si>
  <si>
    <t>2B0004584</t>
  </si>
  <si>
    <t>UNITE D'AUTODIALYSE DE CORTE</t>
  </si>
  <si>
    <t>2B0004071</t>
  </si>
  <si>
    <t>UNITE D'AUTODIALYSE DE NANTERRE (UADN)</t>
  </si>
  <si>
    <t>UNITE D'AUTODIALYSE DE PRADES</t>
  </si>
  <si>
    <t>UNITE D'AUTODIALYSE DE ST LEONARD</t>
  </si>
  <si>
    <t>UNITE D'AUTODIALYSE DIALYVE</t>
  </si>
  <si>
    <t>UNITE D'AUTODIALYSE FLERS ESCREBIEUX</t>
  </si>
  <si>
    <t>UNITE D'AUTODIALYSE GEORGES LAURE</t>
  </si>
  <si>
    <t>UNITE D'AUTODIALYSE ILE ROUSSE</t>
  </si>
  <si>
    <t>2B0004212</t>
  </si>
  <si>
    <t>UNITE D'AUTODIALYSE LES TEMPLIERS</t>
  </si>
  <si>
    <t>UNITE D'AUTODIALYSE NEPHROCARE LAGNY</t>
  </si>
  <si>
    <t>UNITE D'AUTODIALYSE SANTELYS</t>
  </si>
  <si>
    <t>UNITE D'AUTODIALYSE SAS CLINIQUE ALMA</t>
  </si>
  <si>
    <t>UNITE D'AUTODIALYSE VERT GALANT</t>
  </si>
  <si>
    <t>UNITE D'HOSPITALISATION A DOMICILE</t>
  </si>
  <si>
    <t>UNITE DAUTODIALYSE ASSISTE(STE MARIE)</t>
  </si>
  <si>
    <t>UNITE DE DIALYSE D'AMBERT</t>
  </si>
  <si>
    <t>UNITE DE DIALYSE D'ISSOIRE</t>
  </si>
  <si>
    <t>UNITE DE DIALYSE D'YSSINGEAUX</t>
  </si>
  <si>
    <t>UNITE DE DIALYSE DE BRIOUDE</t>
  </si>
  <si>
    <t>UNITE DE DIALYSE DE MONTLUCON</t>
  </si>
  <si>
    <t>UNITE DE DIALYSE DE MOULINS</t>
  </si>
  <si>
    <t>UNITE DE DIALYSE DE PONT A MARCQ</t>
  </si>
  <si>
    <t>UNITE DE DIALYSE DE RIOM</t>
  </si>
  <si>
    <t>UNITE DE DIALYSE DE SAINT-FLOUR</t>
  </si>
  <si>
    <t>UNITE DE DIALYSE DE THIERS</t>
  </si>
  <si>
    <t>UNITE DE DIALYSE DE VICHY</t>
  </si>
  <si>
    <t>UNITE DE DIALYSE DU MONT-DORE</t>
  </si>
  <si>
    <t>UNITE DE DIALYSE DU PUY</t>
  </si>
  <si>
    <t>UNITE DE DIALYSE MEDICALISEE MURET</t>
  </si>
  <si>
    <t>UNITE DE DIALYSE MEDICALISEE PROVILLE</t>
  </si>
  <si>
    <t>UNITE DE DIALYSE MEDICALISEE TRELAZE</t>
  </si>
  <si>
    <t>UNITE DE DIALYSE NEPHROCARE CHAMPIGNY</t>
  </si>
  <si>
    <t>UNITE DE DIALYSE SENS LES CHAILLOTS</t>
  </si>
  <si>
    <t>UNITE DE DIETETIQUE</t>
  </si>
  <si>
    <t>UNITE HOSPIT A DOMICILE BESANCON</t>
  </si>
  <si>
    <t>UNITE HOSPIT A DOMICILE VESOUL</t>
  </si>
  <si>
    <t>UNITE HOSPIT. A DOMICILE ETUPES</t>
  </si>
  <si>
    <t>UNITE HOSPIT. A DOMICILE PONTARLIER</t>
  </si>
  <si>
    <t>UNITE HOSPIT. DOMICILE PRE-POST PARTUM</t>
  </si>
  <si>
    <t>UNITE JOUR THERAPIE COGNITIVO-COMPORT.</t>
  </si>
  <si>
    <t>UNITE LOC DE SOINS POUR P.A FRESNES</t>
  </si>
  <si>
    <t>UNITE LOCALE DE SOINS ESCAUDAIN</t>
  </si>
  <si>
    <t>URFMP VERN SUR SEICHE</t>
  </si>
  <si>
    <t>USLD BELLECOMBE</t>
  </si>
  <si>
    <t>USLD CENTRE HOPITALIER DE JOUARRE</t>
  </si>
  <si>
    <t>USLD HOPITAL LOCAL BEAUMONT</t>
  </si>
  <si>
    <t>USLD HOPITAL LOCAL MORTAGNE S SEVRE</t>
  </si>
  <si>
    <t>USLD JACQUES WEINMAN AVANNE</t>
  </si>
  <si>
    <t>USLD M.PHILIBERT SAINT MARTIN D HERES</t>
  </si>
  <si>
    <t>USLD MH ST CHARLES NANCY</t>
  </si>
  <si>
    <t>USLD STE-ELISABETH SAINT-ETIENNE</t>
  </si>
  <si>
    <t>VAL PYRENE</t>
  </si>
  <si>
    <t>VILLA DU PARC - SAUJON</t>
  </si>
  <si>
    <t>LBM BIOESTEREL LE MUY PLATEAU TECHNIQU / LBM BIOESTEREL SITE ANTIBES 4 CHEMINS / LBM BIOESTEREL SITE ANTIBES ESTEREL / LBM BIOESTEREL SITE ANTIBES FOCH / LBM BIOESTEREL SITE ANTIBES GRASSEQUE / LBM BIOESTEREL SITE ANTIBES SOLEAU / LBM BIOESTEREL SITE ANTIBES VAUTRIN / LBM BIOESTEREL SITE BIOT / LBM BIOESTEREL SITE CAGNES MARECHAL JU / LBM BIOESTEREL SITE CAGNES VAL FLEURI / LBM BIOESTEREL SITE CANNES CARNOT / LBM BIOESTEREL SITE CANNES FERRAGE / LBM BIOESTEREL SITE CANNES FRANCIS TON / LBM BIOESTEREL SITE CANNES OXFORD / LBM BIOESTEREL SITE CANNES REPUBLIQUE / LBM BIOESTEREL SITE CARROS / LBM BIOESTEREL SITE CAVAGNA / LBM BIOESTEREL SITE CAVALAIRE / LBM BIOESTEREL SITE CHATEAUNEUF DE GRA / LBM BIOESTEREL SITE DRAGUIGNAN BROSSOL / LBM BIOESTEREL SITE DRAGUIGNAN CLEMENC / LBM  BIOESTEREL SITE DRAGUIGNAN FOCH / LBM BIOESTEREL SITE FONTAINE DU TEMPLE / LBM BIOESTEREL SITE FREJUS ARISTIDE BR / LBM BIOESTEREL SITE FREJUS LUCIEN BOEU / LBM BIOESTEREL SITE FREJUS MONGOLFIER / LBM BIOESTEREL SITE FREJUS PROVENCE / LBM BIOESTEREL SITE FREJUS TASSIGNY / LBM BIOESTEREL SITE GRASSE CLINIQUE PA / LBM BIOESTEREL SITE GRASSE CUMERO / LBM BIOESTEREL SITE GRASSE HONORE CRES / LBM BIOESTEREL SITE GRASSE JEU DE BALL / LBM BIOESTEREL SITE GRASSE ROUQUIER / LBM BIOESTEREL SITE HYERES CAVELL / LBM BIOESTEREL SITE LA CANNET MICHELS / LBM BIOESTEREL SITE LA COLLE SUR LOUP / LBM BIOESTEREL SITE LA CROIX VALMER / LBM BIOESTEREL SITE LA LONDE / LBM BIOESTEREL SITE LA VALETTE DU VAR / LBM BIOESTEREL SITE LE CANNET ECOLES / LBM BIOESTEREL SITE LE CANNET POMPIDOU / LBM BIOESTEREL SITE LE CANNET ROCHEVIL / LBM BIOESTEREL SITE LE CANNET ROOSEVEL / LBM BIOESTEREL SITE LE MUY LIBERATION / LBM BIOESTEREL SITE LE PRADET / LBM BIOESTEREL SITE LES ARCS / LBM BIOESTEREL SITE LORGUES / LBM BIOESTEREL SITE MANDELIEU CANNES / LBM BIOESTEREL SITE MANDELIEU PASERO / LBM BIOESTEREL SITE MOUANS SARTOUX BRU / LBM BIOESTEREL SITE MOUANS SARTOUX GOU / LBM BIOESTEREL SITE MOUANS SARTOUX PLA / LBM BIOESTEREL SITE MOUGINS MARECHAL J / LBM BIOESTEREL SITE MOUGINS ORMES / LBM BIOESTEREL SITE NICE ARIANE / LBM BIOESTEREL SITE NICE JEAN JAURES / LBM BIOESTEREL SITE NICE LYAUTEY / LBM BIOESTEREL SITE NICE REPUBLIQUE / LBM BIOESTEREL SITE NICE ST MARGUERITE / LBM BIOESTEREL SITE PEGOMAS / LBM BIOESTEREL SITE PEYMEINADE / LBM BIOESTEREL SITE PUGET SUR ARGENS / LBM BIOESTEREL SITE ROQUEBRUNE SUR ARG / LBM BIOESTEREL SITE ROQUEFORT LES PINS / LBM BIOESTEREL SITE SAINT LAURENT GENE / LBM BIOESTEREL SITE SALERNES / LBM BIOESTEREL SITE SOLEILLANT / LBM BIOESTEREL SITE ST ANDRE DE LA ROC / LBM BIOESTEREL SITE ST JEANNET / LBM BIOESTEREL SITE ST MARTIN DU VAR / LBM BIOESTEREL SITE ST RAPHAEL EPSILON / LBM BIOESTEREL SITE ST RAPHAEL MARTIN / LBM BIOESTEREL SITE ST RAPHAEL VALESCU / LBM BIOESTEREL SITE TOULON BAZEILLES / LBM BIOESTEREL SITE TOULON PICOT / LBM BIOESTEREL SITE TOULON ROOSEVELT / LBM BIOESTEREL SITE VALBONNE / LBM BIOESTEREL SITE VALLAURIS LIBERTE / LBM BIOESTEREL SITE VAUBAN / LBM BIOESTEREL SITE VENCE GRAND JARDIN / LBM BIOESTEREL SITE VILLEFRANCHE ALBER / LBM BIOESTEREL SITE VILLENEUVE LOUBET</t>
  </si>
  <si>
    <t>BIO 86 / LABORATOIRE BIO 86 (1) / LABORATOIRE BIO 86 (10) / LABORATOIRE BIO 86 (11) / LABORATOIRE BIO 86 (12) / LABORATOIRE BIO 86 (14) / LABORATOIRE BIO 86 (2) / LABORATOIRE BIO 86 (3) / LABORATOIRE BIO 86 (4) / LABORATOIRE BIO 86 (5) / LABORATOIRE BIO 86 (6) / LABORATOIRE BIO86 (7) / LABORATOIRE BIO 86 (8) / LABORATOIRE BIO 86 (9) / LABORATOIRE BIO 86-GENCAY</t>
  </si>
  <si>
    <t>LBM GEN BIO AMBERT / LBM GEN BIO AUBIĂ?RE / LBM GEN BIO BEAUMONT LA CHATAIGNERAIE / LBM GEN BIO CÉBAZAT / LBM GEN BIO CHAMALIĂ?RES / LBM GEN BIO CLERMONT FD GRAVANCHES / LBM GEN BIO  CLERMONT FD - MONTFERRAND / LBM GEN BIO CLERMONT FD ORADOU / LBM GEN BIO CLERMONT FD RÉPUBLIQUE / LBM GEN BIO CLERMONT FD SALINS / LBM GEN BIO COMMENTRY / LBM GEN BIO COURNON D'AUVERGNE / LBM GEN BIO DOMÉRAT / LBM GEN BIO GANNAT / LBM GEN BIO LEMPDES / LBM GEN BIO MÉNÉTROL / LBM GEN BIO MONTLUÇON DORMOY / LBM GEN BIO MONTLUÇON SAINT FRANÇOIS / LBM GEN BIO MONTLUÇON ST JACQUES RePUB / LBM GEN BIO MOULINS / LBM GEN BIO RIOM / LBM GEN BIO SAINT AMAND MONTROND / LBM GEN BIO THIERS</t>
  </si>
  <si>
    <t>LBM VIALLE - SITE ANNONCIADE / LBM VIALLE - SITE DE BORGO / LBM VIALLE - SITE DE CASAMOZZA / LBM VIALLE - SITE DE LUPINO / LBM VIALLE -  SITE DU BASTIO II / LBM VIALLE - SITE DU CAP / LBM VIALLE - SITE DU NEBBIO / LBM VIALLE - SITE SAINT FRANCOIS / LBM VIALLE - SITE TOGA</t>
  </si>
  <si>
    <t>LBM SAMBOURG SITE AIX JAS DE BOUFFAN / LBM SAMBOURG SITE AIX SUD / LBM SAMBOURG SITE CALAS / LBM SAMBOURG SITE COUDOUX / LBM SAMBOURG SITE SAMBOURG / LBM SAMBOURG SITE VITROLLES SUD/CLINIQ</t>
  </si>
  <si>
    <t>LBM NOVABIO SAINT-QUENTIN EPARGNEMAILL</t>
  </si>
  <si>
    <t>LBM CORCY CHĂ?TEAU-THIERRY</t>
  </si>
  <si>
    <t>LBM CORCY VILLERS-COTTERĂ¦TS</t>
  </si>
  <si>
    <t>LBM BIOMÉDIQUAL NOYON ZAC</t>
  </si>
  <si>
    <t>LBM UNILABS BIOCT CHĂ?TEAU-THIERRY</t>
  </si>
  <si>
    <t>LBM UNILABS BIOCT REIMS JAURĂ?S</t>
  </si>
  <si>
    <t>LBM SYNLAB AUVERGNE BEAUMONT</t>
  </si>
  <si>
    <t>LBM SYNLAB AUVERGNE BELLERIVE DE GAULL</t>
  </si>
  <si>
    <t>LBM SYNLAB AUVERGNE BELLERIVE PAIX</t>
  </si>
  <si>
    <t>LBM SYNLAB AUVERGNE CHAMALIĂ?RES</t>
  </si>
  <si>
    <t>LBM SYNLAB AUVERGNE COURNON</t>
  </si>
  <si>
    <t>LBM SYNLAB AUVERGNE CUSSET</t>
  </si>
  <si>
    <t>LBM SYNLAB AUVERGNE MONTFERRAND</t>
  </si>
  <si>
    <t>LBM SYNLAB AUVERGNE PARAY-LE-MONIAL</t>
  </si>
  <si>
    <t>LBM SYNLAB AUVERGNE VICHY</t>
  </si>
  <si>
    <t>LBM BARLA SITE ANTIBES/CAP D'ANTIBES</t>
  </si>
  <si>
    <t>LBM BARLA SITE BEAULIEU SUR MER/BERLUG</t>
  </si>
  <si>
    <t>LBM BARLA SITE CAGNES SUR MER/L'EGLISE</t>
  </si>
  <si>
    <t>LBM BARLA SITE CANNES LA BOCCA/FRANCIS</t>
  </si>
  <si>
    <t>LBM BARLA SITE CANNES/LA GARE</t>
  </si>
  <si>
    <t>LBM BARLA SITE GRASSE/CARNOT</t>
  </si>
  <si>
    <t>LBM BARLA SITE MANDELIEU LA NAPOULE</t>
  </si>
  <si>
    <t>LBM BARLA SITE MENTON/DE LA GARE</t>
  </si>
  <si>
    <t>LBM BARLA SITE NICE/BARLA</t>
  </si>
  <si>
    <t>LBM BARLA SITE NICE/LAMSI</t>
  </si>
  <si>
    <t>LBM BARLA SITE NICE/LEPANTE</t>
  </si>
  <si>
    <t>LBM BARLA SITE NICE/SAINT ROCH</t>
  </si>
  <si>
    <t>LBM BARLA SITE NICE/SANTA MARIA PLATEA</t>
  </si>
  <si>
    <t>LBM BARLA SITE SITE NICE/D'ARSON</t>
  </si>
  <si>
    <t>LBM BARLA SITE ST LAURENT DU VAR/CAP 3</t>
  </si>
  <si>
    <t>LBM BARLA SITE VALLAURIS/DE LA FONTAIN</t>
  </si>
  <si>
    <t>LBM MAZARIN SITE SAINT ZACHARIE/SAINTE</t>
  </si>
  <si>
    <t>LBM EUROFINS LABAZUR NICE SITE ARIANE</t>
  </si>
  <si>
    <t>LBM EUROFINS LABAZUR NICE SITE BORRIGL</t>
  </si>
  <si>
    <t>LBM EUROFINS LABAZUR NICE SITE CALIFOR</t>
  </si>
  <si>
    <t>LBM EUROFINS LABAZUR NICE SITE CASSIN</t>
  </si>
  <si>
    <t>LBM EUROFINS LABAZUR NICE SITE CHATEAU</t>
  </si>
  <si>
    <t>LBM EUROFINS LABAZUR NICE SITE COLOMBO</t>
  </si>
  <si>
    <t>LBM EUROFINS LABAZUR NICE SITE CONTES</t>
  </si>
  <si>
    <t>LBM EUROFINS LABAZUR NICE SITE DABRAY</t>
  </si>
  <si>
    <t>LBM EUROFINS LABAZUR NICE SITE DE LA M</t>
  </si>
  <si>
    <t>LBM EUROFINS LABAZUR NICE SITE DURANTE</t>
  </si>
  <si>
    <t>LBM EUROFINS LABAZUR NICE SITE FELIX F</t>
  </si>
  <si>
    <t>LBM EUROFINS LABAZUR NICE SITE FLORETT</t>
  </si>
  <si>
    <t>LBM EUROFINS LABAZUR NICE SITE GORBELL</t>
  </si>
  <si>
    <t>LBM EUROFINS LABAZUR NICE SITE LE RAY</t>
  </si>
  <si>
    <t>LBM EUROFINS LABAZUR NICE SITE MARECHA</t>
  </si>
  <si>
    <t>LBM EUROFINS LABAZUR NICE SITE MAX BAR</t>
  </si>
  <si>
    <t>LBM EUROFINS LABAZUR NICE SITE PAUL MO</t>
  </si>
  <si>
    <t>LBM EUROFINS LABAZUR NICE SITE PRATO M</t>
  </si>
  <si>
    <t>LBM EUROFINS LABAZUR NICE SITE RIVOLI</t>
  </si>
  <si>
    <t>LBM EUROFINS LABAZUR NICE SITE SOPHIA</t>
  </si>
  <si>
    <t>LBM EUROFINS LABAZUR NICE SITE ST GEOR</t>
  </si>
  <si>
    <t>LBM EUROFINS LABAZUR NICE SITE SYLVEST</t>
  </si>
  <si>
    <t>LBM EUROFINS LABAZUR NICE SITE TOURRET</t>
  </si>
  <si>
    <t>LBM EUROFINS LABAZUR NICE SITE TRINITE</t>
  </si>
  <si>
    <t>LBM BIOESTEREL SITE PEYMEINADE</t>
  </si>
  <si>
    <t>LBM FORESTIER DAVÉZIEUX</t>
  </si>
  <si>
    <t>LBM FORESTIER TOURNON/RHĂ?NE (LABO DU Q</t>
  </si>
  <si>
    <t>LBM  DYNALAB</t>
  </si>
  <si>
    <t>LBM BIOLINE UNILABS</t>
  </si>
  <si>
    <t>LBM BIOLINE UNILABS BRIENNE</t>
  </si>
  <si>
    <t>LBM CERBALLIANCE LANGUEDOC BAZIEGE</t>
  </si>
  <si>
    <t>LBM CERBALLIANCE LANGUEDOC LAVELANET</t>
  </si>
  <si>
    <t>LBM CERBALLIANCE LANGUEDOC LIBERTE CAS</t>
  </si>
  <si>
    <t>LBM CERBALLIANCE LANGUEDOC PORT CASTEL</t>
  </si>
  <si>
    <t>LBM CERBALLIANCE LANGUEDOC  QUILLAN</t>
  </si>
  <si>
    <t>LBM CERBALLIANCE LANGUEDOC VILLEFRANCH</t>
  </si>
  <si>
    <t>LBM BIOD'OC REVEL</t>
  </si>
  <si>
    <t>LBM SELARL BIOD'OC</t>
  </si>
  <si>
    <t>LBM SELARL BIOD'OC PAMIERS</t>
  </si>
  <si>
    <t>LBM CENTRE DE BIOLOGIE DU LANGUEDOC BE</t>
  </si>
  <si>
    <t>LBM LXBIO BARAQUEVILLE</t>
  </si>
  <si>
    <t>LBM LXBIO MILLAU JAURĂ?S</t>
  </si>
  <si>
    <t>LBM LXBIO ONET-LE-CHĂ?TEAU</t>
  </si>
  <si>
    <t>LBM LXBIO SÉVÉRAC-LE-CHĂ?TEAU</t>
  </si>
  <si>
    <t>LBM SAMBOURG SITE VITROLLES SUD/CLINIQ</t>
  </si>
  <si>
    <t>LBM BRUNY MEYNARD MATTON PERRAUD   SIT</t>
  </si>
  <si>
    <t>LBM BRUNY MEYNARD MATTON PERRAUD  SITE</t>
  </si>
  <si>
    <t>LBM BRUNY MEYNARD MATTON PERRAUD SITE</t>
  </si>
  <si>
    <t>LBM LABOSUD PROVENCE SITE MARSEILLE FR</t>
  </si>
  <si>
    <t>LBM LABOSUD PROVENCE SITE MARSEILLE/ME</t>
  </si>
  <si>
    <t>LBM SYNLAB PROVENCE SITE AIX ARTSET ME</t>
  </si>
  <si>
    <t>LBM SYNLAB PROVENCE SITE AIX/AXIUM</t>
  </si>
  <si>
    <t>LBM SYNLAB PROVENCE SITE AIX CARDINAL</t>
  </si>
  <si>
    <t>LBM SYNLAB PROVENCE SITE AIX EN PROVEN</t>
  </si>
  <si>
    <t>LBM SYNLAB PROVENCE SITE AIX MIRABEAU</t>
  </si>
  <si>
    <t>LBM  SYNLAB PROVENCE SITE APT/LA POSTE</t>
  </si>
  <si>
    <t>LBM  SYNLAB PROVENCE SITE APT/LIBERATI</t>
  </si>
  <si>
    <t>LBM SYNLAB PROVENCE SITE AUBAGNE</t>
  </si>
  <si>
    <t>LBM SYNLAB PROVENCE SITE BOURELLY</t>
  </si>
  <si>
    <t>LBM SYNLAB PROVENCE SITE BRETEUIL</t>
  </si>
  <si>
    <t>LBM SYNLAB PROVENCE SITE CADENET</t>
  </si>
  <si>
    <t>LBM SYNLAB PROVENCE SITE CARPENTRAS/PO</t>
  </si>
  <si>
    <t>LBM SYNLAB PROVENCE SITE CARRY</t>
  </si>
  <si>
    <t>LBM SYNLAB PROVENCE SITE DE FUVEAU</t>
  </si>
  <si>
    <t>LBM SYNLAB PROVENCE SITE DES CAILLOLS</t>
  </si>
  <si>
    <t>LBM SYNLAB PROVENCE SITE ENSUES</t>
  </si>
  <si>
    <t>LBM SYNLAB PROVENCE SITE FORCALQUIER</t>
  </si>
  <si>
    <t>LBM SYNLAB PROVENCE SITE GARDANNE</t>
  </si>
  <si>
    <t>LBM SYNLAB PROVENCE SITE GEMENOS</t>
  </si>
  <si>
    <t>LBM SYNLAB PROVENCE SITE GREOUX</t>
  </si>
  <si>
    <t>LBM SYNLAB PROVENCE SITE JOUQUES</t>
  </si>
  <si>
    <t>LBM SYNLAB PROVENCE SITE LA CROIX D OR</t>
  </si>
  <si>
    <t>LBM SYNLAB PROVENCE SITE LA DESTROUSSE</t>
  </si>
  <si>
    <t>LBM SYNLAB PROVENCE SITE LA FARE LES O</t>
  </si>
  <si>
    <t>LBM SYNLAB PROVENCE SITE LA GAVOTTE</t>
  </si>
  <si>
    <t>LBM SYNLAB PROVENCE SITE LA ROQUE D'AN</t>
  </si>
  <si>
    <t>LBM SYNLAB PROVENCE SITE LES PENNES MI</t>
  </si>
  <si>
    <t>LBM SYNLAB PROVENCE SITE MALLEMORT</t>
  </si>
  <si>
    <t>LBM SYNLAB PROVENCE SITE MANOSQUE</t>
  </si>
  <si>
    <t>LBM SYNLAB PROVENCE SITE MARSEILLE 7</t>
  </si>
  <si>
    <t>LBM SYNLAB PROVENCE SITE MARSEILLE BAI</t>
  </si>
  <si>
    <t>LBM SYNLAB PROVENCE SITE MARSEILLE BEL</t>
  </si>
  <si>
    <t>LBM SYNLAB PROVENCE SITE MARSEILLE BON</t>
  </si>
  <si>
    <t>LBM SYNLAB PROVENCE SITE MARSEILLE BOS</t>
  </si>
  <si>
    <t>LBM SYNLAB PROVENCE SITE MARSEILLE CAM</t>
  </si>
  <si>
    <t>LBM SYNLAB PROVENCE SITE MARSEILLE FLO</t>
  </si>
  <si>
    <t>LBM SYNLAB PROVENCE  SITE MARSEILLE FO</t>
  </si>
  <si>
    <t>LBM SYNLAB PROVENCE SITE MARSEILLE JEA</t>
  </si>
  <si>
    <t>LBM SYNLAB PROVENCE SITE MARSEILLE MAL</t>
  </si>
  <si>
    <t>LBM SYNLAB PROVENCE SITE MARSEILLE MON</t>
  </si>
  <si>
    <t>LBM SYNLAB PROVENCE SITE MARSEILLE ODD</t>
  </si>
  <si>
    <t>LBM SYNLAB PROVENCE SITE MARSEILLE/ RA</t>
  </si>
  <si>
    <t>LBM SYNLAB PROVENCE SITE MARSEILLE RED</t>
  </si>
  <si>
    <t>LBM SYNLAB PROVENCE SITE MARSEILLE ROM</t>
  </si>
  <si>
    <t>LBM SYNLAB PROVENCE SITE MARSEILLE SAI</t>
  </si>
  <si>
    <t>LBM SYNLAB PROVENCE SITE MARSEILLE STE</t>
  </si>
  <si>
    <t>LBM SYNLAB PROVENCE SITE MAUBEC</t>
  </si>
  <si>
    <t>LBM SYNLAB PROVENCE SITE MAZARGUES</t>
  </si>
  <si>
    <t>LBM SYNLAB PROVENCE SITE PERTUIS</t>
  </si>
  <si>
    <t>LBM SYNLAB PROVENCE SITE PERTUIS/FERRY</t>
  </si>
  <si>
    <t>LBM SYNLAB PROVENCE SITE PUY SAINTE R</t>
  </si>
  <si>
    <t>LBM SYNLAB PROVENCE SITE ROGNAC</t>
  </si>
  <si>
    <t>LBM SYNLAB PROVENCE SITE SAINT CANNAT</t>
  </si>
  <si>
    <t>LBM SYNLAB PROVENCE SITE SEPTEMES LES</t>
  </si>
  <si>
    <t>LBM SYNLAB PROVENCE SITE SORGUES</t>
  </si>
  <si>
    <t>LBM SYNLAB PROVENCE SITE TRETS PUYLOUB</t>
  </si>
  <si>
    <t>LBM SYNLAB PROVENCE SITE VENELLES</t>
  </si>
  <si>
    <t>LBM CERBALLIANCE PROVENCE SITE ISTRES/</t>
  </si>
  <si>
    <t>LBM LABORATOIRE PLUMELLE SITE BELAIR</t>
  </si>
  <si>
    <t>LBM LABORATOIRE PLUMELLE SITE LA FARE</t>
  </si>
  <si>
    <t>LBM LABORATOIRE PLUMELLE  SITE NOVES</t>
  </si>
  <si>
    <t>LBM ALPHABIO SITE IENA</t>
  </si>
  <si>
    <t>LBM ALPHABIO SITE LEI ROURE</t>
  </si>
  <si>
    <t>LBM ALPHABIO SITE LEI ROURE PL TECHNIQ</t>
  </si>
  <si>
    <t>LBM ALPHABIO SITE MARSEILLE/SAINT ANDR</t>
  </si>
  <si>
    <t>LBM EUROFINS  LABAZUR PROVENCE SITE AI</t>
  </si>
  <si>
    <t>LBM EUROFINS LABAZUR PROVENCE SITE AIX</t>
  </si>
  <si>
    <t>LBM EUROFINS LABAZUR PROVENCE SITE BER</t>
  </si>
  <si>
    <t>LBM EUROFINS LABAZUR PROVENCE SITE BOU</t>
  </si>
  <si>
    <t>LBM EUROFINS LABAZUR PROVENCE SITE BRE</t>
  </si>
  <si>
    <t>LBM EUROFINS  LABAZUR PROVENCE SITE CH</t>
  </si>
  <si>
    <t>LBM EUROFINS LABAZUR PROVENCE SITE FUV</t>
  </si>
  <si>
    <t>LBM EUROFINS LABAZUR PROVENCE SITE GAR</t>
  </si>
  <si>
    <t>LBM EUROFINS LABAZUR PROVENCE SITE GRA</t>
  </si>
  <si>
    <t>LBM EUROFINS LABAZUR  PROVENCE SITE IS</t>
  </si>
  <si>
    <t>LBM EUROFINS LABAZUR PROVENCE SITE LA</t>
  </si>
  <si>
    <t>LBM EUROFINS LABAZUR PROVENCE SITE LAM</t>
  </si>
  <si>
    <t>LBM EUROFINS  LABAZUR PROVENCE SITE MA</t>
  </si>
  <si>
    <t>LBM EUROFINS LABAZUR PROVENCE SITE MAR</t>
  </si>
  <si>
    <t>LBM EUROFINS LABAZUR PROVENCE SITE MER</t>
  </si>
  <si>
    <t>LBM EUROFINS LABAZUR PROVENCE SITE PER</t>
  </si>
  <si>
    <t>LBM EUROFINS LABAZUR PROVENCE SITE PLA</t>
  </si>
  <si>
    <t>LBM EUROFINS LABAZUR PROVENCE SITE SEP</t>
  </si>
  <si>
    <t>LBM EUROFINS LABAZUR PROVENCE SITE SIM</t>
  </si>
  <si>
    <t>LBM SELAS LABORATOIRES BERNABEU SITE</t>
  </si>
  <si>
    <t>LBM SELAS LABORATOIRES BERNABEU SITE L</t>
  </si>
  <si>
    <t>LBM BIORIV IFS</t>
  </si>
  <si>
    <t>LBM SYLAB FIGEAC LAVAYSSIĂ?RE</t>
  </si>
  <si>
    <t>LABORATOIRE SYNLAB CHARENTES</t>
  </si>
  <si>
    <t>LABORATOIRE SYNLAB CHARENTES (1)</t>
  </si>
  <si>
    <t>LABORATOIRE SYNLAB CHARENTES (2)</t>
  </si>
  <si>
    <t>LABORATOIRE SYNLAB CHARENTES (3)</t>
  </si>
  <si>
    <t>LABORATOIRE SYNLAB CHARENTES (4)</t>
  </si>
  <si>
    <t>LABORATOIRE SYNLAB CHARENTES (5)</t>
  </si>
  <si>
    <t>LABORATOIRE SYNLAB CHARENTES (6)</t>
  </si>
  <si>
    <t>LABORATOIRE SYNLAB CHARENTES (8)</t>
  </si>
  <si>
    <t>LABORATOIRE SYNLAB CHARENTES-LA ROCHEL</t>
  </si>
  <si>
    <t>LABORATOIRE SYNLAB CHARENTES- SITE D'A</t>
  </si>
  <si>
    <t>LBM BIOEXCEL MEHUN SUR YEVRE</t>
  </si>
  <si>
    <t>LBM SYNLAB CORRĂ?ZE - ARGENTAT</t>
  </si>
  <si>
    <t>LBM SYNLAB CORRĂ?ZE - BRIVE, 18 JUIN</t>
  </si>
  <si>
    <t>LBM SYNLAB CORRĂ?ZE - BRIVE - BERTHELOT</t>
  </si>
  <si>
    <t>LBM SYNLAB CORRĂ?ZE - BRIVE - LYAUTEY</t>
  </si>
  <si>
    <t>LBM SYNLAB CORRĂ?ZE-LABORATOIRE DE LA C</t>
  </si>
  <si>
    <t>BC-LAB - CHENĂ?VE</t>
  </si>
  <si>
    <t>BC-LAB - DIJON - JEAN JAURĂ?S</t>
  </si>
  <si>
    <t>BC-LAB - DIJON - THÉĂ?TRE</t>
  </si>
  <si>
    <t>BC-LAB - MARSANNAY-LA-CĂ?TE</t>
  </si>
  <si>
    <t>LBM SYNLAB BRETAGNE GUINGAMP</t>
  </si>
  <si>
    <t>LBM SYNLAB BRETAGNE LANNION</t>
  </si>
  <si>
    <t>LBM SYNLAB BRETAGNE MINIHY-TREGUIER</t>
  </si>
  <si>
    <t>LBM NOVABIO-FUMEL</t>
  </si>
  <si>
    <t>LBM NOVABIO-RIVET</t>
  </si>
  <si>
    <t>LBM NOVABIO-ROCHE</t>
  </si>
  <si>
    <t>LABM UNIBIO PONT-EVĂ?QUE</t>
  </si>
  <si>
    <t>LBM UNIBIOBEAUREPAIRE</t>
  </si>
  <si>
    <t>LBM UNIBIO CONDRIEU</t>
  </si>
  <si>
    <t>LBM UNIBIO GIVORS</t>
  </si>
  <si>
    <t>LBM UNIBIO SAINT CHAMOND</t>
  </si>
  <si>
    <t>LBM UNIBIO ST SYMPHORIEN D'OZON</t>
  </si>
  <si>
    <t>LBM UNIBIO ST VALLIER SUR RHĂ?NE</t>
  </si>
  <si>
    <t>LBM UNIBIO TOURNON SUR RHĂ?NE</t>
  </si>
  <si>
    <t>LBM UNIBIO  VALENCE CHABEUIL</t>
  </si>
  <si>
    <t>LBM CERBALLIANCE DROME-ARDECHE GUILHER</t>
  </si>
  <si>
    <t>LBM CERBALLIANCE DROME-ARDECHE LA VOUL</t>
  </si>
  <si>
    <t>LBM CERBALLIANCE DROME-ARDECHE LE CHEY</t>
  </si>
  <si>
    <t>LBM CERBALLIANCE DROME-ARDECHE LIVRON</t>
  </si>
  <si>
    <t>LBM CERBALLIANCE DROME-ARDECHE PORTES</t>
  </si>
  <si>
    <t>LBM CERBALLIANCE DROME-ARDECHE VALENCE</t>
  </si>
  <si>
    <t>LBM CERBALLIANCE VALENCE VICTOR HUGO</t>
  </si>
  <si>
    <t>SITE Ă¤ ST-MARCEL (BIO EURE SEINE)</t>
  </si>
  <si>
    <t>SITE Ă¤ VERNON (BIO EURE SEINE)</t>
  </si>
  <si>
    <t>SITE PRINCIPAL Ă¤ PACY/EURE (BIO EURE S</t>
  </si>
  <si>
    <t>SITE DE ST-LUBIN DES JONCHERĂ¦TS (28)</t>
  </si>
  <si>
    <t>SITE PRINCIPAL Ă¤ VERNEUIL/AVRE</t>
  </si>
  <si>
    <t>SITE Ă¤ GAILLON (CBSV)</t>
  </si>
  <si>
    <t>SITE Ă¤ MAGNY 95 (CBSV)</t>
  </si>
  <si>
    <t>SITE Ă¤ MARINES 95 (CBSV)</t>
  </si>
  <si>
    <t>SITE PRINCIPAL Ă¤ GISORS (CBSV)</t>
  </si>
  <si>
    <t>LBM CERBALLIANCE FINISTERE LANDERNEAU</t>
  </si>
  <si>
    <t>LBM BIO 29 SITE ROUSSE BREST</t>
  </si>
  <si>
    <t>LBM EUROFINS LABAZUR BRETAGNE AIGUILLO</t>
  </si>
  <si>
    <t>LBM EUROFINS LABAZUR BRETAGNE BEGARD</t>
  </si>
  <si>
    <t>LBM EUROFINS LABAZUR BRETAGNE BRUYERE</t>
  </si>
  <si>
    <t>LBM EUROFINS LABAZUR BRETAGNE CARHAIX</t>
  </si>
  <si>
    <t>LBM EUROFINS LABAZUR BRETAGNE CHATEAUL</t>
  </si>
  <si>
    <t>LBM EUROFINS LABAZUR BRETAGNE CHATEAUN</t>
  </si>
  <si>
    <t>LBM EUROFINS LABAZUR BRETAGNE CONCARNE</t>
  </si>
  <si>
    <t>LBM EUROFINS LABAZUR BRETAGNE CROZON</t>
  </si>
  <si>
    <t>LBM EUROFINS LABAZUR BRETAGNE DOUARNEN</t>
  </si>
  <si>
    <t>LBM EUROFINS LABAZUR BRETAGNE FOUESNAN</t>
  </si>
  <si>
    <t>LBM EUROFINS LABAZUR BRETAGNE GOURIN</t>
  </si>
  <si>
    <t>LBM EUROFINS LABAZUR BRETAGNE GUINGAMP</t>
  </si>
  <si>
    <t>LBM EUROFINS LABAZUR BRETAGNE GUIPAVAS</t>
  </si>
  <si>
    <t>LBM EUROFINS LABAZUR BRETAGNE LANDERNE</t>
  </si>
  <si>
    <t>LBM EUROFINS LABAZUR BRETAGNE LANDIVIS</t>
  </si>
  <si>
    <t>LBM EUROFINS LABAZUR BRETAGNE LANNION</t>
  </si>
  <si>
    <t>LBM EUROFINS LABAZUR BRETAGNE LE RELEC</t>
  </si>
  <si>
    <t>LBM EUROFINS LABAZUR BRETAGNE MORLAIX</t>
  </si>
  <si>
    <t>LBM EUROFINS LABAZUR BRETAGNE PAIMPOL</t>
  </si>
  <si>
    <t>LBM EUROFINS LABAZUR BRETAGNE PERROS-G</t>
  </si>
  <si>
    <t>LBM EUROFINS LABAZUR BRETAGNE PLOUGAST</t>
  </si>
  <si>
    <t>LBM EUROFINS LABAZUR BRETAGNE PONT CRO</t>
  </si>
  <si>
    <t>LBM EUROFINS LABAZUR BRETAGNE PONT L'A</t>
  </si>
  <si>
    <t>LBM EUROFINS LABAZUR BRETAGNE ROSPORDE</t>
  </si>
  <si>
    <t>LBM EUROFINS LABAZUR BRETAGNE SITE BRE</t>
  </si>
  <si>
    <t>LBM EUROFINS LABAZUR BRETAGNE SITE JUS</t>
  </si>
  <si>
    <t>LBM EUROFINS LABAZUR BRETAGNE SITE LAE</t>
  </si>
  <si>
    <t>LBM EUROFINS LABAZUR BRETAGNE SITE THE</t>
  </si>
  <si>
    <t>LBM EUROFINS LABAZUR BRETAGNE SITE TOU</t>
  </si>
  <si>
    <t>LBM EUROFINS LABAZUR BRETAGNE ST-POL-D</t>
  </si>
  <si>
    <t>LBM CCF - SITE LA GRAVONA SARROLA CARC</t>
  </si>
  <si>
    <t>LBM BIOAXIOME APT</t>
  </si>
  <si>
    <t>LBM BIOAXIOME AVIGNON LA TRILLADE</t>
  </si>
  <si>
    <t>LBM BIOAXIOME AVIGNON MAISON D'ASCLEPI</t>
  </si>
  <si>
    <t>LBM BIOAXIOME AVIGNON RUF</t>
  </si>
  <si>
    <t>LBM BIOAXIOME AVIGNON ST JEAN LE VIEUX</t>
  </si>
  <si>
    <t>LBM BIOAXIOME BAGNOLS-SUR-CEZE BOULOT</t>
  </si>
  <si>
    <t>LBM BIOAXIOME BAGNOLS-SUR-CEZE PARC</t>
  </si>
  <si>
    <t>LBM BIOAXIOME CARPENTRAS</t>
  </si>
  <si>
    <t>LBM BIOAXIOME CHATEAURENARD AUGUSTE CH</t>
  </si>
  <si>
    <t>LBM BIOAXIOME CHATEAURENARD GENERAL DE</t>
  </si>
  <si>
    <t>LBM BIOAXIOME CLINIQUE STE CATHERINE</t>
  </si>
  <si>
    <t>LBM BIOAXIOME LE PONTET GASSIER</t>
  </si>
  <si>
    <t>LBM BIOAXIOME LE PONTET LASCOURS</t>
  </si>
  <si>
    <t>LBM BIOAXIOME LES ANGLES</t>
  </si>
  <si>
    <t>LBM BIOAXIOME L'ISLE-SUR-LA-SORGUE CLO</t>
  </si>
  <si>
    <t>LBM BIOAXIOME L'ISLE-SUR-LA-SORGUE EGA</t>
  </si>
  <si>
    <t>LBM BIOAXIOME MAZAN</t>
  </si>
  <si>
    <t>LBM BIOAXIOME MONTEUX</t>
  </si>
  <si>
    <t>LBM BIOAXIOME NIMES DAUDET</t>
  </si>
  <si>
    <t>LBM BIOAXIOME NIMES JEAN JAURES</t>
  </si>
  <si>
    <t>LBM BIOAXIOME PERNES LES FONTAINES</t>
  </si>
  <si>
    <t>LBM BIOAXIOME PONT-SAINT-ESPRIT</t>
  </si>
  <si>
    <t>LBM BIOAXIOME ROGNONAS PIERRE&amp; MARIE C</t>
  </si>
  <si>
    <t>LBM BIOAXIOME SITE AVIGNON SEMARD</t>
  </si>
  <si>
    <t>LBM BIOAXIOME SORGUES</t>
  </si>
  <si>
    <t>LBM BIOAXIOME VEDENE</t>
  </si>
  <si>
    <t>LBM CEDIBIO UNILABS RIVE GAUCHE</t>
  </si>
  <si>
    <t>LBM CEDIBIO-UNILABS TOULOUSE LATÉCOĂ?RE</t>
  </si>
  <si>
    <t>LBM CEDIBIO-UNILABS TOULOUSE RTE D'ESP</t>
  </si>
  <si>
    <t>LBM BIOFUSION AUCAMVILLE</t>
  </si>
  <si>
    <t>LBM BIOFUSION BEAUMONT</t>
  </si>
  <si>
    <t>LBM BIOFUSION BRUGUIERES</t>
  </si>
  <si>
    <t>LBM BIOFUSION CAHORS</t>
  </si>
  <si>
    <t>LBM BIOFUSION CASTELSARRASIN</t>
  </si>
  <si>
    <t>LBM BIOFUSION CAUSSADE</t>
  </si>
  <si>
    <t>LBM BIOFUSION FENOUILLET</t>
  </si>
  <si>
    <t>LBM BIOFUSION FRONTON</t>
  </si>
  <si>
    <t>LBM BIOFUSION GRENADE</t>
  </si>
  <si>
    <t>LBM BIOFUSION GRISOLLES</t>
  </si>
  <si>
    <t>LBM BIOFUSION MONTAUBAN CATHÉDRALE</t>
  </si>
  <si>
    <t>LBM BIOFUSION MONTAUBAN POMPONNE</t>
  </si>
  <si>
    <t>LBM BIOFUSION MONTAUBAN VILLEBOURBON</t>
  </si>
  <si>
    <t>LBM BIOFUSION MONTECH</t>
  </si>
  <si>
    <t>LBM BIOFUSION MONTRABE</t>
  </si>
  <si>
    <t>LBM BIOFUSION PECHBONNIEU</t>
  </si>
  <si>
    <t>LBM BIOFUSION PONT DE CHAUME</t>
  </si>
  <si>
    <t>LBM BIOFUSION ST-JORY</t>
  </si>
  <si>
    <t>LBM BIOFUSION TOULOUSE</t>
  </si>
  <si>
    <t>LBM BIOFUSION VILLEMUR</t>
  </si>
  <si>
    <t>LABM CERBALLIANCE OCCITANIE MAZAMET</t>
  </si>
  <si>
    <t>LBM CERBALLIANCE MIDI-PYRENEES LYON</t>
  </si>
  <si>
    <t>LBM CERBALLIANCE OCCITANIE AUCAMVILLE</t>
  </si>
  <si>
    <t>LBM CERBALLIANCE OCCITANIE CASTANET-TO</t>
  </si>
  <si>
    <t>LBM CERBALLIANCE OCCITANIE CASTRES ALB</t>
  </si>
  <si>
    <t>LBM CERBALLIANCE OCCITANIE CASTRES ARI</t>
  </si>
  <si>
    <t>LBM CERBALLIANCE OCCITANIE CASTRES RAY</t>
  </si>
  <si>
    <t>LBM CERBALLIANCE OCCITANIE CASTRES ST-</t>
  </si>
  <si>
    <t>LBM CERBALLIANCE OCCITANIE MAZAMET</t>
  </si>
  <si>
    <t>LBM CERBALLIANCE OCCITANIE MONTAUBAN</t>
  </si>
  <si>
    <t>LBM CERBALLIANCE OCCITANIE ST-ALBAN</t>
  </si>
  <si>
    <t>LBM CERBALLIANCE OCCITANIE TOULOUSE AV</t>
  </si>
  <si>
    <t>LBM CERBALLIANCE OCCITANIE TOULOUSE BE</t>
  </si>
  <si>
    <t>LBM CERBALLIANCE OCCITANIE TOULOUSE GR</t>
  </si>
  <si>
    <t>LBM CERBALLIANCE OCCITANIE TOULOUSE PL</t>
  </si>
  <si>
    <t>LBM CERBALLIANCE OCCITANIE TOULOUSE PR</t>
  </si>
  <si>
    <t>LBM BIO SUDST-JEAN VHUGO</t>
  </si>
  <si>
    <t>LABM LABOSUD GARONNE CLINIQUE DU PARC</t>
  </si>
  <si>
    <t>LBM LABOSUD GARONNE CLINIQUE ST-JEAN L</t>
  </si>
  <si>
    <t>LBM LABOSUD GARONNE FONSEGRIVES</t>
  </si>
  <si>
    <t>LBM LABOSUD GARONNE LABĂ?GE</t>
  </si>
  <si>
    <t>LBM LABOSUD GARONNE LABĂ?GE AUTAN</t>
  </si>
  <si>
    <t>LBM LABOSUD GARONNE QUINT-FONSEGRIVES</t>
  </si>
  <si>
    <t>LBM LABOSUD GARONNE RAMONVILLE</t>
  </si>
  <si>
    <t>LBM LABOSUD GARONNE TOULOUSE ARĂ?NES</t>
  </si>
  <si>
    <t>LBM LABOSUD GARONNE TOULOUSE JJAURĂ?S</t>
  </si>
  <si>
    <t>LBM LABOSUD GARONNE TOULOUSE ST-EXUPÉR</t>
  </si>
  <si>
    <t>LBM LABOSUD GARONNE VILLEFRANCHE-DE-L</t>
  </si>
  <si>
    <t>LBM CBM EAUNES</t>
  </si>
  <si>
    <t>LBM CBM LABARTHE-SUR-LĂ?ZE</t>
  </si>
  <si>
    <t>LBM CBM MONTASTRUC LA CONSEILLĂ?RE</t>
  </si>
  <si>
    <t>LBM BIOVENTIS LĂ?GUEVIN</t>
  </si>
  <si>
    <t>LBM BIOLAB AVENIR CROIX DAuvergne-Rhône-AlpesDE</t>
  </si>
  <si>
    <t>LBM BIOLAB AVENIR GIRONIS</t>
  </si>
  <si>
    <t>LBM BIOLAB AVENIR JOSEPH DUCUING</t>
  </si>
  <si>
    <t>LBM SYNLAB GASCOGNE AUCH ALSACE</t>
  </si>
  <si>
    <t>LBM SYNLAB GASCOGNE AUCH CARNOT</t>
  </si>
  <si>
    <t>LBM SYNLAB GASCOGNE CASTELSARRASIN</t>
  </si>
  <si>
    <t>LBM SYNLAB GASCOGNE GIMONT</t>
  </si>
  <si>
    <t>LBM SYNLAB GASCOGNE MOISSAC</t>
  </si>
  <si>
    <t>LBM SYNLAB GASCOGNE SAMATAN</t>
  </si>
  <si>
    <t>LBM SYNLAB GASCOGNE VALENCE D'AGEN</t>
  </si>
  <si>
    <t>LBM EXALAB - BISCARROSSE DAUDET</t>
  </si>
  <si>
    <t>LBM EXALAB - LA REOLE</t>
  </si>
  <si>
    <t>LBM SYNLAB BORDEAUX ATLANTIQUE</t>
  </si>
  <si>
    <t>LBM SYNLAB BORDEAUX ATLANTIQUE - AMELI</t>
  </si>
  <si>
    <t>LBM SYNLAB BORDEAUX ATLANTIQUE - BLANQ</t>
  </si>
  <si>
    <t>LBM SYNLAB BORDEAUX ATLANTIQUE - HORLO</t>
  </si>
  <si>
    <t>LBM SYNLAB BORDEAUX ATLANTIQUE - MAZAR</t>
  </si>
  <si>
    <t>LBM SYNLAB BORDEAUX ATLANTIQUE - NEGRE</t>
  </si>
  <si>
    <t>LBM SYNLAB BORDEAUX ATLANTIQUE - PASTE</t>
  </si>
  <si>
    <t>LBM SYNLAB BORDEAUX ATLANTIQUE - REPUB</t>
  </si>
  <si>
    <t>LBM SYNLAB BORDEAUX ATLANTIQUE - SAINT</t>
  </si>
  <si>
    <t>LBM SYNLAB BORDEAUX ATLANTIQUE - STUTT</t>
  </si>
  <si>
    <t>LBM EUROFINS BIOFFICE</t>
  </si>
  <si>
    <t>LBM EUROFINS BIOFFICE - CHARAZAC</t>
  </si>
  <si>
    <t>LBM EUROFINS BIOFFICE - GUILLEMIN</t>
  </si>
  <si>
    <t>LBM EUROFINS BIOFFICE - JEAN VILLAR</t>
  </si>
  <si>
    <t>LBM EUROFINS BIOFFICE - TOURNY</t>
  </si>
  <si>
    <t>LBM LABCO MIDI NĂ´MES GOELANDS</t>
  </si>
  <si>
    <t>LBM BIOMED 34 AGDE ROME</t>
  </si>
  <si>
    <t>LBM BIOMED 34 BEZIERS 101 JEAN MOULIN</t>
  </si>
  <si>
    <t>LBM BIOMED 34 BEZIERS CLEMENCEAU</t>
  </si>
  <si>
    <t>LBM BIOMED 34 COURNONTERRAL</t>
  </si>
  <si>
    <t>LBM BIOMED 34 FABREGUES</t>
  </si>
  <si>
    <t>LBM BIOMED 34 NARBONNE</t>
  </si>
  <si>
    <t>LBM BIOMED 34 PALAVAS LES FLOTS</t>
  </si>
  <si>
    <t>LBM BIOMED 34 PEZENAS 14 JUILLET</t>
  </si>
  <si>
    <t>LBM BIOMED 34 PEZENAS JEAN JAURES</t>
  </si>
  <si>
    <t>LBM BIOMED 34 PIGNAN</t>
  </si>
  <si>
    <t>LBM BIOMED 34 SAINT-THIBERY</t>
  </si>
  <si>
    <t>LBM LABOSUD AIGUES MORTES</t>
  </si>
  <si>
    <t>LBM LABOSUD ALES CARNOT</t>
  </si>
  <si>
    <t>LBM LABOSUD ALES PLACE DES MARTYRS</t>
  </si>
  <si>
    <t>LBM LABOSUD ANDUZE</t>
  </si>
  <si>
    <t>LBM LABOSUD ARLES</t>
  </si>
  <si>
    <t>LBM LABOSUD ARLES SITE CHARRIER</t>
  </si>
  <si>
    <t>LBM LABOSUD ARLES SITE JEANNE D'ARC</t>
  </si>
  <si>
    <t>LBM LABOSUD ARLES SITE SAINT YVES</t>
  </si>
  <si>
    <t>LBM LABOSUD BAILLARGUES</t>
  </si>
  <si>
    <t>LBM LABOSUD BEAUCAIRE</t>
  </si>
  <si>
    <t>LBM LABOSUD BEZIERS BITERR</t>
  </si>
  <si>
    <t>LBM LABOSUD BEZIERS FLEMING</t>
  </si>
  <si>
    <t>LBM LABOSUD BEZIERS RIQUET</t>
  </si>
  <si>
    <t>LBM LABOSUD BOUJAN LIBRON</t>
  </si>
  <si>
    <t>LBM LABOSUD CASTELNAU LE LEZ MAS DU RO</t>
  </si>
  <si>
    <t>LBM LABOSUD CASTRIES</t>
  </si>
  <si>
    <t>LBM LABOSUD CLAPIERS</t>
  </si>
  <si>
    <t>LBM LABOSUD CLERMONT L'HER</t>
  </si>
  <si>
    <t>LBM LABOSUD  FRONTIGNAN MISTRAL</t>
  </si>
  <si>
    <t>LBM LABOSUD GIGNAC</t>
  </si>
  <si>
    <t>LBM LABOSUD GRAU DU ROI</t>
  </si>
  <si>
    <t>LBM LABOSUD JUVIGNAC</t>
  </si>
  <si>
    <t>LBM LABOSUD LA CALMETTE</t>
  </si>
  <si>
    <t>LBM LABOSUD LA GDE MOTTE</t>
  </si>
  <si>
    <t>LBM LABOSUD LA GRAND COMBE</t>
  </si>
  <si>
    <t>LBM LABOSUD LATTES EUROPE</t>
  </si>
  <si>
    <t>LBM LABOSUD LE CRES</t>
  </si>
  <si>
    <t>LBM LABOSUD LODEVE</t>
  </si>
  <si>
    <t>LBM LABOSUD LUNEL DIDEROT</t>
  </si>
  <si>
    <t>LBM LABOSUD LUNEL TRIDENT</t>
  </si>
  <si>
    <t>LBM LABOSUD LUNEL VIA DOMITIA</t>
  </si>
  <si>
    <t>LBM LABOSUD MAGALAS</t>
  </si>
  <si>
    <t>LBM LABOSUD MARGUERITTES</t>
  </si>
  <si>
    <t>LBM LABOSUD MARSILLARGUES</t>
  </si>
  <si>
    <t>LBM LABOSUD MAUGUIO</t>
  </si>
  <si>
    <t>LBM LABOSUD MEZE</t>
  </si>
  <si>
    <t>LBM LABOSUD MILHAUD</t>
  </si>
  <si>
    <t>LBM LABOSUD  MONPT. R MAGUELONE</t>
  </si>
  <si>
    <t>LBM LABOSUD MONTPEL. BERTR</t>
  </si>
  <si>
    <t>LBM LABOSUD  MONTPEL. CLEMENTVI</t>
  </si>
  <si>
    <t>LBM LABOSUD MONTPELLIER BRINGUIER</t>
  </si>
  <si>
    <t>LBM LABOSUD  MONTPEL. PAVELET</t>
  </si>
  <si>
    <t>LBM LABOSUD MONTPEL. PENELOPE</t>
  </si>
  <si>
    <t>LBM LABOSUD MONTPEL. RAVAS</t>
  </si>
  <si>
    <t>LBM LABOSUD . MONTPEL. TANNEURS</t>
  </si>
  <si>
    <t>LBM LABOSUD MONTP. JANVIER</t>
  </si>
  <si>
    <t>LBM LABOSUD  MONTP. LAVERUNE</t>
  </si>
  <si>
    <t>LBM LABOSUD MONTP. L'HORTUS</t>
  </si>
  <si>
    <t>LBM LABOSUD MONTP. NOMBRE D'OR</t>
  </si>
  <si>
    <t>LBM LABOSUD  MONTP. RTE LODEVE</t>
  </si>
  <si>
    <t>LBM LABOSUD MONTP. SAINT LOUIS</t>
  </si>
  <si>
    <t>LBM LABOSUD MTP 32</t>
  </si>
  <si>
    <t>LBM LABOSUD MTP BARCELONE</t>
  </si>
  <si>
    <t>LBM LABOSUD MTP CASTELNAU</t>
  </si>
  <si>
    <t>LBM LABOSUD MTP FONTENILLE</t>
  </si>
  <si>
    <t>LBM LABOSUD MTP PALAVAS</t>
  </si>
  <si>
    <t>LBM LABOSUD MTP POMPIGNANE</t>
  </si>
  <si>
    <t>LBM LABOSUD NIMES DEBUSSY</t>
  </si>
  <si>
    <t>LBM LABOSUD NIMES FEUCHERES</t>
  </si>
  <si>
    <t>LBM LABOSUD NIMES SIGAL</t>
  </si>
  <si>
    <t>LBM LABOSUD PEROLS</t>
  </si>
  <si>
    <t>LBM LABOSUD POUSSAN</t>
  </si>
  <si>
    <t>LBM LABOSUD QUISSAC</t>
  </si>
  <si>
    <t>LBM LABOSUD SAINT-AMBROIX</t>
  </si>
  <si>
    <t>LBM LABOSUD SAINT-CHRISTOL-LES-ALES</t>
  </si>
  <si>
    <t>LBM LABOSUD SAINT GELY DU FESC</t>
  </si>
  <si>
    <t>LBM LABOSUD SOMMIERES</t>
  </si>
  <si>
    <t>LBM LABOSUD ST AUNES</t>
  </si>
  <si>
    <t>LBM LABOSUD ST DIONIZY</t>
  </si>
  <si>
    <t>LBM LABOSUD ST JEAN DE VEDAS</t>
  </si>
  <si>
    <t>LBM LABOSUD  ST MARTIN DE CRAU</t>
  </si>
  <si>
    <t>LBM LABOSUD ST REMY DE PROVENCE</t>
  </si>
  <si>
    <t>LBM LABOSUD TARASCON</t>
  </si>
  <si>
    <t>LBM LABOSUD VAUVERT</t>
  </si>
  <si>
    <t>LBM ALLIANCE ANABIO ANTRAIN</t>
  </si>
  <si>
    <t>LBM ALLIANCE ANABIO BETTON</t>
  </si>
  <si>
    <t>LBM ALLIANCE ANABIO BRUZ</t>
  </si>
  <si>
    <t>LBM ALLIANCE ANABIO CESSON-SEVIGNE</t>
  </si>
  <si>
    <t>LBM ALLIANCE ANABIO CHATEAUBOURG</t>
  </si>
  <si>
    <t>LBM ALLIANCE ANABIO MELESSE</t>
  </si>
  <si>
    <t>LBM ALLIANCE ANABIO NOYAL-SUR-VILAINE</t>
  </si>
  <si>
    <t>LBM ALLIANCE ANABIO PACE</t>
  </si>
  <si>
    <t>LBM ALLIANCE ANABIO SITE JOUAUST RENNE</t>
  </si>
  <si>
    <t>LBM BIO EMERAUDE AVRANCHES</t>
  </si>
  <si>
    <t>LBM BIO EMERAUDE GRANVILLE</t>
  </si>
  <si>
    <t>LBM BIO EMERAUDE - ST HILAIRE DU HARCO</t>
  </si>
  <si>
    <t>LBM BIO EMERAUDE - VILLEDIEU LES POELE</t>
  </si>
  <si>
    <t>LBM LABORIZON BRETAGNE BAIN</t>
  </si>
  <si>
    <t>LBM LABORIZON BRETAGNE FOUGERES</t>
  </si>
  <si>
    <t>LBM LABORIZON BRETAGNE GUER</t>
  </si>
  <si>
    <t>LBM LABORIZON BRETAGNE LIFFRE</t>
  </si>
  <si>
    <t>LBM LABORIZON BRETAGNE MALESTROIT</t>
  </si>
  <si>
    <t>LBM LABORIZON BRETAGNE PLOERMEL</t>
  </si>
  <si>
    <t>LBM LABORIZON BRETAGNE QUESTEMBERT</t>
  </si>
  <si>
    <t>LBM LABORIZON BRETAGNE REDON</t>
  </si>
  <si>
    <t>LBM LABORIZON BRETAGNE ST-AUBIN</t>
  </si>
  <si>
    <t>LBM CERBALLIANCE CENTRE VAL DE LOIRE</t>
  </si>
  <si>
    <t>LBM CERBALLIANCE CENTRE VAL DE LOIRE A</t>
  </si>
  <si>
    <t>LBM CERBALLIANCE CENTRE VAL DE LOIRE B</t>
  </si>
  <si>
    <t>LBM CERBALLIANCE CENTRE VAL DE LOIRE J</t>
  </si>
  <si>
    <t>LBM CERBALLIANCE CENTRE VAL DE LOIRE L</t>
  </si>
  <si>
    <t>LBM CERBALLIANCE CENTRE VAL DE LOIRE M</t>
  </si>
  <si>
    <t>LBM CERBALLIANCE CENTRE VAL DE LOIRE S</t>
  </si>
  <si>
    <t>LBM CERBALLIANCE CENTRE VAL DE LOIRE T</t>
  </si>
  <si>
    <t>LBM UMGGHM MFI LA VERPILLIĂ?RE</t>
  </si>
  <si>
    <t>LBM ORIADE NOVIALE ANNEMASSE MĂ?LE</t>
  </si>
  <si>
    <t>LBM ORIADE NOVIALE ANNEMASSE MENDĂ?S FR</t>
  </si>
  <si>
    <t>LBM ORIADE NOVIALE DOMĂ?NE</t>
  </si>
  <si>
    <t>LBM ORIADE NOVIALE ECHIROLLES GUGLIASC</t>
  </si>
  <si>
    <t>LBM ORIADE NOVIALE ECHIROLLES NORMANDI</t>
  </si>
  <si>
    <t>LBM ORIADE NOVIALE GRENOBLE J.ACHARD</t>
  </si>
  <si>
    <t>LBM ORIADE NOVIALE GRENOBLE MARCELIN B</t>
  </si>
  <si>
    <t>LBM ORIADE NOVIALE GRENOBLE RIVET</t>
  </si>
  <si>
    <t>LBM ORIADE NOVIALE LA MĂ?RE</t>
  </si>
  <si>
    <t>LBM ORIADE NOVIALE RIVES</t>
  </si>
  <si>
    <t>LBM ORIADE NOVIALE ST EGRĂ?VE</t>
  </si>
  <si>
    <t>LBM ORIADE NOVIALE ST MARTIN D'HĂ?RES B</t>
  </si>
  <si>
    <t>LBM ORIADE NOVIALE ST MARTIN D'HĂ?RES P</t>
  </si>
  <si>
    <t>LBM ORIADE NOVIALE ST MARTIN D'HĂ?RES V</t>
  </si>
  <si>
    <t>LBM ORIADE NOVIALE TIGNIEU JAMEYZIEU C</t>
  </si>
  <si>
    <t>LBM ORIADE NOVIALE VIF</t>
  </si>
  <si>
    <t>LBM BIOPTIMA APPRIEU</t>
  </si>
  <si>
    <t>LBM BIOPTIMA LA CĂ?TE ST ANDRÉ</t>
  </si>
  <si>
    <t>LBM BIOPTIMA LES AVENIĂ?RES</t>
  </si>
  <si>
    <t>LBM SYNLAB ANNEYRON</t>
  </si>
  <si>
    <t>LBM SYNLAB DONZERE</t>
  </si>
  <si>
    <t>LBM SYNLAB VALLÉE DU RHĂ?NE ANNONAY EUR</t>
  </si>
  <si>
    <t>LBM SYNLAB VALLÉE DU RHĂ?NE  LE THEIL</t>
  </si>
  <si>
    <t>LBM SYNLAB VALLÉE DU RHĂ?NE MONTÉLIMAR</t>
  </si>
  <si>
    <t>LBM SYNLAB VALLÉE DU RHĂ?NE ROUSSILLON</t>
  </si>
  <si>
    <t>MEDILYS - LONS, RUE DU MOULIN</t>
  </si>
  <si>
    <t>LBM SYNLAB ADOUR - CHANTEMERLE</t>
  </si>
  <si>
    <t>LBM SYNLAB ADOUR - LOURTIES</t>
  </si>
  <si>
    <t>LBM CERBALLIANCE LOIRE ST CHAMOND</t>
  </si>
  <si>
    <t>LBM ANABIOQUAL ROCHE LA MOLIĂ?RE</t>
  </si>
  <si>
    <t>LBM BIOMEDILAM CHĂ?TEAUGIRON</t>
  </si>
  <si>
    <t>LBM"MEDIBIOLAB" AVON</t>
  </si>
  <si>
    <t>LBM"MEDIBIOLAB" CESSON</t>
  </si>
  <si>
    <t>LBM"MEDIBIOLAB" DAMMARIE LES LYS</t>
  </si>
  <si>
    <t>LBM"MEDIBIOLAB" FONTAINEBLEAU</t>
  </si>
  <si>
    <t>LBM"MEDIBIOLAB" LE MEE SUR SEINE</t>
  </si>
  <si>
    <t>LBM"MEDIBIOLAB" LE MEE SUR SEINE CHASS</t>
  </si>
  <si>
    <t>LBM"MEDIBIOLAB" LIEUSAINT</t>
  </si>
  <si>
    <t>LBM MEDIBIOLAB MALESHERBES</t>
  </si>
  <si>
    <t>LBM"MEDIBIOLAB"  MELUN CHAMBLAIN</t>
  </si>
  <si>
    <t>LBM"MEDIBIOLAB" MELUN DAMONVILLE</t>
  </si>
  <si>
    <t>LBM"MEDIBIOLAB"MELUN RI</t>
  </si>
  <si>
    <t>LBM"MEDIBIOLAB" MORET SUR LOING</t>
  </si>
  <si>
    <t>LBM"MEDIBIOLAB" NANGIS</t>
  </si>
  <si>
    <t>LBM MEDIBIOLAB NEMOURS</t>
  </si>
  <si>
    <t>LBM"MEDIBIOLAB" ST FARGEAU PONTHIERRY</t>
  </si>
  <si>
    <t>LBM"MEDIBIOLAB"  VILLIERS EN BIERE</t>
  </si>
  <si>
    <t>LBM BIOALLIANCE AMILLY</t>
  </si>
  <si>
    <t>LBM BIOALLIANCE CHALETTE SUR LOING</t>
  </si>
  <si>
    <t>LBM BIOLALLIANCE CHECY</t>
  </si>
  <si>
    <t>LBM OXYLAB LANGOGNE</t>
  </si>
  <si>
    <t>LBM OXYLAB MARVEJOLS</t>
  </si>
  <si>
    <t>LBM OXYLAB MENDE</t>
  </si>
  <si>
    <t>LBM OXYLAB RIOM</t>
  </si>
  <si>
    <t>LBM OXYLAB SAINT-CHELY-D'APCHER</t>
  </si>
  <si>
    <t>LBM BIOSITES - DUMESNIL ANGERS</t>
  </si>
  <si>
    <t>LBM ANDEBIO - MONTREUIL BELLAY</t>
  </si>
  <si>
    <t>LBM XLABS - BEAUPREAU</t>
  </si>
  <si>
    <t>LBM XLABS - BRESSUIRE</t>
  </si>
  <si>
    <t>LBM BIOXA BEZANNES</t>
  </si>
  <si>
    <t>LBM BIOXA CHAMP DE MARS</t>
  </si>
  <si>
    <t>LBM BIOXA CHATILLONS</t>
  </si>
  <si>
    <t>LBM BIOXA GILLARD</t>
  </si>
  <si>
    <t>LBM BIOXA LA HALLE</t>
  </si>
  <si>
    <t>LBM BIOXA LA MUIRE</t>
  </si>
  <si>
    <t>LBM BIOXA LAPSIEN</t>
  </si>
  <si>
    <t>LBM BIOXA PAUL CHANDON</t>
  </si>
  <si>
    <t>LBM BIOXA POMMERY</t>
  </si>
  <si>
    <t>LBM BIOXA PORTE DE PARIS</t>
  </si>
  <si>
    <t>LBM ALLIANCE-BIO</t>
  </si>
  <si>
    <t>LBM ALLIANCE-BIO DES TROIS MAISONS NAN</t>
  </si>
  <si>
    <t>LBM ALLIANCE-BIO DOMBASLE</t>
  </si>
  <si>
    <t>LBM ALLIANCE-BIO DU CHAMP LE BOEUF</t>
  </si>
  <si>
    <t>LBM ALLIANCE-BIO LABORATOIRE DE LA GAR</t>
  </si>
  <si>
    <t>LBM ALLIANCE-BIO SAINT-MICHEL EPINAL</t>
  </si>
  <si>
    <t>LBM" LABORATOIRE ATOUTBIO" BELLE FONTA</t>
  </si>
  <si>
    <t>LBM"LABORATOIRE ATOUTBIO" DES NATIONS</t>
  </si>
  <si>
    <t>LBM"LABORATOIRE ATOUTBIO" DU VAL DE FE</t>
  </si>
  <si>
    <t>LBM" LABORATOIRE ATOUTBIO" DU VIEUX MO</t>
  </si>
  <si>
    <t>LBM" LABORATOIRE ATOUTBIO" GREMILLON E</t>
  </si>
  <si>
    <t>LBM"LABORATOIRE ATOUTBIO" JARDIN DES C</t>
  </si>
  <si>
    <t>LBM"LABORATOIRE ATOUTBIO" JARVILLE LA</t>
  </si>
  <si>
    <t>LBM" LABORATOIRE ATOUTBIO" LUDRES</t>
  </si>
  <si>
    <t>LBM"LABORATOIRE ATOUTBIO" MEDREVILLE N</t>
  </si>
  <si>
    <t>LBM"LABORATOIRE ATOUTBIO" MONTET VANDO</t>
  </si>
  <si>
    <t>LBM"LABORATOIRE ATOUTBIO" QUATRE EGLIS</t>
  </si>
  <si>
    <t>LBM" LABORATOIRE ATOUTBIO" SAINTOIS VE</t>
  </si>
  <si>
    <t>LBM"LABORATOIRE ATOUTBIO" STANISLAS NA</t>
  </si>
  <si>
    <t>LBM"LABORATOIRE ATOUTBIO" TOMBLAINE</t>
  </si>
  <si>
    <t>LBM"LABORATOIRE ATOUTBIO" TOUL ARSENAL</t>
  </si>
  <si>
    <t>LBM"LABORATOIRE ATOUTBIO" TOUL RÉPUBLI</t>
  </si>
  <si>
    <t>LBM" LABORATOIRE ATOUTBIO"  VANDOEUVRE</t>
  </si>
  <si>
    <t>LBM"LABORATOIRE ATOUTBIO" VILLERS LES</t>
  </si>
  <si>
    <t>LBM LABORATOIRES DU VAL DE MEUSE MATHI</t>
  </si>
  <si>
    <t>LBM LABORATOIRES DU VAL DE MEUSE SAINT</t>
  </si>
  <si>
    <t>LBM LABORATOIRES DU VAL DE MEUSE STE-M</t>
  </si>
  <si>
    <t>LBM LABORATOIRES DU VAL DE MEUSE ZONE</t>
  </si>
  <si>
    <t>LBM"SYNDIBIO" DUMUR CHENILLOT</t>
  </si>
  <si>
    <t>LBM"SYNDIBIO" ENOCH WASSY</t>
  </si>
  <si>
    <t>LBM"SYNDIBIO" GUILLARD COMMERCY</t>
  </si>
  <si>
    <t>LBM"SYNDIBIO" LAHITETE STD</t>
  </si>
  <si>
    <t>LBM"SYNDIBIO" LIMASSET STD</t>
  </si>
  <si>
    <t>LBM"SYNDIBIO" MONVOISIN</t>
  </si>
  <si>
    <t>LBM"SYNDIBIO" TANG-LAHITETE VLF</t>
  </si>
  <si>
    <t>LBM OCEALAB MUZILLAC</t>
  </si>
  <si>
    <t>LBM OCEALAB QUIBERON</t>
  </si>
  <si>
    <t>LBM OCEALAB SARZEAU</t>
  </si>
  <si>
    <t>LBM OCEALAB SITE KERIOLET Auvergne-Rhône-AlpesY</t>
  </si>
  <si>
    <t>LBM OCEALAB SITE PORTE OCEANE Auvergne-Rhône-AlpesY</t>
  </si>
  <si>
    <t>LBM"ESPACEBIO BLACK STONE" DE SARRE ME</t>
  </si>
  <si>
    <t>LBM"ESPACEBIO DIEMERINGEN"</t>
  </si>
  <si>
    <t>LBM ESPACEBIO DU CHATEAU FOLSCHVILLER</t>
  </si>
  <si>
    <t>LBM"ESPACEBIO LABORATOIRE AUBERT-DENIS</t>
  </si>
  <si>
    <t>LBM"ESPACEBIO LABORATOIRE BERNAT" THIO</t>
  </si>
  <si>
    <t>LBM"ESPACEBIO LABORATOIRE DE BRIEY" MA</t>
  </si>
  <si>
    <t>LBM"ESPACEBIO" LABORATOIRE DEGEORGES L</t>
  </si>
  <si>
    <t>LBM"ESPACEBIO LABORATOIRE DE LA SOURCE</t>
  </si>
  <si>
    <t>LBM"ESPACEBIO LABORATOIRE DE L'HĂ?TEL D</t>
  </si>
  <si>
    <t>LBM"ESPACEBIO LABORATOIRE DE L'ORNE" C</t>
  </si>
  <si>
    <t>LBM"ESPACEBIO LABORATOIRE DES FAIENCER</t>
  </si>
  <si>
    <t>LBM"ESPACEBIO LABORATOIRE DU SABLON" S</t>
  </si>
  <si>
    <t>LBM"ESPACEBIO LABORATOIRE GOS" PL BRIA</t>
  </si>
  <si>
    <t>LBM"ESPACEBIO LABORATOIRE GOS" THÉDING</t>
  </si>
  <si>
    <t>LBM"ESPACEBIO LABORATOIRE JAGER-BEAUVE</t>
  </si>
  <si>
    <t>LBM"ESPACEBIO LABORATOIRE JEANNE D'ARC</t>
  </si>
  <si>
    <t>LBM"ESPACEBIO LABORATOIRE PAX" CREUTZW</t>
  </si>
  <si>
    <t>LBM"ESPACEBIO LABORATOIRE PAX" MAIZIĂ?R</t>
  </si>
  <si>
    <t>LBM"ESPACEBIO LABORATOIRE PAX" METZ</t>
  </si>
  <si>
    <t>LBM"ESPACEBIO LABORATOIRE PAX" SAINT-A</t>
  </si>
  <si>
    <t>LBM"ESPACEBIO LABORATOIRE SIEST" PAGNY</t>
  </si>
  <si>
    <t>LBM"ESPACEBIO LABORATOIRE SIEST" RD 65</t>
  </si>
  <si>
    <t>LBM"ESPACEBIO LABORATOIRE STAHL" JARNY</t>
  </si>
  <si>
    <t>LBM"ESPACEBIO LABORATOIRE STAHL KUNTZE</t>
  </si>
  <si>
    <t>LBM"ESPACEBIO LABORATOIRE VERDIER" ST</t>
  </si>
  <si>
    <t>LBM"ESPACEBIO LABORATOIRE VILLE HAUTE"</t>
  </si>
  <si>
    <t>LBM"ESPACEBIO PIENNES LABORATOIRE"</t>
  </si>
  <si>
    <t>LBM"ESPACEBIO SAINT EXUPERY" MONTIGNY-</t>
  </si>
  <si>
    <t>LBM"ESPACEBIO SARRALBE"</t>
  </si>
  <si>
    <t>LBM"ESPACEBIO SCHEPPLER-FUINO" METZ</t>
  </si>
  <si>
    <t>LBM"ESPACEBIO" TALANGE</t>
  </si>
  <si>
    <t>LBM"ESPACEBIO" TERVILLE</t>
  </si>
  <si>
    <t>LBM ESPACEBIO VAL DE FENSCH KNUTANGE</t>
  </si>
  <si>
    <t>LBM"BIOCONCORDE" DU GRAND CHENE HOMÉCO</t>
  </si>
  <si>
    <t>LBM"BIOCONCORDE" FOHLEN FAMECK</t>
  </si>
  <si>
    <t>LBM"BIOCONCORDE" PELGRIMS HETTANGE GRA</t>
  </si>
  <si>
    <t>LBM"BIOCONCORDE" WALTER SAINTE MARIE A</t>
  </si>
  <si>
    <t>LBM "BIOMER"</t>
  </si>
  <si>
    <t>LBM"BIOMER" AMNEVILLE</t>
  </si>
  <si>
    <t>LBM"BIOMER" ARS-SUR-MOSELLE</t>
  </si>
  <si>
    <t>LBM"BIOMER" AUDUN-LE-TICHE</t>
  </si>
  <si>
    <t>LBM"BIOMER" BACCARAT</t>
  </si>
  <si>
    <t>LBM"BIOMER" BEHREN-LĂ?S-FORBACH</t>
  </si>
  <si>
    <t>LBM"BIOMER" BITCHE CENTRAL</t>
  </si>
  <si>
    <t>LBM"BIOMER" BOUZONVILLE</t>
  </si>
  <si>
    <t>LBM"BIOMER" CHĂ?TEAU-SALINS PL SALINE E</t>
  </si>
  <si>
    <t>LBM"BIOMER" CREUTZWALD DU CENTRE</t>
  </si>
  <si>
    <t>LBM"BIOMER" FLORANGE SAINTE AGATHE</t>
  </si>
  <si>
    <t>LBM"BIOMER" FORBACH LE VAL D'OETING</t>
  </si>
  <si>
    <t>LBM"BIOMER" FRANIATTE MONTIGNY LES MET</t>
  </si>
  <si>
    <t>LBM"BIOMER" FREYMING CENTRAL</t>
  </si>
  <si>
    <t>LBM"BIOMER" GÉRARDMER</t>
  </si>
  <si>
    <t>LBM"BIOMER" GUÉNANGE REPUBLIQUE</t>
  </si>
  <si>
    <t>LBM"BIOMER" HAGONDANGE ORNE-MOSELLE</t>
  </si>
  <si>
    <t>LBM"BIOMER" HAMBACH</t>
  </si>
  <si>
    <t>LBM"BIOMER" HAYANGE FOCH</t>
  </si>
  <si>
    <t>LBM"BIOMER" JOEUF ISRAĂ?L</t>
  </si>
  <si>
    <t>LBM"BIOMER" KNUTANGE</t>
  </si>
  <si>
    <t>LBM"BIOMER" LONGUYON</t>
  </si>
  <si>
    <t>LBM"BIOMER" LONGWY GAMBIRASIO</t>
  </si>
  <si>
    <t>LBM"BIOMER" LUNÉVILLE SITE CARMES</t>
  </si>
  <si>
    <t>LBM"BIOMER" LUNÉVILLE SITE CYFFLÉ</t>
  </si>
  <si>
    <t>LBM"BIOMER" LUNÉVILLE SITE SAINT REMY</t>
  </si>
  <si>
    <t>LBM"BIOMER" MARLY SAINT JOSEPH</t>
  </si>
  <si>
    <t>LBM"BIOMER" METZ ACTIPĂ?LE PICARDIE</t>
  </si>
  <si>
    <t>LBM"BIOMER" METZ BD DE TREVES</t>
  </si>
  <si>
    <t>LBM"BIOMER" METZ-DVT-LES-PONTS (EX MME</t>
  </si>
  <si>
    <t>LBM"BIOMER" METZ QUEULEU VERCLY</t>
  </si>
  <si>
    <t>LBM"BIOMER" MONTIGNY LĂ?S METZ LEGUIL</t>
  </si>
  <si>
    <t>LBM"BIOMER" MORHANGE</t>
  </si>
  <si>
    <t>LBM"BIOMER" NICOLAI MOULINS LES METZ</t>
  </si>
  <si>
    <t>LBM"BIOMER" PHALSBOURG PL D'ARMES</t>
  </si>
  <si>
    <t>LBM"BIOMER" RAMBERVILLERS</t>
  </si>
  <si>
    <t>LBM"BIOMER" RAON L'ETAPE</t>
  </si>
  <si>
    <t>LBM"BIOMER" RÉMILLY LAURENT</t>
  </si>
  <si>
    <t>LBM"BIOMER" ROMBAS</t>
  </si>
  <si>
    <t>LBM"BIOMER" SAINT-AVOLD PATTON EXGUISA</t>
  </si>
  <si>
    <t>LBM"BIOMER" SAINT AVOLD SITE DU FORUM</t>
  </si>
  <si>
    <t>LBM"BIOMER" SARREBOURG KANDEL</t>
  </si>
  <si>
    <t>LBM"BIOMER" SARREGUEMINES DE RUNZ R ST</t>
  </si>
  <si>
    <t>LBM"BIOMER" SARREGUEMINES DORY-NOEL R</t>
  </si>
  <si>
    <t>LBM"BIOMER" SAULNOIS DIEUZE</t>
  </si>
  <si>
    <t>LBM"BIOMER" SITE BIOLAM ST DIE PL DÉPO</t>
  </si>
  <si>
    <t>LBM"BIOMER" ST DIE ORFĂ?VRES QUAI J D'A</t>
  </si>
  <si>
    <t>LBM"BIOMER" STIRING-WENDEL ST FRANCOIS</t>
  </si>
  <si>
    <t>LBM"BIOMER" ST-JULIEN-LĂ?S-METZ LA TANN</t>
  </si>
  <si>
    <t>LBM"BIOMER" THIONVILLE ALBERT 1ER</t>
  </si>
  <si>
    <t>LBM"BIOMER" THIONVILLE NOTRE DAME</t>
  </si>
  <si>
    <t>LBM"BIOMER" THIONVILLE VAL MARIE</t>
  </si>
  <si>
    <t>LBM"BIOMER" VILLERUPT</t>
  </si>
  <si>
    <t>LBM"BIOMER" WOIPPY PELTIER</t>
  </si>
  <si>
    <t>LBM"BIOMER"  WOIPPY RUISSEAU</t>
  </si>
  <si>
    <t>LBM"BIOMER" YUTZ NATIONALE AV DES NATI</t>
  </si>
  <si>
    <t>LBM"BIOMER" YUTZ OLYMPE PL A BERNARD</t>
  </si>
  <si>
    <t>"LBM BIO AVENIR" BARBIER ASFELD METZ</t>
  </si>
  <si>
    <t>"LBM BIO AVENIR" BARBIER NEUFBOURG MET</t>
  </si>
  <si>
    <t>"LBM BIO AVENIR" VERNY</t>
  </si>
  <si>
    <t>LABORATOIRE PRINCIPAL SYNLAB BIOFRANCE</t>
  </si>
  <si>
    <t>LABORATOIRE SECONDAIRE SYNLAB BIOFRANC</t>
  </si>
  <si>
    <t>LABORATOIRE PRINCIPAL  SYNLAB BIOPAJ A</t>
  </si>
  <si>
    <t>LABORATOIRE SECONDAIRE  SYNLAB BIOPAJ</t>
  </si>
  <si>
    <t>LABORATOIRE SECONDAIRE SYNLAB BIOPAJ A</t>
  </si>
  <si>
    <t>LABORATOIRE SECONDAIRE SYNLAB BIOPAJ B</t>
  </si>
  <si>
    <t>LABORATOIRE SECONDAIRE SYNLAB BIOPAJ C</t>
  </si>
  <si>
    <t>LABORATOIRE SECONDAIRE SYNLAB BIOPAJ L</t>
  </si>
  <si>
    <t>LABORATOIRE SECONDAIRE SYNLAB BIOPAJ Q</t>
  </si>
  <si>
    <t>LABORATOIRE SECONDAIRE BIOTOP DENAIN</t>
  </si>
  <si>
    <t>LABORATOIRE SECONDAIRE BIOTOP ROEULX</t>
  </si>
  <si>
    <t>LABORATOIRE SECONDAIRE BIOTOP SIN LE N</t>
  </si>
  <si>
    <t>LABORATOIRE PRINCIPAL DIAGNOVIE RONCHI</t>
  </si>
  <si>
    <t>LABORATOIRE SECONDAIRE DIAGNOVIE ANNOE</t>
  </si>
  <si>
    <t>LABORATOIRE SECONDAIRE DIAGNOVIE ARMEN</t>
  </si>
  <si>
    <t>LABORATOIRE SECONDAIRE DIAGNOVIE AV. J</t>
  </si>
  <si>
    <t>LABORATOIRE SECONDAIRE DIAGNOVIE AV. P</t>
  </si>
  <si>
    <t>LABORATOIRE SECONDAIRE DIAGNOVIE BAILL</t>
  </si>
  <si>
    <t>LABORATOIRE SECONDAIRE DIAGNOVIE BD BI</t>
  </si>
  <si>
    <t>LABORATOIRE SECONDAIRE DIAGNOVIE BERGU</t>
  </si>
  <si>
    <t>LABORATOIRE SECONDAIRE DIAGNOVIE CYSOI</t>
  </si>
  <si>
    <t>LABORATOIRE SECONDAIRE DIAGNOVIE FBG P</t>
  </si>
  <si>
    <t>LABORATOIRE SECONDAIRE DIAGNOVIE HALLE</t>
  </si>
  <si>
    <t>LABORATOIRE SECONDAIRE DIAGNOVIE HAUBO</t>
  </si>
  <si>
    <t>LABORATOIRE SECONDAIRE DIAGNOVIE HEM</t>
  </si>
  <si>
    <t>LABORATOIRE SECONDAIRE DIAGNOVIE J GUE</t>
  </si>
  <si>
    <t>LABORATOIRE SECONDAIRE DIAGNOVIE LAMBE</t>
  </si>
  <si>
    <t>LABORATOIRE SECONDAIRE DIAGNOVIE LILLE</t>
  </si>
  <si>
    <t>LABORATOIRE SECONDAIRE DIAGNOVIE LOMME</t>
  </si>
  <si>
    <t>LABORATOIRE SECONDAIRE DIAGNOVIE LOOS</t>
  </si>
  <si>
    <t>LABORATOIRE SECONDAIRE DIAGNOVIE LYS L</t>
  </si>
  <si>
    <t>LABORATOIRE SECONDAIRE DIAGNOVIE R. HO</t>
  </si>
  <si>
    <t>LABORATOIRE SECONDAIRE DIAGNOVIE SADI</t>
  </si>
  <si>
    <t>LABORATOIRE SECONDAIRE DIAGNOVIE SECLI</t>
  </si>
  <si>
    <t>LABORATOIRE SECONDAIRE DIAGNOVIE SEYCH</t>
  </si>
  <si>
    <t>LABORATOIRE SECONDAIRE DIAGNOVIE TEMPL</t>
  </si>
  <si>
    <t>LABORATOIRE SECONDAIRE DIAGNOVIE WATTI</t>
  </si>
  <si>
    <t>LABORATOIRE SECONDAIRE DIAGNOVIE WATTR</t>
  </si>
  <si>
    <t>LABORATOIRE SECONDAIRE DIAGNOVIE WAVRI</t>
  </si>
  <si>
    <t>LABORATOIRE SECONDAIRE DIAGNOVIE WORMH</t>
  </si>
  <si>
    <t>LABORATOIRE SECONDAIRE LABORATOIRE MIN</t>
  </si>
  <si>
    <t>LABORATOIRE PRINCIPAL SYNLAB HAUTS DE</t>
  </si>
  <si>
    <t>LABORATOIRE SECONDAIRE SYNLAB HAUTS DE</t>
  </si>
  <si>
    <t>LBM CBMOP CUISE-LA-MOTTE</t>
  </si>
  <si>
    <t>LBM CBMOP THOUROTTE</t>
  </si>
  <si>
    <t>LBM CERBALLIANCE OISE  BEAUVAIS COLBER</t>
  </si>
  <si>
    <t>LBM CERBALLIANCE OISE  BEAUVAIS COUSTE</t>
  </si>
  <si>
    <t>LBM CERBALLIANCE OISE  BRETEUIL</t>
  </si>
  <si>
    <t>LBM CERBALLIANCE OISE CLERMONT</t>
  </si>
  <si>
    <t>LBM CERBALLIANCE OISE  COMPIĂ?GNE</t>
  </si>
  <si>
    <t>LBM CERBALLIANCE OISE GRANVILLIERS</t>
  </si>
  <si>
    <t>LBM CERBALLIANCE OISE  LIANCOURT</t>
  </si>
  <si>
    <t>LBM CERBALLIANCE OISE  MARGNY-LES-COMP</t>
  </si>
  <si>
    <t>LBM CERBALLIANCE OISE  MOUY</t>
  </si>
  <si>
    <t>LBM CERBALLIANCE OISE  SAINT-JUST-EN-C</t>
  </si>
  <si>
    <t>LBM BIOMAG CHAUMONTEL</t>
  </si>
  <si>
    <t>LBM BIOMAG VIARMES</t>
  </si>
  <si>
    <t>LBM BIOCOME COMPIĂ?GNE BERNARD</t>
  </si>
  <si>
    <t>LBM BIOCOME COMPIĂ?GNE LEGENDRE</t>
  </si>
  <si>
    <t>LBM BIOCOME COMPIĂ?GNE PUY DU ROY</t>
  </si>
  <si>
    <t>SITE DE DOMFRONT</t>
  </si>
  <si>
    <t>SITE DE LA FERTE MACE</t>
  </si>
  <si>
    <t>BIOPATH Hauts-de-France NORD COUDEKERQ</t>
  </si>
  <si>
    <t>LABORATOIRE PRINCIPAL BIOPATH HAUTS DE</t>
  </si>
  <si>
    <t>LABORATOIRE SECONDAIRE BIOPATH HAUTS D</t>
  </si>
  <si>
    <t>LABORATOIRE SECONDAIRE BELILAB AUCHEL</t>
  </si>
  <si>
    <t>LBM GEN BIO AUBIĂ?RE</t>
  </si>
  <si>
    <t>LBM GEN BIO CÉBAZAT</t>
  </si>
  <si>
    <t>LBM GEN BIO CHAMALIĂ?RES</t>
  </si>
  <si>
    <t>LBM GEN BIO MÉNÉTROL</t>
  </si>
  <si>
    <t>LBM GEN BIO MONTLUÇON ST JACQUES RePUB</t>
  </si>
  <si>
    <t>LBM BIO DOMES CEYRAT</t>
  </si>
  <si>
    <t>LBM BIO DOMES CHAMALIĂ?RES</t>
  </si>
  <si>
    <t>LBM SEALAB-ELISSAGARAY</t>
  </si>
  <si>
    <t>LBM BIOMEDICA BAGNĂ?RES-DE-BIGORRE</t>
  </si>
  <si>
    <t>LBM BIOMEDICA CAZĂ?RES</t>
  </si>
  <si>
    <t>LBM BIOPYRENEES LAB ARGELĂ?S-GAZOST</t>
  </si>
  <si>
    <t>LBM BIOPYRENEES LAB BAGNĂ?RES-DE-LUCHON</t>
  </si>
  <si>
    <t>LBM BIOPOLE66 PERPIGNAN BD WILSON</t>
  </si>
  <si>
    <t>LBM BIOPOLE66 PERPIGNAN JOFFRE</t>
  </si>
  <si>
    <t>LBM BIOPOLE66 PRADES</t>
  </si>
  <si>
    <t>LBM MEDILAB 66 NARBONNE</t>
  </si>
  <si>
    <t>MEDILAB 66 SIGEAN</t>
  </si>
  <si>
    <t>LBM DE LA GARE</t>
  </si>
  <si>
    <t>LBM DE SELTZ</t>
  </si>
  <si>
    <t>LBM DE WOERTH</t>
  </si>
  <si>
    <t>LBM NIEDERMODERN</t>
  </si>
  <si>
    <t>LBM  SOULTZ SOUS FORETS</t>
  </si>
  <si>
    <t>LABM DE CRONENBOURG HALDENBOURG</t>
  </si>
  <si>
    <t>LABM DE KOENIGSHOFFEN HOHBERG</t>
  </si>
  <si>
    <t>LBM  DE HOERDT LA MARELLE</t>
  </si>
  <si>
    <t>LBM DE LA BRUCHE</t>
  </si>
  <si>
    <t>LBM DE SOUFFLENHEIM</t>
  </si>
  <si>
    <t>LBM DU VAL DE MODER</t>
  </si>
  <si>
    <t>LBM ERSTEIN PRINTEMPS</t>
  </si>
  <si>
    <t>LBM HAuvergne-Rhône-AlpesNY</t>
  </si>
  <si>
    <t>LBM BIOLIA SITE BOUXWILLER</t>
  </si>
  <si>
    <t>LBM BIOLIA SITE MARMOUTIER</t>
  </si>
  <si>
    <t>LBM BIOLIA SITE OBERHOFFEN SUR MODER</t>
  </si>
  <si>
    <t>LBM BIOLIA SITE SOULTZ FORETS</t>
  </si>
  <si>
    <t>LBM ANALYSEO SITE DE L'ILL</t>
  </si>
  <si>
    <t>LBM ANALYSEO SITE POINCARE</t>
  </si>
  <si>
    <t>LBM BARRAND SITE WINTZENHEIM</t>
  </si>
  <si>
    <t>LBM BIOLIX SITE SAINT DIE</t>
  </si>
  <si>
    <t>LBM BIOLIX SITE WINTZENHEIM</t>
  </si>
  <si>
    <t>LBM CAB SITE ALTKIRCH</t>
  </si>
  <si>
    <t>LBM CAB SITE DE COLMAR</t>
  </si>
  <si>
    <t>LBM CAB SITE DE SCHILTIGHEIM</t>
  </si>
  <si>
    <t>LBM CAB SITE DE STE MARIE AUX MINES</t>
  </si>
  <si>
    <t>LBM CAB SITE DES VOSGES</t>
  </si>
  <si>
    <t>LBM CAB SITE DU MARAIS</t>
  </si>
  <si>
    <t>LBM CAB SITE HIRSINGUE</t>
  </si>
  <si>
    <t>LBM CAB SITE MANGIN</t>
  </si>
  <si>
    <t>LBM EUROFINS BIOMNIS ECULLY CLINIQUE V</t>
  </si>
  <si>
    <t>LBM EUROFINS BIOMNIS VILLEURBANNE MÉDI</t>
  </si>
  <si>
    <t>LBM CERBALLIANCE RA - MONTESQUIEU</t>
  </si>
  <si>
    <t>LBM CERBALLIANCE RHONE ALPES HEYRIEUX</t>
  </si>
  <si>
    <t>LBM CERBALLIANCE RHONE ALPES LES ABRET</t>
  </si>
  <si>
    <t>LBM CERBALLIANCE RHONE ALPES VILLEURBA</t>
  </si>
  <si>
    <t>LBM NOVELAB AMBERIEU EN BUGEY CABROL</t>
  </si>
  <si>
    <t>LBM NOVELAB AMBERIEU EN BUGEY R. SALEN</t>
  </si>
  <si>
    <t>LBM NOVELAB BELLEVILLE SUR SAĂ?NE ROSSE</t>
  </si>
  <si>
    <t>LBM NOVELAB BELLEVILLE V.HUGO</t>
  </si>
  <si>
    <t>LBM NOVELAB CHARBONNIĂ?RES LES BAINS (P</t>
  </si>
  <si>
    <t>LBM NOVELAB LAGNIEU</t>
  </si>
  <si>
    <t>LBM NOVELAB MĂ?CON NORD</t>
  </si>
  <si>
    <t>LBM NOVELAB MEXIMIEUX</t>
  </si>
  <si>
    <t>LBM NOVELAB MONTLUEL</t>
  </si>
  <si>
    <t>LBM NOVELAB MONTREAL LA CLUSE</t>
  </si>
  <si>
    <t>LBM NOVELAB OYONNAX MICHELET</t>
  </si>
  <si>
    <t>LBM NOVELAB OYONNAX VERDUN (DE LA TOUR</t>
  </si>
  <si>
    <t>LBM NOVELAB ST JEAN D'ARDIĂ?RES (LARTAU</t>
  </si>
  <si>
    <t>LBM NOVELAB VILLEFRANCHE SUR SAĂ?NE RON</t>
  </si>
  <si>
    <t>LBM NOVELAB VILLEFRANCHE SUR SAĂ?NE  V.</t>
  </si>
  <si>
    <t>LABM DYOMEDEA-NEOLAB BRON ROOSEVELT</t>
  </si>
  <si>
    <t>LABM DYOMEDEA-NEOLAB VIENNE</t>
  </si>
  <si>
    <t>LBM DYOMEDEA-NEOLAB ANSE</t>
  </si>
  <si>
    <t>LBM DYOMEDEA-NEOLAB BRIGNAIS</t>
  </si>
  <si>
    <t>LBM DYOMEDEA-NEOLAB BRON BROSSOLETTE</t>
  </si>
  <si>
    <t>LBM DYOMEDEA-NEOLAB BRON VERDUN</t>
  </si>
  <si>
    <t>LBM DYOMEDEA-NEOLAB DECINES CHARPIEU</t>
  </si>
  <si>
    <t>LBM DYOMEDEA-NEOLAB ECULLY</t>
  </si>
  <si>
    <t>LBM DYOMEDEA-NEOLAB FONTAINES-SUR-SAĂ?N</t>
  </si>
  <si>
    <t>LBM DYOMEDEA-NEOLAB FRANCHEVILLE</t>
  </si>
  <si>
    <t>LBM DYOMEDEA-NEOLAB JASSANS RIOTTIER</t>
  </si>
  <si>
    <t>LBM DYOMEDEA-NEOLAB LIMAS</t>
  </si>
  <si>
    <t>LBM DYOMEDEA-NEOLAB LOZANNE</t>
  </si>
  <si>
    <t>LBM DYOMEDEA-NEOLAB LYON 1 CHENAVARD</t>
  </si>
  <si>
    <t>LBM DYOMEDEA-NEOLAB LYON 2 RÉPUBLIQUE</t>
  </si>
  <si>
    <t>LBM DYOMEDEA-NEOLAB LYON 3 VITTON</t>
  </si>
  <si>
    <t>LBM DYOMEDEA-NEOLAB LYON 4 CROIX-ROUSS</t>
  </si>
  <si>
    <t>LBM DYOMEDEA-NEOLAB LYON 5 CHARCOT</t>
  </si>
  <si>
    <t>LBM DYOMEDEA-NEOLAB LYON 5 GENIN</t>
  </si>
  <si>
    <t>LBM DYOMEDEA-NEOLAB LYON 8 FRĂ?RES LUMI</t>
  </si>
  <si>
    <t>LBM DYOMEDEA-NEOLAB  LYON 8 VALENSAUT</t>
  </si>
  <si>
    <t>LBM DYOMEDEA-NEOLAB LYON 9 ARLOING</t>
  </si>
  <si>
    <t>LBM DYOMEDEA-NEOLAB LYON 9 BALMONT</t>
  </si>
  <si>
    <t>LBM DYOMEDEA-NEOLAB LYON 9 BARIOD</t>
  </si>
  <si>
    <t>LBM DYOMEDEA-NEOLAB LYON 9 BEN GOURIAN</t>
  </si>
  <si>
    <t>LBM DYOMEDEA-NEOLAB LYON 9 MARIETTON</t>
  </si>
  <si>
    <t>LBM DYOMEDEA-NEOLAB NEUVILLE SUR SAĂ?NE</t>
  </si>
  <si>
    <t>LBM DYOMEDEA-NEOLAB OULLINS</t>
  </si>
  <si>
    <t>LBM DYOMEDEA-NEOLAB RILLIEUX LA PAPE</t>
  </si>
  <si>
    <t>LBM DYOMEDEA-NEOLAB SAINT FOY L'ARGENT</t>
  </si>
  <si>
    <t>LBM DYOMEDEA-NEOLAB SAINT PRIEST</t>
  </si>
  <si>
    <t>LBM DYOMEDEA-NEOLAB ST CHAMOND</t>
  </si>
  <si>
    <t>LBM DYOMEDEA-NEOLAB ST FOY LES LYON</t>
  </si>
  <si>
    <t>LBM DYOMEDEA-NEOLAB  ST GÉNIS LAVAL</t>
  </si>
  <si>
    <t>LBM DYOMEDEA-NEOLAB TASSIN LA DEMI LUN</t>
  </si>
  <si>
    <t>LBM DYOMEDEA-NEOLAB TRÉVOUX</t>
  </si>
  <si>
    <t>LBM DYOMEDEA-NEOLAB VENISSIEUX 11 NOVE</t>
  </si>
  <si>
    <t>LBM DYOMEDEA-NEOLAB VENISSIEUX GAMBETT</t>
  </si>
  <si>
    <t>LBM DYOMEDEA-NEOLAB VILLEFRANCHE SUR S</t>
  </si>
  <si>
    <t>LBM DYOMEDEA-NEOLAB VILLEURBANNE 4 AOĂ?</t>
  </si>
  <si>
    <t>LBM DYOMEDEA-NEOLAB VILLEURBANNE A. FR</t>
  </si>
  <si>
    <t>LBM DYOMEDEA-NEOLAB VILLEURBANNE DR FR</t>
  </si>
  <si>
    <t>LBM DYOMEDEA-NEOLAB VILLEURBANNE HERNU</t>
  </si>
  <si>
    <t>EUROFINS CBM 69 CALUIRE ET CUIRE INFIR</t>
  </si>
  <si>
    <t>EUROFINS CBM 69 ECULLY VAL D'OUEST</t>
  </si>
  <si>
    <t>EUROFINS CBM 69 LYON 3 TRARIEUX</t>
  </si>
  <si>
    <t>EUROFINS CBM 69 VILLEURBANNE G. PERI (</t>
  </si>
  <si>
    <t>EUROFINS CBM 69 VILLEURBANNE LEON BLUM</t>
  </si>
  <si>
    <t>EUROFINS CBM 69 VILLEURBANNE PHÉLYPEAU</t>
  </si>
  <si>
    <t>LBM DYNABIO RILLIEUX LA PAPE VERCHĂ?RES</t>
  </si>
  <si>
    <t>LBM UBILIANS BRIGNAIS</t>
  </si>
  <si>
    <t>LBM UNILIANS BEYNOST</t>
  </si>
  <si>
    <t>LBM UNILIANS BOĂ?N-SUR-LIGNON</t>
  </si>
  <si>
    <t>LBM UNILIANS CALUIRE AMPĂ?RE</t>
  </si>
  <si>
    <t>LBM UNILIANS CALUIRE MONTESSUY</t>
  </si>
  <si>
    <t>LBM UNILIANS CHASSIEU</t>
  </si>
  <si>
    <t>LBM UNILIANS FEURS</t>
  </si>
  <si>
    <t>LBM UNILIANS GENAS</t>
  </si>
  <si>
    <t>LBM UNILIANS LA TALAUDIĂ?RE</t>
  </si>
  <si>
    <t>LBM UNILIANS LYON 2 CHARLEMAGNE (PERRA</t>
  </si>
  <si>
    <t>LBM UNILIANS LYON 4 CROIX-ROUSSE</t>
  </si>
  <si>
    <t>LBM UNILIANS LYON 8 LUMIĂ?RE</t>
  </si>
  <si>
    <t>LBM UNILIANS MEYZIEU RÉPUBLIQUE (FERMÉ</t>
  </si>
  <si>
    <t>LBM UNILIANS MIRIBEL</t>
  </si>
  <si>
    <t>LBM UNILIANS OULLINS</t>
  </si>
  <si>
    <t>LBM UNILIANS PIERRE BÉNITE</t>
  </si>
  <si>
    <t>LBM UNILIANS ST LAURENT DE MURE</t>
  </si>
  <si>
    <t>LBM UNILIANS ST SYMPHORIEN SUR COISE</t>
  </si>
  <si>
    <t>LBM UNILIANS TARARE  RÉPUBLIQUE</t>
  </si>
  <si>
    <t>LBM UNILIANS VAULX EN VELIN GEORGES RO</t>
  </si>
  <si>
    <t>LBM UNILIANS VAULX EN VELIN ZOLA (CENT</t>
  </si>
  <si>
    <t>LBM UNILIANS VERNAISON</t>
  </si>
  <si>
    <t>SANTÉ LABO - SITE CHANTELAT - VESOUL</t>
  </si>
  <si>
    <t>SANTÉ LABO - SITE LECLERC - VESOUL</t>
  </si>
  <si>
    <t>SANTÉ LABO - SITE L'ISLE/ DOUBS</t>
  </si>
  <si>
    <t>SANTÉ LABO - SITE MORTEAU</t>
  </si>
  <si>
    <t>SANTÉ LABO - SITE PONTARLIER</t>
  </si>
  <si>
    <t>SANTÉ LABO - SITE VALDAHON</t>
  </si>
  <si>
    <t>ACM BIO UNILABS HOTEL DIEU DU CREUSOT</t>
  </si>
  <si>
    <t>SYNLAB BOURGOGNE - CHAROLLES</t>
  </si>
  <si>
    <t>SYNLAB BOURGOGNE - CLUNY</t>
  </si>
  <si>
    <t>SYNLAB BOURGOGNE - CRECHES/SAONE</t>
  </si>
  <si>
    <t>SYNLAB BOURGOGNE - DIGOIN</t>
  </si>
  <si>
    <t>SYNLAB BOURGOGNE - DOMPIERRE</t>
  </si>
  <si>
    <t>SYNLAB BOURGOGNE - GUEUGNON</t>
  </si>
  <si>
    <t>SYNLAB BOURGOGNE - MACON RUE DE LYON</t>
  </si>
  <si>
    <t>SYNLAB BOURGOGNE - MACON SAUGERAIES</t>
  </si>
  <si>
    <t>SYNLAB BOURGOGNE - PONT-DE-VAUX</t>
  </si>
  <si>
    <t>SYNLAB BOURGOGNE - SAINT-GENGOUX-LE-NA</t>
  </si>
  <si>
    <t>SYNLAB BOURGOGNE - SITE DES CHARMES</t>
  </si>
  <si>
    <t>LBM LABOMAINE</t>
  </si>
  <si>
    <t>LBM EUROFINS LABAZUR GRENOBLE LIBÉRATI</t>
  </si>
  <si>
    <t>LBM EUROFINS LABAZUR GRENOBLE RHIN ET</t>
  </si>
  <si>
    <t>LBM EUROFINS LABAZUR GRENOBLE STALINGR</t>
  </si>
  <si>
    <t>LBM EUROFINS LABAZUR RA AIX-LES-BAINS</t>
  </si>
  <si>
    <t>LBM EUROFINS LABAZUR RA BELLEY</t>
  </si>
  <si>
    <t>LBM EUROFINS LABAZUR RA CHAMBÉRY</t>
  </si>
  <si>
    <t>LBM EUROFINS LABAZUR RA CROLLES</t>
  </si>
  <si>
    <t>LBM EUROFINS LABAZUR RA ECHIROLLES</t>
  </si>
  <si>
    <t>LBM EUROFINSLABAZUR RA GIERES</t>
  </si>
  <si>
    <t>LBM EUROFINS LABAZUR RA GRENOBLE STALI</t>
  </si>
  <si>
    <t>LBM EUROFINS LABAZUR RA LES MARCHES</t>
  </si>
  <si>
    <t>LBM EUROFINS LABAZUR RA MEYLAN</t>
  </si>
  <si>
    <t>LBM EUROFINS LABAZUR RA MONTMÉLIAN</t>
  </si>
  <si>
    <t>LBM EUROFINS LABAZUR RA PONTCHARRA</t>
  </si>
  <si>
    <t>LBM EUROFINS LABAZUR RA RUMILLY</t>
  </si>
  <si>
    <t>LBM EUROFINS LABAZUR RA ST JEAN DE MAU</t>
  </si>
  <si>
    <t>LBM EUROFINS LABAZUR RA YENNE</t>
  </si>
  <si>
    <t>LBM EUROFINS LABAZUR VILLARD BONNOT (B</t>
  </si>
  <si>
    <t>LBM EUROFINS LABAZUR VILLARD DE LANS</t>
  </si>
  <si>
    <t>LBM SYNLAB PAYS DE SAVOIE  ALBERTVILLE</t>
  </si>
  <si>
    <t>LBM SYNLAB PAYS DE SAVOIE ALBERTVILLE</t>
  </si>
  <si>
    <t>LBM SYNLAB PAYS DE SAVOIE ANNCECY FRAN</t>
  </si>
  <si>
    <t>LBM SYNLAB PAYS DE SAVOIE ANNECY GENĂ?V</t>
  </si>
  <si>
    <t>LBM SYNLAB PAYS DE SAVOIE ANNECY LE VI</t>
  </si>
  <si>
    <t>LBM SYNLAB PAYS DE SAVOIE ANNECY SOMME</t>
  </si>
  <si>
    <t>LBM SYNLAB PAYS DE SAVOIE FAVERGES</t>
  </si>
  <si>
    <t>LBM SYNLAB PAYS DE SAVOIE GROISY</t>
  </si>
  <si>
    <t>LBM SYNLAB PAYS DE SAVOIE LA BALME DE</t>
  </si>
  <si>
    <t>LBM SYNLAB PAYS DE SAVOIE MEYTHET</t>
  </si>
  <si>
    <t>LBM SYNLAB PAYS DE SAVOIE MOUTIERS</t>
  </si>
  <si>
    <t>LBM SYNLAB PAYS DE SAVOIE SEYNOD</t>
  </si>
  <si>
    <t>LBM MIRIALIS ANNECY LE VIEUX</t>
  </si>
  <si>
    <t>LBM MIRIALIS CRAN GEVRIER CREUSES</t>
  </si>
  <si>
    <t>LBM MIRIALIS CRAN GEVRIER RÉPUBLIQUE</t>
  </si>
  <si>
    <t>LBM MIRIALIS LA ROCHE SUR FORON</t>
  </si>
  <si>
    <t>LBM MIRIALIS MEGĂ?VE</t>
  </si>
  <si>
    <t>LBM MIRIALIS SEYNOD</t>
  </si>
  <si>
    <t>LBM MIRIALIS SILLINGY</t>
  </si>
  <si>
    <t>LBM MIRIALIS ST JORIOZ</t>
  </si>
  <si>
    <t>LBM MIRIALIS THONES</t>
  </si>
  <si>
    <t>LBM BIO-VAL AIX-LES-BAINS</t>
  </si>
  <si>
    <t>LBM BIO-VAL SITE POISY</t>
  </si>
  <si>
    <t>LABM CEA DAM Ile-de-France</t>
  </si>
  <si>
    <t>LABM CEA MARCOULE</t>
  </si>
  <si>
    <t>LABM CEA SACLAY</t>
  </si>
  <si>
    <t>LBM SELARL LABO PARC MONCEAU</t>
  </si>
  <si>
    <t>LBM LA SCALE SITE SARTROUVILLE</t>
  </si>
  <si>
    <t>LBM SYNLAB PARIS SITE CLAUDE BERNARD</t>
  </si>
  <si>
    <t>LBM SYNLAB PARIS SITE LABORDE</t>
  </si>
  <si>
    <t>LBM SYNLAB PARIS SITE MAGENTA</t>
  </si>
  <si>
    <t>LBM SYNLAB PARIS SITE MONGE</t>
  </si>
  <si>
    <t>LBM SYNLAB PARIS SITE PORT ROYAL</t>
  </si>
  <si>
    <t>LBM SYNLAB PARIS SITE RASPAIL</t>
  </si>
  <si>
    <t>LBM SYNLAB PARIS SITE SAINT SULPICE</t>
  </si>
  <si>
    <t>LBM SYNLAB PARIS SITE STANISLAS</t>
  </si>
  <si>
    <t>LBM GUEVALT SITE EPINAY</t>
  </si>
  <si>
    <t>LBM GUEVALT SITE RIVOLI</t>
  </si>
  <si>
    <t>LBM BIO SITES SITE REPUBLIC 2000</t>
  </si>
  <si>
    <t>750050536 LBM CERBALLIANCE PARIS SITE</t>
  </si>
  <si>
    <t>LBM CERBALLIANCE PARIS SITE DU MAINE</t>
  </si>
  <si>
    <t>LBM CERBALLIANCE PARIS SITE PARIS LYON</t>
  </si>
  <si>
    <t>LBM CERBALLIANCE PARIS SITE ROSA PARKS</t>
  </si>
  <si>
    <t>LBM SELAS CERBALLIANCE PARIS SITE BLAN</t>
  </si>
  <si>
    <t>LBM SELAS CERBALLIANCE PARIS SITE BOND</t>
  </si>
  <si>
    <t>LBM SELAS CERBALLIANCE PARIS SITE BUSS</t>
  </si>
  <si>
    <t>LBM SELAS CERBALLIANCE PARIS SITE CHAM</t>
  </si>
  <si>
    <t>LBM SELAS CERBALLIANCE PARIS SITE EPIN</t>
  </si>
  <si>
    <t>LBM SELAS CERBALLIANCE PARIS SITE FONT</t>
  </si>
  <si>
    <t>LBM SELAS CERBALLIANCE PARIS SITE LAGN</t>
  </si>
  <si>
    <t>LBM SELAS CERBALLIANCE PARIS SITE LE P</t>
  </si>
  <si>
    <t>LBM SELAS CERBALLIANCE PARIS SITE MITR</t>
  </si>
  <si>
    <t>LBM SELAS CERBALLIANCE PARIS SITE MOUR</t>
  </si>
  <si>
    <t>LBM SELAS CERBALLIANCE PARIS SITE OZOI</t>
  </si>
  <si>
    <t>LBM SELAS CERBALLIANCE PARIS SITE PIER</t>
  </si>
  <si>
    <t>LBM SELAS CERBALLIANCE PARIS SITE PROV</t>
  </si>
  <si>
    <t>LBM SELAS CERBALLIANCE PARIS SITE SEVR</t>
  </si>
  <si>
    <t>LBM SELAS CERBALLIANCE PARIS SITE VILL</t>
  </si>
  <si>
    <t>LBM SELASCERBALLIANCE PARIS SITE VILLE</t>
  </si>
  <si>
    <t>LBM SELARL LABO XV SITE MOZART</t>
  </si>
  <si>
    <t>LBM BIO-OPTIMA SITE BOULOGNE</t>
  </si>
  <si>
    <t>LBM BIO-OPTIMA SITE FAUBOURG ST HONORE</t>
  </si>
  <si>
    <t>LBM BIO-OPTIMA SITE SEBASTOPOL</t>
  </si>
  <si>
    <t>GCS LBM SEQOIA SITE AMBROISE PARE</t>
  </si>
  <si>
    <t>GCS LBM SEQOIA SITE AVICENNE</t>
  </si>
  <si>
    <t>GCS LBM SEQOIA SITE BICHAT</t>
  </si>
  <si>
    <t>GCS LBM SEQOIA SITE BROUSSAIS</t>
  </si>
  <si>
    <t>GCS LBM SEQOIA SITE GUSTAVE ROUSSY</t>
  </si>
  <si>
    <t>GCS LBM SEQOIA SITE HENRI MONDOR</t>
  </si>
  <si>
    <t>GCS LBM SEQOIA SITE INSTITUT CURIE</t>
  </si>
  <si>
    <t>GCS LBM SEQOIA SITE KREMLIN BICETRE</t>
  </si>
  <si>
    <t>GCS LBM SEQOIA SITE NECKER</t>
  </si>
  <si>
    <t>GCS LBM SEQOIA SITE PITIE SALPETRIERE</t>
  </si>
  <si>
    <t>INSTITUT PASTEUR</t>
  </si>
  <si>
    <t>SITE Ă¤ ROUEN 81 CRS CL.</t>
  </si>
  <si>
    <t>SITE Ă¤ ROUEN BD YSER</t>
  </si>
  <si>
    <t>SITE DE CAUDEBEC LĂ?S ELBEUF</t>
  </si>
  <si>
    <t>SITE DE DÉVILLE LĂ?S ROUEN</t>
  </si>
  <si>
    <t>SITE PRINCIPAL Ă¤ LILLEBONNE</t>
  </si>
  <si>
    <t>SITE Ă¤ BOLBEC</t>
  </si>
  <si>
    <t>SITE Ă¤ AUMALE (DEFRANCE)</t>
  </si>
  <si>
    <t>SITE Ă¤ BLANGY (DEFRANCE)</t>
  </si>
  <si>
    <t>SITE Ă¤ FORGES (DEFRANCE)</t>
  </si>
  <si>
    <t>SITE Ă¤ NEUFCHATEL MAISON DE STÉ (DEFRA</t>
  </si>
  <si>
    <t>SITE PRINCIPAL Ă¤ NEUFCHATEL (DEFRANCE)</t>
  </si>
  <si>
    <t>SITE PRINCIPAL Ă¤ SER (LJBA)</t>
  </si>
  <si>
    <t>SITE D'YVETOT RUE DU MAL FOCH</t>
  </si>
  <si>
    <t>SITE Ă¤ FÉCAMP (PLSG)</t>
  </si>
  <si>
    <t>SITE PRINCIPAL Ă¤ FÉCAMP (PLSG)</t>
  </si>
  <si>
    <t>SITE Ă¤ ST-AUBIN SUR SCIE</t>
  </si>
  <si>
    <t>SITE PRINCIPAL Ă¤ DIEPPE</t>
  </si>
  <si>
    <t>SITE HULOT Ă¤ BD DES BELGES (LABO. DE B</t>
  </si>
  <si>
    <t>SITE MAHEU Ă¤ EUROPE (LABO. DE BIO. CLI</t>
  </si>
  <si>
    <t>SITE NEUVILLE-LĂ?S-DIEPPE</t>
  </si>
  <si>
    <t>SITE MAISON MÉDICALE DE DEAUVILLE CĂ?TE</t>
  </si>
  <si>
    <t>SITE DE CAUDEBEC-LĂ?S-ELBEUF</t>
  </si>
  <si>
    <t>SITE DE CLÉON</t>
  </si>
  <si>
    <t>SITE DE LOUVIERS</t>
  </si>
  <si>
    <t>SITE DE LOUVIERS RUE THOREL</t>
  </si>
  <si>
    <t>SITE DE SAINT-ETIENNE-DU-ROUVRAY</t>
  </si>
  <si>
    <t>SITE DE SOTTEVILLE LĂ?S ROUEN</t>
  </si>
  <si>
    <t>SITE DE VAL DE REUIL</t>
  </si>
  <si>
    <t>SITE DE VERNON</t>
  </si>
  <si>
    <t>SITE PRINCIPAL D'ELBEUF</t>
  </si>
  <si>
    <t>LBM SELAS ARMAINVILLIERS SITE TREMBLAY</t>
  </si>
  <si>
    <t>LBM SELARL"BIOAL" DE CHELLES SITE CHEL</t>
  </si>
  <si>
    <t>LBM SELARL"BIOAL" DE CHELLES SITE GAGN</t>
  </si>
  <si>
    <t>LBM BIOSYNERGIE SITE COUTURIER</t>
  </si>
  <si>
    <t>LBM BIO SYNERGIE SITE ENGHIEN</t>
  </si>
  <si>
    <t>LBM BIOSYNERGIE SITE MONTMORENCY</t>
  </si>
  <si>
    <t>LBM SELAS BIOSYNERGIE SITE CORMEILLES</t>
  </si>
  <si>
    <t>LBM SELAS BIOSYNERGIE SITE JAURES ARPA</t>
  </si>
  <si>
    <t>LBM SELAS BIOSYNERGIE SITE MASSY</t>
  </si>
  <si>
    <t>LBM SELAS BIOSYNERGIE SITE MENNECY</t>
  </si>
  <si>
    <t>LBM SELAS BIOSYNERGIE SITE SAVIGNY SUR</t>
  </si>
  <si>
    <t>LBM SELAS BIOSYNERGIE SITE ST MICHEL S</t>
  </si>
  <si>
    <t>LBM SELAS SYNERGIE SITE ERMONT</t>
  </si>
  <si>
    <t>LBM DPM DIAGNOSTICS BONNIERES</t>
  </si>
  <si>
    <t>LBM SELAS BIO LAB SITE CARRIĂ?RES</t>
  </si>
  <si>
    <t>LBM SELAS BIO LAB SITE SAINT GERMAIN G</t>
  </si>
  <si>
    <t>LBM SELAS BIO LAB SITE SAINT GERMAIN P</t>
  </si>
  <si>
    <t>LBM LES PYRAMIDES SITE LE CHESNAY</t>
  </si>
  <si>
    <t>LBM SELAS EUROFINS LABORATOIRE DES PYR</t>
  </si>
  <si>
    <t>LBM SELAS LAB78</t>
  </si>
  <si>
    <t>LBM SELAS LAB 78 SITE ARGENTEUIL</t>
  </si>
  <si>
    <t>LBM SELAS LAB 78 SITE BAGNEUX</t>
  </si>
  <si>
    <t>LBM SELAS LAB78  SITE CERGY EVASION</t>
  </si>
  <si>
    <t>LBM SELAS LAB78 SITE CERGY TOULEUSES</t>
  </si>
  <si>
    <t>LBM SELAS LAB78 SITE DEUIL LA BARRE OR</t>
  </si>
  <si>
    <t>LBM SELAS LAB78 SITE DEUIL LA BARRE VI</t>
  </si>
  <si>
    <t>LBM SELAS LAB 78 SITE ENGHIEN</t>
  </si>
  <si>
    <t>LBM SELAS LAB78 SITE JOUY LE MOUTIER</t>
  </si>
  <si>
    <t>LBM SELAS LAB78 SITE MARLY-LE-ROI</t>
  </si>
  <si>
    <t>LBM SELAS LAB78 SITE POISSY</t>
  </si>
  <si>
    <t>LBM SELAS LAB78 SITE VAUREAL</t>
  </si>
  <si>
    <t>LABORATOIRE ABBEVILLE</t>
  </si>
  <si>
    <t>LABORATOIRE NOUVION</t>
  </si>
  <si>
    <t>LABORATOIRE SAINT-VALÉRY-SUR-SOMME</t>
  </si>
  <si>
    <t>LBM CERBALLIANCE SOMME LONGUEAU</t>
  </si>
  <si>
    <t>LBM BIOLAM80 SALOUĂ?L</t>
  </si>
  <si>
    <t>LBM BIOAMIENS MONTIERES</t>
  </si>
  <si>
    <t>LBM BIOAMIENS SAINT ACHEUL</t>
  </si>
  <si>
    <t>LBM INTERLAB BESSIĂ?RES</t>
  </si>
  <si>
    <t>LABM VIALATTE SITE LA SEYNE SUR MER</t>
  </si>
  <si>
    <t>LABM VIALATTE SITE SIX FOURS LES PLAGE</t>
  </si>
  <si>
    <t>LBM CERBALLIANCE COTE D AZUR SITE ARNA</t>
  </si>
  <si>
    <t>LBM CERBALLIANCE COTE D AZUR SITE  BEA</t>
  </si>
  <si>
    <t>LBM CERBALLIANCE COTE D AZUR SITE BEAU</t>
  </si>
  <si>
    <t>LBM CERBALLIANCE COTE D'AZUR SITE CANN</t>
  </si>
  <si>
    <t>LBM CERBALLIANCE COTE D AZUR SITE ST L</t>
  </si>
  <si>
    <t>LBM EUROFINS LABAZUR ALPES SUD VAR LAR</t>
  </si>
  <si>
    <t>LBM EUROFINS LABAZUR ALPES SUD VAR SIT</t>
  </si>
  <si>
    <t>LBM EUROFINS LABAZUR ILAB</t>
  </si>
  <si>
    <t>LBM EUROFINS LABAZUR ILAB SITE CANNES</t>
  </si>
  <si>
    <t>LBM EUROFINS LABAZUR ILAB SITE COLLET</t>
  </si>
  <si>
    <t>LBM EUROFINS LABAZUR ILAB SITE FAYENCE</t>
  </si>
  <si>
    <t>LBM EUROFINS LABAZUR ILAB SITE FREJUS</t>
  </si>
  <si>
    <t>LBM EUROFINS LABAZUR ILAB SITE MONTAUR</t>
  </si>
  <si>
    <t>LBM EUROFINS LABAZUR ILAB SITE PEYMEIN</t>
  </si>
  <si>
    <t>LBM SYMBIOSE SITE VIALLET</t>
  </si>
  <si>
    <t>LBM BIO LITTORAL SITE LA VALETTE FERRA</t>
  </si>
  <si>
    <t>LBM BIO LITTORAL SITE LA VALETTE GABRI</t>
  </si>
  <si>
    <t>LBM BIO LITTORAL SITE LE MOURILLON</t>
  </si>
  <si>
    <t>LBM BIO LITTORAL SITE SIX FOURS LES PL</t>
  </si>
  <si>
    <t>LBM BIO LITTORAL SITE TOULON LAFAYETTE</t>
  </si>
  <si>
    <t>LBM BIO LITTORAL SITE TOULON ST ROCH</t>
  </si>
  <si>
    <t>LBM BIO-SANTIS SITE BOLLENE</t>
  </si>
  <si>
    <t>LBM BIO-SANTIS SITE JONQUERETTES</t>
  </si>
  <si>
    <t>LBM BIO-SANTIS SITE LES ANGLES</t>
  </si>
  <si>
    <t>LBM BIO-SANTIS SITE SORGUES</t>
  </si>
  <si>
    <t>LBM ACTIV'BIOLAB AIZENAY</t>
  </si>
  <si>
    <t>LBM ACTIV'BIOLAB BRETIGNOLLES</t>
  </si>
  <si>
    <t>LBM ACTIV'BIOLAB CHALLANS</t>
  </si>
  <si>
    <t>LBM ACTIV'BIOLAB ST GILLES CROIX DE VI</t>
  </si>
  <si>
    <t>LABORATOIRE BIO86 (7)</t>
  </si>
  <si>
    <t>LABM BIOLYSS - SAINTYRIEIX</t>
  </si>
  <si>
    <t>LBM BIOLYSS</t>
  </si>
  <si>
    <t>ASTRALAB -BRIVE</t>
  </si>
  <si>
    <t>ASTRALAB-MALEMORT</t>
  </si>
  <si>
    <t>ASTRALAB-OBJAT</t>
  </si>
  <si>
    <t>LBM"ANALYSIS" CHARMES</t>
  </si>
  <si>
    <t>LBM ANALYSIS CULARD EPINAL DU BOULAY D</t>
  </si>
  <si>
    <t>LBM ANALYSIS SUDOUR GOLBEY</t>
  </si>
  <si>
    <t>LBM ANALYSIS THAON</t>
  </si>
  <si>
    <t>LBM ANALYSIS VICARINI GIRETTI REMIREMO</t>
  </si>
  <si>
    <t>LBM"ATOUTBIO DE LORRAINE"VITTEL</t>
  </si>
  <si>
    <t>LBM BIO LORRAINE NEUFCHĂ?TEAU</t>
  </si>
  <si>
    <t>LBM SELAS BIO PLUS HĂ?TEL VILLE</t>
  </si>
  <si>
    <t>LBMCEBALLIANCE PARIS SUD SITE KB</t>
  </si>
  <si>
    <t>LBM BPO-BIOEPINE BOUGAINVILLIERS</t>
  </si>
  <si>
    <t>LBM BPO-BIOEPINE SITE ALBERT</t>
  </si>
  <si>
    <t>LBM BPO-BIOEPINE SITE ANTONY</t>
  </si>
  <si>
    <t>LBM BPO-BIOEPINE SITE ASNIERE</t>
  </si>
  <si>
    <t>LBM BPO-BIOEPINE SITE BEZON</t>
  </si>
  <si>
    <t>LBM BPO-BIOEPINE SITE BOULOGNE</t>
  </si>
  <si>
    <t>LBM BPO-BIOEPINE SITE BROSSOLETTE</t>
  </si>
  <si>
    <t>LBM BPO-BIOEPINE SITE CHATEAU</t>
  </si>
  <si>
    <t>LBM BPO-BIOEPINE SITE CHATENAY</t>
  </si>
  <si>
    <t>LBM BPO-BIOEPINE SITE CHEVALERET-SALPE</t>
  </si>
  <si>
    <t>LBM BPO-BIOEPINE SITE CLICHY</t>
  </si>
  <si>
    <t>LBM BPO-BIOEPINE SITE DE GAULLE</t>
  </si>
  <si>
    <t>LBM BPO-BIOEPINE SITE DE LA CROIX NIVE</t>
  </si>
  <si>
    <t>LBM BPO-BIOEPINE SITE DENFERT</t>
  </si>
  <si>
    <t>LBM BPO-BIOEPINE SITE DUCHEMIN</t>
  </si>
  <si>
    <t>LBM BPO-BIOEPINE SITE ESBLY</t>
  </si>
  <si>
    <t>LBM BPO-BIOEPINE SITE FELIX FAURE</t>
  </si>
  <si>
    <t>LBM BPO-BIOEPINE SITE GARCHES</t>
  </si>
  <si>
    <t>LBM BPO-BIOEPINE SITE GARENNE</t>
  </si>
  <si>
    <t>LBM BPO-BIOEPINE SITE GUESDE</t>
  </si>
  <si>
    <t>LBM BPO-BIOEPINE SITE HEROLD</t>
  </si>
  <si>
    <t>LBM BPO-BIOEPINE SITE HUISSIERS</t>
  </si>
  <si>
    <t>LBM BPO-BIOEPINE SITE ISSY LES MOULINE</t>
  </si>
  <si>
    <t>LBM BPO-BIOEPINE SITE LAGNY</t>
  </si>
  <si>
    <t>LBM BPO-BIOEPINE SITE LECLERC</t>
  </si>
  <si>
    <t>LBM BPO-BIOEPINE SITE MICHELIS</t>
  </si>
  <si>
    <t>LBM BPO BIOEPINE SITE MONTPAR</t>
  </si>
  <si>
    <t>LBM BPO-BIOEPINE SITE MONTPARNASSE</t>
  </si>
  <si>
    <t>LBM BPO-BIOEPINE SITE MONTROUGE</t>
  </si>
  <si>
    <t>LBM BPO-BIOEPINE SITE NANTERRE</t>
  </si>
  <si>
    <t>LBM BPO-BIOEPINE SITE ND LORETTE</t>
  </si>
  <si>
    <t>LBM BPO-BIOEPINE SITE NEUILLY SABLONS</t>
  </si>
  <si>
    <t>LBM BPO-BIOEPINE SITE OLYMPIADE</t>
  </si>
  <si>
    <t>LBM BPO-BIOEPINE SITE ORANGERIE</t>
  </si>
  <si>
    <t>LBM BPO-BIOEPINE SITE PARIS</t>
  </si>
  <si>
    <t>LBM BPO-BIOEPINE SITE PLACE PEREIRE</t>
  </si>
  <si>
    <t>LBM BPO-BIOEPINE SITE PLAISANCE</t>
  </si>
  <si>
    <t>LBM BPO-BIOEPINESITE PONT DE NEUILLY</t>
  </si>
  <si>
    <t>LBM BPO-BIOEPINE SITE PONT NEUF</t>
  </si>
  <si>
    <t>LBM BPO-BIOEPINE SITE SEVRES</t>
  </si>
  <si>
    <t>LBM BPO-BIOEPINE SITE ST FERDINAND</t>
  </si>
  <si>
    <t>LBM BPO-BIOEPINE SITE TOCQUEVILLE-JOFF</t>
  </si>
  <si>
    <t>LBM BPO-BIOEPINE SITE VAILLANT</t>
  </si>
  <si>
    <t>LBM BPO-BIOEPINE SITE VENETIE</t>
  </si>
  <si>
    <t>LBM BPO-BIOEPINE SITE VICTOR HUGO</t>
  </si>
  <si>
    <t>LBM BPO-BIOEPINE SIT REPUBLIQUE</t>
  </si>
  <si>
    <t>LBM GR BIO ETHERNALYS SITE MALAKOFF</t>
  </si>
  <si>
    <t>LBM SELARL"BIOASCOGEN" SITE ASNIERES</t>
  </si>
  <si>
    <t>LBM SELARL"BIOASCOGEN" SITE BOKANOWSKI</t>
  </si>
  <si>
    <t>LBM SELARL"BIOASCOGEN" SITE CLICHY</t>
  </si>
  <si>
    <t>LBM SELARL"BIOASCOGEN" SITE COLOMBES</t>
  </si>
  <si>
    <t>LBM SELARL"BIOASCOGEN" SITE GENNEVILLI</t>
  </si>
  <si>
    <t>LBM SELARL"BIOASCOGEN" SITE GRANDEL</t>
  </si>
  <si>
    <t>LBM SELARL"BIOASCOGEN" SITE VOLTAIRE</t>
  </si>
  <si>
    <t>LBM SELAS"BIOASCOGEN" SITE PARIS</t>
  </si>
  <si>
    <t>LBM BIO CLINIC SITE ASNIERES</t>
  </si>
  <si>
    <t>LBM BIO CLINIC SITE EAUBONNE</t>
  </si>
  <si>
    <t>LBM BIO CLINIC SITE ST OUEN</t>
  </si>
  <si>
    <t>LBM"UNIBIO 92" SITE CHATILLON</t>
  </si>
  <si>
    <t>LBM"UNIBIO 92" SITE CHAVILLE</t>
  </si>
  <si>
    <t>LBM"UNIBIO 92" SITE MALAKOFF</t>
  </si>
  <si>
    <t>LBM BENHAĂŹM SITE BRETEUIL LECOURBE</t>
  </si>
  <si>
    <t>LBM BENHAĂŹM SITE CURIE</t>
  </si>
  <si>
    <t>LBM BENHAĂŹM SITE JEAN JAURES</t>
  </si>
  <si>
    <t>LBM BENHAĂŹM SITE MEUDON</t>
  </si>
  <si>
    <t>LBM BIOTEK PARIS BATIGNOLLES</t>
  </si>
  <si>
    <t>LBM SELAS BIOTEK</t>
  </si>
  <si>
    <t>LBM"LABORATOIRE CLEMENT" SITE HOPITAL</t>
  </si>
  <si>
    <t>LBM"LABORATOIRE CLEMENT" SITE PARIS</t>
  </si>
  <si>
    <t>LBM"LABORATOIRE CLEMENT" SITE PRINCIPA</t>
  </si>
  <si>
    <t>LBM"LABORATOIRE CLEMENT" SITE RÉPUBLIQ</t>
  </si>
  <si>
    <t>LBM"NG BIO" SITE RESISTANCE</t>
  </si>
  <si>
    <t>LBM"NG BIO" SITE VOLTAIRE</t>
  </si>
  <si>
    <t>LBM  CTRE CARDIO DU NORD - CHAUMETTES</t>
  </si>
  <si>
    <t>BIO LAM LCD SITE INSTITUT RAPHAĂ?L</t>
  </si>
  <si>
    <t>LABM  SELAS BIO LAM LCD</t>
  </si>
  <si>
    <t>LBM SELAS BIOLAM LCD SITE LOURMEL</t>
  </si>
  <si>
    <t>LBM SELAS BIO PATH SITE CHARENTON SIĂ?G</t>
  </si>
  <si>
    <t>LBM SELARL ANA L SITE MONTIGNY LES COR</t>
  </si>
  <si>
    <t>LBM SELAS BIOLAB IDF SITE ALFORTVILLE</t>
  </si>
  <si>
    <t>LBM SELAS BIOLAB IDF SITE BEZONS</t>
  </si>
  <si>
    <t>LBM SELAS BIOLAB IDF SITE EPINAY CARRI</t>
  </si>
  <si>
    <t>LBM SELAS BIOLAB  IDF SITE EPINAY PARI</t>
  </si>
  <si>
    <t>LBM SELAS BIOLAB IDF SITE ERAGNY</t>
  </si>
  <si>
    <t>LBM SELAS BIOLAB IDF SITE FOSSES</t>
  </si>
  <si>
    <t>LBM SELAS BIOLAB IDF SITE GONESSE</t>
  </si>
  <si>
    <t>LBM SELAS BIOLAB IDF SITE MONTIGNY</t>
  </si>
  <si>
    <t>LBM SELAS BIOLAB IDF SITE SAINT GRATIE</t>
  </si>
  <si>
    <t>LBM SELAS BIOLAB IDF SITE SARCELLES</t>
  </si>
  <si>
    <t>LBM SELAS BIOLAB IDF SITE VILLIERS</t>
  </si>
  <si>
    <t>SITE CARAĂŹBE</t>
  </si>
  <si>
    <t>LABM KALIBIO Ă¤ GOSIER</t>
  </si>
  <si>
    <t>LBM"MAURICE-PEROUMAL TAMBY"</t>
  </si>
  <si>
    <t>SITE  BIOCARAIBES GOYAVE</t>
  </si>
  <si>
    <t>SITE PORT CARAĂŹBE</t>
  </si>
  <si>
    <t>LBM BIOLAB CLINIQUE ST PAUL( TURIAF)</t>
  </si>
  <si>
    <t>LBM BIOLAB DE MONTGERALD (DISER)</t>
  </si>
  <si>
    <t>LBM BIOLAB F-DE-F (ROY CAMILLE-LEBEL)</t>
  </si>
  <si>
    <t>LBM BIOLAB LAMENTIN LES TROIS TOURS</t>
  </si>
  <si>
    <t>LBM BIOLAB LAMENTIN PLACE D'ARMES (AGO</t>
  </si>
  <si>
    <t>LBM BIOLAB LE LAMENTIN GALLERIA (LECAR</t>
  </si>
  <si>
    <t>LBM BIOLAB LORRAIN (RAPHA)</t>
  </si>
  <si>
    <t>LBM BIOLAB ROBERT (BANCONS)</t>
  </si>
  <si>
    <t>LBM BIOLAB SAINTE-MARIE (THÉVENIN)</t>
  </si>
  <si>
    <t>LBM BIOLAB  ST JOSEPH (SAVON JACQUES-G</t>
  </si>
  <si>
    <t>LBM BIOLAB ST PIERRE (BAJAL)</t>
  </si>
  <si>
    <t>LBM BIOLAB TRINITE (ROUSSELBIN)</t>
  </si>
  <si>
    <t>LBM STE THERESE (LORILLOT SAINTE ROSE)</t>
  </si>
  <si>
    <t>LBM BIO SOLEIL SITE FLAMBOYANTS</t>
  </si>
  <si>
    <t>LBM BIOSOLEIL SITE MACOURIA</t>
  </si>
  <si>
    <t>CERBALLIANCESAINTE SUZANNE</t>
  </si>
  <si>
    <t>Données actualisées au 01/06/2019</t>
  </si>
  <si>
    <t>Données actualisées au 19/06/19</t>
  </si>
  <si>
    <t>* M = Mai 2019</t>
  </si>
  <si>
    <t>LBM CERBALLIANCE Cotes-d'Armor ETABLES / LBM CERBALLIANCE Cotes-d'Armor PLERIN / LBM CERBALLIANCE Cotes-d'Armor PLOUFRA / LBM CERBALLIANCE Cotes-d'Armor YFFINIA</t>
  </si>
  <si>
    <t>LBM CERBALLIANCE Cotes-d'Armor ETABLES</t>
  </si>
  <si>
    <t>LBM CERBALLIANCE Cotes-d'Armor PLERIN</t>
  </si>
  <si>
    <t>LBM CERBALLIANCE Cotes-d'Armor PLOUFRA</t>
  </si>
  <si>
    <t>LBM CERBALLIANCE Cotes-d'Armor YFFINIA</t>
  </si>
  <si>
    <t>CH SALON DE PROVENCE</t>
  </si>
  <si>
    <t>GCS HOP PEDIATRIQUES NICE CHU LENVAL</t>
  </si>
  <si>
    <t>HOP FORCILLES FONDATION COGNACQ JAY</t>
  </si>
  <si>
    <t>GCS Rhône Alpes puis ieSS</t>
  </si>
  <si>
    <t>Oui / LIFEN</t>
  </si>
  <si>
    <t>OUI / LIFEN</t>
  </si>
  <si>
    <t>HAD FONDATION SAINT FRANCOIS</t>
  </si>
  <si>
    <t>MGEN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</si>
</sst>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E+###"/>
    <numFmt numFmtId="165" formatCode="0.0%"/>
    <numFmt numFmtId="166" formatCode="###0"/>
    <numFmt numFmtId="167" formatCode="00"/>
  </numFmts>
  <fonts count="67"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10"/>
      <name val="Arial"/>
      <family val="2"/>
    </font>
    <font>
      <i/>
      <sz val="9"/>
      <color theme="1"/>
      <name val="Calibri"/>
      <family val="2"/>
      <scheme val="minor"/>
    </font>
    <font>
      <sz val="10"/>
      <color theme="1"/>
      <name val="Calibri"/>
      <family val="2"/>
      <scheme val="minor"/>
    </font>
    <font>
      <sz val="10"/>
      <color theme="0"/>
      <name val="Calibri"/>
      <family val="2"/>
      <scheme val="minor"/>
    </font>
    <font>
      <u/>
      <sz val="11"/>
      <color theme="10"/>
      <name val="Calibri"/>
      <family val="2"/>
      <scheme val="minor"/>
    </font>
    <font>
      <b/>
      <sz val="14"/>
      <color rgb="FF215E72"/>
      <name val="Calibri"/>
      <family val="2"/>
      <scheme val="minor"/>
    </font>
    <font>
      <sz val="11"/>
      <color rgb="FF215E72"/>
      <name val="Calibri"/>
      <family val="2"/>
      <scheme val="minor"/>
    </font>
    <font>
      <i/>
      <sz val="9"/>
      <color rgb="FF215E72"/>
      <name val="Calibri"/>
      <family val="2"/>
      <scheme val="minor"/>
    </font>
    <font>
      <b/>
      <sz val="11"/>
      <color rgb="FF215E72"/>
      <name val="Calibri"/>
      <family val="2"/>
      <scheme val="minor"/>
    </font>
    <font>
      <sz val="9"/>
      <color rgb="FF215E72"/>
      <name val="Calibri"/>
      <family val="2"/>
      <scheme val="minor"/>
    </font>
    <font>
      <b/>
      <sz val="9"/>
      <color rgb="FF215E72"/>
      <name val="Calibri"/>
      <family val="2"/>
      <scheme val="minor"/>
    </font>
    <font>
      <b/>
      <i/>
      <sz val="14"/>
      <color rgb="FF215E72"/>
      <name val="Calibri"/>
      <family val="2"/>
      <scheme val="minor"/>
    </font>
    <font>
      <b/>
      <sz val="18"/>
      <color rgb="FF215E72"/>
      <name val="Calibri"/>
      <family val="2"/>
      <scheme val="minor"/>
    </font>
    <font>
      <sz val="8"/>
      <color indexed="63"/>
      <name val="Arial"/>
      <family val="2"/>
    </font>
    <font>
      <sz val="10"/>
      <name val="Arial"/>
      <family val="2"/>
    </font>
    <font>
      <b/>
      <sz val="10"/>
      <color rgb="FFFFFFFF"/>
      <name val="Calibri"/>
      <family val="2"/>
      <scheme val="minor"/>
    </font>
    <font>
      <b/>
      <sz val="10"/>
      <color rgb="FF000000"/>
      <name val="Calibri"/>
      <family val="2"/>
      <scheme val="minor"/>
    </font>
    <font>
      <b/>
      <sz val="10"/>
      <color theme="0"/>
      <name val="Calibri"/>
      <family val="2"/>
      <scheme val="minor"/>
    </font>
    <font>
      <sz val="7"/>
      <color indexed="63"/>
      <name val="Arial"/>
      <family val="2"/>
    </font>
    <font>
      <sz val="11"/>
      <color theme="1"/>
      <name val="Calibri"/>
      <family val="2"/>
      <scheme val="minor"/>
    </font>
    <font>
      <sz val="11"/>
      <color indexed="63"/>
      <name val="Calibri"/>
      <family val="2"/>
      <scheme val="minor"/>
    </font>
    <font>
      <b/>
      <sz val="10"/>
      <color theme="1"/>
      <name val="Arial"/>
      <family val="2"/>
    </font>
    <font>
      <sz val="11"/>
      <color rgb="FFFF0000"/>
      <name val="Calibri"/>
      <family val="2"/>
      <scheme val="minor"/>
    </font>
    <font>
      <b/>
      <sz val="9"/>
      <color theme="1"/>
      <name val="Calibri"/>
      <family val="2"/>
      <scheme val="minor"/>
    </font>
    <font>
      <b/>
      <sz val="9"/>
      <color theme="0"/>
      <name val="Calibri"/>
      <family val="2"/>
      <scheme val="minor"/>
    </font>
    <font>
      <sz val="9"/>
      <color theme="0"/>
      <name val="Calibri"/>
      <family val="2"/>
      <scheme val="minor"/>
    </font>
    <font>
      <b/>
      <sz val="18"/>
      <color theme="1"/>
      <name val="Calibri"/>
      <family val="2"/>
      <scheme val="minor"/>
    </font>
    <font>
      <b/>
      <i/>
      <sz val="9"/>
      <color theme="1"/>
      <name val="Calibri"/>
      <family val="2"/>
      <scheme val="minor"/>
    </font>
    <font>
      <b/>
      <sz val="8"/>
      <color indexed="9"/>
      <name val="Arial"/>
      <family val="2"/>
    </font>
    <font>
      <sz val="10"/>
      <color rgb="FF333333"/>
      <name val="Calibri"/>
      <family val="2"/>
      <scheme val="minor"/>
    </font>
    <font>
      <b/>
      <sz val="8"/>
      <color indexed="63"/>
      <name val="Arial"/>
      <family val="2"/>
    </font>
    <font>
      <b/>
      <sz val="8"/>
      <name val="Arial"/>
      <family val="2"/>
    </font>
    <font>
      <b/>
      <sz val="8"/>
      <color indexed="8"/>
      <name val="Arial"/>
      <family val="2"/>
    </font>
    <font>
      <b/>
      <sz val="8"/>
      <color rgb="FF949694"/>
      <name val="Arial"/>
      <family val="2"/>
    </font>
    <font>
      <sz val="9"/>
      <color rgb="FF333333"/>
      <name val="Arial"/>
      <family val="2"/>
    </font>
    <font>
      <b/>
      <sz val="8"/>
      <color rgb="FF333333"/>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7"/>
      <color indexed="63"/>
      <name val="Arial"/>
      <family val="2"/>
    </font>
    <font>
      <sz val="10"/>
      <color rgb="FF000000"/>
      <name val="Arial"/>
      <family val="2"/>
    </font>
    <font>
      <b/>
      <sz val="9"/>
      <name val="Calibri"/>
      <family val="2"/>
      <scheme val="minor"/>
    </font>
    <font>
      <sz val="10"/>
      <color rgb="FF000000"/>
      <name val="Arial"/>
      <family val="2"/>
    </font>
    <font>
      <sz val="10"/>
      <color rgb="FF000000"/>
      <name val="Arial"/>
      <family val="2"/>
    </font>
    <font>
      <sz val="9"/>
      <color rgb="FF333333"/>
      <name val="Arial"/>
      <family val="2"/>
    </font>
    <font>
      <b/>
      <sz val="9"/>
      <color rgb="FFFFFFFF"/>
      <name val="Arial"/>
      <family val="2"/>
    </font>
    <font>
      <sz val="16"/>
      <color theme="1"/>
      <name val="Calibri"/>
      <family val="2"/>
      <scheme val="minor"/>
    </font>
    <font>
      <sz val="12"/>
      <color rgb="FF215E72"/>
      <name val="Calibri"/>
      <family val="2"/>
      <scheme val="minor"/>
    </font>
    <font>
      <b/>
      <sz val="12"/>
      <color rgb="FF215E72"/>
      <name val="Calibri"/>
      <family val="2"/>
      <scheme val="minor"/>
    </font>
    <font>
      <b/>
      <sz val="9"/>
      <name val="Arial"/>
      <family val="2"/>
    </font>
    <font>
      <sz val="10"/>
      <color rgb="FF000000"/>
      <name val="Arial"/>
      <family val="2"/>
    </font>
    <font>
      <b/>
      <sz val="12"/>
      <color rgb="FF333333"/>
      <name val="Arial"/>
      <family val="2"/>
    </font>
    <font>
      <sz val="9"/>
      <color rgb="FF333333"/>
      <name val="Arial"/>
      <family val="2"/>
    </font>
    <font>
      <b/>
      <sz val="18"/>
      <color rgb="FF215E72"/>
      <name val="Arial"/>
      <family val="2"/>
    </font>
    <font>
      <sz val="11"/>
      <color rgb="FF215E72"/>
      <name val="Arial"/>
      <family val="2"/>
    </font>
    <font>
      <b/>
      <i/>
      <sz val="10"/>
      <color rgb="FF215E72"/>
      <name val="Arial"/>
      <family val="2"/>
    </font>
    <font>
      <b/>
      <sz val="8"/>
      <color rgb="FF333333"/>
      <name val="Arial"/>
      <family val="2"/>
    </font>
    <font>
      <b/>
      <i/>
      <sz val="8"/>
      <color rgb="FF333333"/>
      <name val="Arial"/>
      <family val="2"/>
    </font>
    <font>
      <b/>
      <sz val="6"/>
      <color rgb="FF333333"/>
      <name val="Arial"/>
      <family val="2"/>
    </font>
    <font>
      <b/>
      <sz val="8"/>
      <color rgb="FF215E72"/>
      <name val="Arial"/>
      <family val="2"/>
    </font>
    <font>
      <b/>
      <sz val="9"/>
      <color rgb="FFFFFFFF"/>
      <name val="Arial"/>
      <family val="2"/>
    </font>
  </fonts>
  <fills count="33">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rgb="FF215E72"/>
        <bgColor indexed="64"/>
      </patternFill>
    </fill>
    <fill>
      <patternFill patternType="solid">
        <fgColor rgb="FF215E72"/>
        <bgColor rgb="FF000000"/>
      </patternFill>
    </fill>
    <fill>
      <patternFill patternType="solid">
        <fgColor theme="0" tint="-0.14999847407452621"/>
        <bgColor rgb="FF000000"/>
      </patternFill>
    </fill>
    <fill>
      <patternFill patternType="solid">
        <fgColor indexed="9"/>
        <bgColor indexed="64"/>
      </patternFill>
    </fill>
    <fill>
      <patternFill patternType="solid">
        <fgColor indexed="41"/>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rgb="FF225C72"/>
        <bgColor indexed="64"/>
      </patternFill>
    </fill>
    <fill>
      <patternFill patternType="solid">
        <fgColor rgb="FFF14A64"/>
        <bgColor indexed="64"/>
      </patternFill>
    </fill>
    <fill>
      <patternFill patternType="solid">
        <fgColor rgb="FFFBE5E9"/>
        <bgColor indexed="64"/>
      </patternFill>
    </fill>
    <fill>
      <patternFill patternType="solid">
        <fgColor rgb="FFF5B9C4"/>
        <bgColor indexed="64"/>
      </patternFill>
    </fill>
    <fill>
      <patternFill patternType="solid">
        <fgColor rgb="FFEC7C91"/>
        <bgColor indexed="64"/>
      </patternFill>
    </fill>
    <fill>
      <patternFill patternType="solid">
        <fgColor rgb="FFE34563"/>
        <bgColor indexed="64"/>
      </patternFill>
    </fill>
    <fill>
      <patternFill patternType="solid">
        <fgColor rgb="FFBA1C3A"/>
        <bgColor indexed="64"/>
      </patternFill>
    </fill>
    <fill>
      <patternFill patternType="solid">
        <fgColor rgb="FF781239"/>
        <bgColor indexed="64"/>
      </patternFill>
    </fill>
    <fill>
      <patternFill patternType="solid">
        <fgColor rgb="FFBEE0EC"/>
        <bgColor indexed="64"/>
      </patternFill>
    </fill>
    <fill>
      <patternFill patternType="solid">
        <fgColor rgb="FF76BED8"/>
        <bgColor indexed="64"/>
      </patternFill>
    </fill>
    <fill>
      <patternFill patternType="solid">
        <fgColor rgb="FF389EC2"/>
        <bgColor indexed="64"/>
      </patternFill>
    </fill>
    <fill>
      <patternFill patternType="solid">
        <fgColor rgb="FF2A7792"/>
        <bgColor indexed="64"/>
      </patternFill>
    </fill>
    <fill>
      <patternFill patternType="solid">
        <fgColor rgb="FF1B4C5E"/>
        <bgColor indexed="64"/>
      </patternFill>
    </fill>
    <fill>
      <patternFill patternType="solid">
        <fgColor rgb="FFFFFFFF"/>
        <bgColor rgb="FFFFFFFF"/>
      </patternFill>
    </fill>
    <fill>
      <patternFill patternType="solid">
        <fgColor rgb="FFC6C3C6"/>
        <bgColor rgb="FFFFFFFF"/>
      </patternFill>
    </fill>
    <fill>
      <patternFill patternType="solid">
        <fgColor theme="0"/>
        <bgColor rgb="FFFFFFFF"/>
      </patternFill>
    </fill>
    <fill>
      <patternFill patternType="solid">
        <fgColor rgb="FF00B050"/>
        <bgColor rgb="FFFFFFFF"/>
      </patternFill>
    </fill>
    <fill>
      <patternFill patternType="solid">
        <fgColor rgb="FF9B2D2A"/>
        <bgColor rgb="FFFFFFFF"/>
      </patternFill>
    </fill>
    <fill>
      <patternFill patternType="solid">
        <fgColor rgb="FF215E72"/>
        <bgColor rgb="FFFFFFFF"/>
      </patternFill>
    </fill>
    <fill>
      <patternFill patternType="solid">
        <fgColor rgb="FFF8FBFC"/>
        <bgColor rgb="FFFFFFFF"/>
      </patternFill>
    </fill>
    <fill>
      <patternFill patternType="solid">
        <fgColor theme="0" tint="-0.14999847407452621"/>
        <bgColor rgb="FFFFFFFF"/>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top/>
      <bottom style="thin">
        <color theme="4" tint="0.39997558519241921"/>
      </bottom>
      <diagonal/>
    </border>
    <border>
      <left/>
      <right/>
      <top style="thin">
        <color theme="4" tint="0.39997558519241921"/>
      </top>
      <bottom/>
      <diagonal/>
    </border>
    <border>
      <left/>
      <right/>
      <top style="thin">
        <color rgb="FF4CAECC"/>
      </top>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dotted">
        <color auto="1"/>
      </left>
      <right style="dotted">
        <color auto="1"/>
      </right>
      <top style="thin">
        <color auto="1"/>
      </top>
      <bottom style="thin">
        <color auto="1"/>
      </bottom>
      <diagonal/>
    </border>
    <border>
      <left style="thin">
        <color auto="1"/>
      </left>
      <right style="dotted">
        <color auto="1"/>
      </right>
      <top style="thin">
        <color indexed="64"/>
      </top>
      <bottom style="medium">
        <color indexed="64"/>
      </bottom>
      <diagonal/>
    </border>
    <border>
      <left style="thin">
        <color auto="1"/>
      </left>
      <right/>
      <top style="thin">
        <color auto="1"/>
      </top>
      <bottom/>
      <diagonal/>
    </border>
    <border>
      <left style="medium">
        <color indexed="64"/>
      </left>
      <right style="thin">
        <color indexed="64"/>
      </right>
      <top style="thin">
        <color indexed="64"/>
      </top>
      <bottom/>
      <diagonal/>
    </border>
    <border>
      <left style="thin">
        <color auto="1"/>
      </left>
      <right style="dotted">
        <color auto="1"/>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tted">
        <color auto="1"/>
      </right>
      <top style="medium">
        <color indexed="64"/>
      </top>
      <bottom style="thin">
        <color indexed="64"/>
      </bottom>
      <diagonal/>
    </border>
    <border>
      <left style="thin">
        <color auto="1"/>
      </left>
      <right/>
      <top/>
      <bottom style="thin">
        <color auto="1"/>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rgb="FFABABAB"/>
      </top>
      <bottom/>
      <diagonal/>
    </border>
    <border>
      <left/>
      <right/>
      <top style="thin">
        <color theme="4"/>
      </top>
      <bottom/>
      <diagonal/>
    </border>
    <border>
      <left/>
      <right style="dotted">
        <color auto="1"/>
      </right>
      <top style="thin">
        <color auto="1"/>
      </top>
      <bottom style="thin">
        <color auto="1"/>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style="medium">
        <color indexed="64"/>
      </top>
      <bottom style="thin">
        <color indexed="64"/>
      </bottom>
      <diagonal/>
    </border>
    <border>
      <left style="thin">
        <color theme="0"/>
      </left>
      <right style="thin">
        <color theme="0"/>
      </right>
      <top/>
      <bottom style="thin">
        <color theme="0"/>
      </bottom>
      <diagonal/>
    </border>
    <border>
      <left/>
      <right/>
      <top/>
      <bottom style="thin">
        <color indexed="64"/>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theme="0"/>
      </right>
      <top style="thin">
        <color theme="0"/>
      </top>
      <bottom style="thin">
        <color theme="0"/>
      </bottom>
      <diagonal/>
    </border>
    <border>
      <left style="thin">
        <color rgb="FF3877A6"/>
      </left>
      <right/>
      <top style="thin">
        <color rgb="FF3877A6"/>
      </top>
      <bottom style="thin">
        <color rgb="FFA5A5B1"/>
      </bottom>
      <diagonal/>
    </border>
    <border>
      <left style="thin">
        <color indexed="64"/>
      </left>
      <right/>
      <top/>
      <bottom/>
      <diagonal/>
    </border>
    <border>
      <left/>
      <right/>
      <top style="thin">
        <color rgb="FFA5A5B1"/>
      </top>
      <bottom style="thin">
        <color rgb="FFEBEBEB"/>
      </bottom>
      <diagonal/>
    </border>
  </borders>
  <cellStyleXfs count="20">
    <xf numFmtId="0" fontId="0" fillId="0" borderId="0"/>
    <xf numFmtId="0" fontId="5" fillId="0" borderId="0"/>
    <xf numFmtId="0" fontId="5" fillId="0" borderId="0"/>
    <xf numFmtId="0" fontId="9" fillId="0" borderId="0" applyNumberFormat="0" applyFill="0" applyBorder="0" applyAlignment="0" applyProtection="0"/>
    <xf numFmtId="0" fontId="5" fillId="0" borderId="0"/>
    <xf numFmtId="0" fontId="5" fillId="0" borderId="0"/>
    <xf numFmtId="0" fontId="5" fillId="0" borderId="0"/>
    <xf numFmtId="0" fontId="19" fillId="0" borderId="0"/>
    <xf numFmtId="0" fontId="5" fillId="0" borderId="0"/>
    <xf numFmtId="9" fontId="24" fillId="0" borderId="0" applyFont="0" applyFill="0" applyBorder="0" applyAlignment="0" applyProtection="0"/>
    <xf numFmtId="0" fontId="41" fillId="0" borderId="0"/>
    <xf numFmtId="0" fontId="42" fillId="0" borderId="0"/>
    <xf numFmtId="0" fontId="43" fillId="0" borderId="0"/>
    <xf numFmtId="0" fontId="44" fillId="0" borderId="0"/>
    <xf numFmtId="0" fontId="46" fillId="0" borderId="0"/>
    <xf numFmtId="0" fontId="48" fillId="0" borderId="0"/>
    <xf numFmtId="0" fontId="49" fillId="0" borderId="0"/>
    <xf numFmtId="0" fontId="41" fillId="0" borderId="0"/>
    <xf numFmtId="0" fontId="41" fillId="0" borderId="0"/>
    <xf numFmtId="0" fontId="56" fillId="0" borderId="0"/>
  </cellStyleXfs>
  <cellXfs count="333">
    <xf numFmtId="0" fontId="0" fillId="0" borderId="0" xfId="0"/>
    <xf numFmtId="0" fontId="0" fillId="2" borderId="1" xfId="0" applyFill="1" applyBorder="1"/>
    <xf numFmtId="0" fontId="0" fillId="0" borderId="0" xfId="0" applyFill="1" applyBorder="1"/>
    <xf numFmtId="0" fontId="3" fillId="0" borderId="0" xfId="0" applyFont="1" applyFill="1" applyBorder="1"/>
    <xf numFmtId="0" fontId="0" fillId="0" borderId="0" xfId="0" applyBorder="1"/>
    <xf numFmtId="0" fontId="0" fillId="0" borderId="0" xfId="0" applyFill="1"/>
    <xf numFmtId="0" fontId="2" fillId="0" borderId="1"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NumberFormat="1" applyFill="1" applyBorder="1" applyAlignment="1">
      <alignment horizontal="center" vertical="center" wrapText="1"/>
    </xf>
    <xf numFmtId="0" fontId="0" fillId="0" borderId="0" xfId="0"/>
    <xf numFmtId="0" fontId="0" fillId="0" borderId="1" xfId="0" applyBorder="1"/>
    <xf numFmtId="0" fontId="8" fillId="0" borderId="0" xfId="0" applyFont="1" applyFill="1" applyBorder="1" applyAlignment="1">
      <alignment horizontal="center" vertical="center" wrapText="1"/>
    </xf>
    <xf numFmtId="0" fontId="4" fillId="0" borderId="0" xfId="0" applyFont="1" applyFill="1" applyBorder="1" applyAlignment="1">
      <alignment vertical="top"/>
    </xf>
    <xf numFmtId="0" fontId="6" fillId="0" borderId="0" xfId="0" applyFont="1" applyFill="1" applyBorder="1" applyAlignment="1">
      <alignment vertical="center" wrapText="1"/>
    </xf>
    <xf numFmtId="0" fontId="0" fillId="0" borderId="0" xfId="0" applyAlignment="1">
      <alignment horizontal="left"/>
    </xf>
    <xf numFmtId="0" fontId="6" fillId="0" borderId="0" xfId="0" applyFont="1" applyAlignment="1">
      <alignment vertical="center" wrapText="1"/>
    </xf>
    <xf numFmtId="0" fontId="0" fillId="0" borderId="0" xfId="0" applyNumberFormat="1"/>
    <xf numFmtId="0" fontId="0" fillId="0" borderId="0" xfId="0" applyAlignment="1">
      <alignment vertical="center"/>
    </xf>
    <xf numFmtId="0" fontId="11" fillId="0" borderId="0" xfId="0" applyFont="1" applyAlignment="1">
      <alignment horizontal="left"/>
    </xf>
    <xf numFmtId="0" fontId="13" fillId="0" borderId="0" xfId="0" applyFont="1" applyFill="1" applyBorder="1" applyAlignment="1">
      <alignment horizontal="center" vertical="top" wrapText="1"/>
    </xf>
    <xf numFmtId="17" fontId="0" fillId="0" borderId="0" xfId="0" applyNumberFormat="1"/>
    <xf numFmtId="0" fontId="10" fillId="0" borderId="0" xfId="0" applyFont="1" applyAlignment="1">
      <alignment horizontal="left"/>
    </xf>
    <xf numFmtId="0" fontId="17" fillId="3" borderId="0" xfId="0" applyFont="1" applyFill="1" applyAlignment="1">
      <alignment horizontal="left"/>
    </xf>
    <xf numFmtId="0" fontId="16" fillId="0" borderId="0" xfId="0" applyFont="1" applyBorder="1"/>
    <xf numFmtId="0" fontId="11" fillId="0" borderId="0" xfId="0" applyFont="1" applyAlignment="1">
      <alignment wrapText="1"/>
    </xf>
    <xf numFmtId="0" fontId="11" fillId="0" borderId="0" xfId="0" applyFont="1" applyFill="1" applyBorder="1"/>
    <xf numFmtId="0" fontId="11" fillId="0" borderId="0" xfId="0" applyFont="1"/>
    <xf numFmtId="0" fontId="5" fillId="0" borderId="0" xfId="0" applyFont="1"/>
    <xf numFmtId="0" fontId="16" fillId="0" borderId="0" xfId="0" applyFont="1" applyBorder="1" applyAlignment="1">
      <alignment vertical="center" wrapText="1"/>
    </xf>
    <xf numFmtId="0" fontId="4" fillId="0" borderId="0" xfId="0" applyFont="1" applyBorder="1" applyAlignment="1">
      <alignment vertical="top" wrapText="1"/>
    </xf>
    <xf numFmtId="0" fontId="16" fillId="0" borderId="0" xfId="0" applyFont="1" applyBorder="1" applyAlignment="1">
      <alignment vertical="top" wrapText="1"/>
    </xf>
    <xf numFmtId="0" fontId="2" fillId="0" borderId="0" xfId="0" applyFont="1" applyAlignment="1">
      <alignment horizontal="left"/>
    </xf>
    <xf numFmtId="0" fontId="2" fillId="0" borderId="0" xfId="0" applyFont="1" applyAlignment="1">
      <alignment horizontal="left" wrapText="1"/>
    </xf>
    <xf numFmtId="0" fontId="0" fillId="0" borderId="6" xfId="0" applyBorder="1" applyAlignment="1">
      <alignment horizontal="left"/>
    </xf>
    <xf numFmtId="0" fontId="0" fillId="0" borderId="6" xfId="0" applyBorder="1" applyAlignment="1">
      <alignment horizontal="right"/>
    </xf>
    <xf numFmtId="0" fontId="0" fillId="0" borderId="6" xfId="0" applyBorder="1" applyAlignment="1"/>
    <xf numFmtId="0" fontId="17" fillId="3" borderId="6" xfId="0" applyFont="1" applyFill="1" applyBorder="1" applyAlignment="1">
      <alignment horizontal="left"/>
    </xf>
    <xf numFmtId="0" fontId="0" fillId="3" borderId="6" xfId="0" applyFill="1" applyBorder="1" applyAlignment="1">
      <alignment horizontal="left"/>
    </xf>
    <xf numFmtId="0" fontId="0" fillId="3" borderId="6" xfId="0" applyFill="1" applyBorder="1" applyAlignment="1">
      <alignment horizontal="right"/>
    </xf>
    <xf numFmtId="0" fontId="0" fillId="3" borderId="6" xfId="0" applyFill="1" applyBorder="1" applyAlignment="1"/>
    <xf numFmtId="0" fontId="10" fillId="0" borderId="6" xfId="0" applyFont="1" applyBorder="1" applyAlignment="1">
      <alignment horizontal="left"/>
    </xf>
    <xf numFmtId="0" fontId="11" fillId="0" borderId="6" xfId="0" applyFont="1" applyBorder="1" applyAlignment="1">
      <alignment horizontal="left"/>
    </xf>
    <xf numFmtId="0" fontId="0" fillId="0" borderId="8" xfId="0" applyBorder="1"/>
    <xf numFmtId="0" fontId="0" fillId="0" borderId="9" xfId="0" applyBorder="1"/>
    <xf numFmtId="0" fontId="2" fillId="0" borderId="1" xfId="0" applyFont="1" applyBorder="1" applyAlignment="1">
      <alignment wrapText="1"/>
    </xf>
    <xf numFmtId="0" fontId="2" fillId="0" borderId="5" xfId="0" applyFont="1" applyBorder="1" applyAlignment="1">
      <alignment wrapText="1"/>
    </xf>
    <xf numFmtId="0" fontId="0" fillId="3" borderId="8" xfId="0" applyFill="1" applyBorder="1" applyAlignment="1">
      <alignment horizontal="left"/>
    </xf>
    <xf numFmtId="0" fontId="0" fillId="3" borderId="8" xfId="0" applyFill="1" applyBorder="1" applyAlignment="1"/>
    <xf numFmtId="0" fontId="0" fillId="3" borderId="10" xfId="0" applyFill="1" applyBorder="1" applyAlignment="1">
      <alignment horizontal="right"/>
    </xf>
    <xf numFmtId="0" fontId="0" fillId="0" borderId="11" xfId="0" applyBorder="1"/>
    <xf numFmtId="0" fontId="11" fillId="0" borderId="6" xfId="0" applyFont="1" applyBorder="1" applyAlignment="1">
      <alignment vertical="top" wrapText="1"/>
    </xf>
    <xf numFmtId="0" fontId="0" fillId="0" borderId="0" xfId="0"/>
    <xf numFmtId="0" fontId="0" fillId="0" borderId="1" xfId="0" applyBorder="1"/>
    <xf numFmtId="0" fontId="0" fillId="0" borderId="1" xfId="0" applyFill="1" applyBorder="1"/>
    <xf numFmtId="0" fontId="0" fillId="0" borderId="6" xfId="0" applyBorder="1"/>
    <xf numFmtId="0" fontId="0" fillId="0" borderId="7" xfId="0" applyBorder="1"/>
    <xf numFmtId="0" fontId="16" fillId="0" borderId="0" xfId="0" applyFont="1" applyBorder="1" applyAlignment="1">
      <alignment horizontal="center" vertical="center" wrapText="1"/>
    </xf>
    <xf numFmtId="0" fontId="16" fillId="0" borderId="0" xfId="0" applyFont="1" applyBorder="1" applyAlignment="1">
      <alignment vertical="center"/>
    </xf>
    <xf numFmtId="0" fontId="2" fillId="0" borderId="0" xfId="0" applyFont="1" applyFill="1" applyBorder="1" applyAlignment="1">
      <alignment horizontal="center" vertical="center" wrapText="1"/>
    </xf>
    <xf numFmtId="0" fontId="0" fillId="0" borderId="0" xfId="0" applyBorder="1" applyAlignment="1">
      <alignment horizontal="center"/>
    </xf>
    <xf numFmtId="0" fontId="0" fillId="2" borderId="0" xfId="0" applyFill="1" applyBorder="1"/>
    <xf numFmtId="0" fontId="2" fillId="0" borderId="0" xfId="0" applyFont="1" applyBorder="1" applyAlignment="1">
      <alignment horizontal="left"/>
    </xf>
    <xf numFmtId="0" fontId="2" fillId="0" borderId="0" xfId="0" applyFont="1" applyFill="1" applyBorder="1" applyAlignment="1">
      <alignment horizontal="left" vertical="center" wrapText="1"/>
    </xf>
    <xf numFmtId="0" fontId="18" fillId="8" borderId="0" xfId="1" applyFont="1" applyFill="1"/>
    <xf numFmtId="0" fontId="25" fillId="8" borderId="0" xfId="1" applyFont="1" applyFill="1"/>
    <xf numFmtId="0" fontId="0" fillId="0" borderId="0" xfId="0" applyAlignment="1">
      <alignment horizontal="center"/>
    </xf>
    <xf numFmtId="0" fontId="0" fillId="0" borderId="0" xfId="0" applyFont="1" applyFill="1" applyBorder="1" applyAlignment="1">
      <alignment vertical="top"/>
    </xf>
    <xf numFmtId="0" fontId="0" fillId="0" borderId="0" xfId="0" applyFont="1" applyFill="1" applyBorder="1" applyAlignment="1">
      <alignment vertical="center" wrapText="1"/>
    </xf>
    <xf numFmtId="0" fontId="26" fillId="9" borderId="13" xfId="0" applyFont="1" applyFill="1" applyBorder="1"/>
    <xf numFmtId="0" fontId="26" fillId="9" borderId="13" xfId="0" applyNumberFormat="1" applyFont="1" applyFill="1" applyBorder="1"/>
    <xf numFmtId="0" fontId="26" fillId="9" borderId="12" xfId="0" applyFont="1" applyFill="1" applyBorder="1"/>
    <xf numFmtId="0" fontId="0" fillId="0" borderId="0" xfId="0" applyNumberFormat="1" applyBorder="1"/>
    <xf numFmtId="49" fontId="20" fillId="5" borderId="1" xfId="0" applyNumberFormat="1" applyFont="1" applyFill="1" applyBorder="1" applyAlignment="1">
      <alignment wrapText="1"/>
    </xf>
    <xf numFmtId="17" fontId="0" fillId="0" borderId="1" xfId="0" applyNumberFormat="1" applyBorder="1"/>
    <xf numFmtId="17" fontId="0" fillId="0" borderId="1" xfId="0" applyNumberFormat="1" applyFill="1" applyBorder="1"/>
    <xf numFmtId="0" fontId="27" fillId="10" borderId="0" xfId="0" applyFont="1" applyFill="1" applyBorder="1"/>
    <xf numFmtId="165" fontId="1" fillId="12" borderId="15" xfId="9" applyNumberFormat="1" applyFont="1" applyFill="1" applyBorder="1"/>
    <xf numFmtId="0" fontId="1" fillId="12" borderId="15" xfId="0" applyFont="1" applyFill="1" applyBorder="1"/>
    <xf numFmtId="0" fontId="1" fillId="12" borderId="16" xfId="0" applyFont="1" applyFill="1" applyBorder="1"/>
    <xf numFmtId="165" fontId="1" fillId="13" borderId="15" xfId="9" applyNumberFormat="1" applyFont="1" applyFill="1" applyBorder="1"/>
    <xf numFmtId="0" fontId="1" fillId="13" borderId="15" xfId="0" applyFont="1" applyFill="1" applyBorder="1"/>
    <xf numFmtId="0" fontId="29" fillId="13" borderId="15" xfId="0" applyFont="1" applyFill="1" applyBorder="1" applyAlignment="1">
      <alignment horizontal="center"/>
    </xf>
    <xf numFmtId="0" fontId="29" fillId="13" borderId="18" xfId="0" applyFont="1" applyFill="1" applyBorder="1" applyAlignment="1">
      <alignment horizontal="center"/>
    </xf>
    <xf numFmtId="165" fontId="0" fillId="3" borderId="19" xfId="9" applyNumberFormat="1" applyFont="1" applyFill="1" applyBorder="1"/>
    <xf numFmtId="0" fontId="0" fillId="3" borderId="20" xfId="0" applyFill="1" applyBorder="1"/>
    <xf numFmtId="0" fontId="30" fillId="12" borderId="21" xfId="0" applyFont="1" applyFill="1" applyBorder="1" applyAlignment="1">
      <alignment horizontal="left"/>
    </xf>
    <xf numFmtId="0" fontId="30" fillId="12" borderId="22" xfId="0" applyFont="1" applyFill="1" applyBorder="1"/>
    <xf numFmtId="0" fontId="0" fillId="3" borderId="23" xfId="0" applyFill="1" applyBorder="1"/>
    <xf numFmtId="0" fontId="30" fillId="12" borderId="5" xfId="0" applyFont="1" applyFill="1" applyBorder="1" applyAlignment="1">
      <alignment horizontal="left"/>
    </xf>
    <xf numFmtId="0" fontId="30" fillId="12" borderId="24" xfId="0" applyFont="1" applyFill="1" applyBorder="1"/>
    <xf numFmtId="0" fontId="0" fillId="3" borderId="25" xfId="0" applyFill="1" applyBorder="1"/>
    <xf numFmtId="0" fontId="30" fillId="12" borderId="26" xfId="0" applyFont="1" applyFill="1" applyBorder="1" applyAlignment="1">
      <alignment horizontal="left"/>
    </xf>
    <xf numFmtId="0" fontId="30" fillId="12" borderId="27" xfId="0" applyFont="1" applyFill="1" applyBorder="1"/>
    <xf numFmtId="0" fontId="29" fillId="13" borderId="15" xfId="0" applyNumberFormat="1" applyFont="1" applyFill="1" applyBorder="1" applyAlignment="1">
      <alignment horizontal="center"/>
    </xf>
    <xf numFmtId="0" fontId="29" fillId="13" borderId="18" xfId="0" applyNumberFormat="1" applyFont="1" applyFill="1" applyBorder="1" applyAlignment="1">
      <alignment horizontal="center"/>
    </xf>
    <xf numFmtId="0" fontId="30" fillId="12" borderId="29" xfId="0" applyFont="1" applyFill="1" applyBorder="1"/>
    <xf numFmtId="0" fontId="30" fillId="12" borderId="3" xfId="0" applyFont="1" applyFill="1" applyBorder="1"/>
    <xf numFmtId="0" fontId="11" fillId="0" borderId="0" xfId="0" applyFont="1" applyFill="1" applyBorder="1" applyAlignment="1">
      <alignment vertical="top" wrapText="1"/>
    </xf>
    <xf numFmtId="0" fontId="30" fillId="12" borderId="30" xfId="0" applyFont="1" applyFill="1" applyBorder="1"/>
    <xf numFmtId="0" fontId="22" fillId="12" borderId="31" xfId="0" applyFont="1" applyFill="1" applyBorder="1" applyAlignment="1">
      <alignment horizontal="center" vertical="center" wrapText="1"/>
    </xf>
    <xf numFmtId="0" fontId="22" fillId="12" borderId="32" xfId="0" applyFont="1" applyFill="1" applyBorder="1" applyAlignment="1">
      <alignment horizontal="center" vertical="center" wrapText="1"/>
    </xf>
    <xf numFmtId="0" fontId="22" fillId="12" borderId="33" xfId="0" applyFont="1" applyFill="1" applyBorder="1" applyAlignment="1">
      <alignment horizontal="center" vertical="center" wrapText="1"/>
    </xf>
    <xf numFmtId="0" fontId="22" fillId="12" borderId="34" xfId="0" applyFont="1" applyFill="1" applyBorder="1" applyAlignment="1">
      <alignment horizontal="center" vertical="center" wrapText="1"/>
    </xf>
    <xf numFmtId="0" fontId="22" fillId="12" borderId="4" xfId="0" applyFont="1" applyFill="1" applyBorder="1" applyAlignment="1">
      <alignment horizontal="center" vertical="center" wrapText="1"/>
    </xf>
    <xf numFmtId="0" fontId="29" fillId="13" borderId="28" xfId="0" applyFont="1" applyFill="1" applyBorder="1" applyAlignment="1">
      <alignment horizontal="center"/>
    </xf>
    <xf numFmtId="165" fontId="0" fillId="0" borderId="19" xfId="9" applyNumberFormat="1" applyFont="1" applyFill="1" applyBorder="1"/>
    <xf numFmtId="0" fontId="29" fillId="13" borderId="28" xfId="0" applyNumberFormat="1" applyFont="1" applyFill="1" applyBorder="1" applyAlignment="1">
      <alignment horizontal="center"/>
    </xf>
    <xf numFmtId="1" fontId="1" fillId="12" borderId="15" xfId="0" applyNumberFormat="1" applyFont="1" applyFill="1" applyBorder="1"/>
    <xf numFmtId="0" fontId="29" fillId="13" borderId="35" xfId="0" applyFont="1" applyFill="1" applyBorder="1" applyAlignment="1">
      <alignment horizontal="center"/>
    </xf>
    <xf numFmtId="0" fontId="29" fillId="13" borderId="4" xfId="0" applyFont="1" applyFill="1" applyBorder="1" applyAlignment="1">
      <alignment horizontal="center"/>
    </xf>
    <xf numFmtId="0" fontId="29" fillId="13" borderId="35" xfId="0" applyNumberFormat="1" applyFont="1" applyFill="1" applyBorder="1" applyAlignment="1">
      <alignment horizontal="center"/>
    </xf>
    <xf numFmtId="0" fontId="29" fillId="13" borderId="4" xfId="0" applyNumberFormat="1" applyFont="1" applyFill="1" applyBorder="1" applyAlignment="1">
      <alignment horizontal="center"/>
    </xf>
    <xf numFmtId="0" fontId="4" fillId="0" borderId="0" xfId="0" applyFont="1" applyBorder="1" applyAlignment="1"/>
    <xf numFmtId="0" fontId="22" fillId="12" borderId="15" xfId="0" applyFont="1" applyFill="1" applyBorder="1" applyAlignment="1">
      <alignment horizontal="center" vertical="center" wrapText="1"/>
    </xf>
    <xf numFmtId="0" fontId="22" fillId="12" borderId="36" xfId="0" applyFont="1" applyFill="1" applyBorder="1" applyAlignment="1">
      <alignment horizontal="center" vertical="center" wrapText="1"/>
    </xf>
    <xf numFmtId="0" fontId="4" fillId="0" borderId="0" xfId="0" applyFont="1" applyBorder="1"/>
    <xf numFmtId="0" fontId="31" fillId="0" borderId="0" xfId="0" applyFont="1" applyFill="1"/>
    <xf numFmtId="0" fontId="28" fillId="11" borderId="37" xfId="0" applyFont="1" applyFill="1" applyBorder="1"/>
    <xf numFmtId="0" fontId="6" fillId="0" borderId="0" xfId="0" applyFont="1" applyFill="1"/>
    <xf numFmtId="0" fontId="0" fillId="0" borderId="38" xfId="0" applyFill="1" applyBorder="1"/>
    <xf numFmtId="0" fontId="0" fillId="3" borderId="38" xfId="0" applyFill="1" applyBorder="1"/>
    <xf numFmtId="0" fontId="11" fillId="0" borderId="0" xfId="0" applyFont="1" applyAlignment="1">
      <alignment horizontal="left" vertical="top" wrapText="1"/>
    </xf>
    <xf numFmtId="0" fontId="16" fillId="0" borderId="0" xfId="0" applyFont="1" applyBorder="1" applyAlignment="1">
      <alignment horizontal="center" vertical="top" wrapText="1"/>
    </xf>
    <xf numFmtId="0" fontId="11" fillId="0" borderId="0" xfId="0" applyFont="1" applyFill="1" applyBorder="1" applyAlignment="1">
      <alignment horizontal="left" vertical="top" wrapText="1"/>
    </xf>
    <xf numFmtId="0" fontId="30" fillId="12" borderId="0" xfId="0" applyFont="1" applyFill="1" applyBorder="1" applyAlignment="1">
      <alignment horizontal="left"/>
    </xf>
    <xf numFmtId="0" fontId="0" fillId="0" borderId="38" xfId="0" applyBorder="1"/>
    <xf numFmtId="0" fontId="0" fillId="0" borderId="39" xfId="0" applyNumberFormat="1" applyFont="1" applyBorder="1"/>
    <xf numFmtId="0" fontId="0" fillId="0" borderId="40" xfId="0" applyNumberFormat="1" applyFont="1" applyBorder="1"/>
    <xf numFmtId="0" fontId="0" fillId="0" borderId="38" xfId="0" applyNumberFormat="1" applyBorder="1"/>
    <xf numFmtId="0" fontId="11" fillId="0" borderId="8" xfId="0" applyFont="1" applyBorder="1" applyAlignment="1">
      <alignment vertical="top" wrapText="1"/>
    </xf>
    <xf numFmtId="0" fontId="2" fillId="0" borderId="14" xfId="0" applyNumberFormat="1" applyFont="1" applyBorder="1"/>
    <xf numFmtId="165" fontId="0" fillId="3" borderId="41" xfId="9" applyNumberFormat="1" applyFont="1" applyFill="1" applyBorder="1"/>
    <xf numFmtId="17" fontId="0" fillId="0" borderId="38" xfId="0" applyNumberFormat="1" applyFill="1" applyBorder="1"/>
    <xf numFmtId="0" fontId="22" fillId="12" borderId="2" xfId="0" applyFont="1" applyFill="1" applyBorder="1" applyAlignment="1">
      <alignment horizontal="center" vertical="center" wrapText="1"/>
    </xf>
    <xf numFmtId="0" fontId="5" fillId="0" borderId="0" xfId="0" applyFont="1" applyFill="1"/>
    <xf numFmtId="0" fontId="5" fillId="14" borderId="38" xfId="5" applyFont="1" applyFill="1" applyBorder="1"/>
    <xf numFmtId="0" fontId="5" fillId="15" borderId="38" xfId="5" applyFont="1" applyFill="1" applyBorder="1"/>
    <xf numFmtId="0" fontId="5" fillId="16" borderId="38" xfId="5" applyFont="1" applyFill="1" applyBorder="1"/>
    <xf numFmtId="0" fontId="5" fillId="17" borderId="38" xfId="5" applyFont="1" applyFill="1" applyBorder="1"/>
    <xf numFmtId="0" fontId="5" fillId="18" borderId="38" xfId="5" applyFont="1" applyFill="1" applyBorder="1"/>
    <xf numFmtId="0" fontId="5" fillId="19" borderId="38" xfId="5" applyFont="1" applyFill="1" applyBorder="1"/>
    <xf numFmtId="0" fontId="4" fillId="0" borderId="0" xfId="0" applyFont="1" applyBorder="1" applyAlignment="1">
      <alignment horizontal="left" vertical="top" wrapText="1"/>
    </xf>
    <xf numFmtId="0" fontId="5" fillId="20" borderId="38" xfId="5" applyFont="1" applyFill="1" applyBorder="1"/>
    <xf numFmtId="0" fontId="5" fillId="22" borderId="38" xfId="5" applyFont="1" applyFill="1" applyBorder="1"/>
    <xf numFmtId="0" fontId="5" fillId="23" borderId="38" xfId="5" applyFont="1" applyFill="1" applyBorder="1"/>
    <xf numFmtId="0" fontId="5" fillId="24" borderId="38" xfId="5" applyFont="1" applyFill="1" applyBorder="1"/>
    <xf numFmtId="0" fontId="5" fillId="21" borderId="38" xfId="5" applyFont="1" applyFill="1" applyBorder="1"/>
    <xf numFmtId="0" fontId="1" fillId="12" borderId="28"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16" fillId="0" borderId="0" xfId="0" applyFont="1" applyBorder="1" applyAlignment="1">
      <alignment horizontal="center" vertical="top" wrapText="1"/>
    </xf>
    <xf numFmtId="0" fontId="2" fillId="0" borderId="14" xfId="0" applyFont="1" applyBorder="1"/>
    <xf numFmtId="0" fontId="0" fillId="10" borderId="0" xfId="0" applyFill="1"/>
    <xf numFmtId="0" fontId="0" fillId="0" borderId="37" xfId="0" applyBorder="1"/>
    <xf numFmtId="0" fontId="0" fillId="0" borderId="43" xfId="0" applyBorder="1"/>
    <xf numFmtId="0" fontId="0" fillId="3" borderId="37" xfId="0" applyFill="1" applyBorder="1"/>
    <xf numFmtId="0" fontId="0" fillId="3" borderId="43" xfId="0" applyFill="1" applyBorder="1"/>
    <xf numFmtId="0" fontId="30" fillId="12" borderId="38" xfId="0" applyFont="1" applyFill="1" applyBorder="1" applyAlignment="1">
      <alignment horizontal="left"/>
    </xf>
    <xf numFmtId="0" fontId="30" fillId="12" borderId="38" xfId="0" applyFont="1" applyFill="1" applyBorder="1"/>
    <xf numFmtId="0" fontId="29" fillId="13" borderId="42" xfId="0" applyNumberFormat="1" applyFont="1" applyFill="1" applyBorder="1" applyAlignment="1">
      <alignment horizontal="center"/>
    </xf>
    <xf numFmtId="0" fontId="30" fillId="12" borderId="43" xfId="0" applyFont="1" applyFill="1" applyBorder="1" applyAlignment="1">
      <alignment horizontal="left"/>
    </xf>
    <xf numFmtId="0" fontId="30" fillId="12" borderId="46" xfId="0" applyFont="1" applyFill="1" applyBorder="1"/>
    <xf numFmtId="0" fontId="0" fillId="0" borderId="0" xfId="0" applyAlignment="1">
      <alignment vertical="top" wrapText="1"/>
    </xf>
    <xf numFmtId="0" fontId="11" fillId="0" borderId="0" xfId="0" applyFont="1" applyAlignment="1">
      <alignment vertical="top"/>
    </xf>
    <xf numFmtId="49" fontId="33" fillId="0" borderId="0" xfId="0" applyNumberFormat="1" applyFont="1" applyFill="1" applyBorder="1" applyAlignment="1">
      <alignment horizontal="center" vertical="center"/>
    </xf>
    <xf numFmtId="0" fontId="16" fillId="0" borderId="48" xfId="0" applyFont="1" applyBorder="1" applyAlignment="1">
      <alignment vertical="top" wrapText="1"/>
    </xf>
    <xf numFmtId="0" fontId="22" fillId="4" borderId="38" xfId="0" applyFont="1" applyFill="1" applyBorder="1" applyAlignment="1">
      <alignment horizontal="center" wrapText="1"/>
    </xf>
    <xf numFmtId="49" fontId="7" fillId="3" borderId="5" xfId="0" applyNumberFormat="1" applyFont="1" applyFill="1" applyBorder="1"/>
    <xf numFmtId="49" fontId="7" fillId="3" borderId="38" xfId="0" applyNumberFormat="1" applyFont="1" applyFill="1" applyBorder="1" applyAlignment="1">
      <alignment wrapText="1"/>
    </xf>
    <xf numFmtId="49" fontId="7" fillId="3" borderId="38" xfId="0" applyNumberFormat="1" applyFont="1" applyFill="1" applyBorder="1"/>
    <xf numFmtId="49" fontId="34" fillId="3" borderId="0" xfId="0" applyNumberFormat="1" applyFont="1" applyFill="1" applyBorder="1"/>
    <xf numFmtId="164" fontId="18" fillId="0" borderId="0" xfId="0" applyNumberFormat="1" applyFont="1" applyFill="1" applyBorder="1" applyAlignment="1">
      <alignment vertical="center"/>
    </xf>
    <xf numFmtId="49" fontId="18" fillId="0" borderId="0" xfId="0" applyNumberFormat="1" applyFont="1" applyFill="1" applyBorder="1" applyAlignment="1">
      <alignment horizontal="left"/>
    </xf>
    <xf numFmtId="166" fontId="18" fillId="0" borderId="0" xfId="0" applyNumberFormat="1" applyFont="1" applyFill="1" applyBorder="1"/>
    <xf numFmtId="164" fontId="35" fillId="0" borderId="0" xfId="0" applyNumberFormat="1" applyFont="1" applyFill="1" applyBorder="1" applyAlignment="1"/>
    <xf numFmtId="166" fontId="35" fillId="0" borderId="0" xfId="0" applyNumberFormat="1" applyFont="1" applyFill="1" applyBorder="1"/>
    <xf numFmtId="164" fontId="35" fillId="0" borderId="0" xfId="0" applyNumberFormat="1" applyFont="1" applyFill="1" applyBorder="1" applyAlignment="1">
      <alignment vertical="center"/>
    </xf>
    <xf numFmtId="164" fontId="18" fillId="0" borderId="0" xfId="0" applyNumberFormat="1" applyFont="1" applyFill="1" applyBorder="1" applyAlignment="1">
      <alignment horizontal="left" vertical="center"/>
    </xf>
    <xf numFmtId="166" fontId="36" fillId="0" borderId="0" xfId="0" applyNumberFormat="1" applyFont="1" applyFill="1" applyBorder="1"/>
    <xf numFmtId="166" fontId="37" fillId="0" borderId="0" xfId="0" applyNumberFormat="1" applyFont="1" applyFill="1" applyBorder="1"/>
    <xf numFmtId="49" fontId="34" fillId="3" borderId="38" xfId="0" applyNumberFormat="1" applyFont="1" applyFill="1" applyBorder="1"/>
    <xf numFmtId="0" fontId="0" fillId="3" borderId="0" xfId="0" applyFill="1" applyBorder="1"/>
    <xf numFmtId="0" fontId="0" fillId="3" borderId="0" xfId="0" applyFill="1" applyBorder="1" applyAlignment="1">
      <alignment horizontal="left"/>
    </xf>
    <xf numFmtId="0" fontId="0" fillId="3" borderId="0" xfId="0" applyFill="1"/>
    <xf numFmtId="49" fontId="38" fillId="25" borderId="0" xfId="0" applyNumberFormat="1" applyFont="1" applyFill="1" applyAlignment="1">
      <alignment vertical="center" wrapText="1"/>
    </xf>
    <xf numFmtId="0" fontId="39" fillId="25" borderId="0" xfId="0" applyFont="1" applyFill="1" applyAlignment="1">
      <alignment horizontal="left"/>
    </xf>
    <xf numFmtId="49" fontId="40" fillId="27" borderId="0" xfId="0" applyNumberFormat="1" applyFont="1" applyFill="1" applyAlignment="1">
      <alignment horizontal="left" vertical="center"/>
    </xf>
    <xf numFmtId="49" fontId="20" fillId="5" borderId="37" xfId="0" applyNumberFormat="1" applyFont="1" applyFill="1" applyBorder="1" applyAlignment="1">
      <alignment wrapText="1"/>
    </xf>
    <xf numFmtId="0" fontId="23" fillId="7" borderId="51" xfId="0" applyFont="1" applyFill="1" applyBorder="1"/>
    <xf numFmtId="49" fontId="23" fillId="7" borderId="51" xfId="0" applyNumberFormat="1" applyFont="1" applyFill="1" applyBorder="1"/>
    <xf numFmtId="164" fontId="23" fillId="7" borderId="51" xfId="0" applyNumberFormat="1" applyFont="1" applyFill="1" applyBorder="1"/>
    <xf numFmtId="1" fontId="23" fillId="7" borderId="51" xfId="0" applyNumberFormat="1" applyFont="1" applyFill="1" applyBorder="1" applyAlignment="1">
      <alignment horizontal="right"/>
    </xf>
    <xf numFmtId="0" fontId="7" fillId="3" borderId="38" xfId="0" applyFont="1" applyFill="1" applyBorder="1"/>
    <xf numFmtId="0" fontId="7" fillId="3" borderId="38" xfId="0" applyFont="1" applyFill="1" applyBorder="1" applyAlignment="1">
      <alignment horizontal="right"/>
    </xf>
    <xf numFmtId="164" fontId="23" fillId="7" borderId="0" xfId="0" applyNumberFormat="1" applyFont="1" applyFill="1" applyBorder="1"/>
    <xf numFmtId="0" fontId="14" fillId="0" borderId="0" xfId="0" applyFont="1" applyFill="1" applyBorder="1" applyAlignment="1">
      <alignment horizontal="left" vertical="center" wrapText="1"/>
    </xf>
    <xf numFmtId="0" fontId="11" fillId="0" borderId="0" xfId="0" applyFont="1" applyFill="1" applyBorder="1" applyAlignment="1">
      <alignment vertical="center" wrapText="1"/>
    </xf>
    <xf numFmtId="0" fontId="1" fillId="4" borderId="42" xfId="0" applyFont="1" applyFill="1" applyBorder="1" applyAlignment="1">
      <alignment horizontal="center" vertical="center" wrapText="1"/>
    </xf>
    <xf numFmtId="0" fontId="0" fillId="0" borderId="38" xfId="0" applyBorder="1" applyAlignment="1">
      <alignment horizontal="right"/>
    </xf>
    <xf numFmtId="0" fontId="0" fillId="10" borderId="38" xfId="0" applyFill="1" applyBorder="1" applyAlignment="1">
      <alignment horizontal="left"/>
    </xf>
    <xf numFmtId="0" fontId="0" fillId="0" borderId="0" xfId="0" applyFont="1" applyBorder="1"/>
    <xf numFmtId="0" fontId="11" fillId="0" borderId="58" xfId="0" applyFont="1" applyBorder="1" applyAlignment="1">
      <alignment vertical="top" wrapText="1"/>
    </xf>
    <xf numFmtId="0" fontId="16" fillId="0" borderId="8" xfId="0" applyFont="1" applyBorder="1" applyAlignment="1"/>
    <xf numFmtId="0" fontId="0" fillId="0" borderId="0" xfId="0" applyFill="1" applyBorder="1" applyAlignment="1">
      <alignment horizontal="right"/>
    </xf>
    <xf numFmtId="0" fontId="0" fillId="0" borderId="0" xfId="0" applyAlignment="1">
      <alignment horizontal="right"/>
    </xf>
    <xf numFmtId="167" fontId="0" fillId="0" borderId="0" xfId="0" applyNumberFormat="1" applyFill="1" applyBorder="1" applyAlignment="1">
      <alignment horizontal="right"/>
    </xf>
    <xf numFmtId="0" fontId="6" fillId="0" borderId="0" xfId="0" applyFont="1"/>
    <xf numFmtId="164" fontId="45" fillId="7" borderId="51" xfId="0" applyNumberFormat="1" applyFont="1" applyFill="1" applyBorder="1"/>
    <xf numFmtId="0" fontId="23" fillId="7" borderId="51" xfId="0" applyNumberFormat="1" applyFont="1" applyFill="1" applyBorder="1" applyAlignment="1">
      <alignment horizontal="right"/>
    </xf>
    <xf numFmtId="0" fontId="26" fillId="9" borderId="0" xfId="0" applyFont="1" applyFill="1" applyBorder="1"/>
    <xf numFmtId="0" fontId="26" fillId="9" borderId="0" xfId="0" applyNumberFormat="1" applyFont="1" applyFill="1" applyBorder="1"/>
    <xf numFmtId="49" fontId="21" fillId="6" borderId="38" xfId="0" applyNumberFormat="1" applyFont="1" applyFill="1" applyBorder="1" applyAlignment="1">
      <alignment vertical="center"/>
    </xf>
    <xf numFmtId="0" fontId="2" fillId="0" borderId="6" xfId="0" applyFont="1" applyBorder="1"/>
    <xf numFmtId="165" fontId="47" fillId="11" borderId="51" xfId="9" applyNumberFormat="1" applyFont="1" applyFill="1" applyBorder="1"/>
    <xf numFmtId="0" fontId="21" fillId="6" borderId="38" xfId="0" applyNumberFormat="1" applyFont="1" applyFill="1" applyBorder="1" applyAlignment="1">
      <alignment horizontal="right" vertical="center"/>
    </xf>
    <xf numFmtId="0" fontId="13" fillId="3" borderId="15" xfId="0" applyFont="1" applyFill="1" applyBorder="1" applyAlignment="1">
      <alignment horizontal="center" vertical="center" wrapText="1"/>
    </xf>
    <xf numFmtId="0" fontId="13" fillId="3" borderId="55" xfId="0" applyFont="1" applyFill="1" applyBorder="1" applyAlignment="1">
      <alignment horizontal="center" vertical="center" wrapText="1"/>
    </xf>
    <xf numFmtId="0" fontId="13" fillId="3" borderId="56" xfId="0" applyFont="1" applyFill="1" applyBorder="1" applyAlignment="1">
      <alignment horizontal="center" vertical="center" wrapText="1"/>
    </xf>
    <xf numFmtId="0" fontId="13" fillId="3" borderId="57" xfId="0" applyFont="1" applyFill="1" applyBorder="1" applyAlignment="1">
      <alignment horizontal="center" vertical="center" wrapText="1"/>
    </xf>
    <xf numFmtId="0" fontId="52" fillId="0" borderId="0" xfId="0" applyFont="1"/>
    <xf numFmtId="0" fontId="52" fillId="0" borderId="0" xfId="0" applyNumberFormat="1" applyFont="1" applyFill="1" applyBorder="1" applyAlignment="1">
      <alignment horizontal="center" vertical="center" wrapText="1"/>
    </xf>
    <xf numFmtId="0" fontId="52" fillId="0" borderId="0" xfId="0" applyFont="1" applyFill="1" applyBorder="1" applyAlignment="1">
      <alignment horizontal="center" vertical="center" wrapText="1"/>
    </xf>
    <xf numFmtId="0" fontId="52" fillId="0" borderId="0" xfId="0" applyFont="1" applyAlignment="1">
      <alignment vertical="center"/>
    </xf>
    <xf numFmtId="0" fontId="52" fillId="0" borderId="0" xfId="0" applyFont="1" applyAlignment="1">
      <alignment horizontal="center"/>
    </xf>
    <xf numFmtId="0" fontId="52" fillId="0" borderId="0" xfId="0" applyFont="1" applyAlignment="1">
      <alignment horizontal="left"/>
    </xf>
    <xf numFmtId="0" fontId="39" fillId="25" borderId="0" xfId="17" applyFont="1" applyFill="1" applyAlignment="1">
      <alignment horizontal="left"/>
    </xf>
    <xf numFmtId="165" fontId="50" fillId="31" borderId="50" xfId="9" applyNumberFormat="1" applyFont="1" applyFill="1" applyBorder="1" applyAlignment="1">
      <alignment horizontal="right" vertical="center"/>
    </xf>
    <xf numFmtId="49" fontId="51" fillId="30" borderId="59" xfId="16" applyNumberFormat="1" applyFont="1" applyFill="1" applyBorder="1" applyAlignment="1">
      <alignment vertical="center" wrapText="1"/>
    </xf>
    <xf numFmtId="49" fontId="20" fillId="5" borderId="60" xfId="0" applyNumberFormat="1" applyFont="1" applyFill="1" applyBorder="1" applyAlignment="1">
      <alignment wrapText="1"/>
    </xf>
    <xf numFmtId="49" fontId="51" fillId="30" borderId="49" xfId="16" applyNumberFormat="1" applyFont="1" applyFill="1" applyBorder="1" applyAlignment="1">
      <alignment horizontal="center" vertical="center" wrapText="1"/>
    </xf>
    <xf numFmtId="49" fontId="39" fillId="25" borderId="50" xfId="17" applyNumberFormat="1" applyFont="1" applyFill="1" applyBorder="1" applyAlignment="1">
      <alignment horizontal="left" vertical="center"/>
    </xf>
    <xf numFmtId="0" fontId="39" fillId="25" borderId="50" xfId="17" applyFont="1" applyFill="1" applyBorder="1" applyAlignment="1">
      <alignment horizontal="right" vertical="center"/>
    </xf>
    <xf numFmtId="0" fontId="55" fillId="32" borderId="0" xfId="16" applyNumberFormat="1" applyFont="1" applyFill="1" applyBorder="1" applyAlignment="1">
      <alignment horizontal="right" vertical="center" wrapText="1"/>
    </xf>
    <xf numFmtId="0" fontId="50" fillId="32" borderId="50" xfId="16" applyFont="1" applyFill="1" applyBorder="1" applyAlignment="1">
      <alignment horizontal="right" vertical="center"/>
    </xf>
    <xf numFmtId="49" fontId="39" fillId="25" borderId="50" xfId="17" applyNumberFormat="1" applyFont="1" applyFill="1" applyBorder="1" applyAlignment="1">
      <alignment horizontal="center" vertical="center"/>
    </xf>
    <xf numFmtId="0" fontId="58" fillId="25" borderId="0" xfId="19" applyFont="1" applyFill="1" applyAlignment="1">
      <alignment horizontal="left"/>
    </xf>
    <xf numFmtId="49" fontId="64" fillId="25" borderId="0" xfId="19" applyNumberFormat="1" applyFont="1" applyFill="1" applyAlignment="1">
      <alignment horizontal="left" vertical="center"/>
    </xf>
    <xf numFmtId="0" fontId="56" fillId="0" borderId="0" xfId="19"/>
    <xf numFmtId="49" fontId="61" fillId="25" borderId="0" xfId="19" applyNumberFormat="1" applyFont="1" applyFill="1" applyAlignment="1">
      <alignment vertical="center"/>
    </xf>
    <xf numFmtId="49" fontId="63" fillId="25" borderId="0" xfId="19" applyNumberFormat="1" applyFont="1" applyFill="1" applyAlignment="1">
      <alignment vertical="center"/>
    </xf>
    <xf numFmtId="49" fontId="66" fillId="30" borderId="49" xfId="19" applyNumberFormat="1" applyFont="1" applyFill="1" applyBorder="1" applyAlignment="1">
      <alignment horizontal="center" vertical="center" wrapText="1"/>
    </xf>
    <xf numFmtId="49" fontId="58" fillId="31" borderId="50" xfId="19" applyNumberFormat="1" applyFont="1" applyFill="1" applyBorder="1" applyAlignment="1">
      <alignment horizontal="left" vertical="center"/>
    </xf>
    <xf numFmtId="49" fontId="58" fillId="31" borderId="50" xfId="19" applyNumberFormat="1" applyFont="1" applyFill="1" applyBorder="1" applyAlignment="1">
      <alignment horizontal="center" vertical="center"/>
    </xf>
    <xf numFmtId="0" fontId="58" fillId="31" borderId="50" xfId="19" applyFont="1" applyFill="1" applyBorder="1" applyAlignment="1">
      <alignment horizontal="right" vertical="center"/>
    </xf>
    <xf numFmtId="49" fontId="66" fillId="30" borderId="49" xfId="19" applyNumberFormat="1" applyFont="1" applyFill="1" applyBorder="1" applyAlignment="1">
      <alignment horizontal="center"/>
    </xf>
    <xf numFmtId="49" fontId="58" fillId="31" borderId="50" xfId="19" applyNumberFormat="1" applyFont="1" applyFill="1" applyBorder="1" applyAlignment="1">
      <alignment horizontal="center"/>
    </xf>
    <xf numFmtId="49" fontId="58" fillId="31" borderId="50" xfId="19" applyNumberFormat="1" applyFont="1" applyFill="1" applyBorder="1" applyAlignment="1">
      <alignment horizontal="left"/>
    </xf>
    <xf numFmtId="49" fontId="58" fillId="25" borderId="50" xfId="19" applyNumberFormat="1" applyFont="1" applyFill="1" applyBorder="1" applyAlignment="1">
      <alignment horizontal="center"/>
    </xf>
    <xf numFmtId="49" fontId="58" fillId="25" borderId="50" xfId="19" applyNumberFormat="1" applyFont="1" applyFill="1" applyBorder="1" applyAlignment="1">
      <alignment horizontal="left"/>
    </xf>
    <xf numFmtId="0" fontId="58" fillId="31" borderId="50" xfId="19" applyNumberFormat="1" applyFont="1" applyFill="1" applyBorder="1" applyAlignment="1">
      <alignment horizontal="center"/>
    </xf>
    <xf numFmtId="0" fontId="58" fillId="25" borderId="50" xfId="19" applyNumberFormat="1" applyFont="1" applyFill="1" applyBorder="1" applyAlignment="1">
      <alignment horizontal="center"/>
    </xf>
    <xf numFmtId="165" fontId="55" fillId="32" borderId="0" xfId="9" applyNumberFormat="1" applyFont="1" applyFill="1" applyBorder="1" applyAlignment="1">
      <alignment horizontal="right" vertical="center" wrapText="1"/>
    </xf>
    <xf numFmtId="0" fontId="58" fillId="25" borderId="0" xfId="19" applyFont="1" applyFill="1" applyAlignment="1">
      <alignment horizontal="center"/>
    </xf>
    <xf numFmtId="49" fontId="51" fillId="30" borderId="59" xfId="16" applyNumberFormat="1" applyFont="1" applyFill="1" applyBorder="1" applyAlignment="1">
      <alignment horizontal="center" vertical="center" wrapText="1"/>
    </xf>
    <xf numFmtId="0" fontId="50" fillId="32" borderId="50" xfId="16" applyFont="1" applyFill="1" applyBorder="1" applyAlignment="1">
      <alignment horizontal="center" vertical="center"/>
    </xf>
    <xf numFmtId="0" fontId="58" fillId="31" borderId="50" xfId="19" applyFont="1" applyFill="1" applyBorder="1" applyAlignment="1">
      <alignment horizontal="center" vertical="center"/>
    </xf>
    <xf numFmtId="0" fontId="50" fillId="31" borderId="50" xfId="16" applyFont="1" applyFill="1" applyBorder="1" applyAlignment="1">
      <alignment horizontal="center" vertical="center"/>
    </xf>
    <xf numFmtId="0" fontId="56" fillId="0" borderId="0" xfId="19" applyAlignment="1">
      <alignment horizontal="center"/>
    </xf>
    <xf numFmtId="0" fontId="39" fillId="32" borderId="50" xfId="16" applyFont="1" applyFill="1" applyBorder="1" applyAlignment="1">
      <alignment horizontal="center" vertical="center"/>
    </xf>
    <xf numFmtId="49" fontId="59" fillId="25" borderId="0" xfId="19" applyNumberFormat="1" applyFont="1" applyFill="1" applyAlignment="1">
      <alignment vertical="center"/>
    </xf>
    <xf numFmtId="49" fontId="23" fillId="7" borderId="38" xfId="0" applyNumberFormat="1" applyFont="1" applyFill="1" applyBorder="1"/>
    <xf numFmtId="0" fontId="23" fillId="7" borderId="38" xfId="0" applyNumberFormat="1" applyFont="1" applyFill="1" applyBorder="1" applyAlignment="1">
      <alignment horizontal="right"/>
    </xf>
    <xf numFmtId="164" fontId="23" fillId="7" borderId="38" xfId="0" applyNumberFormat="1" applyFont="1" applyFill="1" applyBorder="1"/>
    <xf numFmtId="1" fontId="23" fillId="7" borderId="38" xfId="0" applyNumberFormat="1" applyFont="1" applyFill="1" applyBorder="1" applyAlignment="1">
      <alignment horizontal="right"/>
    </xf>
    <xf numFmtId="0" fontId="23" fillId="7" borderId="38" xfId="0" applyFont="1" applyFill="1" applyBorder="1"/>
    <xf numFmtId="165" fontId="47" fillId="11" borderId="38" xfId="9" applyNumberFormat="1" applyFont="1" applyFill="1" applyBorder="1"/>
    <xf numFmtId="0" fontId="14" fillId="0" borderId="0" xfId="0" applyFont="1" applyFill="1" applyBorder="1" applyAlignment="1">
      <alignment horizontal="left" vertical="center" wrapText="1"/>
    </xf>
    <xf numFmtId="0" fontId="0" fillId="0" borderId="0" xfId="0" applyNumberFormat="1" applyFont="1" applyFill="1" applyBorder="1" applyAlignment="1">
      <alignment horizontal="center" vertical="center" wrapText="1"/>
    </xf>
    <xf numFmtId="0" fontId="16" fillId="0" borderId="0" xfId="0" applyFont="1" applyBorder="1" applyAlignment="1">
      <alignment horizontal="left" wrapText="1"/>
    </xf>
    <xf numFmtId="0" fontId="0" fillId="0" borderId="0" xfId="0" applyFont="1" applyFill="1" applyBorder="1" applyAlignment="1">
      <alignment horizontal="left" vertical="center" wrapText="1"/>
    </xf>
    <xf numFmtId="49" fontId="40" fillId="25" borderId="0" xfId="0" applyNumberFormat="1" applyFont="1" applyFill="1" applyAlignment="1">
      <alignment horizontal="left" vertical="center"/>
    </xf>
    <xf numFmtId="0" fontId="52" fillId="0" borderId="0" xfId="0" applyNumberFormat="1" applyFont="1" applyFill="1" applyBorder="1" applyAlignment="1">
      <alignment horizontal="left" vertical="center" wrapText="1"/>
    </xf>
    <xf numFmtId="0" fontId="53" fillId="0" borderId="0" xfId="0" applyFont="1" applyFill="1" applyBorder="1" applyAlignment="1">
      <alignment horizontal="left" vertical="center" wrapText="1"/>
    </xf>
    <xf numFmtId="0" fontId="13" fillId="0" borderId="52" xfId="0" applyFont="1" applyFill="1" applyBorder="1" applyAlignment="1">
      <alignment horizontal="left" vertical="center" wrapText="1"/>
    </xf>
    <xf numFmtId="0" fontId="13" fillId="0" borderId="54" xfId="0"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3" fillId="3" borderId="4" xfId="0" applyFont="1" applyFill="1" applyBorder="1" applyAlignment="1">
      <alignment horizontal="left" vertical="center" wrapText="1"/>
    </xf>
    <xf numFmtId="0" fontId="13" fillId="3" borderId="35" xfId="0" applyFont="1" applyFill="1" applyBorder="1" applyAlignment="1">
      <alignment horizontal="left" vertical="center" wrapText="1"/>
    </xf>
    <xf numFmtId="0" fontId="13" fillId="0" borderId="46" xfId="0" applyFont="1" applyFill="1" applyBorder="1" applyAlignment="1">
      <alignment horizontal="left" vertical="center" wrapText="1"/>
    </xf>
    <xf numFmtId="0" fontId="13" fillId="0" borderId="5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4" fillId="0" borderId="0" xfId="0" applyFont="1" applyBorder="1" applyAlignment="1">
      <alignment horizontal="left" vertical="top" wrapText="1"/>
    </xf>
    <xf numFmtId="0" fontId="11" fillId="0" borderId="0" xfId="0" applyFont="1" applyAlignment="1">
      <alignment horizontal="left" vertical="top" wrapText="1"/>
    </xf>
    <xf numFmtId="49" fontId="21" fillId="6" borderId="5" xfId="0" applyNumberFormat="1" applyFont="1" applyFill="1" applyBorder="1" applyAlignment="1">
      <alignment horizontal="center"/>
    </xf>
    <xf numFmtId="49" fontId="21" fillId="6" borderId="44" xfId="0" applyNumberFormat="1" applyFont="1" applyFill="1" applyBorder="1" applyAlignment="1">
      <alignment horizontal="center"/>
    </xf>
    <xf numFmtId="49" fontId="21" fillId="6" borderId="45" xfId="0" applyNumberFormat="1" applyFont="1" applyFill="1" applyBorder="1" applyAlignment="1">
      <alignment horizontal="center"/>
    </xf>
    <xf numFmtId="0" fontId="16" fillId="0" borderId="0" xfId="0" applyFont="1" applyBorder="1" applyAlignment="1">
      <alignment horizontal="center" vertical="top" wrapText="1"/>
    </xf>
    <xf numFmtId="0" fontId="11" fillId="0" borderId="0" xfId="0" applyFont="1" applyFill="1" applyBorder="1" applyAlignment="1">
      <alignment horizontal="left" vertical="top" wrapText="1"/>
    </xf>
    <xf numFmtId="0" fontId="0" fillId="0" borderId="0" xfId="0" applyAlignment="1">
      <alignment horizontal="left" vertical="top" wrapText="1"/>
    </xf>
    <xf numFmtId="0" fontId="16" fillId="0" borderId="0" xfId="0" applyFont="1" applyBorder="1" applyAlignment="1">
      <alignment horizontal="left" vertical="top" wrapText="1"/>
    </xf>
    <xf numFmtId="0" fontId="1" fillId="12" borderId="18" xfId="0" applyFont="1" applyFill="1" applyBorder="1" applyAlignment="1">
      <alignment horizontal="center" vertical="center" wrapText="1"/>
    </xf>
    <xf numFmtId="0" fontId="1" fillId="12" borderId="28" xfId="0" applyFont="1" applyFill="1" applyBorder="1" applyAlignment="1">
      <alignment horizontal="center" vertical="center" wrapText="1"/>
    </xf>
    <xf numFmtId="0" fontId="1" fillId="12" borderId="17" xfId="0" applyFont="1" applyFill="1" applyBorder="1" applyAlignment="1">
      <alignment horizontal="center" vertical="center" wrapText="1"/>
    </xf>
    <xf numFmtId="49" fontId="29" fillId="12" borderId="18" xfId="0" applyNumberFormat="1" applyFont="1" applyFill="1" applyBorder="1" applyAlignment="1">
      <alignment horizontal="center"/>
    </xf>
    <xf numFmtId="49" fontId="29" fillId="12" borderId="17" xfId="0" applyNumberFormat="1" applyFont="1" applyFill="1" applyBorder="1" applyAlignment="1">
      <alignment horizontal="center"/>
    </xf>
    <xf numFmtId="0" fontId="4" fillId="0" borderId="0" xfId="0" applyFont="1" applyAlignment="1">
      <alignment horizontal="left" wrapText="1"/>
    </xf>
    <xf numFmtId="49" fontId="64" fillId="25" borderId="0" xfId="19" applyNumberFormat="1" applyFont="1" applyFill="1" applyAlignment="1">
      <alignment horizontal="left" vertical="center"/>
    </xf>
    <xf numFmtId="49" fontId="62" fillId="29" borderId="0" xfId="19" applyNumberFormat="1" applyFont="1" applyFill="1" applyAlignment="1">
      <alignment horizontal="left" vertical="center"/>
    </xf>
    <xf numFmtId="49" fontId="62" fillId="25" borderId="0" xfId="19" applyNumberFormat="1" applyFont="1" applyFill="1" applyAlignment="1">
      <alignment horizontal="left" vertical="center"/>
    </xf>
    <xf numFmtId="49" fontId="61" fillId="25" borderId="0" xfId="19" applyNumberFormat="1" applyFont="1" applyFill="1" applyAlignment="1">
      <alignment horizontal="left" vertical="center"/>
    </xf>
    <xf numFmtId="49" fontId="63" fillId="25" borderId="0" xfId="19" applyNumberFormat="1" applyFont="1" applyFill="1" applyAlignment="1">
      <alignment horizontal="left" vertical="center"/>
    </xf>
    <xf numFmtId="0" fontId="57" fillId="25" borderId="0" xfId="19" applyFont="1" applyFill="1" applyAlignment="1">
      <alignment horizontal="left" vertical="center"/>
    </xf>
    <xf numFmtId="49" fontId="59" fillId="25" borderId="0" xfId="19" applyNumberFormat="1" applyFont="1" applyFill="1" applyAlignment="1">
      <alignment horizontal="left" vertical="center"/>
    </xf>
    <xf numFmtId="49" fontId="60" fillId="25" borderId="0" xfId="19" applyNumberFormat="1" applyFont="1" applyFill="1" applyAlignment="1">
      <alignment horizontal="left" vertical="center"/>
    </xf>
    <xf numFmtId="49" fontId="62" fillId="28" borderId="0" xfId="19" applyNumberFormat="1" applyFont="1" applyFill="1" applyAlignment="1">
      <alignment horizontal="left" vertical="center"/>
    </xf>
    <xf numFmtId="0" fontId="58" fillId="31" borderId="50" xfId="19" applyNumberFormat="1" applyFont="1" applyFill="1" applyBorder="1" applyAlignment="1">
      <alignment horizontal="center" vertical="center"/>
    </xf>
    <xf numFmtId="49" fontId="58" fillId="31" borderId="50" xfId="19" applyNumberFormat="1" applyFont="1" applyFill="1" applyBorder="1" applyAlignment="1">
      <alignment horizontal="center" vertical="center"/>
    </xf>
    <xf numFmtId="0" fontId="58" fillId="31" borderId="50" xfId="19" applyFont="1" applyFill="1" applyBorder="1" applyAlignment="1">
      <alignment horizontal="left" vertical="center" wrapText="1"/>
    </xf>
    <xf numFmtId="0" fontId="39" fillId="25" borderId="50" xfId="17" applyNumberFormat="1" applyFont="1" applyFill="1" applyBorder="1" applyAlignment="1">
      <alignment horizontal="center" vertical="center"/>
    </xf>
    <xf numFmtId="49" fontId="39" fillId="25" borderId="50" xfId="17" applyNumberFormat="1" applyFont="1" applyFill="1" applyBorder="1" applyAlignment="1">
      <alignment horizontal="center" vertical="center"/>
    </xf>
    <xf numFmtId="0" fontId="39" fillId="25" borderId="50" xfId="17" applyFont="1" applyFill="1" applyBorder="1" applyAlignment="1">
      <alignment horizontal="left" vertical="center" wrapText="1"/>
    </xf>
    <xf numFmtId="49" fontId="66" fillId="30" borderId="49" xfId="19" applyNumberFormat="1" applyFont="1" applyFill="1" applyBorder="1" applyAlignment="1">
      <alignment horizontal="center" vertical="center" wrapText="1"/>
    </xf>
    <xf numFmtId="49" fontId="55" fillId="32" borderId="61" xfId="17" applyNumberFormat="1" applyFont="1" applyFill="1" applyBorder="1" applyAlignment="1">
      <alignment horizontal="center" vertical="center" wrapText="1"/>
    </xf>
    <xf numFmtId="49" fontId="65" fillId="25" borderId="0" xfId="19" applyNumberFormat="1" applyFont="1" applyFill="1" applyAlignment="1">
      <alignment horizontal="left" vertical="center" wrapText="1"/>
    </xf>
    <xf numFmtId="49" fontId="58" fillId="25" borderId="50" xfId="19" applyNumberFormat="1" applyFont="1" applyFill="1" applyBorder="1" applyAlignment="1">
      <alignment horizontal="left"/>
    </xf>
    <xf numFmtId="49" fontId="58" fillId="25" borderId="50" xfId="19" applyNumberFormat="1" applyFont="1" applyFill="1" applyBorder="1" applyAlignment="1">
      <alignment horizontal="center"/>
    </xf>
    <xf numFmtId="49" fontId="58" fillId="31" borderId="50" xfId="19" applyNumberFormat="1" applyFont="1" applyFill="1" applyBorder="1" applyAlignment="1">
      <alignment horizontal="left"/>
    </xf>
    <xf numFmtId="49" fontId="58" fillId="31" borderId="50" xfId="19" applyNumberFormat="1" applyFont="1" applyFill="1" applyBorder="1" applyAlignment="1">
      <alignment horizontal="center"/>
    </xf>
    <xf numFmtId="0" fontId="58" fillId="26" borderId="50" xfId="19" applyNumberFormat="1" applyFont="1" applyFill="1" applyBorder="1" applyAlignment="1">
      <alignment horizontal="left" vertical="center"/>
    </xf>
    <xf numFmtId="49" fontId="58" fillId="26" borderId="50" xfId="19" applyNumberFormat="1" applyFont="1" applyFill="1" applyBorder="1" applyAlignment="1">
      <alignment horizontal="left" vertical="center"/>
    </xf>
    <xf numFmtId="49" fontId="59" fillId="25" borderId="0" xfId="19" applyNumberFormat="1" applyFont="1" applyFill="1" applyAlignment="1">
      <alignment horizontal="left" vertical="center" wrapText="1"/>
    </xf>
    <xf numFmtId="49" fontId="66" fillId="30" borderId="49" xfId="19" applyNumberFormat="1" applyFont="1" applyFill="1" applyBorder="1" applyAlignment="1">
      <alignment horizontal="center"/>
    </xf>
    <xf numFmtId="0" fontId="11" fillId="0" borderId="8" xfId="0" applyFont="1" applyBorder="1" applyAlignment="1">
      <alignment horizontal="left" vertical="top" wrapText="1"/>
    </xf>
    <xf numFmtId="0" fontId="11" fillId="0" borderId="47" xfId="0" applyFont="1" applyBorder="1" applyAlignment="1">
      <alignment horizontal="left" vertical="top" wrapText="1"/>
    </xf>
    <xf numFmtId="164" fontId="35" fillId="0" borderId="0" xfId="0" applyNumberFormat="1" applyFont="1" applyFill="1" applyBorder="1" applyAlignment="1">
      <alignment horizontal="left" vertical="center"/>
    </xf>
    <xf numFmtId="164" fontId="18" fillId="0" borderId="0" xfId="0" applyNumberFormat="1" applyFont="1" applyFill="1" applyBorder="1" applyAlignment="1">
      <alignment horizontal="left" vertical="center"/>
    </xf>
    <xf numFmtId="164" fontId="35" fillId="0" borderId="0" xfId="0" applyNumberFormat="1" applyFont="1" applyFill="1" applyBorder="1" applyAlignment="1">
      <alignment horizontal="left"/>
    </xf>
    <xf numFmtId="0" fontId="36" fillId="0" borderId="0" xfId="0" applyFont="1" applyFill="1" applyBorder="1" applyAlignment="1">
      <alignment horizontal="left"/>
    </xf>
    <xf numFmtId="166" fontId="35" fillId="0" borderId="0" xfId="0" applyNumberFormat="1" applyFont="1" applyFill="1" applyBorder="1" applyAlignment="1">
      <alignment horizontal="left"/>
    </xf>
    <xf numFmtId="164" fontId="18" fillId="0" borderId="0" xfId="0" applyNumberFormat="1" applyFont="1" applyFill="1" applyBorder="1" applyAlignment="1">
      <alignment horizontal="center" vertical="center"/>
    </xf>
    <xf numFmtId="0" fontId="36" fillId="0" borderId="0" xfId="0" applyFont="1" applyFill="1" applyBorder="1" applyAlignment="1">
      <alignment horizontal="left" vertical="center"/>
    </xf>
    <xf numFmtId="164" fontId="37" fillId="0" borderId="0" xfId="0" applyNumberFormat="1" applyFont="1" applyFill="1" applyBorder="1" applyAlignment="1">
      <alignment horizontal="left" vertical="center"/>
    </xf>
  </cellXfs>
  <cellStyles count="20">
    <cellStyle name="Lien hypertexte 2" xfId="3"/>
    <cellStyle name="Normal" xfId="0" builtinId="0"/>
    <cellStyle name="Normal 10" xfId="12"/>
    <cellStyle name="Normal 11" xfId="13"/>
    <cellStyle name="Normal 12" xfId="14"/>
    <cellStyle name="Normal 13" xfId="15"/>
    <cellStyle name="Normal 13 2" xfId="17"/>
    <cellStyle name="Normal 14" xfId="16"/>
    <cellStyle name="Normal 14 2" xfId="18"/>
    <cellStyle name="Normal 15" xfId="19"/>
    <cellStyle name="Normal 2" xfId="1"/>
    <cellStyle name="Normal 3" xfId="4"/>
    <cellStyle name="Normal 4" xfId="5"/>
    <cellStyle name="Normal 5" xfId="6"/>
    <cellStyle name="Normal 6" xfId="2"/>
    <cellStyle name="Normal 7" xfId="7"/>
    <cellStyle name="Normal 7 2" xfId="8"/>
    <cellStyle name="Normal 8" xfId="10"/>
    <cellStyle name="Normal 9" xfId="11"/>
    <cellStyle name="Pourcentage" xfId="9" builtinId="5"/>
  </cellStyles>
  <dxfs count="49">
    <dxf>
      <fill>
        <patternFill>
          <bgColor rgb="FFCEFFCE"/>
        </patternFill>
      </fill>
    </dxf>
    <dxf>
      <fill>
        <patternFill>
          <bgColor rgb="FFFF7B84"/>
        </patternFill>
      </fill>
    </dxf>
    <dxf>
      <fill>
        <patternFill>
          <bgColor rgb="FFFFFFCE"/>
        </patternFill>
      </fill>
    </dxf>
    <dxf>
      <fill>
        <patternFill>
          <bgColor rgb="FFCEFFCE"/>
        </patternFill>
      </fill>
    </dxf>
    <dxf>
      <fill>
        <patternFill>
          <bgColor rgb="FFFF7B84"/>
        </patternFill>
      </fill>
    </dxf>
    <dxf>
      <fill>
        <patternFill>
          <bgColor rgb="FFFFFFCE"/>
        </patternFill>
      </fill>
    </dxf>
    <dxf>
      <fill>
        <patternFill>
          <bgColor rgb="FFCEFFCE"/>
        </patternFill>
      </fill>
    </dxf>
    <dxf>
      <fill>
        <patternFill>
          <bgColor rgb="FFFF7B84"/>
        </patternFill>
      </fill>
    </dxf>
    <dxf>
      <fill>
        <patternFill>
          <bgColor rgb="FFFFFFCE"/>
        </patternFill>
      </fill>
    </dxf>
    <dxf>
      <fill>
        <patternFill>
          <bgColor rgb="FFCEFFCE"/>
        </patternFill>
      </fill>
    </dxf>
    <dxf>
      <fill>
        <patternFill>
          <bgColor rgb="FFFF7B84"/>
        </patternFill>
      </fill>
    </dxf>
    <dxf>
      <fill>
        <patternFill>
          <bgColor rgb="FFFFFFCE"/>
        </patternFill>
      </fill>
    </dxf>
    <dxf>
      <fill>
        <patternFill>
          <bgColor rgb="FFCEFFCE"/>
        </patternFill>
      </fill>
    </dxf>
    <dxf>
      <fill>
        <patternFill>
          <bgColor rgb="FFFF7B84"/>
        </patternFill>
      </fill>
    </dxf>
    <dxf>
      <fill>
        <patternFill>
          <bgColor rgb="FFFFF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fgColor auto="1"/>
          <bgColor theme="5"/>
        </patternFill>
      </fill>
    </dxf>
    <dxf>
      <fill>
        <patternFill>
          <bgColor theme="6" tint="0.79998168889431442"/>
        </patternFill>
      </fill>
    </dxf>
    <dxf>
      <fill>
        <patternFill>
          <bgColor theme="5"/>
        </patternFill>
      </fill>
    </dxf>
    <dxf>
      <font>
        <color theme="1"/>
      </font>
      <fill>
        <patternFill>
          <bgColor theme="6" tint="0.79998168889431442"/>
        </patternFill>
      </fill>
    </dxf>
    <dxf>
      <font>
        <color theme="1"/>
      </font>
    </dxf>
    <dxf>
      <font>
        <color theme="1"/>
      </font>
      <fill>
        <patternFill>
          <bgColor theme="5" tint="0.39994506668294322"/>
        </patternFill>
      </fill>
    </dxf>
    <dxf>
      <font>
        <color theme="1"/>
      </font>
      <fill>
        <patternFill>
          <bgColor rgb="FFFFFF00"/>
        </patternFill>
      </fill>
    </dxf>
    <dxf>
      <font>
        <color theme="1"/>
      </font>
      <fill>
        <patternFill>
          <bgColor rgb="FFFFFF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fgColor auto="1"/>
          <bgColor theme="5"/>
        </patternFill>
      </fill>
    </dxf>
    <dxf>
      <fill>
        <patternFill>
          <bgColor theme="6" tint="0.79998168889431442"/>
        </patternFill>
      </fill>
    </dxf>
    <dxf>
      <fill>
        <patternFill>
          <bgColor theme="5"/>
        </patternFill>
      </fill>
    </dxf>
    <dxf>
      <font>
        <color theme="1"/>
      </font>
      <fill>
        <patternFill>
          <bgColor theme="6" tint="0.79998168889431442"/>
        </patternFill>
      </fill>
    </dxf>
    <dxf>
      <font>
        <color theme="1"/>
      </font>
    </dxf>
    <dxf>
      <font>
        <color theme="1"/>
      </font>
      <fill>
        <patternFill>
          <bgColor theme="5" tint="0.39994506668294322"/>
        </patternFill>
      </fill>
    </dxf>
    <dxf>
      <font>
        <color theme="1"/>
      </font>
      <fill>
        <patternFill>
          <bgColor rgb="FFFFFF00"/>
        </patternFill>
      </fill>
    </dxf>
    <dxf>
      <font>
        <color theme="1"/>
      </font>
      <fill>
        <patternFill>
          <bgColor rgb="FFFFFF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fgColor auto="1"/>
          <bgColor theme="5"/>
        </patternFill>
      </fill>
    </dxf>
    <dxf>
      <fill>
        <patternFill>
          <bgColor theme="6" tint="0.79998168889431442"/>
        </patternFill>
      </fill>
    </dxf>
    <dxf>
      <fill>
        <patternFill>
          <bgColor theme="5"/>
        </patternFill>
      </fill>
    </dxf>
    <dxf>
      <font>
        <color theme="1"/>
      </font>
      <fill>
        <patternFill>
          <bgColor theme="6" tint="0.79998168889431442"/>
        </patternFill>
      </fill>
    </dxf>
    <dxf>
      <font>
        <color theme="1"/>
      </font>
    </dxf>
    <dxf>
      <font>
        <color theme="1"/>
      </font>
      <fill>
        <patternFill>
          <bgColor theme="5" tint="0.39994506668294322"/>
        </patternFill>
      </fill>
    </dxf>
    <dxf>
      <font>
        <color theme="1"/>
      </font>
      <fill>
        <patternFill>
          <bgColor rgb="FFFFFF00"/>
        </patternFill>
      </fill>
    </dxf>
    <dxf>
      <font>
        <color theme="1"/>
      </font>
      <fill>
        <patternFill>
          <bgColor rgb="FFFFFFCC"/>
        </patternFill>
      </fill>
    </dxf>
    <dxf>
      <fill>
        <patternFill>
          <bgColor rgb="FFFF0000"/>
        </patternFill>
      </fill>
    </dxf>
  </dxfs>
  <tableStyles count="0" defaultTableStyle="TableStyleMedium2" defaultPivotStyle="PivotStyleLight16"/>
  <colors>
    <mruColors>
      <color rgb="FFCEFFCE"/>
      <color rgb="FFFFFFCE"/>
      <color rgb="FFFF7B84"/>
      <color rgb="FF00B050"/>
      <color rgb="FF4BACC6"/>
      <color rgb="FFFF0066"/>
      <color rgb="FF002060"/>
      <color rgb="FF006AB2"/>
      <color rgb="FFFFC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215E72"/>
              </a:solidFill>
              <a:round/>
            </a:ln>
            <a:effectLst/>
          </c:spPr>
          <c:marker>
            <c:symbol val="none"/>
          </c:marker>
          <c:dLbls>
            <c:dLbl>
              <c:idx val="40"/>
              <c:layout>
                <c:manualLayout>
                  <c:x val="-9.2570293653382024E-3"/>
                  <c:y val="-3.3447194254456775E-2"/>
                </c:manualLayout>
              </c:layout>
              <c:numFmt formatCode="#,##0" sourceLinked="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D4F-4440-8BFC-3A3D2AB48D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'Suivi général'!$D$196:$AR$196</c:f>
              <c:numCache>
                <c:formatCode>mmm\-yy</c:formatCode>
                <c:ptCount val="4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numCache>
            </c:numRef>
          </c:cat>
          <c:val>
            <c:numRef>
              <c:f>'Suivi général'!$D$197:$AR$197</c:f>
              <c:numCache>
                <c:formatCode>General</c:formatCode>
                <c:ptCount val="41"/>
                <c:pt idx="0">
                  <c:v>53355</c:v>
                </c:pt>
                <c:pt idx="1">
                  <c:v>56329</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numCache>
            </c:numRef>
          </c:val>
          <c:smooth val="0"/>
          <c:extLst>
            <c:ext xmlns:c16="http://schemas.microsoft.com/office/drawing/2014/chart" uri="{C3380CC4-5D6E-409C-BE32-E72D297353CC}">
              <c16:uniqueId val="{00000001-06C0-4850-A009-5B84BAE475C3}"/>
            </c:ext>
          </c:extLst>
        </c:ser>
        <c:dLbls>
          <c:showLegendKey val="0"/>
          <c:showVal val="0"/>
          <c:showCatName val="0"/>
          <c:showSerName val="0"/>
          <c:showPercent val="0"/>
          <c:showBubbleSize val="0"/>
        </c:dLbls>
        <c:smooth val="0"/>
        <c:axId val="90968064"/>
        <c:axId val="90969600"/>
      </c:lineChart>
      <c:dateAx>
        <c:axId val="909680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crossAx val="909680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215E72"/>
                </a:solidFill>
                <a:latin typeface="+mn-lt"/>
                <a:ea typeface="+mn-ea"/>
                <a:cs typeface="+mn-cs"/>
              </a:defRPr>
            </a:pPr>
            <a:r>
              <a:rPr lang="fr-FR" sz="1400">
                <a:solidFill>
                  <a:srgbClr val="215E72"/>
                </a:solidFill>
              </a:rPr>
              <a:t>ES inférieurs à 50K</a:t>
            </a:r>
          </a:p>
        </c:rich>
      </c:tx>
      <c:layout/>
      <c:overlay val="0"/>
      <c:spPr>
        <a:noFill/>
        <a:ln>
          <a:noFill/>
        </a:ln>
        <a:effectLst/>
      </c:spPr>
    </c:title>
    <c:autoTitleDeleted val="0"/>
    <c:plotArea>
      <c:layout/>
      <c:pieChart>
        <c:varyColors val="1"/>
        <c:ser>
          <c:idx val="2"/>
          <c:order val="0"/>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3BD5-49A7-905F-483E5A5C44C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3BD5-49A7-905F-483E5A5C44CC}"/>
              </c:ext>
            </c:extLst>
          </c:dPt>
          <c:dLbls>
            <c:dLbl>
              <c:idx val="0"/>
              <c:layout>
                <c:manualLayout>
                  <c:x val="7.7130103655999566E-2"/>
                  <c:y val="-5.0523343047271164E-2"/>
                </c:manualLayout>
              </c:layout>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BD5-49A7-905F-483E5A5C44CC}"/>
                </c:ext>
              </c:extLst>
            </c:dLbl>
            <c:dLbl>
              <c:idx val="1"/>
              <c:layout>
                <c:manualLayout>
                  <c:x val="-6.5814097577741995E-2"/>
                  <c:y val="-2.5121838859583127E-2"/>
                </c:manualLayout>
              </c:layout>
              <c:dLblPos val="bestFi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BD5-49A7-905F-483E5A5C44CC}"/>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Equipement'!$D$235:$D$236</c:f>
              <c:strCache>
                <c:ptCount val="2"/>
                <c:pt idx="0">
                  <c:v>ES engagés dans une démarche MSSanté</c:v>
                </c:pt>
                <c:pt idx="1">
                  <c:v>ES non engagés dans une démarche MSSanté</c:v>
                </c:pt>
              </c:strCache>
            </c:strRef>
          </c:cat>
          <c:val>
            <c:numRef>
              <c:f>'ES Equipement'!$E$235:$E$236</c:f>
              <c:numCache>
                <c:formatCode>General</c:formatCode>
                <c:ptCount val="2"/>
                <c:pt idx="0">
                  <c:v>794</c:v>
                </c:pt>
                <c:pt idx="1">
                  <c:v>1648</c:v>
                </c:pt>
              </c:numCache>
            </c:numRef>
          </c:val>
          <c:extLst>
            <c:ext xmlns:c16="http://schemas.microsoft.com/office/drawing/2014/chart" uri="{C3380CC4-5D6E-409C-BE32-E72D297353CC}">
              <c16:uniqueId val="{00000004-3BD5-49A7-905F-483E5A5C44CC}"/>
            </c:ext>
          </c:extLst>
        </c:ser>
        <c:ser>
          <c:idx val="3"/>
          <c:order val="1"/>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3BD5-49A7-905F-483E5A5C44C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3BD5-49A7-905F-483E5A5C44CC}"/>
              </c:ext>
            </c:extLst>
          </c:dPt>
          <c:cat>
            <c:strRef>
              <c:f>'ES Equipement'!$D$235:$D$236</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09-3BD5-49A7-905F-483E5A5C44CC}"/>
            </c:ext>
          </c:extLst>
        </c:ser>
        <c:ser>
          <c:idx val="1"/>
          <c:order val="2"/>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3BD5-49A7-905F-483E5A5C44C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3BD5-49A7-905F-483E5A5C44CC}"/>
              </c:ext>
            </c:extLst>
          </c:dPt>
          <c:cat>
            <c:strRef>
              <c:f>'ES Equipement'!$D$235:$D$236</c:f>
              <c:strCache>
                <c:ptCount val="2"/>
                <c:pt idx="0">
                  <c:v>ES engagés dans une démarche MSSanté</c:v>
                </c:pt>
                <c:pt idx="1">
                  <c:v>ES non engagés dans une démarche MSSanté</c:v>
                </c:pt>
              </c:strCache>
            </c:strRef>
          </c:cat>
          <c:val>
            <c:numRef>
              <c:f>'ES Equipement'!$E$240:$E$241</c:f>
              <c:numCache>
                <c:formatCode>General</c:formatCode>
                <c:ptCount val="2"/>
                <c:pt idx="0">
                  <c:v>376</c:v>
                </c:pt>
                <c:pt idx="1">
                  <c:v>171</c:v>
                </c:pt>
              </c:numCache>
            </c:numRef>
          </c:val>
          <c:extLst>
            <c:ext xmlns:c16="http://schemas.microsoft.com/office/drawing/2014/chart" uri="{C3380CC4-5D6E-409C-BE32-E72D297353CC}">
              <c16:uniqueId val="{0000000E-3BD5-49A7-905F-483E5A5C44CC}"/>
            </c:ext>
          </c:extLst>
        </c:ser>
        <c:ser>
          <c:idx val="0"/>
          <c:order val="3"/>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3BD5-49A7-905F-483E5A5C44C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3BD5-49A7-905F-483E5A5C44CC}"/>
              </c:ext>
            </c:extLst>
          </c:dPt>
          <c:dLbls>
            <c:dLbl>
              <c:idx val="0"/>
              <c:layout>
                <c:manualLayout>
                  <c:x val="5.8313128461341072E-3"/>
                  <c:y val="4.0642636166749867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BD5-49A7-905F-483E5A5C44CC}"/>
                </c:ext>
              </c:extLst>
            </c:dLbl>
            <c:dLbl>
              <c:idx val="1"/>
              <c:layout>
                <c:manualLayout>
                  <c:x val="-3.471093916981095E-3"/>
                  <c:y val="7.711708234123854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BD5-49A7-905F-483E5A5C44CC}"/>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Equipement'!$D$235:$D$236</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13-3BD5-49A7-905F-483E5A5C44C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215E72"/>
                </a:solidFill>
                <a:latin typeface="+mn-lt"/>
                <a:ea typeface="+mn-ea"/>
                <a:cs typeface="+mn-cs"/>
              </a:defRPr>
            </a:pPr>
            <a:r>
              <a:rPr lang="fr-FR" sz="1400">
                <a:solidFill>
                  <a:srgbClr val="215E72"/>
                </a:solidFill>
              </a:rPr>
              <a:t>ES compris en 50K et 200K</a:t>
            </a:r>
          </a:p>
        </c:rich>
      </c:tx>
      <c:layout/>
      <c:overlay val="0"/>
      <c:spPr>
        <a:noFill/>
        <a:ln>
          <a:noFill/>
        </a:ln>
        <a:effectLst/>
      </c:spPr>
    </c:title>
    <c:autoTitleDeleted val="0"/>
    <c:plotArea>
      <c:layout/>
      <c:pieChart>
        <c:varyColors val="1"/>
        <c:ser>
          <c:idx val="2"/>
          <c:order val="0"/>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20FC-416C-AAFD-50EE91B7553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20FC-416C-AAFD-50EE91B75531}"/>
              </c:ext>
            </c:extLst>
          </c:dPt>
          <c:dLbls>
            <c:dLbl>
              <c:idx val="0"/>
              <c:layout>
                <c:manualLayout>
                  <c:x val="5.073066463895768E-2"/>
                  <c:y val="-8.692230022158759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0FC-416C-AAFD-50EE91B75531}"/>
                </c:ext>
              </c:extLst>
            </c:dLbl>
            <c:dLbl>
              <c:idx val="1"/>
              <c:layout>
                <c:manualLayout>
                  <c:x val="-0.14636269520745288"/>
                  <c:y val="0.13244126384707969"/>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0FC-416C-AAFD-50EE91B75531}"/>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Equipement'!$D$240:$D$241</c:f>
              <c:strCache>
                <c:ptCount val="2"/>
                <c:pt idx="0">
                  <c:v>ES engagés dans une démarche MSSanté</c:v>
                </c:pt>
                <c:pt idx="1">
                  <c:v>ES non engagés dans une démarche MSSanté</c:v>
                </c:pt>
              </c:strCache>
            </c:strRef>
          </c:cat>
          <c:val>
            <c:numRef>
              <c:f>'ES Equipement'!$E$240:$E$241</c:f>
              <c:numCache>
                <c:formatCode>General</c:formatCode>
                <c:ptCount val="2"/>
                <c:pt idx="0">
                  <c:v>376</c:v>
                </c:pt>
                <c:pt idx="1">
                  <c:v>171</c:v>
                </c:pt>
              </c:numCache>
            </c:numRef>
          </c:val>
          <c:extLst>
            <c:ext xmlns:c16="http://schemas.microsoft.com/office/drawing/2014/chart" uri="{C3380CC4-5D6E-409C-BE32-E72D297353CC}">
              <c16:uniqueId val="{00000004-20FC-416C-AAFD-50EE91B75531}"/>
            </c:ext>
          </c:extLst>
        </c:ser>
        <c:ser>
          <c:idx val="3"/>
          <c:order val="1"/>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20FC-416C-AAFD-50EE91B7553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20FC-416C-AAFD-50EE91B75531}"/>
              </c:ext>
            </c:extLst>
          </c:dPt>
          <c:cat>
            <c:strRef>
              <c:f>'ES Equipement'!$D$240:$D$241</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09-20FC-416C-AAFD-50EE91B75531}"/>
            </c:ext>
          </c:extLst>
        </c:ser>
        <c:ser>
          <c:idx val="1"/>
          <c:order val="2"/>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20FC-416C-AAFD-50EE91B7553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20FC-416C-AAFD-50EE91B75531}"/>
              </c:ext>
            </c:extLst>
          </c:dPt>
          <c:cat>
            <c:strRef>
              <c:f>'ES Equipement'!$D$240:$D$241</c:f>
              <c:strCache>
                <c:ptCount val="2"/>
                <c:pt idx="0">
                  <c:v>ES engagés dans une démarche MSSanté</c:v>
                </c:pt>
                <c:pt idx="1">
                  <c:v>ES non engagés dans une démarche MSSanté</c:v>
                </c:pt>
              </c:strCache>
            </c:strRef>
          </c:cat>
          <c:val>
            <c:numRef>
              <c:f>'ES Equipement'!$E$240:$E$241</c:f>
              <c:numCache>
                <c:formatCode>General</c:formatCode>
                <c:ptCount val="2"/>
                <c:pt idx="0">
                  <c:v>376</c:v>
                </c:pt>
                <c:pt idx="1">
                  <c:v>171</c:v>
                </c:pt>
              </c:numCache>
            </c:numRef>
          </c:val>
          <c:extLst>
            <c:ext xmlns:c16="http://schemas.microsoft.com/office/drawing/2014/chart" uri="{C3380CC4-5D6E-409C-BE32-E72D297353CC}">
              <c16:uniqueId val="{0000000E-20FC-416C-AAFD-50EE91B75531}"/>
            </c:ext>
          </c:extLst>
        </c:ser>
        <c:ser>
          <c:idx val="0"/>
          <c:order val="3"/>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20FC-416C-AAFD-50EE91B7553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20FC-416C-AAFD-50EE91B75531}"/>
              </c:ext>
            </c:extLst>
          </c:dPt>
          <c:dLbls>
            <c:dLbl>
              <c:idx val="0"/>
              <c:layout>
                <c:manualLayout>
                  <c:x val="5.8313128461341072E-3"/>
                  <c:y val="4.0642636166749867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0FC-416C-AAFD-50EE91B75531}"/>
                </c:ext>
              </c:extLst>
            </c:dLbl>
            <c:dLbl>
              <c:idx val="1"/>
              <c:layout>
                <c:manualLayout>
                  <c:x val="-3.471093916981095E-3"/>
                  <c:y val="7.711708234123854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0FC-416C-AAFD-50EE91B75531}"/>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Equipement'!$D$240:$D$241</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13-20FC-416C-AAFD-50EE91B7553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575415395546178E-2"/>
          <c:y val="3.1567960486042643E-2"/>
          <c:w val="0.89884916920890767"/>
          <c:h val="0.76733441452279838"/>
        </c:manualLayout>
      </c:layout>
      <c:barChart>
        <c:barDir val="col"/>
        <c:grouping val="clustered"/>
        <c:varyColors val="0"/>
        <c:ser>
          <c:idx val="1"/>
          <c:order val="1"/>
          <c:tx>
            <c:v>Nombre moyen de messages émis mensuellement par établissement raccordé MSSanté</c:v>
          </c:tx>
          <c:spPr>
            <a:solidFill>
              <a:schemeClr val="bg1">
                <a:lumMod val="65000"/>
              </a:schemeClr>
            </a:solidFill>
            <a:ln>
              <a:noFill/>
            </a:ln>
            <a:effectLst/>
          </c:spPr>
          <c:invertIfNegative val="0"/>
          <c:cat>
            <c:numRef>
              <c:f>'Suivi général'!$D$196:$AR$196</c:f>
              <c:numCache>
                <c:formatCode>mmm\-yy</c:formatCode>
                <c:ptCount val="4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numCache>
            </c:numRef>
          </c:cat>
          <c:val>
            <c:numRef>
              <c:f>'Suivi général'!$D$201:$AR$201</c:f>
              <c:numCache>
                <c:formatCode>General</c:formatCode>
                <c:ptCount val="41"/>
                <c:pt idx="0">
                  <c:v>341.51470588235293</c:v>
                </c:pt>
                <c:pt idx="1">
                  <c:v>397.09032258064514</c:v>
                </c:pt>
                <c:pt idx="2">
                  <c:v>318.98235294117649</c:v>
                </c:pt>
                <c:pt idx="3">
                  <c:v>230.67099567099567</c:v>
                </c:pt>
                <c:pt idx="4">
                  <c:v>215.13469387755103</c:v>
                </c:pt>
                <c:pt idx="5">
                  <c:v>160.58767772511848</c:v>
                </c:pt>
                <c:pt idx="6">
                  <c:v>121.78</c:v>
                </c:pt>
                <c:pt idx="7">
                  <c:v>99.146616541353382</c:v>
                </c:pt>
                <c:pt idx="8">
                  <c:v>347.72912801484227</c:v>
                </c:pt>
                <c:pt idx="9">
                  <c:v>318.0409836065574</c:v>
                </c:pt>
                <c:pt idx="10">
                  <c:v>326.41554559043351</c:v>
                </c:pt>
                <c:pt idx="11">
                  <c:v>281.54852320675104</c:v>
                </c:pt>
                <c:pt idx="12">
                  <c:v>308.05655172413793</c:v>
                </c:pt>
                <c:pt idx="13">
                  <c:v>256.33962264150944</c:v>
                </c:pt>
                <c:pt idx="14">
                  <c:v>316.11484918793502</c:v>
                </c:pt>
                <c:pt idx="15">
                  <c:v>213.50057273768613</c:v>
                </c:pt>
                <c:pt idx="16">
                  <c:v>275.8581005586592</c:v>
                </c:pt>
                <c:pt idx="17">
                  <c:v>388.95195530726255</c:v>
                </c:pt>
                <c:pt idx="18">
                  <c:v>365.46368715083798</c:v>
                </c:pt>
                <c:pt idx="19">
                  <c:v>224.71827956989247</c:v>
                </c:pt>
                <c:pt idx="20">
                  <c:v>267.80295047418338</c:v>
                </c:pt>
                <c:pt idx="21">
                  <c:v>313.62589194699285</c:v>
                </c:pt>
                <c:pt idx="22">
                  <c:v>304.50598802395211</c:v>
                </c:pt>
                <c:pt idx="23">
                  <c:v>313.49551345962112</c:v>
                </c:pt>
                <c:pt idx="24">
                  <c:v>361.49013806706114</c:v>
                </c:pt>
                <c:pt idx="25">
                  <c:v>330.06601941747573</c:v>
                </c:pt>
                <c:pt idx="26">
                  <c:v>408.01258470474346</c:v>
                </c:pt>
                <c:pt idx="27">
                  <c:v>381.07014218009476</c:v>
                </c:pt>
                <c:pt idx="28">
                  <c:v>390.19205298013247</c:v>
                </c:pt>
                <c:pt idx="29">
                  <c:v>519.56764427625353</c:v>
                </c:pt>
                <c:pt idx="30">
                  <c:v>515.58561967833487</c:v>
                </c:pt>
                <c:pt idx="31">
                  <c:v>425.7775683317625</c:v>
                </c:pt>
                <c:pt idx="32">
                  <c:v>488.03483992467045</c:v>
                </c:pt>
                <c:pt idx="33">
                  <c:v>598.4977538185085</c:v>
                </c:pt>
                <c:pt idx="34">
                  <c:v>546.00539568345323</c:v>
                </c:pt>
                <c:pt idx="35">
                  <c:v>522.17321428571427</c:v>
                </c:pt>
                <c:pt idx="36">
                  <c:v>652.12622222222217</c:v>
                </c:pt>
                <c:pt idx="37">
                  <c:v>655.68221830985919</c:v>
                </c:pt>
                <c:pt idx="38">
                  <c:v>705.74151436031332</c:v>
                </c:pt>
                <c:pt idx="39">
                  <c:v>730.71404399323183</c:v>
                </c:pt>
                <c:pt idx="40">
                  <c:v>735.6846089150547</c:v>
                </c:pt>
              </c:numCache>
            </c:numRef>
          </c:val>
          <c:extLst>
            <c:ext xmlns:c16="http://schemas.microsoft.com/office/drawing/2014/chart" uri="{C3380CC4-5D6E-409C-BE32-E72D297353CC}">
              <c16:uniqueId val="{00000000-961A-41EB-AB61-D9FF64B43B74}"/>
            </c:ext>
          </c:extLst>
        </c:ser>
        <c:dLbls>
          <c:showLegendKey val="0"/>
          <c:showVal val="0"/>
          <c:showCatName val="0"/>
          <c:showSerName val="0"/>
          <c:showPercent val="0"/>
          <c:showBubbleSize val="0"/>
        </c:dLbls>
        <c:gapWidth val="219"/>
        <c:axId val="91138304"/>
        <c:axId val="91136768"/>
      </c:barChart>
      <c:lineChart>
        <c:grouping val="standard"/>
        <c:varyColors val="0"/>
        <c:ser>
          <c:idx val="0"/>
          <c:order val="0"/>
          <c:tx>
            <c:v>Nombre d'établissements raccordés MSSanté</c:v>
          </c:tx>
          <c:spPr>
            <a:ln w="28575" cap="rnd">
              <a:solidFill>
                <a:srgbClr val="215E72"/>
              </a:solidFill>
              <a:round/>
            </a:ln>
            <a:effectLst/>
          </c:spPr>
          <c:marker>
            <c:symbol val="none"/>
          </c:marker>
          <c:dLbls>
            <c:dLbl>
              <c:idx val="13"/>
              <c:layout>
                <c:manualLayout>
                  <c:x val="0"/>
                  <c:y val="1.7898203314328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61A-41EB-AB61-D9FF64B43B74}"/>
                </c:ext>
              </c:extLst>
            </c:dLbl>
            <c:dLbl>
              <c:idx val="14"/>
              <c:layout>
                <c:manualLayout>
                  <c:x val="1.7645363757089754E-3"/>
                  <c:y val="2.30119756898509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61A-41EB-AB61-D9FF64B43B74}"/>
                </c:ext>
              </c:extLst>
            </c:dLbl>
            <c:dLbl>
              <c:idx val="15"/>
              <c:layout>
                <c:manualLayout>
                  <c:x val="1.7645363757089754E-3"/>
                  <c:y val="1.53413171265672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61A-41EB-AB61-D9FF64B43B74}"/>
                </c:ext>
              </c:extLst>
            </c:dLbl>
            <c:dLbl>
              <c:idx val="16"/>
              <c:layout>
                <c:manualLayout>
                  <c:x val="-1.7645363757089754E-3"/>
                  <c:y val="-2.0455089502089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61A-41EB-AB61-D9FF64B43B74}"/>
                </c:ext>
              </c:extLst>
            </c:dLbl>
            <c:dLbl>
              <c:idx val="17"/>
              <c:layout>
                <c:manualLayout>
                  <c:x val="-1.7645363757089754E-3"/>
                  <c:y val="-2.0455089502089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61A-41EB-AB61-D9FF64B43B74}"/>
                </c:ext>
              </c:extLst>
            </c:dLbl>
            <c:dLbl>
              <c:idx val="22"/>
              <c:layout>
                <c:manualLayout>
                  <c:x val="1.7645363757091048E-3"/>
                  <c:y val="1.27844309388060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61A-41EB-AB61-D9FF64B43B74}"/>
                </c:ext>
              </c:extLst>
            </c:dLbl>
            <c:dLbl>
              <c:idx val="25"/>
              <c:layout>
                <c:manualLayout>
                  <c:x val="-2.4703509259925656E-2"/>
                  <c:y val="-2.3011975689850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E80-4A2C-927E-0418232B5129}"/>
                </c:ext>
              </c:extLst>
            </c:dLbl>
            <c:dLbl>
              <c:idx val="27"/>
              <c:layout>
                <c:manualLayout>
                  <c:x val="-2.6468184575506735E-2"/>
                  <c:y val="-2.0455089502089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E80-4A2C-927E-0418232B5129}"/>
                </c:ext>
              </c:extLst>
            </c:dLbl>
            <c:dLbl>
              <c:idx val="28"/>
              <c:layout>
                <c:manualLayout>
                  <c:x val="-1.7645363757089753E-2"/>
                  <c:y val="-2.04550895020897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E80-4A2C-927E-0418232B5129}"/>
                </c:ext>
              </c:extLst>
            </c:dLbl>
            <c:dLbl>
              <c:idx val="29"/>
              <c:layout>
                <c:manualLayout>
                  <c:x val="-1.2351754629962828E-2"/>
                  <c:y val="-2.30119756898509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E80-4A2C-927E-0418232B5129}"/>
                </c:ext>
              </c:extLst>
            </c:dLbl>
            <c:dLbl>
              <c:idx val="30"/>
              <c:layout>
                <c:manualLayout>
                  <c:x val="1.7645363757089754E-3"/>
                  <c:y val="-1.7898203314328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E80-4A2C-927E-0418232B5129}"/>
                </c:ext>
              </c:extLst>
            </c:dLbl>
            <c:dLbl>
              <c:idx val="31"/>
              <c:layout>
                <c:manualLayout>
                  <c:x val="1.7645363757091048E-3"/>
                  <c:y val="-3.32395204408957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E80-4A2C-927E-0418232B5129}"/>
                </c:ext>
              </c:extLst>
            </c:dLbl>
            <c:dLbl>
              <c:idx val="32"/>
              <c:layout>
                <c:manualLayout>
                  <c:x val="1.7645363757091048E-3"/>
                  <c:y val="-1.0227544751044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E80-4A2C-927E-0418232B5129}"/>
                </c:ext>
              </c:extLst>
            </c:dLbl>
            <c:dLbl>
              <c:idx val="33"/>
              <c:layout>
                <c:manualLayout>
                  <c:x val="-8.8226818785448764E-3"/>
                  <c:y val="-1.78982033143284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E80-4A2C-927E-0418232B5129}"/>
                </c:ext>
              </c:extLst>
            </c:dLbl>
            <c:dLbl>
              <c:idx val="34"/>
              <c:layout>
                <c:manualLayout>
                  <c:x val="-1.2939783940377546E-16"/>
                  <c:y val="1.2890372759130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2-4AEE-B19F-351263B646A9}"/>
                </c:ext>
              </c:extLst>
            </c:dLbl>
            <c:dLbl>
              <c:idx val="35"/>
              <c:layout>
                <c:manualLayout>
                  <c:x val="-1.7645363757089753E-2"/>
                  <c:y val="-2.062459641460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432-4AEE-B19F-351263B646A9}"/>
                </c:ext>
              </c:extLst>
            </c:dLbl>
            <c:dLbl>
              <c:idx val="36"/>
              <c:layout>
                <c:manualLayout>
                  <c:x val="-5.2936091271269265E-3"/>
                  <c:y val="-2.05677842099339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432-4AEE-B19F-351263B646A9}"/>
                </c:ext>
              </c:extLst>
            </c:dLbl>
            <c:dLbl>
              <c:idx val="38"/>
              <c:layout>
                <c:manualLayout>
                  <c:x val="-1.3838670840589479E-2"/>
                  <c:y val="-3.32395204408957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432-4AEE-B19F-351263B646A9}"/>
                </c:ext>
              </c:extLst>
            </c:dLbl>
            <c:dLbl>
              <c:idx val="39"/>
              <c:layout>
                <c:manualLayout>
                  <c:x val="-7.6880832046739671E-3"/>
                  <c:y val="1.0227544751044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32-4AEE-B19F-351263B646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'Suivi général'!$D$196:$AR$196</c:f>
              <c:numCache>
                <c:formatCode>mmm\-yy</c:formatCode>
                <c:ptCount val="4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numCache>
            </c:numRef>
          </c:cat>
          <c:val>
            <c:numRef>
              <c:f>'Suivi général'!$D$199:$AR$199</c:f>
              <c:numCache>
                <c:formatCode>General</c:formatCode>
                <c:ptCount val="41"/>
                <c:pt idx="0">
                  <c:v>136</c:v>
                </c:pt>
                <c:pt idx="1">
                  <c:v>155</c:v>
                </c:pt>
                <c:pt idx="2">
                  <c:v>170</c:v>
                </c:pt>
                <c:pt idx="3">
                  <c:v>231</c:v>
                </c:pt>
                <c:pt idx="4">
                  <c:v>245</c:v>
                </c:pt>
                <c:pt idx="5">
                  <c:v>422</c:v>
                </c:pt>
                <c:pt idx="6">
                  <c:v>500</c:v>
                </c:pt>
                <c:pt idx="7">
                  <c:v>532</c:v>
                </c:pt>
                <c:pt idx="8">
                  <c:v>539</c:v>
                </c:pt>
                <c:pt idx="9">
                  <c:v>610</c:v>
                </c:pt>
                <c:pt idx="10">
                  <c:v>669</c:v>
                </c:pt>
                <c:pt idx="11">
                  <c:v>711</c:v>
                </c:pt>
                <c:pt idx="12">
                  <c:v>725</c:v>
                </c:pt>
                <c:pt idx="13">
                  <c:v>848</c:v>
                </c:pt>
                <c:pt idx="14">
                  <c:v>862</c:v>
                </c:pt>
                <c:pt idx="15">
                  <c:v>873</c:v>
                </c:pt>
                <c:pt idx="16">
                  <c:v>895</c:v>
                </c:pt>
                <c:pt idx="17">
                  <c:v>895</c:v>
                </c:pt>
                <c:pt idx="18">
                  <c:v>895</c:v>
                </c:pt>
                <c:pt idx="19">
                  <c:v>930</c:v>
                </c:pt>
                <c:pt idx="20">
                  <c:v>949</c:v>
                </c:pt>
                <c:pt idx="21">
                  <c:v>981</c:v>
                </c:pt>
                <c:pt idx="22">
                  <c:v>1002</c:v>
                </c:pt>
                <c:pt idx="23">
                  <c:v>1003</c:v>
                </c:pt>
                <c:pt idx="24">
                  <c:v>1014</c:v>
                </c:pt>
                <c:pt idx="25">
                  <c:v>1030</c:v>
                </c:pt>
                <c:pt idx="26">
                  <c:v>1033</c:v>
                </c:pt>
                <c:pt idx="27">
                  <c:v>1055</c:v>
                </c:pt>
                <c:pt idx="28">
                  <c:v>1057</c:v>
                </c:pt>
                <c:pt idx="29">
                  <c:v>1057</c:v>
                </c:pt>
                <c:pt idx="30">
                  <c:v>1057</c:v>
                </c:pt>
                <c:pt idx="31">
                  <c:v>1061</c:v>
                </c:pt>
                <c:pt idx="32">
                  <c:v>1062</c:v>
                </c:pt>
                <c:pt idx="33">
                  <c:v>1113</c:v>
                </c:pt>
                <c:pt idx="34">
                  <c:v>1112</c:v>
                </c:pt>
                <c:pt idx="35">
                  <c:v>1120</c:v>
                </c:pt>
                <c:pt idx="36">
                  <c:v>1125</c:v>
                </c:pt>
                <c:pt idx="37">
                  <c:v>1136</c:v>
                </c:pt>
                <c:pt idx="38">
                  <c:v>1149</c:v>
                </c:pt>
                <c:pt idx="39">
                  <c:v>1182</c:v>
                </c:pt>
                <c:pt idx="40">
                  <c:v>1189</c:v>
                </c:pt>
              </c:numCache>
            </c:numRef>
          </c:val>
          <c:smooth val="0"/>
          <c:extLst>
            <c:ext xmlns:c16="http://schemas.microsoft.com/office/drawing/2014/chart" uri="{C3380CC4-5D6E-409C-BE32-E72D297353CC}">
              <c16:uniqueId val="{00000007-961A-41EB-AB61-D9FF64B43B74}"/>
            </c:ext>
          </c:extLst>
        </c:ser>
        <c:dLbls>
          <c:showLegendKey val="0"/>
          <c:showVal val="0"/>
          <c:showCatName val="0"/>
          <c:showSerName val="0"/>
          <c:showPercent val="0"/>
          <c:showBubbleSize val="0"/>
        </c:dLbls>
        <c:marker val="1"/>
        <c:smooth val="0"/>
        <c:axId val="91121152"/>
        <c:axId val="91122688"/>
      </c:lineChart>
      <c:dateAx>
        <c:axId val="9112115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122688"/>
        <c:crosses val="autoZero"/>
        <c:auto val="1"/>
        <c:lblOffset val="100"/>
        <c:baseTimeUnit val="months"/>
      </c:dateAx>
      <c:valAx>
        <c:axId val="91122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121152"/>
        <c:crosses val="autoZero"/>
        <c:crossBetween val="between"/>
      </c:valAx>
      <c:valAx>
        <c:axId val="911367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138304"/>
        <c:crosses val="max"/>
        <c:crossBetween val="between"/>
      </c:valAx>
      <c:dateAx>
        <c:axId val="91138304"/>
        <c:scaling>
          <c:orientation val="minMax"/>
        </c:scaling>
        <c:delete val="1"/>
        <c:axPos val="b"/>
        <c:numFmt formatCode="mmm\-yy" sourceLinked="1"/>
        <c:majorTickMark val="out"/>
        <c:minorTickMark val="none"/>
        <c:tickLblPos val="nextTo"/>
        <c:crossAx val="91136768"/>
        <c:crosses val="autoZero"/>
        <c:auto val="1"/>
        <c:lblOffset val="100"/>
        <c:baseTimeUnit val="months"/>
      </c:date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Entry>
      <c:layout>
        <c:manualLayout>
          <c:xMode val="edge"/>
          <c:yMode val="edge"/>
          <c:x val="0.20731746288012903"/>
          <c:y val="0.8831253363462982"/>
          <c:w val="0.65443861483616628"/>
          <c:h val="0.1168746897390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575415395546178E-2"/>
          <c:y val="3.1567960486042643E-2"/>
          <c:w val="0.89884916920890767"/>
          <c:h val="0.76733441452279838"/>
        </c:manualLayout>
      </c:layout>
      <c:barChart>
        <c:barDir val="col"/>
        <c:grouping val="clustered"/>
        <c:varyColors val="0"/>
        <c:ser>
          <c:idx val="1"/>
          <c:order val="1"/>
          <c:tx>
            <c:v>Nombre moyen de messages émis mensuellement par établissement émetteur MSSanté</c:v>
          </c:tx>
          <c:spPr>
            <a:solidFill>
              <a:schemeClr val="bg1">
                <a:lumMod val="65000"/>
              </a:schemeClr>
            </a:solidFill>
            <a:ln>
              <a:noFill/>
            </a:ln>
            <a:effectLst/>
          </c:spPr>
          <c:invertIfNegative val="0"/>
          <c:cat>
            <c:numRef>
              <c:f>'Suivi général'!$D$196:$AR$196</c:f>
              <c:numCache>
                <c:formatCode>mmm\-yy</c:formatCode>
                <c:ptCount val="4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numCache>
            </c:numRef>
          </c:cat>
          <c:val>
            <c:numRef>
              <c:f>'Suivi général'!$D$202:$AR$202</c:f>
              <c:numCache>
                <c:formatCode>General</c:formatCode>
                <c:ptCount val="41"/>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2035.7426900584796</c:v>
                </c:pt>
                <c:pt idx="18">
                  <c:v>1651.969696969697</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numCache>
            </c:numRef>
          </c:val>
          <c:extLst>
            <c:ext xmlns:c16="http://schemas.microsoft.com/office/drawing/2014/chart" uri="{C3380CC4-5D6E-409C-BE32-E72D297353CC}">
              <c16:uniqueId val="{00000000-27B4-4D4A-8056-48028BED5BD2}"/>
            </c:ext>
          </c:extLst>
        </c:ser>
        <c:dLbls>
          <c:showLegendKey val="0"/>
          <c:showVal val="0"/>
          <c:showCatName val="0"/>
          <c:showSerName val="0"/>
          <c:showPercent val="0"/>
          <c:showBubbleSize val="0"/>
        </c:dLbls>
        <c:gapWidth val="219"/>
        <c:axId val="107455616"/>
        <c:axId val="107441536"/>
      </c:barChart>
      <c:lineChart>
        <c:grouping val="standard"/>
        <c:varyColors val="0"/>
        <c:ser>
          <c:idx val="0"/>
          <c:order val="0"/>
          <c:tx>
            <c:v>Nombre d'établissements émetteurs MSSanté</c:v>
          </c:tx>
          <c:spPr>
            <a:ln w="28575" cap="rnd">
              <a:solidFill>
                <a:srgbClr val="C00000"/>
              </a:solidFill>
              <a:round/>
            </a:ln>
            <a:effectLst/>
          </c:spPr>
          <c:marker>
            <c:symbol val="none"/>
          </c:marker>
          <c:dLbls>
            <c:dLbl>
              <c:idx val="21"/>
              <c:layout>
                <c:manualLayout>
                  <c:x val="-7.1644562861686925E-3"/>
                  <c:y val="-2.4158964719668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B4-4D4A-8056-48028BED5BD2}"/>
                </c:ext>
              </c:extLst>
            </c:dLbl>
            <c:dLbl>
              <c:idx val="22"/>
              <c:layout>
                <c:manualLayout>
                  <c:x val="-1.7911140715423045E-3"/>
                  <c:y val="-1.3421647066482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B4-4D4A-8056-48028BED5BD2}"/>
                </c:ext>
              </c:extLst>
            </c:dLbl>
            <c:dLbl>
              <c:idx val="29"/>
              <c:layout>
                <c:manualLayout>
                  <c:x val="3.5822281430843463E-3"/>
                  <c:y val="-1.3421647066482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2D-42B5-9F10-20D09EACC0C4}"/>
                </c:ext>
              </c:extLst>
            </c:dLbl>
            <c:dLbl>
              <c:idx val="30"/>
              <c:layout>
                <c:manualLayout>
                  <c:x val="-5.3733422146265194E-3"/>
                  <c:y val="1.8790305893075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2D-42B5-9F10-20D09EACC0C4}"/>
                </c:ext>
              </c:extLst>
            </c:dLbl>
            <c:dLbl>
              <c:idx val="31"/>
              <c:layout>
                <c:manualLayout>
                  <c:x val="1.3134684791643063E-16"/>
                  <c:y val="-8.0529882398894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2D-42B5-9F10-20D09EACC0C4}"/>
                </c:ext>
              </c:extLst>
            </c:dLbl>
            <c:dLbl>
              <c:idx val="32"/>
              <c:layout>
                <c:manualLayout>
                  <c:x val="-8.9555703577108656E-3"/>
                  <c:y val="-1.8790305893075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2D-42B5-9F10-20D09EACC0C4}"/>
                </c:ext>
              </c:extLst>
            </c:dLbl>
            <c:dLbl>
              <c:idx val="33"/>
              <c:layout>
                <c:manualLayout>
                  <c:x val="-1.0746684429253039E-2"/>
                  <c:y val="-1.3421647066482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2D-42B5-9F10-20D09EACC0C4}"/>
                </c:ext>
              </c:extLst>
            </c:dLbl>
            <c:dLbl>
              <c:idx val="34"/>
              <c:layout>
                <c:manualLayout>
                  <c:x val="-1.2537798500795212E-2"/>
                  <c:y val="-1.8790305893075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D2-434D-9904-D30F7D5A2368}"/>
                </c:ext>
              </c:extLst>
            </c:dLbl>
            <c:dLbl>
              <c:idx val="35"/>
              <c:layout>
                <c:manualLayout>
                  <c:x val="-1.2537798500795212E-2"/>
                  <c:y val="-2.68432941329647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D2-434D-9904-D30F7D5A2368}"/>
                </c:ext>
              </c:extLst>
            </c:dLbl>
            <c:dLbl>
              <c:idx val="36"/>
              <c:layout>
                <c:manualLayout>
                  <c:x val="-2.1493368858506078E-2"/>
                  <c:y val="-2.68432998066859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D2-434D-9904-D30F7D5A2368}"/>
                </c:ext>
              </c:extLst>
            </c:dLbl>
            <c:dLbl>
              <c:idx val="37"/>
              <c:layout>
                <c:manualLayout>
                  <c:x val="-1.6913785098071503E-2"/>
                  <c:y val="-2.6843299806685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D2-434D-9904-D30F7D5A2368}"/>
                </c:ext>
              </c:extLst>
            </c:dLbl>
            <c:dLbl>
              <c:idx val="38"/>
              <c:layout>
                <c:manualLayout>
                  <c:x val="-1.383855144387657E-2"/>
                  <c:y val="-2.14746353063718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9D2-434D-9904-D30F7D5A2368}"/>
                </c:ext>
              </c:extLst>
            </c:dLbl>
            <c:dLbl>
              <c:idx val="39"/>
              <c:layout>
                <c:manualLayout>
                  <c:x val="-9.2257009625845675E-3"/>
                  <c:y val="-1.61059764797788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9D2-434D-9904-D30F7D5A23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'Suivi général'!$D$196:$AR$196</c:f>
              <c:numCache>
                <c:formatCode>mmm\-yy</c:formatCode>
                <c:ptCount val="4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numCache>
            </c:numRef>
          </c:cat>
          <c:val>
            <c:numRef>
              <c:f>'Suivi général'!$D$200:$AR$200</c:f>
              <c:numCache>
                <c:formatCode>General</c:formatCode>
                <c:ptCount val="41"/>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numCache>
            </c:numRef>
          </c:val>
          <c:smooth val="0"/>
          <c:extLst>
            <c:ext xmlns:c16="http://schemas.microsoft.com/office/drawing/2014/chart" uri="{C3380CC4-5D6E-409C-BE32-E72D297353CC}">
              <c16:uniqueId val="{00000003-27B4-4D4A-8056-48028BED5BD2}"/>
            </c:ext>
          </c:extLst>
        </c:ser>
        <c:dLbls>
          <c:showLegendKey val="0"/>
          <c:showVal val="0"/>
          <c:showCatName val="0"/>
          <c:showSerName val="0"/>
          <c:showPercent val="0"/>
          <c:showBubbleSize val="0"/>
        </c:dLbls>
        <c:marker val="1"/>
        <c:smooth val="0"/>
        <c:axId val="107438464"/>
        <c:axId val="107440000"/>
      </c:lineChart>
      <c:dateAx>
        <c:axId val="10743846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440000"/>
        <c:crosses val="autoZero"/>
        <c:auto val="1"/>
        <c:lblOffset val="100"/>
        <c:baseTimeUnit val="months"/>
      </c:dateAx>
      <c:valAx>
        <c:axId val="107440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438464"/>
        <c:crosses val="autoZero"/>
        <c:crossBetween val="between"/>
      </c:valAx>
      <c:valAx>
        <c:axId val="1074415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455616"/>
        <c:crosses val="max"/>
        <c:crossBetween val="between"/>
      </c:valAx>
      <c:dateAx>
        <c:axId val="107455616"/>
        <c:scaling>
          <c:orientation val="minMax"/>
        </c:scaling>
        <c:delete val="1"/>
        <c:axPos val="b"/>
        <c:numFmt formatCode="mmm\-yy" sourceLinked="1"/>
        <c:majorTickMark val="out"/>
        <c:minorTickMark val="none"/>
        <c:tickLblPos val="nextTo"/>
        <c:crossAx val="107441536"/>
        <c:crosses val="autoZero"/>
        <c:auto val="1"/>
        <c:lblOffset val="100"/>
        <c:baseTimeUnit val="months"/>
      </c:dateAx>
      <c:spPr>
        <a:noFill/>
        <a:ln>
          <a:noFill/>
        </a:ln>
        <a:effectLst/>
      </c:spPr>
    </c:plotArea>
    <c:legend>
      <c:legendPos val="b"/>
      <c:layout>
        <c:manualLayout>
          <c:xMode val="edge"/>
          <c:yMode val="edge"/>
          <c:x val="0.21657192331380362"/>
          <c:y val="0.88309322676052371"/>
          <c:w val="0.63466886038181192"/>
          <c:h val="0.116906854377567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'Suivi général'!$D$212</c:f>
              <c:strCache>
                <c:ptCount val="1"/>
                <c:pt idx="0">
                  <c:v>Nombre de MSS_BAL</c:v>
                </c:pt>
              </c:strCache>
            </c:strRef>
          </c:tx>
          <c:spPr>
            <a:solidFill>
              <a:srgbClr val="215E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'Suivi général'!$C$213:$C$219</c:f>
              <c:strCache>
                <c:ptCount val="7"/>
                <c:pt idx="0">
                  <c:v>Médecin</c:v>
                </c:pt>
                <c:pt idx="1">
                  <c:v>Masseur-Kinésithérapeute</c:v>
                </c:pt>
                <c:pt idx="2">
                  <c:v>Infirmier</c:v>
                </c:pt>
                <c:pt idx="3">
                  <c:v>Pharmacien</c:v>
                </c:pt>
                <c:pt idx="4">
                  <c:v>Orthophoniste</c:v>
                </c:pt>
                <c:pt idx="5">
                  <c:v>Chirurgien-Dentiste</c:v>
                </c:pt>
                <c:pt idx="6">
                  <c:v>Sage-Femme</c:v>
                </c:pt>
              </c:strCache>
            </c:strRef>
          </c:cat>
          <c:val>
            <c:numRef>
              <c:f>'Suivi général'!$D$213:$D$219</c:f>
              <c:numCache>
                <c:formatCode>General</c:formatCode>
                <c:ptCount val="7"/>
                <c:pt idx="0">
                  <c:v>95381</c:v>
                </c:pt>
                <c:pt idx="1">
                  <c:v>37567</c:v>
                </c:pt>
                <c:pt idx="2">
                  <c:v>24798</c:v>
                </c:pt>
                <c:pt idx="3">
                  <c:v>16941</c:v>
                </c:pt>
                <c:pt idx="4">
                  <c:v>14083</c:v>
                </c:pt>
                <c:pt idx="5">
                  <c:v>5300</c:v>
                </c:pt>
                <c:pt idx="6">
                  <c:v>4675</c:v>
                </c:pt>
              </c:numCache>
            </c:numRef>
          </c:val>
          <c:extLst>
            <c:ext xmlns:c16="http://schemas.microsoft.com/office/drawing/2014/chart" uri="{C3380CC4-5D6E-409C-BE32-E72D297353CC}">
              <c16:uniqueId val="{00000000-877A-4E51-ACD4-968CE7A5D45B}"/>
            </c:ext>
          </c:extLst>
        </c:ser>
        <c:dLbls>
          <c:showLegendKey val="0"/>
          <c:showVal val="0"/>
          <c:showCatName val="0"/>
          <c:showSerName val="0"/>
          <c:showPercent val="0"/>
          <c:showBubbleSize val="0"/>
        </c:dLbls>
        <c:gapWidth val="219"/>
        <c:overlap val="-27"/>
        <c:axId val="107473920"/>
        <c:axId val="107492096"/>
      </c:barChart>
      <c:catAx>
        <c:axId val="10747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492096"/>
        <c:crosses val="autoZero"/>
        <c:auto val="1"/>
        <c:lblAlgn val="ctr"/>
        <c:lblOffset val="100"/>
        <c:noMultiLvlLbl val="0"/>
      </c:catAx>
      <c:valAx>
        <c:axId val="10749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47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'Suivi général'!$H$212</c:f>
              <c:strCache>
                <c:ptCount val="1"/>
                <c:pt idx="0">
                  <c:v>Nombre de MSS_BAL</c:v>
                </c:pt>
              </c:strCache>
            </c:strRef>
          </c:tx>
          <c:spPr>
            <a:solidFill>
              <a:srgbClr val="215E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'Suivi général'!$G$213:$G$216</c:f>
              <c:strCache>
                <c:ptCount val="4"/>
                <c:pt idx="0">
                  <c:v>Applicative</c:v>
                </c:pt>
                <c:pt idx="1">
                  <c:v>Organisationnelle</c:v>
                </c:pt>
                <c:pt idx="2">
                  <c:v>Personnelle</c:v>
                </c:pt>
                <c:pt idx="3">
                  <c:v>Total général</c:v>
                </c:pt>
              </c:strCache>
            </c:strRef>
          </c:cat>
          <c:val>
            <c:numRef>
              <c:f>'Suivi général'!$H$213:$H$216</c:f>
              <c:numCache>
                <c:formatCode>General</c:formatCode>
                <c:ptCount val="4"/>
                <c:pt idx="0">
                  <c:v>1431</c:v>
                </c:pt>
                <c:pt idx="1">
                  <c:v>13629</c:v>
                </c:pt>
                <c:pt idx="2">
                  <c:v>204023</c:v>
                </c:pt>
                <c:pt idx="3">
                  <c:v>219083</c:v>
                </c:pt>
              </c:numCache>
            </c:numRef>
          </c:val>
          <c:extLst>
            <c:ext xmlns:c16="http://schemas.microsoft.com/office/drawing/2014/chart" uri="{C3380CC4-5D6E-409C-BE32-E72D297353CC}">
              <c16:uniqueId val="{00000000-1689-4FE4-B3BA-7DEC90263C64}"/>
            </c:ext>
          </c:extLst>
        </c:ser>
        <c:dLbls>
          <c:showLegendKey val="0"/>
          <c:showVal val="0"/>
          <c:showCatName val="0"/>
          <c:showSerName val="0"/>
          <c:showPercent val="0"/>
          <c:showBubbleSize val="0"/>
        </c:dLbls>
        <c:gapWidth val="219"/>
        <c:overlap val="-27"/>
        <c:axId val="107508480"/>
        <c:axId val="107510016"/>
      </c:barChart>
      <c:catAx>
        <c:axId val="10750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510016"/>
        <c:crosses val="autoZero"/>
        <c:auto val="1"/>
        <c:lblAlgn val="ctr"/>
        <c:lblOffset val="100"/>
        <c:noMultiLvlLbl val="0"/>
      </c:catAx>
      <c:valAx>
        <c:axId val="107510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50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38061925526244E-2"/>
          <c:y val="7.0851409392135356E-2"/>
          <c:w val="0.92973843209837814"/>
          <c:h val="0.799918688244733"/>
        </c:manualLayout>
      </c:layout>
      <c:barChart>
        <c:barDir val="col"/>
        <c:grouping val="clustered"/>
        <c:varyColors val="0"/>
        <c:ser>
          <c:idx val="0"/>
          <c:order val="0"/>
          <c:spPr>
            <a:solidFill>
              <a:srgbClr val="215E7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'ES Avancement'!$B$101:$B$105</c:f>
              <c:strCache>
                <c:ptCount val="5"/>
                <c:pt idx="0">
                  <c:v>Etablissement n'étant pas engagé dans une démarche opérateur MSSanté</c:v>
                </c:pt>
                <c:pt idx="1">
                  <c:v>ES en contractualisation opérateur</c:v>
                </c:pt>
                <c:pt idx="2">
                  <c:v>ES en test opérateur</c:v>
                </c:pt>
                <c:pt idx="3">
                  <c:v>ES MSSanté compatible</c:v>
                </c:pt>
                <c:pt idx="4">
                  <c:v>ES MSSanté émetteur</c:v>
                </c:pt>
              </c:strCache>
            </c:strRef>
          </c:cat>
          <c:val>
            <c:numRef>
              <c:f>'ES Avancement'!$C$101:$C$105</c:f>
              <c:numCache>
                <c:formatCode>General</c:formatCode>
                <c:ptCount val="5"/>
                <c:pt idx="0">
                  <c:v>2002</c:v>
                </c:pt>
                <c:pt idx="1">
                  <c:v>1319</c:v>
                </c:pt>
                <c:pt idx="2">
                  <c:v>1246</c:v>
                </c:pt>
                <c:pt idx="3">
                  <c:v>1189</c:v>
                </c:pt>
                <c:pt idx="4">
                  <c:v>429</c:v>
                </c:pt>
              </c:numCache>
            </c:numRef>
          </c:val>
          <c:extLst>
            <c:ext xmlns:c16="http://schemas.microsoft.com/office/drawing/2014/chart" uri="{C3380CC4-5D6E-409C-BE32-E72D297353CC}">
              <c16:uniqueId val="{00000000-D5B1-46F5-9C3D-610654928458}"/>
            </c:ext>
          </c:extLst>
        </c:ser>
        <c:dLbls>
          <c:showLegendKey val="0"/>
          <c:showVal val="0"/>
          <c:showCatName val="0"/>
          <c:showSerName val="0"/>
          <c:showPercent val="0"/>
          <c:showBubbleSize val="0"/>
        </c:dLbls>
        <c:gapWidth val="150"/>
        <c:axId val="117970432"/>
        <c:axId val="117971968"/>
      </c:barChart>
      <c:catAx>
        <c:axId val="117970432"/>
        <c:scaling>
          <c:orientation val="minMax"/>
        </c:scaling>
        <c:delete val="0"/>
        <c:axPos val="b"/>
        <c:numFmt formatCode="General" sourceLinked="0"/>
        <c:majorTickMark val="out"/>
        <c:minorTickMark val="none"/>
        <c:tickLblPos val="nextTo"/>
        <c:txPr>
          <a:bodyPr/>
          <a:lstStyle/>
          <a:p>
            <a:pPr>
              <a:defRPr sz="900">
                <a:solidFill>
                  <a:srgbClr val="215E72"/>
                </a:solidFill>
              </a:defRPr>
            </a:pPr>
            <a:endParaRPr lang="fr-FR"/>
          </a:p>
        </c:txPr>
        <c:crossAx val="117971968"/>
        <c:crosses val="autoZero"/>
        <c:auto val="1"/>
        <c:lblAlgn val="ctr"/>
        <c:lblOffset val="100"/>
        <c:noMultiLvlLbl val="0"/>
      </c:catAx>
      <c:valAx>
        <c:axId val="117971968"/>
        <c:scaling>
          <c:orientation val="minMax"/>
        </c:scaling>
        <c:delete val="0"/>
        <c:axPos val="l"/>
        <c:numFmt formatCode="General" sourceLinked="1"/>
        <c:majorTickMark val="out"/>
        <c:minorTickMark val="none"/>
        <c:tickLblPos val="nextTo"/>
        <c:txPr>
          <a:bodyPr/>
          <a:lstStyle/>
          <a:p>
            <a:pPr>
              <a:defRPr sz="900">
                <a:solidFill>
                  <a:srgbClr val="215E72"/>
                </a:solidFill>
              </a:defRPr>
            </a:pPr>
            <a:endParaRPr lang="fr-FR"/>
          </a:p>
        </c:txPr>
        <c:crossAx val="117970432"/>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0180892824342E-2"/>
          <c:y val="4.6624746874202268E-2"/>
          <c:w val="0.71354873500202209"/>
          <c:h val="0.739531074126344"/>
        </c:manualLayout>
      </c:layout>
      <c:lineChart>
        <c:grouping val="standard"/>
        <c:varyColors val="0"/>
        <c:ser>
          <c:idx val="1"/>
          <c:order val="0"/>
          <c:tx>
            <c:strRef>
              <c:f>'ES Avancement'!$B$109</c:f>
              <c:strCache>
                <c:ptCount val="1"/>
                <c:pt idx="0">
                  <c:v>ES en contractualisation opérateur</c:v>
                </c:pt>
              </c:strCache>
            </c:strRef>
          </c:tx>
          <c:marker>
            <c:symbol val="none"/>
          </c:marker>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AA-4562-B5F7-D67FAA7D60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'ES Avancement'!$C$108:$AP$108</c:f>
              <c:strCache>
                <c:ptCount val="40"/>
                <c:pt idx="0">
                  <c:v>janv-16</c:v>
                </c:pt>
                <c:pt idx="1">
                  <c:v>fev-2016</c:v>
                </c:pt>
                <c:pt idx="2">
                  <c:v>mars-16</c:v>
                </c:pt>
                <c:pt idx="3">
                  <c:v>avr-16</c:v>
                </c:pt>
                <c:pt idx="4">
                  <c:v>juin-16</c:v>
                </c:pt>
                <c:pt idx="5">
                  <c:v>juil-16</c:v>
                </c:pt>
                <c:pt idx="6">
                  <c:v>août-16</c:v>
                </c:pt>
                <c:pt idx="7">
                  <c:v>sept-16</c:v>
                </c:pt>
                <c:pt idx="8">
                  <c:v>oct-16</c:v>
                </c:pt>
                <c:pt idx="9">
                  <c:v>nov-16</c:v>
                </c:pt>
                <c:pt idx="10">
                  <c:v>dec-2016</c:v>
                </c:pt>
                <c:pt idx="11">
                  <c:v>janv-17</c:v>
                </c:pt>
                <c:pt idx="12">
                  <c:v>févr-17</c:v>
                </c:pt>
                <c:pt idx="13">
                  <c:v>mars-17</c:v>
                </c:pt>
                <c:pt idx="14">
                  <c:v>avr-17</c:v>
                </c:pt>
                <c:pt idx="15">
                  <c:v>mai-17</c:v>
                </c:pt>
                <c:pt idx="16">
                  <c:v>juin-17</c:v>
                </c:pt>
                <c:pt idx="17">
                  <c:v>juil-17</c:v>
                </c:pt>
                <c:pt idx="18">
                  <c:v>août-17</c:v>
                </c:pt>
                <c:pt idx="19">
                  <c:v>sept-17</c:v>
                </c:pt>
                <c:pt idx="20">
                  <c:v>oct-17</c:v>
                </c:pt>
                <c:pt idx="21">
                  <c:v>nov-17</c:v>
                </c:pt>
                <c:pt idx="22">
                  <c:v>déc-17</c:v>
                </c:pt>
                <c:pt idx="23">
                  <c:v>janv-18</c:v>
                </c:pt>
                <c:pt idx="24">
                  <c:v>févr-18</c:v>
                </c:pt>
                <c:pt idx="25">
                  <c:v>mars-18</c:v>
                </c:pt>
                <c:pt idx="26">
                  <c:v>avr-18</c:v>
                </c:pt>
                <c:pt idx="27">
                  <c:v>mai-18</c:v>
                </c:pt>
                <c:pt idx="28">
                  <c:v>juin-18</c:v>
                </c:pt>
                <c:pt idx="29">
                  <c:v>juil-18</c:v>
                </c:pt>
                <c:pt idx="30">
                  <c:v>août-18</c:v>
                </c:pt>
                <c:pt idx="31">
                  <c:v>sept-18</c:v>
                </c:pt>
                <c:pt idx="32">
                  <c:v>oct-18</c:v>
                </c:pt>
                <c:pt idx="33">
                  <c:v>nov-18</c:v>
                </c:pt>
                <c:pt idx="34">
                  <c:v>déc-18</c:v>
                </c:pt>
                <c:pt idx="35">
                  <c:v>janv-19</c:v>
                </c:pt>
                <c:pt idx="36">
                  <c:v>févr-19</c:v>
                </c:pt>
                <c:pt idx="37">
                  <c:v>mars-19</c:v>
                </c:pt>
                <c:pt idx="38">
                  <c:v>avr-19</c:v>
                </c:pt>
                <c:pt idx="39">
                  <c:v>mai-19</c:v>
                </c:pt>
              </c:strCache>
            </c:strRef>
          </c:cat>
          <c:val>
            <c:numRef>
              <c:f>'ES Avancement'!$C$109:$AP$109</c:f>
              <c:numCache>
                <c:formatCode>General</c:formatCode>
                <c:ptCount val="40"/>
                <c:pt idx="0">
                  <c:v>250</c:v>
                </c:pt>
                <c:pt idx="1">
                  <c:v>265</c:v>
                </c:pt>
                <c:pt idx="2">
                  <c:v>375</c:v>
                </c:pt>
                <c:pt idx="3">
                  <c:v>445</c:v>
                </c:pt>
                <c:pt idx="4">
                  <c:v>550</c:v>
                </c:pt>
                <c:pt idx="5">
                  <c:v>600</c:v>
                </c:pt>
                <c:pt idx="6">
                  <c:v>776</c:v>
                </c:pt>
                <c:pt idx="7">
                  <c:v>800</c:v>
                </c:pt>
                <c:pt idx="8">
                  <c:v>869</c:v>
                </c:pt>
                <c:pt idx="9">
                  <c:v>934</c:v>
                </c:pt>
                <c:pt idx="10">
                  <c:v>970</c:v>
                </c:pt>
                <c:pt idx="11">
                  <c:v>979</c:v>
                </c:pt>
                <c:pt idx="12">
                  <c:v>998</c:v>
                </c:pt>
                <c:pt idx="13">
                  <c:v>1009</c:v>
                </c:pt>
                <c:pt idx="14">
                  <c:v>1033</c:v>
                </c:pt>
                <c:pt idx="15">
                  <c:v>1045</c:v>
                </c:pt>
                <c:pt idx="16">
                  <c:v>1082</c:v>
                </c:pt>
                <c:pt idx="17">
                  <c:v>1089</c:v>
                </c:pt>
                <c:pt idx="18">
                  <c:v>1092</c:v>
                </c:pt>
                <c:pt idx="19">
                  <c:v>1121</c:v>
                </c:pt>
                <c:pt idx="20">
                  <c:v>1151</c:v>
                </c:pt>
                <c:pt idx="21">
                  <c:v>1165</c:v>
                </c:pt>
                <c:pt idx="22">
                  <c:v>1166</c:v>
                </c:pt>
                <c:pt idx="23">
                  <c:v>1173</c:v>
                </c:pt>
                <c:pt idx="24">
                  <c:v>1181</c:v>
                </c:pt>
                <c:pt idx="25">
                  <c:v>1184</c:v>
                </c:pt>
                <c:pt idx="26">
                  <c:v>1201</c:v>
                </c:pt>
                <c:pt idx="27">
                  <c:v>1202</c:v>
                </c:pt>
                <c:pt idx="28">
                  <c:v>1202</c:v>
                </c:pt>
                <c:pt idx="29">
                  <c:v>1202</c:v>
                </c:pt>
                <c:pt idx="30">
                  <c:v>1205</c:v>
                </c:pt>
                <c:pt idx="31">
                  <c:v>1206</c:v>
                </c:pt>
                <c:pt idx="32">
                  <c:v>1206</c:v>
                </c:pt>
                <c:pt idx="33">
                  <c:v>1234</c:v>
                </c:pt>
                <c:pt idx="34">
                  <c:v>1240</c:v>
                </c:pt>
                <c:pt idx="35">
                  <c:v>1254</c:v>
                </c:pt>
                <c:pt idx="36">
                  <c:v>1264</c:v>
                </c:pt>
                <c:pt idx="37">
                  <c:v>1272</c:v>
                </c:pt>
                <c:pt idx="38">
                  <c:v>1314</c:v>
                </c:pt>
                <c:pt idx="39">
                  <c:v>1319</c:v>
                </c:pt>
              </c:numCache>
            </c:numRef>
          </c:val>
          <c:smooth val="0"/>
          <c:extLst>
            <c:ext xmlns:c16="http://schemas.microsoft.com/office/drawing/2014/chart" uri="{C3380CC4-5D6E-409C-BE32-E72D297353CC}">
              <c16:uniqueId val="{00000003-5003-4985-A1EE-EF5309EFAA7D}"/>
            </c:ext>
          </c:extLst>
        </c:ser>
        <c:ser>
          <c:idx val="2"/>
          <c:order val="1"/>
          <c:tx>
            <c:strRef>
              <c:f>'ES Avancement'!$B$110</c:f>
              <c:strCache>
                <c:ptCount val="1"/>
                <c:pt idx="0">
                  <c:v>ES en test opérateur</c:v>
                </c:pt>
              </c:strCache>
            </c:strRef>
          </c:tx>
          <c:marker>
            <c:symbol val="none"/>
          </c:marker>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AA-4562-B5F7-D67FAA7D60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'ES Avancement'!$C$108:$AP$108</c:f>
              <c:strCache>
                <c:ptCount val="40"/>
                <c:pt idx="0">
                  <c:v>janv-16</c:v>
                </c:pt>
                <c:pt idx="1">
                  <c:v>fev-2016</c:v>
                </c:pt>
                <c:pt idx="2">
                  <c:v>mars-16</c:v>
                </c:pt>
                <c:pt idx="3">
                  <c:v>avr-16</c:v>
                </c:pt>
                <c:pt idx="4">
                  <c:v>juin-16</c:v>
                </c:pt>
                <c:pt idx="5">
                  <c:v>juil-16</c:v>
                </c:pt>
                <c:pt idx="6">
                  <c:v>août-16</c:v>
                </c:pt>
                <c:pt idx="7">
                  <c:v>sept-16</c:v>
                </c:pt>
                <c:pt idx="8">
                  <c:v>oct-16</c:v>
                </c:pt>
                <c:pt idx="9">
                  <c:v>nov-16</c:v>
                </c:pt>
                <c:pt idx="10">
                  <c:v>dec-2016</c:v>
                </c:pt>
                <c:pt idx="11">
                  <c:v>janv-17</c:v>
                </c:pt>
                <c:pt idx="12">
                  <c:v>févr-17</c:v>
                </c:pt>
                <c:pt idx="13">
                  <c:v>mars-17</c:v>
                </c:pt>
                <c:pt idx="14">
                  <c:v>avr-17</c:v>
                </c:pt>
                <c:pt idx="15">
                  <c:v>mai-17</c:v>
                </c:pt>
                <c:pt idx="16">
                  <c:v>juin-17</c:v>
                </c:pt>
                <c:pt idx="17">
                  <c:v>juil-17</c:v>
                </c:pt>
                <c:pt idx="18">
                  <c:v>août-17</c:v>
                </c:pt>
                <c:pt idx="19">
                  <c:v>sept-17</c:v>
                </c:pt>
                <c:pt idx="20">
                  <c:v>oct-17</c:v>
                </c:pt>
                <c:pt idx="21">
                  <c:v>nov-17</c:v>
                </c:pt>
                <c:pt idx="22">
                  <c:v>déc-17</c:v>
                </c:pt>
                <c:pt idx="23">
                  <c:v>janv-18</c:v>
                </c:pt>
                <c:pt idx="24">
                  <c:v>févr-18</c:v>
                </c:pt>
                <c:pt idx="25">
                  <c:v>mars-18</c:v>
                </c:pt>
                <c:pt idx="26">
                  <c:v>avr-18</c:v>
                </c:pt>
                <c:pt idx="27">
                  <c:v>mai-18</c:v>
                </c:pt>
                <c:pt idx="28">
                  <c:v>juin-18</c:v>
                </c:pt>
                <c:pt idx="29">
                  <c:v>juil-18</c:v>
                </c:pt>
                <c:pt idx="30">
                  <c:v>août-18</c:v>
                </c:pt>
                <c:pt idx="31">
                  <c:v>sept-18</c:v>
                </c:pt>
                <c:pt idx="32">
                  <c:v>oct-18</c:v>
                </c:pt>
                <c:pt idx="33">
                  <c:v>nov-18</c:v>
                </c:pt>
                <c:pt idx="34">
                  <c:v>déc-18</c:v>
                </c:pt>
                <c:pt idx="35">
                  <c:v>janv-19</c:v>
                </c:pt>
                <c:pt idx="36">
                  <c:v>févr-19</c:v>
                </c:pt>
                <c:pt idx="37">
                  <c:v>mars-19</c:v>
                </c:pt>
                <c:pt idx="38">
                  <c:v>avr-19</c:v>
                </c:pt>
                <c:pt idx="39">
                  <c:v>mai-19</c:v>
                </c:pt>
              </c:strCache>
            </c:strRef>
          </c:cat>
          <c:val>
            <c:numRef>
              <c:f>'ES Avancement'!$C$110:$AP$110</c:f>
              <c:numCache>
                <c:formatCode>General</c:formatCode>
                <c:ptCount val="40"/>
                <c:pt idx="6">
                  <c:v>755</c:v>
                </c:pt>
                <c:pt idx="7">
                  <c:v>800</c:v>
                </c:pt>
                <c:pt idx="8">
                  <c:v>843</c:v>
                </c:pt>
                <c:pt idx="9">
                  <c:v>911</c:v>
                </c:pt>
                <c:pt idx="10">
                  <c:v>946</c:v>
                </c:pt>
                <c:pt idx="11">
                  <c:v>956</c:v>
                </c:pt>
                <c:pt idx="12">
                  <c:v>976</c:v>
                </c:pt>
                <c:pt idx="13">
                  <c:v>988</c:v>
                </c:pt>
                <c:pt idx="14">
                  <c:v>1004</c:v>
                </c:pt>
                <c:pt idx="15">
                  <c:v>1021</c:v>
                </c:pt>
                <c:pt idx="16">
                  <c:v>1058</c:v>
                </c:pt>
                <c:pt idx="17">
                  <c:v>1061</c:v>
                </c:pt>
                <c:pt idx="18">
                  <c:v>1064</c:v>
                </c:pt>
                <c:pt idx="19">
                  <c:v>1100</c:v>
                </c:pt>
                <c:pt idx="20">
                  <c:v>1131</c:v>
                </c:pt>
                <c:pt idx="21">
                  <c:v>1149</c:v>
                </c:pt>
                <c:pt idx="22">
                  <c:v>1150</c:v>
                </c:pt>
                <c:pt idx="23">
                  <c:v>1157</c:v>
                </c:pt>
                <c:pt idx="24">
                  <c:v>1166</c:v>
                </c:pt>
                <c:pt idx="25">
                  <c:v>1171</c:v>
                </c:pt>
                <c:pt idx="26">
                  <c:v>1188</c:v>
                </c:pt>
                <c:pt idx="27">
                  <c:v>1189</c:v>
                </c:pt>
                <c:pt idx="28">
                  <c:v>1189</c:v>
                </c:pt>
                <c:pt idx="29">
                  <c:v>1189</c:v>
                </c:pt>
                <c:pt idx="30">
                  <c:v>1192</c:v>
                </c:pt>
                <c:pt idx="31">
                  <c:v>1193</c:v>
                </c:pt>
                <c:pt idx="32">
                  <c:v>1193</c:v>
                </c:pt>
                <c:pt idx="33">
                  <c:v>1158</c:v>
                </c:pt>
                <c:pt idx="34">
                  <c:v>1166</c:v>
                </c:pt>
                <c:pt idx="35">
                  <c:v>1180</c:v>
                </c:pt>
                <c:pt idx="36">
                  <c:v>1191</c:v>
                </c:pt>
                <c:pt idx="37">
                  <c:v>1203</c:v>
                </c:pt>
                <c:pt idx="38">
                  <c:v>1239</c:v>
                </c:pt>
                <c:pt idx="39">
                  <c:v>1246</c:v>
                </c:pt>
              </c:numCache>
            </c:numRef>
          </c:val>
          <c:smooth val="0"/>
          <c:extLst>
            <c:ext xmlns:c16="http://schemas.microsoft.com/office/drawing/2014/chart" uri="{C3380CC4-5D6E-409C-BE32-E72D297353CC}">
              <c16:uniqueId val="{00000005-5003-4985-A1EE-EF5309EFAA7D}"/>
            </c:ext>
          </c:extLst>
        </c:ser>
        <c:ser>
          <c:idx val="3"/>
          <c:order val="2"/>
          <c:tx>
            <c:strRef>
              <c:f>'ES Avancement'!$B$111</c:f>
              <c:strCache>
                <c:ptCount val="1"/>
                <c:pt idx="0">
                  <c:v>ES MSSanté compatible</c:v>
                </c:pt>
              </c:strCache>
            </c:strRef>
          </c:tx>
          <c:marker>
            <c:symbol val="none"/>
          </c:marker>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AA-4562-B5F7-D67FAA7D60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'ES Avancement'!$C$108:$AP$108</c:f>
              <c:strCache>
                <c:ptCount val="40"/>
                <c:pt idx="0">
                  <c:v>janv-16</c:v>
                </c:pt>
                <c:pt idx="1">
                  <c:v>fev-2016</c:v>
                </c:pt>
                <c:pt idx="2">
                  <c:v>mars-16</c:v>
                </c:pt>
                <c:pt idx="3">
                  <c:v>avr-16</c:v>
                </c:pt>
                <c:pt idx="4">
                  <c:v>juin-16</c:v>
                </c:pt>
                <c:pt idx="5">
                  <c:v>juil-16</c:v>
                </c:pt>
                <c:pt idx="6">
                  <c:v>août-16</c:v>
                </c:pt>
                <c:pt idx="7">
                  <c:v>sept-16</c:v>
                </c:pt>
                <c:pt idx="8">
                  <c:v>oct-16</c:v>
                </c:pt>
                <c:pt idx="9">
                  <c:v>nov-16</c:v>
                </c:pt>
                <c:pt idx="10">
                  <c:v>dec-2016</c:v>
                </c:pt>
                <c:pt idx="11">
                  <c:v>janv-17</c:v>
                </c:pt>
                <c:pt idx="12">
                  <c:v>févr-17</c:v>
                </c:pt>
                <c:pt idx="13">
                  <c:v>mars-17</c:v>
                </c:pt>
                <c:pt idx="14">
                  <c:v>avr-17</c:v>
                </c:pt>
                <c:pt idx="15">
                  <c:v>mai-17</c:v>
                </c:pt>
                <c:pt idx="16">
                  <c:v>juin-17</c:v>
                </c:pt>
                <c:pt idx="17">
                  <c:v>juil-17</c:v>
                </c:pt>
                <c:pt idx="18">
                  <c:v>août-17</c:v>
                </c:pt>
                <c:pt idx="19">
                  <c:v>sept-17</c:v>
                </c:pt>
                <c:pt idx="20">
                  <c:v>oct-17</c:v>
                </c:pt>
                <c:pt idx="21">
                  <c:v>nov-17</c:v>
                </c:pt>
                <c:pt idx="22">
                  <c:v>déc-17</c:v>
                </c:pt>
                <c:pt idx="23">
                  <c:v>janv-18</c:v>
                </c:pt>
                <c:pt idx="24">
                  <c:v>févr-18</c:v>
                </c:pt>
                <c:pt idx="25">
                  <c:v>mars-18</c:v>
                </c:pt>
                <c:pt idx="26">
                  <c:v>avr-18</c:v>
                </c:pt>
                <c:pt idx="27">
                  <c:v>mai-18</c:v>
                </c:pt>
                <c:pt idx="28">
                  <c:v>juin-18</c:v>
                </c:pt>
                <c:pt idx="29">
                  <c:v>juil-18</c:v>
                </c:pt>
                <c:pt idx="30">
                  <c:v>août-18</c:v>
                </c:pt>
                <c:pt idx="31">
                  <c:v>sept-18</c:v>
                </c:pt>
                <c:pt idx="32">
                  <c:v>oct-18</c:v>
                </c:pt>
                <c:pt idx="33">
                  <c:v>nov-18</c:v>
                </c:pt>
                <c:pt idx="34">
                  <c:v>déc-18</c:v>
                </c:pt>
                <c:pt idx="35">
                  <c:v>janv-19</c:v>
                </c:pt>
                <c:pt idx="36">
                  <c:v>févr-19</c:v>
                </c:pt>
                <c:pt idx="37">
                  <c:v>mars-19</c:v>
                </c:pt>
                <c:pt idx="38">
                  <c:v>avr-19</c:v>
                </c:pt>
                <c:pt idx="39">
                  <c:v>mai-19</c:v>
                </c:pt>
              </c:strCache>
            </c:strRef>
          </c:cat>
          <c:val>
            <c:numRef>
              <c:f>'ES Avancement'!$C$111:$AP$111</c:f>
              <c:numCache>
                <c:formatCode>General</c:formatCode>
                <c:ptCount val="40"/>
                <c:pt idx="0">
                  <c:v>136</c:v>
                </c:pt>
                <c:pt idx="1">
                  <c:v>155</c:v>
                </c:pt>
                <c:pt idx="2">
                  <c:v>170</c:v>
                </c:pt>
                <c:pt idx="3">
                  <c:v>231</c:v>
                </c:pt>
                <c:pt idx="4">
                  <c:v>422</c:v>
                </c:pt>
                <c:pt idx="5">
                  <c:v>500</c:v>
                </c:pt>
                <c:pt idx="6">
                  <c:v>532</c:v>
                </c:pt>
                <c:pt idx="7">
                  <c:v>539</c:v>
                </c:pt>
                <c:pt idx="8">
                  <c:v>610</c:v>
                </c:pt>
                <c:pt idx="9">
                  <c:v>669</c:v>
                </c:pt>
                <c:pt idx="10">
                  <c:v>711</c:v>
                </c:pt>
                <c:pt idx="11">
                  <c:v>725</c:v>
                </c:pt>
                <c:pt idx="12">
                  <c:v>848</c:v>
                </c:pt>
                <c:pt idx="13">
                  <c:v>862</c:v>
                </c:pt>
                <c:pt idx="14">
                  <c:v>873</c:v>
                </c:pt>
                <c:pt idx="15">
                  <c:v>895</c:v>
                </c:pt>
                <c:pt idx="16">
                  <c:v>895</c:v>
                </c:pt>
                <c:pt idx="17">
                  <c:v>895</c:v>
                </c:pt>
                <c:pt idx="18">
                  <c:v>930</c:v>
                </c:pt>
                <c:pt idx="19">
                  <c:v>949</c:v>
                </c:pt>
                <c:pt idx="20">
                  <c:v>981</c:v>
                </c:pt>
                <c:pt idx="21">
                  <c:v>1002</c:v>
                </c:pt>
                <c:pt idx="22">
                  <c:v>1003</c:v>
                </c:pt>
                <c:pt idx="23">
                  <c:v>1014</c:v>
                </c:pt>
                <c:pt idx="24">
                  <c:v>1030</c:v>
                </c:pt>
                <c:pt idx="25">
                  <c:v>1033</c:v>
                </c:pt>
                <c:pt idx="26">
                  <c:v>1055</c:v>
                </c:pt>
                <c:pt idx="27">
                  <c:v>1057</c:v>
                </c:pt>
                <c:pt idx="28">
                  <c:v>1057</c:v>
                </c:pt>
                <c:pt idx="29">
                  <c:v>1057</c:v>
                </c:pt>
                <c:pt idx="30">
                  <c:v>1061</c:v>
                </c:pt>
                <c:pt idx="31">
                  <c:v>1062</c:v>
                </c:pt>
                <c:pt idx="32">
                  <c:v>1113</c:v>
                </c:pt>
                <c:pt idx="33">
                  <c:v>1112</c:v>
                </c:pt>
                <c:pt idx="34">
                  <c:v>1120</c:v>
                </c:pt>
                <c:pt idx="35">
                  <c:v>1125</c:v>
                </c:pt>
                <c:pt idx="36">
                  <c:v>1136</c:v>
                </c:pt>
                <c:pt idx="37">
                  <c:v>1149</c:v>
                </c:pt>
                <c:pt idx="38">
                  <c:v>1182</c:v>
                </c:pt>
                <c:pt idx="39">
                  <c:v>1189</c:v>
                </c:pt>
              </c:numCache>
            </c:numRef>
          </c:val>
          <c:smooth val="0"/>
          <c:extLst>
            <c:ext xmlns:c16="http://schemas.microsoft.com/office/drawing/2014/chart" uri="{C3380CC4-5D6E-409C-BE32-E72D297353CC}">
              <c16:uniqueId val="{00000007-5003-4985-A1EE-EF5309EFAA7D}"/>
            </c:ext>
          </c:extLst>
        </c:ser>
        <c:ser>
          <c:idx val="4"/>
          <c:order val="3"/>
          <c:tx>
            <c:strRef>
              <c:f>'ES Avancement'!$B$112</c:f>
              <c:strCache>
                <c:ptCount val="1"/>
                <c:pt idx="0">
                  <c:v>ES MSSanté émetteur</c:v>
                </c:pt>
              </c:strCache>
            </c:strRef>
          </c:tx>
          <c:marker>
            <c:symbol val="none"/>
          </c:marker>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AA-4562-B5F7-D67FAA7D60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'ES Avancement'!$C$108:$AP$108</c:f>
              <c:strCache>
                <c:ptCount val="40"/>
                <c:pt idx="0">
                  <c:v>janv-16</c:v>
                </c:pt>
                <c:pt idx="1">
                  <c:v>fev-2016</c:v>
                </c:pt>
                <c:pt idx="2">
                  <c:v>mars-16</c:v>
                </c:pt>
                <c:pt idx="3">
                  <c:v>avr-16</c:v>
                </c:pt>
                <c:pt idx="4">
                  <c:v>juin-16</c:v>
                </c:pt>
                <c:pt idx="5">
                  <c:v>juil-16</c:v>
                </c:pt>
                <c:pt idx="6">
                  <c:v>août-16</c:v>
                </c:pt>
                <c:pt idx="7">
                  <c:v>sept-16</c:v>
                </c:pt>
                <c:pt idx="8">
                  <c:v>oct-16</c:v>
                </c:pt>
                <c:pt idx="9">
                  <c:v>nov-16</c:v>
                </c:pt>
                <c:pt idx="10">
                  <c:v>dec-2016</c:v>
                </c:pt>
                <c:pt idx="11">
                  <c:v>janv-17</c:v>
                </c:pt>
                <c:pt idx="12">
                  <c:v>févr-17</c:v>
                </c:pt>
                <c:pt idx="13">
                  <c:v>mars-17</c:v>
                </c:pt>
                <c:pt idx="14">
                  <c:v>avr-17</c:v>
                </c:pt>
                <c:pt idx="15">
                  <c:v>mai-17</c:v>
                </c:pt>
                <c:pt idx="16">
                  <c:v>juin-17</c:v>
                </c:pt>
                <c:pt idx="17">
                  <c:v>juil-17</c:v>
                </c:pt>
                <c:pt idx="18">
                  <c:v>août-17</c:v>
                </c:pt>
                <c:pt idx="19">
                  <c:v>sept-17</c:v>
                </c:pt>
                <c:pt idx="20">
                  <c:v>oct-17</c:v>
                </c:pt>
                <c:pt idx="21">
                  <c:v>nov-17</c:v>
                </c:pt>
                <c:pt idx="22">
                  <c:v>déc-17</c:v>
                </c:pt>
                <c:pt idx="23">
                  <c:v>janv-18</c:v>
                </c:pt>
                <c:pt idx="24">
                  <c:v>févr-18</c:v>
                </c:pt>
                <c:pt idx="25">
                  <c:v>mars-18</c:v>
                </c:pt>
                <c:pt idx="26">
                  <c:v>avr-18</c:v>
                </c:pt>
                <c:pt idx="27">
                  <c:v>mai-18</c:v>
                </c:pt>
                <c:pt idx="28">
                  <c:v>juin-18</c:v>
                </c:pt>
                <c:pt idx="29">
                  <c:v>juil-18</c:v>
                </c:pt>
                <c:pt idx="30">
                  <c:v>août-18</c:v>
                </c:pt>
                <c:pt idx="31">
                  <c:v>sept-18</c:v>
                </c:pt>
                <c:pt idx="32">
                  <c:v>oct-18</c:v>
                </c:pt>
                <c:pt idx="33">
                  <c:v>nov-18</c:v>
                </c:pt>
                <c:pt idx="34">
                  <c:v>déc-18</c:v>
                </c:pt>
                <c:pt idx="35">
                  <c:v>janv-19</c:v>
                </c:pt>
                <c:pt idx="36">
                  <c:v>févr-19</c:v>
                </c:pt>
                <c:pt idx="37">
                  <c:v>mars-19</c:v>
                </c:pt>
                <c:pt idx="38">
                  <c:v>avr-19</c:v>
                </c:pt>
                <c:pt idx="39">
                  <c:v>mai-19</c:v>
                </c:pt>
              </c:strCache>
            </c:strRef>
          </c:cat>
          <c:val>
            <c:numRef>
              <c:f>'ES Avancement'!$C$112:$AP$112</c:f>
              <c:numCache>
                <c:formatCode>General</c:formatCode>
                <c:ptCount val="40"/>
                <c:pt idx="0">
                  <c:v>50</c:v>
                </c:pt>
                <c:pt idx="1">
                  <c:v>68</c:v>
                </c:pt>
                <c:pt idx="2">
                  <c:v>72</c:v>
                </c:pt>
                <c:pt idx="3">
                  <c:v>70</c:v>
                </c:pt>
                <c:pt idx="4">
                  <c:v>84</c:v>
                </c:pt>
                <c:pt idx="5">
                  <c:v>85</c:v>
                </c:pt>
                <c:pt idx="6">
                  <c:v>85</c:v>
                </c:pt>
                <c:pt idx="7">
                  <c:v>100</c:v>
                </c:pt>
                <c:pt idx="8">
                  <c:v>164</c:v>
                </c:pt>
                <c:pt idx="9">
                  <c:v>135</c:v>
                </c:pt>
                <c:pt idx="10">
                  <c:v>148</c:v>
                </c:pt>
                <c:pt idx="11">
                  <c:v>152</c:v>
                </c:pt>
                <c:pt idx="12">
                  <c:v>152</c:v>
                </c:pt>
                <c:pt idx="13">
                  <c:v>203</c:v>
                </c:pt>
                <c:pt idx="14">
                  <c:v>179</c:v>
                </c:pt>
                <c:pt idx="15">
                  <c:v>188</c:v>
                </c:pt>
                <c:pt idx="16">
                  <c:v>171</c:v>
                </c:pt>
                <c:pt idx="17">
                  <c:v>198</c:v>
                </c:pt>
                <c:pt idx="18">
                  <c:v>196</c:v>
                </c:pt>
                <c:pt idx="19">
                  <c:v>217</c:v>
                </c:pt>
                <c:pt idx="20">
                  <c:v>240</c:v>
                </c:pt>
                <c:pt idx="21">
                  <c:v>247</c:v>
                </c:pt>
                <c:pt idx="22">
                  <c:v>259</c:v>
                </c:pt>
                <c:pt idx="23">
                  <c:v>257</c:v>
                </c:pt>
                <c:pt idx="24">
                  <c:v>283</c:v>
                </c:pt>
                <c:pt idx="25">
                  <c:v>296</c:v>
                </c:pt>
                <c:pt idx="26">
                  <c:v>290</c:v>
                </c:pt>
                <c:pt idx="27">
                  <c:v>253</c:v>
                </c:pt>
                <c:pt idx="28">
                  <c:v>318</c:v>
                </c:pt>
                <c:pt idx="29">
                  <c:v>313</c:v>
                </c:pt>
                <c:pt idx="30">
                  <c:v>313</c:v>
                </c:pt>
                <c:pt idx="31">
                  <c:v>329</c:v>
                </c:pt>
                <c:pt idx="32">
                  <c:v>356</c:v>
                </c:pt>
                <c:pt idx="33">
                  <c:v>309</c:v>
                </c:pt>
                <c:pt idx="34">
                  <c:v>331</c:v>
                </c:pt>
                <c:pt idx="35">
                  <c:v>345</c:v>
                </c:pt>
                <c:pt idx="36">
                  <c:v>385</c:v>
                </c:pt>
                <c:pt idx="37">
                  <c:v>387</c:v>
                </c:pt>
                <c:pt idx="38">
                  <c:v>410</c:v>
                </c:pt>
                <c:pt idx="39">
                  <c:v>429</c:v>
                </c:pt>
              </c:numCache>
            </c:numRef>
          </c:val>
          <c:smooth val="0"/>
          <c:extLst>
            <c:ext xmlns:c16="http://schemas.microsoft.com/office/drawing/2014/chart" uri="{C3380CC4-5D6E-409C-BE32-E72D297353CC}">
              <c16:uniqueId val="{00000004-720C-47F5-9F72-A14BB0134C36}"/>
            </c:ext>
          </c:extLst>
        </c:ser>
        <c:dLbls>
          <c:showLegendKey val="0"/>
          <c:showVal val="0"/>
          <c:showCatName val="0"/>
          <c:showSerName val="0"/>
          <c:showPercent val="0"/>
          <c:showBubbleSize val="0"/>
        </c:dLbls>
        <c:smooth val="0"/>
        <c:axId val="117784576"/>
        <c:axId val="117786112"/>
      </c:lineChart>
      <c:catAx>
        <c:axId val="117784576"/>
        <c:scaling>
          <c:orientation val="minMax"/>
        </c:scaling>
        <c:delete val="0"/>
        <c:axPos val="b"/>
        <c:numFmt formatCode="General" sourceLinked="0"/>
        <c:majorTickMark val="out"/>
        <c:minorTickMark val="none"/>
        <c:tickLblPos val="nextTo"/>
        <c:txPr>
          <a:bodyPr/>
          <a:lstStyle/>
          <a:p>
            <a:pPr>
              <a:defRPr>
                <a:solidFill>
                  <a:srgbClr val="215E72"/>
                </a:solidFill>
              </a:defRPr>
            </a:pPr>
            <a:endParaRPr lang="fr-FR"/>
          </a:p>
        </c:txPr>
        <c:crossAx val="117786112"/>
        <c:crosses val="autoZero"/>
        <c:auto val="1"/>
        <c:lblAlgn val="ctr"/>
        <c:lblOffset val="100"/>
        <c:noMultiLvlLbl val="0"/>
      </c:catAx>
      <c:valAx>
        <c:axId val="117786112"/>
        <c:scaling>
          <c:orientation val="minMax"/>
        </c:scaling>
        <c:delete val="0"/>
        <c:axPos val="l"/>
        <c:majorGridlines/>
        <c:numFmt formatCode="General" sourceLinked="1"/>
        <c:majorTickMark val="out"/>
        <c:minorTickMark val="none"/>
        <c:tickLblPos val="nextTo"/>
        <c:txPr>
          <a:bodyPr/>
          <a:lstStyle/>
          <a:p>
            <a:pPr>
              <a:defRPr>
                <a:solidFill>
                  <a:srgbClr val="215E72"/>
                </a:solidFill>
              </a:defRPr>
            </a:pPr>
            <a:endParaRPr lang="fr-FR"/>
          </a:p>
        </c:txPr>
        <c:crossAx val="117784576"/>
        <c:crosses val="autoZero"/>
        <c:crossBetween val="between"/>
      </c:valAx>
    </c:plotArea>
    <c:legend>
      <c:legendPos val="r"/>
      <c:layout>
        <c:manualLayout>
          <c:xMode val="edge"/>
          <c:yMode val="edge"/>
          <c:x val="0.81836933624707553"/>
          <c:y val="9.2724641856630222E-2"/>
          <c:w val="0.17938677154363428"/>
          <c:h val="0.66507797640797894"/>
        </c:manualLayout>
      </c:layout>
      <c:overlay val="0"/>
      <c:txPr>
        <a:bodyPr/>
        <a:lstStyle/>
        <a:p>
          <a:pPr>
            <a:defRPr sz="1050" b="1">
              <a:solidFill>
                <a:srgbClr val="215E72"/>
              </a:solidFill>
            </a:defRPr>
          </a:pPr>
          <a:endParaRPr lang="fr-FR"/>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215E72"/>
                </a:solidFill>
                <a:latin typeface="+mn-lt"/>
                <a:ea typeface="+mn-ea"/>
                <a:cs typeface="+mn-cs"/>
              </a:defRPr>
            </a:pPr>
            <a:r>
              <a:rPr lang="fr-FR" sz="1400">
                <a:solidFill>
                  <a:srgbClr val="215E72"/>
                </a:solidFill>
              </a:rPr>
              <a:t>Ensemble des ES</a:t>
            </a:r>
          </a:p>
        </c:rich>
      </c:tx>
      <c:layout/>
      <c:overlay val="0"/>
      <c:spPr>
        <a:noFill/>
        <a:ln>
          <a:noFill/>
        </a:ln>
        <a:effectLst/>
      </c:spPr>
    </c:title>
    <c:autoTitleDeleted val="0"/>
    <c:plotArea>
      <c:layout/>
      <c:pieChart>
        <c:varyColors val="1"/>
        <c:ser>
          <c:idx val="1"/>
          <c:order val="0"/>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0374-4CD5-9D6E-8FAF89A0E75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0374-4CD5-9D6E-8FAF89A0E751}"/>
              </c:ext>
            </c:extLst>
          </c:dPt>
          <c:dLbls>
            <c:dLbl>
              <c:idx val="0"/>
              <c:layout>
                <c:manualLayout>
                  <c:x val="-1.3130260882010227E-4"/>
                  <c:y val="-5.6159215207398076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374-4CD5-9D6E-8FAF89A0E751}"/>
                </c:ext>
              </c:extLst>
            </c:dLbl>
            <c:dLbl>
              <c:idx val="1"/>
              <c:layout>
                <c:manualLayout>
                  <c:x val="-1.5175260002572551E-2"/>
                  <c:y val="-8.1850557583563299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374-4CD5-9D6E-8FAF89A0E751}"/>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Equipement'!$D$231:$D$232</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04-0374-4CD5-9D6E-8FAF89A0E751}"/>
            </c:ext>
          </c:extLst>
        </c:ser>
        <c:ser>
          <c:idx val="0"/>
          <c:order val="1"/>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0374-4CD5-9D6E-8FAF89A0E75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0374-4CD5-9D6E-8FAF89A0E751}"/>
              </c:ext>
            </c:extLst>
          </c:dPt>
          <c:dLbls>
            <c:dLbl>
              <c:idx val="0"/>
              <c:layout>
                <c:manualLayout>
                  <c:x val="5.8313128461341072E-3"/>
                  <c:y val="4.0642636166749867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374-4CD5-9D6E-8FAF89A0E751}"/>
                </c:ext>
              </c:extLst>
            </c:dLbl>
            <c:dLbl>
              <c:idx val="1"/>
              <c:layout>
                <c:manualLayout>
                  <c:x val="-3.471093916981095E-3"/>
                  <c:y val="7.711708234123854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374-4CD5-9D6E-8FAF89A0E751}"/>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Equipement'!$D$231:$D$232</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09-0374-4CD5-9D6E-8FAF89A0E75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215E72"/>
                </a:solidFill>
                <a:latin typeface="+mn-lt"/>
                <a:ea typeface="+mn-ea"/>
                <a:cs typeface="+mn-cs"/>
              </a:defRPr>
            </a:pPr>
            <a:r>
              <a:rPr lang="fr-FR" sz="1400">
                <a:solidFill>
                  <a:srgbClr val="215E72"/>
                </a:solidFill>
              </a:rPr>
              <a:t>ES supérieurs</a:t>
            </a:r>
            <a:r>
              <a:rPr lang="fr-FR" sz="1400" baseline="0">
                <a:solidFill>
                  <a:srgbClr val="215E72"/>
                </a:solidFill>
              </a:rPr>
              <a:t> à 200K</a:t>
            </a:r>
            <a:endParaRPr lang="fr-FR" sz="1400">
              <a:solidFill>
                <a:srgbClr val="215E72"/>
              </a:solidFill>
            </a:endParaRPr>
          </a:p>
        </c:rich>
      </c:tx>
      <c:layout/>
      <c:overlay val="0"/>
      <c:spPr>
        <a:noFill/>
        <a:ln>
          <a:noFill/>
        </a:ln>
        <a:effectLst/>
      </c:spPr>
    </c:title>
    <c:autoTitleDeleted val="0"/>
    <c:plotArea>
      <c:layout/>
      <c:pieChart>
        <c:varyColors val="1"/>
        <c:ser>
          <c:idx val="1"/>
          <c:order val="0"/>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4BF-4591-BF95-394CD661C7CA}"/>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94BF-4591-BF95-394CD661C7CA}"/>
              </c:ext>
            </c:extLst>
          </c:dPt>
          <c:dLbls>
            <c:dLbl>
              <c:idx val="0"/>
              <c:layout>
                <c:manualLayout>
                  <c:x val="9.8871973111923528E-2"/>
                  <c:y val="-6.5132424964334093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4BF-4591-BF95-394CD661C7CA}"/>
                </c:ext>
              </c:extLst>
            </c:dLbl>
            <c:dLbl>
              <c:idx val="1"/>
              <c:layout>
                <c:manualLayout>
                  <c:x val="-0.16048479354773534"/>
                  <c:y val="6.9087201536615142E-2"/>
                </c:manualLayout>
              </c:layout>
              <c:showLegendKey val="0"/>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4BF-4591-BF95-394CD661C7CA}"/>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Equipement'!$D$245:$D$246</c:f>
              <c:strCache>
                <c:ptCount val="2"/>
                <c:pt idx="0">
                  <c:v>ES engagés dans une démarche MSSanté</c:v>
                </c:pt>
                <c:pt idx="1">
                  <c:v>ES non engagés dans une démarche MSSanté</c:v>
                </c:pt>
              </c:strCache>
            </c:strRef>
          </c:cat>
          <c:val>
            <c:numRef>
              <c:f>'ES Equipement'!$E$245:$E$246</c:f>
              <c:numCache>
                <c:formatCode>General</c:formatCode>
                <c:ptCount val="2"/>
                <c:pt idx="0">
                  <c:v>80</c:v>
                </c:pt>
                <c:pt idx="1">
                  <c:v>12</c:v>
                </c:pt>
              </c:numCache>
            </c:numRef>
          </c:val>
          <c:extLst>
            <c:ext xmlns:c16="http://schemas.microsoft.com/office/drawing/2014/chart" uri="{C3380CC4-5D6E-409C-BE32-E72D297353CC}">
              <c16:uniqueId val="{00000004-94BF-4591-BF95-394CD661C7CA}"/>
            </c:ext>
          </c:extLst>
        </c:ser>
        <c:ser>
          <c:idx val="0"/>
          <c:order val="1"/>
          <c:dPt>
            <c:idx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94BF-4591-BF95-394CD661C7CA}"/>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94BF-4591-BF95-394CD661C7CA}"/>
              </c:ext>
            </c:extLst>
          </c:dPt>
          <c:dLbls>
            <c:dLbl>
              <c:idx val="0"/>
              <c:layout>
                <c:manualLayout>
                  <c:x val="5.8313128461341072E-3"/>
                  <c:y val="4.0642636166749867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4BF-4591-BF95-394CD661C7CA}"/>
                </c:ext>
              </c:extLst>
            </c:dLbl>
            <c:dLbl>
              <c:idx val="1"/>
              <c:layout>
                <c:manualLayout>
                  <c:x val="-3.471093916981095E-3"/>
                  <c:y val="7.711708234123854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4BF-4591-BF95-394CD661C7CA}"/>
                </c:ext>
              </c:extLst>
            </c:dLbl>
            <c:spPr>
              <a:noFill/>
              <a:ln>
                <a:noFill/>
              </a:ln>
              <a:effectLst/>
            </c:spPr>
            <c:txPr>
              <a:bodyPr wrap="square" lIns="38100" tIns="19050" rIns="38100" bIns="19050" anchor="ctr">
                <a:spAutoFit/>
              </a:bodyPr>
              <a:lstStyle/>
              <a:p>
                <a:pPr>
                  <a:defRPr b="1">
                    <a:solidFill>
                      <a:srgbClr val="215E72"/>
                    </a:solidFill>
                  </a:defRPr>
                </a:pPr>
                <a:endParaRPr lang="fr-FR"/>
              </a:p>
            </c:txPr>
            <c:showLegendKey val="0"/>
            <c:showVal val="1"/>
            <c:showCatName val="1"/>
            <c:showSerName val="0"/>
            <c:showPercent val="1"/>
            <c:showBubbleSize val="0"/>
            <c:showLeaderLines val="1"/>
            <c:extLst>
              <c:ext xmlns:c15="http://schemas.microsoft.com/office/drawing/2012/chart" uri="{CE6537A1-D6FC-4f65-9D91-7224C49458BB}"/>
            </c:extLst>
          </c:dLbls>
          <c:cat>
            <c:strRef>
              <c:f>'ES Equipement'!$D$245:$D$246</c:f>
              <c:strCache>
                <c:ptCount val="2"/>
                <c:pt idx="0">
                  <c:v>ES engagés dans une démarche MSSanté</c:v>
                </c:pt>
                <c:pt idx="1">
                  <c:v>ES non engagés dans une démarche MSSanté</c:v>
                </c:pt>
              </c:strCache>
            </c:strRef>
          </c:cat>
          <c:val>
            <c:numRef>
              <c:f>'ES Equipement'!$E$231:$E$232</c:f>
              <c:numCache>
                <c:formatCode>General</c:formatCode>
                <c:ptCount val="2"/>
                <c:pt idx="0">
                  <c:v>1319</c:v>
                </c:pt>
                <c:pt idx="1">
                  <c:v>2002</c:v>
                </c:pt>
              </c:numCache>
            </c:numRef>
          </c:val>
          <c:extLst>
            <c:ext xmlns:c16="http://schemas.microsoft.com/office/drawing/2014/chart" uri="{C3380CC4-5D6E-409C-BE32-E72D297353CC}">
              <c16:uniqueId val="{00000009-94BF-4591-BF95-394CD661C7C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mssante.fr/is/doc-technique"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mailto:monserviceclient.mssante@asipsante.fr"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chart" Target="../charts/chart10.xml"/><Relationship Id="rId7" Type="http://schemas.openxmlformats.org/officeDocument/2006/relationships/image" Target="../media/image5.emf"/><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4.emf"/><Relationship Id="rId5" Type="http://schemas.openxmlformats.org/officeDocument/2006/relationships/chart" Target="../charts/chart11.xml"/><Relationship Id="rId4" Type="http://schemas.openxmlformats.org/officeDocument/2006/relationships/image" Target="../media/image1.png"/><Relationship Id="rId9"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1.png"/><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5" Type="http://schemas.openxmlformats.org/officeDocument/2006/relationships/image" Target="../media/image2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s>
</file>

<file path=xl/drawings/_rels/drawing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1.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258536</xdr:colOff>
      <xdr:row>0</xdr:row>
      <xdr:rowOff>190501</xdr:rowOff>
    </xdr:from>
    <xdr:to>
      <xdr:col>13</xdr:col>
      <xdr:colOff>285750</xdr:colOff>
      <xdr:row>9</xdr:row>
      <xdr:rowOff>1</xdr:rowOff>
    </xdr:to>
    <xdr:sp macro="" textlink="">
      <xdr:nvSpPr>
        <xdr:cNvPr id="25" name="Rectangle à coins arrondis 24"/>
        <xdr:cNvSpPr/>
      </xdr:nvSpPr>
      <xdr:spPr>
        <a:xfrm>
          <a:off x="258536" y="190501"/>
          <a:ext cx="15416893" cy="1932214"/>
        </a:xfrm>
        <a:prstGeom prst="roundRect">
          <a:avLst/>
        </a:prstGeom>
        <a:gradFill flip="none" rotWithShape="1">
          <a:gsLst>
            <a:gs pos="0">
              <a:schemeClr val="accent1">
                <a:shade val="30000"/>
                <a:satMod val="115000"/>
              </a:schemeClr>
            </a:gs>
            <a:gs pos="50000">
              <a:schemeClr val="accent1">
                <a:shade val="67500"/>
                <a:satMod val="115000"/>
              </a:schemeClr>
            </a:gs>
            <a:gs pos="100000">
              <a:schemeClr val="accent1">
                <a:shade val="100000"/>
                <a:satMod val="115000"/>
              </a:schemeClr>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indent="0" algn="ctr" defTabSz="914400" rtl="0" eaLnBrk="1" fontAlgn="base" latinLnBrk="0" hangingPunct="1">
            <a:lnSpc>
              <a:spcPct val="100000"/>
            </a:lnSpc>
            <a:spcBef>
              <a:spcPct val="0"/>
            </a:spcBef>
            <a:spcAft>
              <a:spcPct val="0"/>
            </a:spcAft>
            <a:buClrTx/>
            <a:buSzTx/>
            <a:buFontTx/>
            <a:buNone/>
            <a:tabLst/>
            <a:defRPr/>
          </a:pPr>
          <a:r>
            <a:rPr lang="fr-FR" sz="3600" b="1" kern="1200">
              <a:solidFill>
                <a:srgbClr val="FFFFFF"/>
              </a:solidFill>
              <a:latin typeface="+mn-lt"/>
              <a:ea typeface="+mn-ea"/>
              <a:cs typeface="+mn-cs"/>
            </a:rPr>
            <a:t>Rapport mensuel d'indicateurs </a:t>
          </a:r>
        </a:p>
        <a:p>
          <a:pPr marL="0" marR="0" indent="0" algn="ctr" defTabSz="914400" rtl="0" eaLnBrk="1" fontAlgn="base" latinLnBrk="0" hangingPunct="1">
            <a:lnSpc>
              <a:spcPct val="100000"/>
            </a:lnSpc>
            <a:spcBef>
              <a:spcPct val="0"/>
            </a:spcBef>
            <a:spcAft>
              <a:spcPct val="0"/>
            </a:spcAft>
            <a:buClrTx/>
            <a:buSzTx/>
            <a:buFontTx/>
            <a:buNone/>
            <a:tabLst/>
            <a:defRPr/>
          </a:pPr>
          <a:r>
            <a:rPr lang="fr-FR" sz="3600" b="1" kern="1200">
              <a:solidFill>
                <a:srgbClr val="FFFFFF"/>
              </a:solidFill>
              <a:latin typeface="+mn-lt"/>
              <a:ea typeface="+mn-ea"/>
              <a:cs typeface="+mn-cs"/>
            </a:rPr>
            <a:t>Déploiement MSSanté -</a:t>
          </a:r>
          <a:r>
            <a:rPr lang="fr-FR" sz="3600" b="1" kern="1200" baseline="0">
              <a:solidFill>
                <a:srgbClr val="FFFFFF"/>
              </a:solidFill>
              <a:latin typeface="+mn-lt"/>
              <a:ea typeface="+mn-ea"/>
              <a:cs typeface="+mn-cs"/>
            </a:rPr>
            <a:t> données mai 2019</a:t>
          </a:r>
          <a:endParaRPr lang="fr-FR" sz="3600" b="1" kern="1200">
            <a:solidFill>
              <a:srgbClr val="FFFFFF"/>
            </a:solidFill>
            <a:latin typeface="+mn-lt"/>
            <a:ea typeface="+mn-ea"/>
            <a:cs typeface="+mn-cs"/>
          </a:endParaRPr>
        </a:p>
      </xdr:txBody>
    </xdr:sp>
    <xdr:clientData/>
  </xdr:twoCellAnchor>
  <xdr:twoCellAnchor editAs="oneCell">
    <xdr:from>
      <xdr:col>0</xdr:col>
      <xdr:colOff>414129</xdr:colOff>
      <xdr:row>1</xdr:row>
      <xdr:rowOff>0</xdr:rowOff>
    </xdr:from>
    <xdr:to>
      <xdr:col>1</xdr:col>
      <xdr:colOff>653142</xdr:colOff>
      <xdr:row>8</xdr:row>
      <xdr:rowOff>0</xdr:rowOff>
    </xdr:to>
    <xdr:pic>
      <xdr:nvPicPr>
        <xdr:cNvPr id="26" name="Picture 3" descr="\\luffy.gipdmp.fr\Pole_Territoires$\PROGRAMME_MSS\_Communication_MSSanté\Logos\LOGO_CONFIANCE\label_CONFIANCE-01.pn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129" y="272143"/>
          <a:ext cx="987406" cy="164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285750</xdr:colOff>
      <xdr:row>2</xdr:row>
      <xdr:rowOff>61232</xdr:rowOff>
    </xdr:from>
    <xdr:to>
      <xdr:col>13</xdr:col>
      <xdr:colOff>148691</xdr:colOff>
      <xdr:row>6</xdr:row>
      <xdr:rowOff>146646</xdr:rowOff>
    </xdr:to>
    <xdr:pic>
      <xdr:nvPicPr>
        <xdr:cNvPr id="27" name="Picture 2" descr="W:\0_Espace_Interne_DSTRAT\2_Travaux Communication\Communication_2017\Com_SI_Samu\_CHARTE SI-SAMU_2017\Logo_ASIP_Sante\Logo_ASIP_Sante_2016_HD.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5250" y="632732"/>
          <a:ext cx="2783941" cy="1006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496661</xdr:colOff>
      <xdr:row>16</xdr:row>
      <xdr:rowOff>95250</xdr:rowOff>
    </xdr:from>
    <xdr:to>
      <xdr:col>13</xdr:col>
      <xdr:colOff>102053</xdr:colOff>
      <xdr:row>18</xdr:row>
      <xdr:rowOff>79374</xdr:rowOff>
    </xdr:to>
    <xdr:sp macro="" textlink="">
      <xdr:nvSpPr>
        <xdr:cNvPr id="29" name="Rectangle 28"/>
        <xdr:cNvSpPr/>
      </xdr:nvSpPr>
      <xdr:spPr>
        <a:xfrm>
          <a:off x="496661" y="3238500"/>
          <a:ext cx="15035892" cy="396874"/>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a:solidFill>
                <a:sysClr val="windowText" lastClr="000000"/>
              </a:solidFill>
            </a:rPr>
            <a:t>Onglet 'Suivi général'</a:t>
          </a:r>
        </a:p>
      </xdr:txBody>
    </xdr:sp>
    <xdr:clientData/>
  </xdr:twoCellAnchor>
  <xdr:twoCellAnchor>
    <xdr:from>
      <xdr:col>0</xdr:col>
      <xdr:colOff>508000</xdr:colOff>
      <xdr:row>18</xdr:row>
      <xdr:rowOff>82095</xdr:rowOff>
    </xdr:from>
    <xdr:to>
      <xdr:col>13</xdr:col>
      <xdr:colOff>79375</xdr:colOff>
      <xdr:row>27</xdr:row>
      <xdr:rowOff>158750</xdr:rowOff>
    </xdr:to>
    <xdr:sp macro="" textlink="">
      <xdr:nvSpPr>
        <xdr:cNvPr id="30" name="Rectangle 29"/>
        <xdr:cNvSpPr/>
      </xdr:nvSpPr>
      <xdr:spPr>
        <a:xfrm>
          <a:off x="508000" y="3638095"/>
          <a:ext cx="15001875" cy="182290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600" b="1">
              <a:solidFill>
                <a:sysClr val="windowText" lastClr="000000"/>
              </a:solidFill>
            </a:rPr>
            <a:t>Cet</a:t>
          </a:r>
          <a:r>
            <a:rPr lang="fr-FR" sz="1600" b="1" baseline="0">
              <a:solidFill>
                <a:sysClr val="windowText" lastClr="000000"/>
              </a:solidFill>
            </a:rPr>
            <a:t> onglet présente le suivi général de l'espace de confiance MSSanté avec :</a:t>
          </a:r>
        </a:p>
        <a:p>
          <a:pPr algn="l"/>
          <a:r>
            <a:rPr lang="fr-FR" sz="1600" b="0" baseline="0">
              <a:solidFill>
                <a:sysClr val="windowText" lastClr="000000"/>
              </a:solidFill>
            </a:rPr>
            <a:t>- l'évolution du nombre de mails émis par mois au sein de l'espace de confiance MSSanté depuis janvier 2016   </a:t>
          </a:r>
          <a:r>
            <a:rPr lang="fr-FR" sz="1600" b="0" baseline="0">
              <a:solidFill>
                <a:schemeClr val="bg1">
                  <a:lumMod val="50000"/>
                </a:schemeClr>
              </a:solidFill>
            </a:rPr>
            <a:t>-  </a:t>
          </a:r>
          <a:r>
            <a:rPr lang="fr-FR" sz="1600" b="0" i="1" baseline="0">
              <a:solidFill>
                <a:schemeClr val="bg1">
                  <a:lumMod val="50000"/>
                </a:schemeClr>
              </a:solidFill>
            </a:rPr>
            <a:t>[Figure 0.a]</a:t>
          </a:r>
        </a:p>
        <a:p>
          <a:pPr algn="l"/>
          <a:r>
            <a:rPr lang="fr-FR" sz="1600" b="0" baseline="0">
              <a:solidFill>
                <a:sysClr val="windowText" lastClr="000000"/>
              </a:solidFill>
            </a:rPr>
            <a:t>- l'évolution de l'équipement et de l'activité MSSanté  des établissements de santé (ES) depuis janvier 2016  </a:t>
          </a:r>
          <a:r>
            <a:rPr lang="fr-FR" sz="1600" b="0" i="1" baseline="0">
              <a:solidFill>
                <a:schemeClr val="bg1">
                  <a:lumMod val="50000"/>
                </a:schemeClr>
              </a:solidFill>
            </a:rPr>
            <a:t>-  [Figure 0.b et Figure 0.c]</a:t>
          </a:r>
        </a:p>
        <a:p>
          <a:pPr algn="l"/>
          <a:r>
            <a:rPr lang="fr-FR" sz="1600" b="0" baseline="0">
              <a:solidFill>
                <a:sysClr val="windowText" lastClr="000000"/>
              </a:solidFill>
            </a:rPr>
            <a:t>- l'évolution de l'activité MSSanté deslaboratoires de biologie médicale (LBM) depuis novembre 2017  </a:t>
          </a:r>
          <a:r>
            <a:rPr lang="fr-FR" sz="1600" b="0" i="1" baseline="0">
              <a:solidFill>
                <a:schemeClr val="bg1">
                  <a:lumMod val="50000"/>
                </a:schemeClr>
              </a:solidFill>
            </a:rPr>
            <a:t>-  [Figure 0.d]</a:t>
          </a:r>
        </a:p>
        <a:p>
          <a:pPr algn="l"/>
          <a:r>
            <a:rPr lang="fr-FR" sz="1600" b="0" baseline="0">
              <a:solidFill>
                <a:sysClr val="windowText" lastClr="000000"/>
              </a:solidFill>
            </a:rPr>
            <a:t>- la répartition mensuelle des différents types de boîtes aux lettres (BAL) MSSanté (personnelle, organisationnelle et applicative)   </a:t>
          </a:r>
          <a:r>
            <a:rPr lang="fr-FR" sz="1600" b="0" i="1" baseline="0">
              <a:solidFill>
                <a:schemeClr val="bg1">
                  <a:lumMod val="50000"/>
                </a:schemeClr>
              </a:solidFill>
            </a:rPr>
            <a:t>-  [Figure 0.e]</a:t>
          </a:r>
        </a:p>
        <a:p>
          <a:pPr algn="l"/>
          <a:r>
            <a:rPr lang="fr-FR" sz="1600" b="0" baseline="0">
              <a:solidFill>
                <a:sysClr val="windowText" lastClr="000000"/>
              </a:solidFill>
            </a:rPr>
            <a:t>- la répartition mensuelle du nombre de BAL personnelles MSSanté parmi les professionnels de santé libéraux (PSL)   </a:t>
          </a:r>
          <a:r>
            <a:rPr lang="fr-FR" sz="1600" b="0" i="1" baseline="0">
              <a:solidFill>
                <a:schemeClr val="bg1">
                  <a:lumMod val="50000"/>
                </a:schemeClr>
              </a:solidFill>
            </a:rPr>
            <a:t>-  [Figure 0.f]</a:t>
          </a:r>
        </a:p>
      </xdr:txBody>
    </xdr:sp>
    <xdr:clientData/>
  </xdr:twoCellAnchor>
  <xdr:twoCellAnchor>
    <xdr:from>
      <xdr:col>0</xdr:col>
      <xdr:colOff>496661</xdr:colOff>
      <xdr:row>29</xdr:row>
      <xdr:rowOff>24946</xdr:rowOff>
    </xdr:from>
    <xdr:to>
      <xdr:col>13</xdr:col>
      <xdr:colOff>102053</xdr:colOff>
      <xdr:row>31</xdr:row>
      <xdr:rowOff>40820</xdr:rowOff>
    </xdr:to>
    <xdr:sp macro="" textlink="">
      <xdr:nvSpPr>
        <xdr:cNvPr id="31" name="Rectangle 30"/>
        <xdr:cNvSpPr/>
      </xdr:nvSpPr>
      <xdr:spPr>
        <a:xfrm>
          <a:off x="496661" y="6120946"/>
          <a:ext cx="15035892" cy="396874"/>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a:solidFill>
                <a:schemeClr val="bg1"/>
              </a:solidFill>
            </a:rPr>
            <a:t>Etablissements de santé (ES) </a:t>
          </a:r>
        </a:p>
      </xdr:txBody>
    </xdr:sp>
    <xdr:clientData/>
  </xdr:twoCellAnchor>
  <xdr:twoCellAnchor>
    <xdr:from>
      <xdr:col>0</xdr:col>
      <xdr:colOff>508000</xdr:colOff>
      <xdr:row>31</xdr:row>
      <xdr:rowOff>43538</xdr:rowOff>
    </xdr:from>
    <xdr:to>
      <xdr:col>13</xdr:col>
      <xdr:colOff>79375</xdr:colOff>
      <xdr:row>64</xdr:row>
      <xdr:rowOff>79375</xdr:rowOff>
    </xdr:to>
    <xdr:sp macro="" textlink="">
      <xdr:nvSpPr>
        <xdr:cNvPr id="32" name="Rectangle 31"/>
        <xdr:cNvSpPr/>
      </xdr:nvSpPr>
      <xdr:spPr>
        <a:xfrm>
          <a:off x="508000" y="6520538"/>
          <a:ext cx="15001875" cy="6385837"/>
        </a:xfrm>
        <a:prstGeom prst="rect">
          <a:avLst/>
        </a:prstGeom>
        <a:solidFill>
          <a:schemeClr val="bg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600" b="0" i="1">
              <a:solidFill>
                <a:srgbClr val="002060"/>
              </a:solidFill>
            </a:rPr>
            <a:t>Sont notamment</a:t>
          </a:r>
          <a:r>
            <a:rPr lang="fr-FR" sz="1600" b="0" i="1" baseline="0">
              <a:solidFill>
                <a:srgbClr val="002060"/>
              </a:solidFill>
            </a:rPr>
            <a:t> considérées comme ES dans ce rapport les structures sanitaires disposant d'un FINESS. Ce référencement a été établi à partir de la base transmise par la DGOS en 2014. Ce référencement n'est pas exhaustif.</a:t>
          </a:r>
        </a:p>
        <a:p>
          <a:pPr algn="l"/>
          <a:endParaRPr lang="fr-FR" sz="800" b="1" baseline="0">
            <a:solidFill>
              <a:srgbClr val="002060"/>
            </a:solidFill>
          </a:endParaRPr>
        </a:p>
        <a:p>
          <a:pPr algn="l"/>
          <a:r>
            <a:rPr lang="fr-FR" sz="1600" b="1" baseline="0">
              <a:solidFill>
                <a:srgbClr val="002060"/>
              </a:solidFill>
            </a:rPr>
            <a:t>O</a:t>
          </a:r>
          <a:r>
            <a:rPr lang="fr-FR" sz="1600" b="1">
              <a:solidFill>
                <a:srgbClr val="002060"/>
              </a:solidFill>
            </a:rPr>
            <a:t>nglet 'ES Avancement' :</a:t>
          </a:r>
        </a:p>
        <a:p>
          <a:pPr algn="l"/>
          <a:r>
            <a:rPr lang="fr-FR" sz="1600" b="0">
              <a:solidFill>
                <a:sysClr val="windowText" lastClr="000000"/>
              </a:solidFill>
            </a:rPr>
            <a:t>Cet onglet présente le niveau d'avancement</a:t>
          </a:r>
          <a:r>
            <a:rPr lang="fr-FR" sz="1600" b="0" baseline="0">
              <a:solidFill>
                <a:sysClr val="windowText" lastClr="000000"/>
              </a:solidFill>
            </a:rPr>
            <a:t> de l'ensemble des ES dans la démarche MSSanté. Pour cela, les ES sont décrits selon 5 niveaux d'avancement :</a:t>
          </a:r>
        </a:p>
        <a:p>
          <a:pPr algn="l"/>
          <a:r>
            <a:rPr lang="fr-FR" sz="1600" b="0" baseline="0">
              <a:solidFill>
                <a:sysClr val="windowText" lastClr="000000"/>
              </a:solidFill>
            </a:rPr>
            <a:t>   - les ES n'ayant pas engagé de contractualisation opérateur MSSanté, selon les informations connues de l'ASIP Santé (</a:t>
          </a:r>
          <a:r>
            <a:rPr lang="fr-FR" sz="1600" b="1" baseline="0">
              <a:solidFill>
                <a:sysClr val="windowText" lastClr="000000"/>
              </a:solidFill>
            </a:rPr>
            <a:t>'ES non engagé</a:t>
          </a:r>
          <a:r>
            <a:rPr lang="fr-FR" sz="1600" b="0" baseline="0">
              <a:solidFill>
                <a:sysClr val="windowText" lastClr="000000"/>
              </a:solidFill>
            </a:rPr>
            <a:t>')</a:t>
          </a:r>
        </a:p>
        <a:p>
          <a:pPr algn="l"/>
          <a:r>
            <a:rPr lang="fr-FR" sz="1600" b="0" baseline="0">
              <a:solidFill>
                <a:sysClr val="windowText" lastClr="000000"/>
              </a:solidFill>
            </a:rPr>
            <a:t>   - les ES en cours de contractualisation opérateur  (</a:t>
          </a:r>
          <a:r>
            <a:rPr lang="fr-FR" sz="1600" b="1" baseline="0">
              <a:solidFill>
                <a:sysClr val="windowText" lastClr="000000"/>
              </a:solidFill>
            </a:rPr>
            <a:t>'ES en contractualisation opérateur</a:t>
          </a:r>
          <a:r>
            <a:rPr lang="fr-FR" sz="1600" b="0" baseline="0">
              <a:solidFill>
                <a:sysClr val="windowText" lastClr="000000"/>
              </a:solidFill>
            </a:rPr>
            <a:t>')</a:t>
          </a:r>
        </a:p>
        <a:p>
          <a:pPr algn="l"/>
          <a:r>
            <a:rPr lang="fr-FR" sz="1600" b="0" baseline="0">
              <a:solidFill>
                <a:sysClr val="windowText" lastClr="000000"/>
              </a:solidFill>
            </a:rPr>
            <a:t>   - les ES en cours de test de fonctionnement de la MSSanté (' </a:t>
          </a:r>
          <a:r>
            <a:rPr lang="fr-FR" sz="1600" b="1" baseline="0">
              <a:solidFill>
                <a:sysClr val="windowText" lastClr="000000"/>
              </a:solidFill>
            </a:rPr>
            <a:t>ES en test opérateur</a:t>
          </a:r>
          <a:r>
            <a:rPr lang="fr-FR" sz="1600" b="0" baseline="0">
              <a:solidFill>
                <a:sysClr val="windowText" lastClr="000000"/>
              </a:solidFill>
            </a:rPr>
            <a:t>')</a:t>
          </a:r>
        </a:p>
        <a:p>
          <a:pPr algn="l"/>
          <a:r>
            <a:rPr lang="fr-FR" sz="1600" b="0" baseline="0">
              <a:solidFill>
                <a:sysClr val="windowText" lastClr="000000"/>
              </a:solidFill>
            </a:rPr>
            <a:t>   - les ES raccordés à l'espace de confiance MSSanté  et pouvant échanger des mails sécurisés (</a:t>
          </a:r>
          <a:r>
            <a:rPr lang="fr-FR" sz="1600" b="1" baseline="0">
              <a:solidFill>
                <a:sysClr val="windowText" lastClr="000000"/>
              </a:solidFill>
            </a:rPr>
            <a:t>'ES MSSanté Compatible'</a:t>
          </a:r>
          <a:r>
            <a:rPr lang="fr-FR" sz="1600" b="0" baseline="0">
              <a:solidFill>
                <a:sysClr val="windowText" lastClr="000000"/>
              </a:solidFill>
            </a:rPr>
            <a:t>)</a:t>
          </a:r>
        </a:p>
        <a:p>
          <a:pPr algn="l"/>
          <a:r>
            <a:rPr lang="fr-FR" sz="1600" b="0" baseline="0">
              <a:solidFill>
                <a:sysClr val="windowText" lastClr="000000"/>
              </a:solidFill>
            </a:rPr>
            <a:t>   - les ES raccordés à l'espace de confiance MSSanté et échangeant effectivement des mails sécurisés (</a:t>
          </a:r>
          <a:r>
            <a:rPr lang="fr-FR" sz="1600" b="1" baseline="0">
              <a:solidFill>
                <a:sysClr val="windowText" lastClr="000000"/>
              </a:solidFill>
            </a:rPr>
            <a:t>'ES Emetteur</a:t>
          </a:r>
          <a:r>
            <a:rPr lang="fr-FR" sz="1600" b="0" baseline="0">
              <a:solidFill>
                <a:sysClr val="windowText" lastClr="000000"/>
              </a:solidFill>
            </a:rPr>
            <a:t>')</a:t>
          </a:r>
          <a:endParaRPr lang="fr-FR" sz="1600" b="0">
            <a:solidFill>
              <a:sysClr val="windowText" lastClr="000000"/>
            </a:solidFill>
          </a:endParaRPr>
        </a:p>
        <a:p>
          <a:pPr algn="l"/>
          <a:r>
            <a:rPr lang="fr-FR" sz="1600" b="0" i="1">
              <a:solidFill>
                <a:schemeClr val="bg1">
                  <a:lumMod val="50000"/>
                </a:schemeClr>
              </a:solidFill>
            </a:rPr>
            <a:t>[Figure</a:t>
          </a:r>
          <a:r>
            <a:rPr lang="fr-FR" sz="1600" b="0" i="1" baseline="0">
              <a:solidFill>
                <a:schemeClr val="bg1">
                  <a:lumMod val="50000"/>
                </a:schemeClr>
              </a:solidFill>
            </a:rPr>
            <a:t> 1, Figure 2 et Figure 3]</a:t>
          </a:r>
        </a:p>
        <a:p>
          <a:pPr algn="l"/>
          <a:endParaRPr lang="fr-FR" sz="1600" b="1">
            <a:solidFill>
              <a:sysClr val="windowText" lastClr="000000"/>
            </a:solidFill>
          </a:endParaRPr>
        </a:p>
        <a:p>
          <a:pPr algn="l"/>
          <a:r>
            <a:rPr lang="fr-FR" sz="1600" b="1" baseline="0">
              <a:solidFill>
                <a:srgbClr val="002060"/>
              </a:solidFill>
            </a:rPr>
            <a:t>Onglet 'ES Equipement' :</a:t>
          </a:r>
        </a:p>
        <a:p>
          <a:pPr algn="l"/>
          <a:r>
            <a:rPr lang="fr-FR" sz="1600" b="0" i="1" baseline="0">
              <a:solidFill>
                <a:srgbClr val="002060"/>
              </a:solidFill>
            </a:rPr>
            <a:t>Est considérée comme ES équipé toute structure ayant  ouvert au moins une boîte aux lettres MSSanté</a:t>
          </a:r>
        </a:p>
        <a:p>
          <a:pPr algn="l"/>
          <a:r>
            <a:rPr lang="fr-FR" sz="1600" b="0" baseline="0">
              <a:solidFill>
                <a:sysClr val="windowText" lastClr="000000"/>
              </a:solidFill>
            </a:rPr>
            <a:t>Cet onglet présente le suivi de l'équipement des ES avec :</a:t>
          </a:r>
        </a:p>
        <a:p>
          <a:pPr algn="l"/>
          <a:r>
            <a:rPr lang="fr-FR" sz="1600" b="0" baseline="0">
              <a:solidFill>
                <a:sysClr val="windowText" lastClr="000000"/>
              </a:solidFill>
            </a:rPr>
            <a:t>- la part des ES engagés dans une démarche MSSanté selon l'activité combinée de l'ES  </a:t>
          </a:r>
          <a:r>
            <a:rPr lang="fr-FR" sz="1600" b="0" i="1" baseline="0">
              <a:solidFill>
                <a:schemeClr val="bg1">
                  <a:lumMod val="50000"/>
                </a:schemeClr>
              </a:solidFill>
            </a:rPr>
            <a:t>-  [Figure 4.a et Figure 4.b]</a:t>
          </a:r>
        </a:p>
        <a:p>
          <a:pPr algn="l"/>
          <a:r>
            <a:rPr lang="fr-FR" sz="1600" b="0" baseline="0">
              <a:solidFill>
                <a:sysClr val="windowText" lastClr="000000"/>
              </a:solidFill>
              <a:latin typeface="+mn-lt"/>
              <a:ea typeface="+mn-ea"/>
              <a:cs typeface="+mn-cs"/>
            </a:rPr>
            <a:t>- le pourcentage d'ES par département raccordés et émetteurs (cartographies)  </a:t>
          </a:r>
          <a:r>
            <a:rPr lang="fr-FR" sz="1600" b="0" i="1" baseline="0">
              <a:solidFill>
                <a:schemeClr val="bg1">
                  <a:lumMod val="50000"/>
                </a:schemeClr>
              </a:solidFill>
              <a:latin typeface="+mn-lt"/>
              <a:ea typeface="+mn-ea"/>
              <a:cs typeface="+mn-cs"/>
            </a:rPr>
            <a:t>-  [Figure 5.a, Figure 5.b, Figure 6.a et Figure 6.b]</a:t>
          </a:r>
        </a:p>
        <a:p>
          <a:pPr algn="l"/>
          <a:endParaRPr lang="fr-FR" sz="1600" b="1" baseline="0">
            <a:solidFill>
              <a:srgbClr val="002060"/>
            </a:solidFill>
          </a:endParaRPr>
        </a:p>
        <a:p>
          <a:pPr algn="l"/>
          <a:r>
            <a:rPr lang="fr-FR" sz="1600" b="1" baseline="0">
              <a:solidFill>
                <a:srgbClr val="002060"/>
              </a:solidFill>
            </a:rPr>
            <a:t>Onglet 'ES Activité' :</a:t>
          </a:r>
        </a:p>
        <a:p>
          <a:pPr algn="l"/>
          <a:r>
            <a:rPr lang="fr-FR" sz="1600" b="0" i="1" baseline="0">
              <a:solidFill>
                <a:srgbClr val="002060"/>
              </a:solidFill>
            </a:rPr>
            <a:t>Le terme 'activité' fait référence à l'utilisation de la MSSanté</a:t>
          </a:r>
          <a:endParaRPr lang="fr-FR" sz="1600" b="1" baseline="0">
            <a:solidFill>
              <a:srgbClr val="002060"/>
            </a:solidFill>
          </a:endParaRPr>
        </a:p>
        <a:p>
          <a:pPr algn="l"/>
          <a:r>
            <a:rPr lang="fr-FR" sz="1600" b="0" baseline="0">
              <a:solidFill>
                <a:sysClr val="windowText" lastClr="000000"/>
              </a:solidFill>
            </a:rPr>
            <a:t>Cet onglet présente notamment par ES :</a:t>
          </a:r>
        </a:p>
        <a:p>
          <a:pPr algn="l"/>
          <a:r>
            <a:rPr lang="fr-FR" sz="1600" b="0" baseline="0">
              <a:solidFill>
                <a:sysClr val="windowText" lastClr="000000"/>
              </a:solidFill>
            </a:rPr>
            <a:t>- le nom de son opérateur MSSanté (colonne 'ES opérateurs' où 'Oui' signifie que l'ES est opérateur)</a:t>
          </a:r>
        </a:p>
        <a:p>
          <a:pPr algn="l"/>
          <a:r>
            <a:rPr lang="fr-FR" sz="1600" b="0" baseline="0">
              <a:solidFill>
                <a:sysClr val="windowText" lastClr="000000"/>
              </a:solidFill>
            </a:rPr>
            <a:t>- son statut d'avancement MSSanté (la colonne est nommée 'Statut d'accompagnement DGOS' et reprend les 5 niveaux d'avancement précédemment définis)</a:t>
          </a:r>
        </a:p>
        <a:p>
          <a:pPr algn="l"/>
          <a:r>
            <a:rPr lang="fr-FR" sz="1600" b="0" baseline="0">
              <a:solidFill>
                <a:sysClr val="windowText" lastClr="000000"/>
              </a:solidFill>
            </a:rPr>
            <a:t>- le nombre de mails MSSanté émis et reçus au cours des trois derniers mois</a:t>
          </a:r>
        </a:p>
        <a:p>
          <a:pPr algn="l"/>
          <a:r>
            <a:rPr lang="fr-FR" sz="1600" b="0" i="1" baseline="0">
              <a:solidFill>
                <a:schemeClr val="bg1">
                  <a:lumMod val="50000"/>
                </a:schemeClr>
              </a:solidFill>
            </a:rPr>
            <a:t>[Figure 7]</a:t>
          </a:r>
        </a:p>
      </xdr:txBody>
    </xdr:sp>
    <xdr:clientData/>
  </xdr:twoCellAnchor>
  <xdr:twoCellAnchor>
    <xdr:from>
      <xdr:col>0</xdr:col>
      <xdr:colOff>496661</xdr:colOff>
      <xdr:row>65</xdr:row>
      <xdr:rowOff>183696</xdr:rowOff>
    </xdr:from>
    <xdr:to>
      <xdr:col>13</xdr:col>
      <xdr:colOff>102053</xdr:colOff>
      <xdr:row>67</xdr:row>
      <xdr:rowOff>199570</xdr:rowOff>
    </xdr:to>
    <xdr:sp macro="" textlink="">
      <xdr:nvSpPr>
        <xdr:cNvPr id="39" name="Rectangle 38"/>
        <xdr:cNvSpPr/>
      </xdr:nvSpPr>
      <xdr:spPr>
        <a:xfrm>
          <a:off x="496661" y="13201196"/>
          <a:ext cx="15035892" cy="396874"/>
        </a:xfrm>
        <a:prstGeom prst="rect">
          <a:avLst/>
        </a:prstGeom>
        <a:solidFill>
          <a:srgbClr val="FF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a:solidFill>
                <a:schemeClr val="bg1"/>
              </a:solidFill>
            </a:rPr>
            <a:t>Professionnels</a:t>
          </a:r>
          <a:r>
            <a:rPr lang="fr-FR" sz="2000" b="1" baseline="0">
              <a:solidFill>
                <a:schemeClr val="bg1"/>
              </a:solidFill>
            </a:rPr>
            <a:t> de santé libéraux (PSL)</a:t>
          </a:r>
          <a:endParaRPr lang="fr-FR" sz="2000" b="1">
            <a:solidFill>
              <a:schemeClr val="bg1"/>
            </a:solidFill>
          </a:endParaRPr>
        </a:p>
      </xdr:txBody>
    </xdr:sp>
    <xdr:clientData/>
  </xdr:twoCellAnchor>
  <xdr:twoCellAnchor>
    <xdr:from>
      <xdr:col>0</xdr:col>
      <xdr:colOff>508000</xdr:colOff>
      <xdr:row>67</xdr:row>
      <xdr:rowOff>202291</xdr:rowOff>
    </xdr:from>
    <xdr:to>
      <xdr:col>13</xdr:col>
      <xdr:colOff>79375</xdr:colOff>
      <xdr:row>75</xdr:row>
      <xdr:rowOff>126999</xdr:rowOff>
    </xdr:to>
    <xdr:sp macro="" textlink="">
      <xdr:nvSpPr>
        <xdr:cNvPr id="40" name="Rectangle 39"/>
        <xdr:cNvSpPr/>
      </xdr:nvSpPr>
      <xdr:spPr>
        <a:xfrm>
          <a:off x="508000" y="13600791"/>
          <a:ext cx="15001875" cy="1496333"/>
        </a:xfrm>
        <a:prstGeom prst="rect">
          <a:avLst/>
        </a:prstGeom>
        <a:solidFill>
          <a:schemeClr val="bg1"/>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600" b="1">
              <a:solidFill>
                <a:srgbClr val="FF0066"/>
              </a:solidFill>
            </a:rPr>
            <a:t>Onglet 'PSL Equipement' :</a:t>
          </a:r>
        </a:p>
        <a:p>
          <a:pPr algn="l"/>
          <a:r>
            <a:rPr lang="fr-FR" sz="1600" b="0" i="1">
              <a:solidFill>
                <a:srgbClr val="FF0066"/>
              </a:solidFill>
            </a:rPr>
            <a:t>Est</a:t>
          </a:r>
          <a:r>
            <a:rPr lang="fr-FR" sz="1600" b="0" i="1" baseline="0">
              <a:solidFill>
                <a:srgbClr val="FF0066"/>
              </a:solidFill>
            </a:rPr>
            <a:t> considéré comme PSL équipé tout PSL ayant ouvert une boîte aux lettres MSSanté</a:t>
          </a:r>
          <a:endParaRPr lang="fr-FR" sz="1600" b="0" i="1">
            <a:solidFill>
              <a:srgbClr val="FF0066"/>
            </a:solidFill>
          </a:endParaRPr>
        </a:p>
        <a:p>
          <a:pPr algn="l"/>
          <a:r>
            <a:rPr lang="fr-FR" sz="1600" b="0">
              <a:solidFill>
                <a:sysClr val="windowText" lastClr="000000"/>
              </a:solidFill>
            </a:rPr>
            <a:t>Cet</a:t>
          </a:r>
          <a:r>
            <a:rPr lang="fr-FR" sz="1600" b="0" baseline="0">
              <a:solidFill>
                <a:sysClr val="windowText" lastClr="000000"/>
              </a:solidFill>
            </a:rPr>
            <a:t> onglet présente pour l'ensemble des PSL, et pour certaines catégories de PSL, </a:t>
          </a:r>
          <a:r>
            <a:rPr lang="fr-FR" sz="1600" b="0" i="0" baseline="0">
              <a:solidFill>
                <a:sysClr val="windowText" lastClr="000000"/>
              </a:solidFill>
            </a:rPr>
            <a:t>le taux d'équipement en BAL MSSanté aux mois M et M-1 par département :</a:t>
          </a:r>
        </a:p>
        <a:p>
          <a:pPr algn="l"/>
          <a:r>
            <a:rPr lang="fr-FR" sz="1600" b="0" i="0" baseline="0">
              <a:solidFill>
                <a:sysClr val="windowText" lastClr="000000"/>
              </a:solidFill>
            </a:rPr>
            <a:t>- sous format tableau  </a:t>
          </a:r>
          <a:r>
            <a:rPr lang="fr-FR" sz="1600" b="0" i="1" baseline="0">
              <a:solidFill>
                <a:schemeClr val="bg1">
                  <a:lumMod val="50000"/>
                </a:schemeClr>
              </a:solidFill>
            </a:rPr>
            <a:t>-  [Figure 8 à 14.a]</a:t>
          </a:r>
        </a:p>
        <a:p>
          <a:pPr algn="l"/>
          <a:r>
            <a:rPr lang="fr-FR" sz="1600" b="0" i="0" baseline="0">
              <a:solidFill>
                <a:sysClr val="windowText" lastClr="000000"/>
              </a:solidFill>
            </a:rPr>
            <a:t>- sous format carte  </a:t>
          </a:r>
          <a:r>
            <a:rPr lang="fr-FR" sz="1600" b="0" i="1" baseline="0">
              <a:solidFill>
                <a:schemeClr val="bg1">
                  <a:lumMod val="50000"/>
                </a:schemeClr>
              </a:solidFill>
            </a:rPr>
            <a:t>-  [Figure 8 à 14.b et Figure 8 à 14.c]</a:t>
          </a:r>
        </a:p>
      </xdr:txBody>
    </xdr:sp>
    <xdr:clientData/>
  </xdr:twoCellAnchor>
  <xdr:twoCellAnchor>
    <xdr:from>
      <xdr:col>0</xdr:col>
      <xdr:colOff>490311</xdr:colOff>
      <xdr:row>77</xdr:row>
      <xdr:rowOff>50346</xdr:rowOff>
    </xdr:from>
    <xdr:to>
      <xdr:col>13</xdr:col>
      <xdr:colOff>95703</xdr:colOff>
      <xdr:row>79</xdr:row>
      <xdr:rowOff>2720</xdr:rowOff>
    </xdr:to>
    <xdr:sp macro="" textlink="">
      <xdr:nvSpPr>
        <xdr:cNvPr id="41" name="Rectangle 40"/>
        <xdr:cNvSpPr/>
      </xdr:nvSpPr>
      <xdr:spPr>
        <a:xfrm>
          <a:off x="490311" y="15385596"/>
          <a:ext cx="15035892" cy="396874"/>
        </a:xfrm>
        <a:prstGeom prst="rect">
          <a:avLst/>
        </a:prstGeom>
        <a:solidFill>
          <a:srgbClr val="4BACC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a:solidFill>
                <a:schemeClr val="bg1"/>
              </a:solidFill>
            </a:rPr>
            <a:t>Laboratoires de biologie médicale (LBM) </a:t>
          </a:r>
        </a:p>
      </xdr:txBody>
    </xdr:sp>
    <xdr:clientData/>
  </xdr:twoCellAnchor>
  <xdr:twoCellAnchor>
    <xdr:from>
      <xdr:col>0</xdr:col>
      <xdr:colOff>501650</xdr:colOff>
      <xdr:row>78</xdr:row>
      <xdr:rowOff>235626</xdr:rowOff>
    </xdr:from>
    <xdr:to>
      <xdr:col>13</xdr:col>
      <xdr:colOff>73025</xdr:colOff>
      <xdr:row>98</xdr:row>
      <xdr:rowOff>63500</xdr:rowOff>
    </xdr:to>
    <xdr:sp macro="" textlink="">
      <xdr:nvSpPr>
        <xdr:cNvPr id="42" name="Rectangle 41"/>
        <xdr:cNvSpPr/>
      </xdr:nvSpPr>
      <xdr:spPr>
        <a:xfrm>
          <a:off x="501650" y="15793126"/>
          <a:ext cx="15001875" cy="3701374"/>
        </a:xfrm>
        <a:prstGeom prst="rect">
          <a:avLst/>
        </a:prstGeom>
        <a:solidFill>
          <a:schemeClr val="bg1"/>
        </a:solidFill>
        <a:ln>
          <a:solidFill>
            <a:srgbClr val="4BACC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600" b="1" baseline="0">
              <a:solidFill>
                <a:srgbClr val="4BACC6"/>
              </a:solidFill>
            </a:rPr>
            <a:t>Onglet 'LBM Equipement' :</a:t>
          </a:r>
        </a:p>
        <a:p>
          <a:pPr algn="l"/>
          <a:r>
            <a:rPr lang="fr-FR" sz="1600" b="0" i="1" baseline="0">
              <a:solidFill>
                <a:srgbClr val="4BACC6"/>
              </a:solidFill>
            </a:rPr>
            <a:t>Est considéré comme LBM équipé tout LBM ayant ouvert au moins une boîte aux lettres MSSanté</a:t>
          </a:r>
        </a:p>
        <a:p>
          <a:pPr algn="l"/>
          <a:r>
            <a:rPr lang="fr-FR" sz="1600" b="0" baseline="0">
              <a:solidFill>
                <a:sysClr val="windowText" lastClr="000000"/>
              </a:solidFill>
            </a:rPr>
            <a:t>Cet onglet présente le suivi de l'équipement des LBM avec :</a:t>
          </a:r>
        </a:p>
        <a:p>
          <a:pPr algn="l"/>
          <a:r>
            <a:rPr lang="fr-FR" sz="1600" b="0" baseline="0">
              <a:solidFill>
                <a:sysClr val="windowText" lastClr="000000"/>
              </a:solidFill>
            </a:rPr>
            <a:t>- la part de LBM raccordés MSSanté selon la taille (le nombre de sites) du LBM  </a:t>
          </a:r>
          <a:r>
            <a:rPr lang="fr-FR" sz="1600" b="0" i="1" baseline="0">
              <a:solidFill>
                <a:schemeClr val="bg1">
                  <a:lumMod val="50000"/>
                </a:schemeClr>
              </a:solidFill>
            </a:rPr>
            <a:t>-  [Figure 15.a et Figure 15.b]</a:t>
          </a:r>
        </a:p>
        <a:p>
          <a:pPr algn="l"/>
          <a:r>
            <a:rPr lang="fr-FR" sz="1600" b="0" baseline="0">
              <a:solidFill>
                <a:sysClr val="windowText" lastClr="000000"/>
              </a:solidFill>
              <a:latin typeface="+mn-lt"/>
              <a:ea typeface="+mn-ea"/>
              <a:cs typeface="+mn-cs"/>
            </a:rPr>
            <a:t>- le pourcentage de LBM raccordés  par département (cartographies) </a:t>
          </a:r>
          <a:r>
            <a:rPr lang="fr-FR" sz="1600" b="0" i="1" baseline="0">
              <a:solidFill>
                <a:schemeClr val="bg1">
                  <a:lumMod val="50000"/>
                </a:schemeClr>
              </a:solidFill>
              <a:latin typeface="+mn-lt"/>
              <a:ea typeface="+mn-ea"/>
              <a:cs typeface="+mn-cs"/>
            </a:rPr>
            <a:t>[Figure 16.a et Figure 16.b]</a:t>
          </a:r>
        </a:p>
        <a:p>
          <a:pPr algn="l"/>
          <a:endParaRPr lang="fr-FR" sz="1600" b="1" baseline="0">
            <a:solidFill>
              <a:srgbClr val="4BACC6"/>
            </a:solidFill>
            <a:latin typeface="+mn-lt"/>
            <a:ea typeface="+mn-ea"/>
            <a:cs typeface="+mn-cs"/>
          </a:endParaRPr>
        </a:p>
        <a:p>
          <a:pPr algn="l"/>
          <a:r>
            <a:rPr lang="fr-FR" sz="1600" b="1" baseline="0">
              <a:solidFill>
                <a:srgbClr val="4BACC6"/>
              </a:solidFill>
              <a:latin typeface="+mn-lt"/>
              <a:ea typeface="+mn-ea"/>
              <a:cs typeface="+mn-cs"/>
            </a:rPr>
            <a:t>Onglet 'LBM Activité' :</a:t>
          </a:r>
        </a:p>
        <a:p>
          <a:pPr algn="l"/>
          <a:r>
            <a:rPr lang="fr-FR" sz="1600" b="0" baseline="0">
              <a:solidFill>
                <a:sysClr val="windowText" lastClr="000000"/>
              </a:solidFill>
            </a:rPr>
            <a:t>Cet onglet présente par LBM :</a:t>
          </a:r>
        </a:p>
        <a:p>
          <a:pPr algn="l"/>
          <a:r>
            <a:rPr lang="fr-FR" sz="1600" b="0" baseline="0">
              <a:solidFill>
                <a:sysClr val="windowText" lastClr="000000"/>
              </a:solidFill>
            </a:rPr>
            <a:t>- son statut d'avancement MSSanté ('Raccordé' ou 'Emetteur')</a:t>
          </a:r>
        </a:p>
        <a:p>
          <a:pPr algn="l"/>
          <a:r>
            <a:rPr lang="fr-FR" sz="1600" b="0" baseline="0">
              <a:solidFill>
                <a:sysClr val="windowText" lastClr="000000"/>
              </a:solidFill>
            </a:rPr>
            <a:t>- le nombre de mails MSSanté émis et reçus au cours des trois derniers mois</a:t>
          </a:r>
        </a:p>
        <a:p>
          <a:pPr algn="l"/>
          <a:r>
            <a:rPr lang="fr-FR" sz="1600" b="0" i="1" baseline="0">
              <a:solidFill>
                <a:schemeClr val="bg1">
                  <a:lumMod val="50000"/>
                </a:schemeClr>
              </a:solidFill>
            </a:rPr>
            <a:t>[Figure 17]</a:t>
          </a:r>
        </a:p>
        <a:p>
          <a:pPr algn="l"/>
          <a:endParaRPr lang="fr-FR" sz="1600" b="1" baseline="0">
            <a:solidFill>
              <a:srgbClr val="002060"/>
            </a:solidFill>
          </a:endParaRPr>
        </a:p>
        <a:p>
          <a:pPr algn="l"/>
          <a:r>
            <a:rPr lang="fr-FR" sz="1600" b="1" baseline="0">
              <a:solidFill>
                <a:srgbClr val="4BACC6"/>
              </a:solidFill>
            </a:rPr>
            <a:t>Onglet 'LBM Description Laboratoires' :</a:t>
          </a:r>
        </a:p>
        <a:p>
          <a:pPr algn="l"/>
          <a:r>
            <a:rPr lang="fr-FR" sz="1600" b="0" baseline="0">
              <a:solidFill>
                <a:sysClr val="windowText" lastClr="000000"/>
              </a:solidFill>
            </a:rPr>
            <a:t>Cet onglet complète l'onglet 'LBM Activité' en précisant le nom des laboratoires (FINESS juridique) et le rattachement de leur(s) site(s) (FINESS géographique)   </a:t>
          </a:r>
          <a:r>
            <a:rPr lang="fr-FR" sz="1600" b="0" i="1" baseline="0">
              <a:solidFill>
                <a:schemeClr val="bg1">
                  <a:lumMod val="50000"/>
                </a:schemeClr>
              </a:solidFill>
            </a:rPr>
            <a:t>-  [Figure  18]</a:t>
          </a:r>
        </a:p>
      </xdr:txBody>
    </xdr:sp>
    <xdr:clientData/>
  </xdr:twoCellAnchor>
  <xdr:twoCellAnchor>
    <xdr:from>
      <xdr:col>0</xdr:col>
      <xdr:colOff>490311</xdr:colOff>
      <xdr:row>99</xdr:row>
      <xdr:rowOff>209096</xdr:rowOff>
    </xdr:from>
    <xdr:to>
      <xdr:col>13</xdr:col>
      <xdr:colOff>95703</xdr:colOff>
      <xdr:row>101</xdr:row>
      <xdr:rowOff>18595</xdr:rowOff>
    </xdr:to>
    <xdr:sp macro="" textlink="">
      <xdr:nvSpPr>
        <xdr:cNvPr id="43" name="Rectangle 42"/>
        <xdr:cNvSpPr/>
      </xdr:nvSpPr>
      <xdr:spPr>
        <a:xfrm>
          <a:off x="490311" y="19878221"/>
          <a:ext cx="15035892" cy="396874"/>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a:solidFill>
                <a:schemeClr val="bg1"/>
              </a:solidFill>
            </a:rPr>
            <a:t>Opérateurs régionaux</a:t>
          </a:r>
        </a:p>
      </xdr:txBody>
    </xdr:sp>
    <xdr:clientData/>
  </xdr:twoCellAnchor>
  <xdr:twoCellAnchor>
    <xdr:from>
      <xdr:col>0</xdr:col>
      <xdr:colOff>501650</xdr:colOff>
      <xdr:row>101</xdr:row>
      <xdr:rowOff>21317</xdr:rowOff>
    </xdr:from>
    <xdr:to>
      <xdr:col>13</xdr:col>
      <xdr:colOff>73025</xdr:colOff>
      <xdr:row>106</xdr:row>
      <xdr:rowOff>127000</xdr:rowOff>
    </xdr:to>
    <xdr:sp macro="" textlink="">
      <xdr:nvSpPr>
        <xdr:cNvPr id="44" name="Rectangle 43"/>
        <xdr:cNvSpPr/>
      </xdr:nvSpPr>
      <xdr:spPr>
        <a:xfrm>
          <a:off x="501650" y="20277817"/>
          <a:ext cx="15001875" cy="1121683"/>
        </a:xfrm>
        <a:prstGeom prst="rect">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600" b="0" i="1">
              <a:solidFill>
                <a:srgbClr val="00B050"/>
              </a:solidFill>
            </a:rPr>
            <a:t>Sont considérés</a:t>
          </a:r>
          <a:r>
            <a:rPr lang="fr-FR" sz="1600" b="0" i="1" baseline="0">
              <a:solidFill>
                <a:srgbClr val="00B050"/>
              </a:solidFill>
            </a:rPr>
            <a:t> comme opérateurs régionaux les GCS et GRADeS proposant une solution de messagerie régionale compatible MSSanté</a:t>
          </a:r>
        </a:p>
        <a:p>
          <a:pPr algn="l"/>
          <a:endParaRPr lang="fr-FR" sz="1000" b="1">
            <a:solidFill>
              <a:srgbClr val="00B050"/>
            </a:solidFill>
          </a:endParaRPr>
        </a:p>
        <a:p>
          <a:pPr algn="l"/>
          <a:r>
            <a:rPr lang="fr-FR" sz="1600" b="1">
              <a:solidFill>
                <a:srgbClr val="00B050"/>
              </a:solidFill>
            </a:rPr>
            <a:t>Onglet 'Opérateurs régionaux Activité' :</a:t>
          </a:r>
        </a:p>
        <a:p>
          <a:pPr algn="l"/>
          <a:r>
            <a:rPr lang="fr-FR" sz="1600" b="0">
              <a:solidFill>
                <a:sysClr val="windowText" lastClr="000000"/>
              </a:solidFill>
            </a:rPr>
            <a:t>Cet</a:t>
          </a:r>
          <a:r>
            <a:rPr lang="fr-FR" sz="1600" b="0" baseline="0">
              <a:solidFill>
                <a:sysClr val="windowText" lastClr="000000"/>
              </a:solidFill>
            </a:rPr>
            <a:t> onglet présente le nombre de BAL et le nombre de mails MSSanté émis/reçus sur les domaines d'opérateurs régionaux  </a:t>
          </a:r>
          <a:r>
            <a:rPr lang="fr-FR" sz="1600" b="0" i="1" baseline="0">
              <a:solidFill>
                <a:schemeClr val="bg1">
                  <a:lumMod val="50000"/>
                </a:schemeClr>
              </a:solidFill>
            </a:rPr>
            <a:t>-  [Figure  19]</a:t>
          </a:r>
        </a:p>
      </xdr:txBody>
    </xdr:sp>
    <xdr:clientData/>
  </xdr:twoCellAnchor>
  <xdr:twoCellAnchor>
    <xdr:from>
      <xdr:col>2</xdr:col>
      <xdr:colOff>587376</xdr:colOff>
      <xdr:row>11</xdr:row>
      <xdr:rowOff>126999</xdr:rowOff>
    </xdr:from>
    <xdr:to>
      <xdr:col>3</xdr:col>
      <xdr:colOff>254000</xdr:colOff>
      <xdr:row>13</xdr:row>
      <xdr:rowOff>31750</xdr:rowOff>
    </xdr:to>
    <xdr:sp macro="" textlink="">
      <xdr:nvSpPr>
        <xdr:cNvPr id="3" name="Rectangle 2">
          <a:hlinkClick xmlns:r="http://schemas.openxmlformats.org/officeDocument/2006/relationships" r:id="rId3"/>
        </xdr:cNvPr>
        <xdr:cNvSpPr/>
      </xdr:nvSpPr>
      <xdr:spPr>
        <a:xfrm>
          <a:off x="3238501" y="2651124"/>
          <a:ext cx="3921124" cy="3175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u="none">
              <a:solidFill>
                <a:sysClr val="windowText" lastClr="000000"/>
              </a:solidFill>
            </a:rPr>
            <a:t>(</a:t>
          </a:r>
          <a:r>
            <a:rPr lang="fr-FR" sz="1600" u="sng">
              <a:solidFill>
                <a:schemeClr val="tx2">
                  <a:lumMod val="60000"/>
                  <a:lumOff val="40000"/>
                </a:schemeClr>
              </a:solidFill>
            </a:rPr>
            <a:t>https://www.mssante.fr/is/doc-technique</a:t>
          </a:r>
          <a:r>
            <a:rPr lang="fr-FR" sz="1600" u="none">
              <a:solidFill>
                <a:sysClr val="windowText" lastClr="000000"/>
              </a:solidFill>
            </a:rPr>
            <a:t>)</a:t>
          </a:r>
        </a:p>
      </xdr:txBody>
    </xdr:sp>
    <xdr:clientData/>
  </xdr:twoCellAnchor>
  <xdr:twoCellAnchor>
    <xdr:from>
      <xdr:col>2</xdr:col>
      <xdr:colOff>2127250</xdr:colOff>
      <xdr:row>110</xdr:row>
      <xdr:rowOff>126999</xdr:rowOff>
    </xdr:from>
    <xdr:to>
      <xdr:col>4</xdr:col>
      <xdr:colOff>190500</xdr:colOff>
      <xdr:row>112</xdr:row>
      <xdr:rowOff>79375</xdr:rowOff>
    </xdr:to>
    <xdr:sp macro="" textlink="">
      <xdr:nvSpPr>
        <xdr:cNvPr id="4" name="Rectangle 3">
          <a:hlinkClick xmlns:r="http://schemas.openxmlformats.org/officeDocument/2006/relationships" r:id="rId4"/>
        </xdr:cNvPr>
        <xdr:cNvSpPr/>
      </xdr:nvSpPr>
      <xdr:spPr>
        <a:xfrm>
          <a:off x="4778375" y="22320249"/>
          <a:ext cx="3587750" cy="349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600" u="sng">
              <a:solidFill>
                <a:schemeClr val="tx2">
                  <a:lumMod val="60000"/>
                  <a:lumOff val="40000"/>
                </a:schemeClr>
              </a:solidFill>
            </a:rPr>
            <a:t>monserviceclient.mssante@asipsante.fr</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258535</xdr:colOff>
      <xdr:row>0</xdr:row>
      <xdr:rowOff>68035</xdr:rowOff>
    </xdr:from>
    <xdr:to>
      <xdr:col>1</xdr:col>
      <xdr:colOff>685352</xdr:colOff>
      <xdr:row>5</xdr:row>
      <xdr:rowOff>281121</xdr:rowOff>
    </xdr:to>
    <xdr:pic>
      <xdr:nvPicPr>
        <xdr:cNvPr id="2" name="Picture 3" descr="\\luffy.gipdmp.fr\Pole_Territoires$\PROGRAMME_MSS\_Communication_MSSanté\Logos\LOGO_CONFIANCE\label_CONFIANCE-01.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535" y="68035"/>
          <a:ext cx="826867" cy="1330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63498</xdr:colOff>
      <xdr:row>8</xdr:row>
      <xdr:rowOff>42718</xdr:rowOff>
    </xdr:from>
    <xdr:to>
      <xdr:col>5</xdr:col>
      <xdr:colOff>473364</xdr:colOff>
      <xdr:row>29</xdr:row>
      <xdr:rowOff>69272</xdr:rowOff>
    </xdr:to>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1619250</xdr:colOff>
      <xdr:row>37</xdr:row>
      <xdr:rowOff>42718</xdr:rowOff>
    </xdr:from>
    <xdr:to>
      <xdr:col>6</xdr:col>
      <xdr:colOff>571500</xdr:colOff>
      <xdr:row>63</xdr:row>
      <xdr:rowOff>15875</xdr:rowOff>
    </xdr:to>
    <xdr:graphicFrame macro="">
      <xdr:nvGraphicFramePr>
        <xdr:cNvPr id="4" name="Graphique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1619250</xdr:colOff>
      <xdr:row>68</xdr:row>
      <xdr:rowOff>103909</xdr:rowOff>
    </xdr:from>
    <xdr:to>
      <xdr:col>6</xdr:col>
      <xdr:colOff>571499</xdr:colOff>
      <xdr:row>93</xdr:row>
      <xdr:rowOff>31750</xdr:rowOff>
    </xdr:to>
    <xdr:graphicFrame macro="">
      <xdr:nvGraphicFramePr>
        <xdr:cNvPr id="5" name="Graphique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30925</xdr:colOff>
      <xdr:row>161</xdr:row>
      <xdr:rowOff>204768</xdr:rowOff>
    </xdr:from>
    <xdr:to>
      <xdr:col>5</xdr:col>
      <xdr:colOff>533154</xdr:colOff>
      <xdr:row>185</xdr:row>
      <xdr:rowOff>27215</xdr:rowOff>
    </xdr:to>
    <xdr:graphicFrame macro="">
      <xdr:nvGraphicFramePr>
        <xdr:cNvPr id="6" name="Graphique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129884</xdr:colOff>
      <xdr:row>131</xdr:row>
      <xdr:rowOff>15093</xdr:rowOff>
    </xdr:from>
    <xdr:to>
      <xdr:col>5</xdr:col>
      <xdr:colOff>626339</xdr:colOff>
      <xdr:row>154</xdr:row>
      <xdr:rowOff>37937</xdr:rowOff>
    </xdr:to>
    <xdr:graphicFrame macro="">
      <xdr:nvGraphicFramePr>
        <xdr:cNvPr id="7" name="Graphique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176605</xdr:colOff>
      <xdr:row>66</xdr:row>
      <xdr:rowOff>87827</xdr:rowOff>
    </xdr:from>
    <xdr:to>
      <xdr:col>7</xdr:col>
      <xdr:colOff>19282</xdr:colOff>
      <xdr:row>68</xdr:row>
      <xdr:rowOff>130337</xdr:rowOff>
    </xdr:to>
    <xdr:sp macro="" textlink="">
      <xdr:nvSpPr>
        <xdr:cNvPr id="8" name="ZoneTexte 30">
          <a:extLst>
            <a:ext uri="{FF2B5EF4-FFF2-40B4-BE49-F238E27FC236}">
              <a16:creationId xmlns:a16="http://schemas.microsoft.com/office/drawing/2014/main" id="{00000000-0008-0000-0000-000008000000}"/>
            </a:ext>
          </a:extLst>
        </xdr:cNvPr>
        <xdr:cNvSpPr txBox="1"/>
      </xdr:nvSpPr>
      <xdr:spPr>
        <a:xfrm>
          <a:off x="10232284" y="13300363"/>
          <a:ext cx="849605" cy="42351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messages</a:t>
          </a:r>
        </a:p>
      </xdr:txBody>
    </xdr:sp>
    <xdr:clientData/>
  </xdr:twoCellAnchor>
  <xdr:twoCellAnchor>
    <xdr:from>
      <xdr:col>1</xdr:col>
      <xdr:colOff>1388754</xdr:colOff>
      <xdr:row>34</xdr:row>
      <xdr:rowOff>170297</xdr:rowOff>
    </xdr:from>
    <xdr:to>
      <xdr:col>2</xdr:col>
      <xdr:colOff>503465</xdr:colOff>
      <xdr:row>37</xdr:row>
      <xdr:rowOff>4164</xdr:rowOff>
    </xdr:to>
    <xdr:sp macro="" textlink="">
      <xdr:nvSpPr>
        <xdr:cNvPr id="9" name="ZoneTexte 30">
          <a:extLst>
            <a:ext uri="{FF2B5EF4-FFF2-40B4-BE49-F238E27FC236}">
              <a16:creationId xmlns:a16="http://schemas.microsoft.com/office/drawing/2014/main" id="{00000000-0008-0000-0000-000009000000}"/>
            </a:ext>
          </a:extLst>
        </xdr:cNvPr>
        <xdr:cNvSpPr txBox="1"/>
      </xdr:nvSpPr>
      <xdr:spPr>
        <a:xfrm>
          <a:off x="2137147" y="7232404"/>
          <a:ext cx="1019711" cy="378153"/>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d'ES raccordés</a:t>
          </a:r>
        </a:p>
      </xdr:txBody>
    </xdr:sp>
    <xdr:clientData/>
  </xdr:twoCellAnchor>
  <xdr:twoCellAnchor>
    <xdr:from>
      <xdr:col>1</xdr:col>
      <xdr:colOff>1126507</xdr:colOff>
      <xdr:row>66</xdr:row>
      <xdr:rowOff>57314</xdr:rowOff>
    </xdr:from>
    <xdr:to>
      <xdr:col>2</xdr:col>
      <xdr:colOff>367392</xdr:colOff>
      <xdr:row>68</xdr:row>
      <xdr:rowOff>81681</xdr:rowOff>
    </xdr:to>
    <xdr:sp macro="" textlink="">
      <xdr:nvSpPr>
        <xdr:cNvPr id="10" name="ZoneTexte 30">
          <a:extLst>
            <a:ext uri="{FF2B5EF4-FFF2-40B4-BE49-F238E27FC236}">
              <a16:creationId xmlns:a16="http://schemas.microsoft.com/office/drawing/2014/main" id="{00000000-0008-0000-0000-00000A000000}"/>
            </a:ext>
          </a:extLst>
        </xdr:cNvPr>
        <xdr:cNvSpPr txBox="1"/>
      </xdr:nvSpPr>
      <xdr:spPr>
        <a:xfrm>
          <a:off x="1874900" y="13269850"/>
          <a:ext cx="1145885" cy="40536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d'ES émetteurs</a:t>
          </a:r>
        </a:p>
      </xdr:txBody>
    </xdr:sp>
    <xdr:clientData/>
  </xdr:twoCellAnchor>
  <xdr:twoCellAnchor>
    <xdr:from>
      <xdr:col>6</xdr:col>
      <xdr:colOff>94961</xdr:colOff>
      <xdr:row>34</xdr:row>
      <xdr:rowOff>165552</xdr:rowOff>
    </xdr:from>
    <xdr:to>
      <xdr:col>6</xdr:col>
      <xdr:colOff>944566</xdr:colOff>
      <xdr:row>36</xdr:row>
      <xdr:rowOff>17563</xdr:rowOff>
    </xdr:to>
    <xdr:sp macro="" textlink="">
      <xdr:nvSpPr>
        <xdr:cNvPr id="11" name="ZoneTexte 30">
          <a:extLst>
            <a:ext uri="{FF2B5EF4-FFF2-40B4-BE49-F238E27FC236}">
              <a16:creationId xmlns:a16="http://schemas.microsoft.com/office/drawing/2014/main" id="{00000000-0008-0000-0000-00000B000000}"/>
            </a:ext>
          </a:extLst>
        </xdr:cNvPr>
        <xdr:cNvSpPr txBox="1"/>
      </xdr:nvSpPr>
      <xdr:spPr>
        <a:xfrm>
          <a:off x="10150640" y="7227659"/>
          <a:ext cx="849605" cy="219404"/>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messages</a:t>
          </a:r>
        </a:p>
      </xdr:txBody>
    </xdr:sp>
    <xdr:clientData/>
  </xdr:twoCellAnchor>
  <xdr:twoCellAnchor>
    <xdr:from>
      <xdr:col>1</xdr:col>
      <xdr:colOff>1900053</xdr:colOff>
      <xdr:row>6</xdr:row>
      <xdr:rowOff>89888</xdr:rowOff>
    </xdr:from>
    <xdr:to>
      <xdr:col>2</xdr:col>
      <xdr:colOff>782312</xdr:colOff>
      <xdr:row>7</xdr:row>
      <xdr:rowOff>109308</xdr:rowOff>
    </xdr:to>
    <xdr:sp macro="" textlink="">
      <xdr:nvSpPr>
        <xdr:cNvPr id="12" name="ZoneTexte 30">
          <a:extLst>
            <a:ext uri="{FF2B5EF4-FFF2-40B4-BE49-F238E27FC236}">
              <a16:creationId xmlns:a16="http://schemas.microsoft.com/office/drawing/2014/main" id="{00000000-0008-0000-0000-00000C000000}"/>
            </a:ext>
          </a:extLst>
        </xdr:cNvPr>
        <xdr:cNvSpPr txBox="1"/>
      </xdr:nvSpPr>
      <xdr:spPr>
        <a:xfrm>
          <a:off x="1452378" y="1232888"/>
          <a:ext cx="720584" cy="20992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messages</a:t>
          </a:r>
        </a:p>
      </xdr:txBody>
    </xdr:sp>
    <xdr:clientData/>
  </xdr:twoCellAnchor>
  <xdr:twoCellAnchor>
    <xdr:from>
      <xdr:col>2</xdr:col>
      <xdr:colOff>9485</xdr:colOff>
      <xdr:row>128</xdr:row>
      <xdr:rowOff>104734</xdr:rowOff>
    </xdr:from>
    <xdr:to>
      <xdr:col>2</xdr:col>
      <xdr:colOff>796744</xdr:colOff>
      <xdr:row>130</xdr:row>
      <xdr:rowOff>144358</xdr:rowOff>
    </xdr:to>
    <xdr:sp macro="" textlink="">
      <xdr:nvSpPr>
        <xdr:cNvPr id="13" name="ZoneTexte 30">
          <a:extLst>
            <a:ext uri="{FF2B5EF4-FFF2-40B4-BE49-F238E27FC236}">
              <a16:creationId xmlns:a16="http://schemas.microsoft.com/office/drawing/2014/main" id="{00000000-0008-0000-0000-00000D000000}"/>
            </a:ext>
          </a:extLst>
        </xdr:cNvPr>
        <xdr:cNvSpPr txBox="1"/>
      </xdr:nvSpPr>
      <xdr:spPr>
        <a:xfrm>
          <a:off x="2662878" y="25903877"/>
          <a:ext cx="787259" cy="420624"/>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BAL</a:t>
          </a:r>
        </a:p>
      </xdr:txBody>
    </xdr:sp>
    <xdr:clientData/>
  </xdr:twoCellAnchor>
  <xdr:twoCellAnchor>
    <xdr:from>
      <xdr:col>5</xdr:col>
      <xdr:colOff>690667</xdr:colOff>
      <xdr:row>152</xdr:row>
      <xdr:rowOff>160990</xdr:rowOff>
    </xdr:from>
    <xdr:to>
      <xdr:col>6</xdr:col>
      <xdr:colOff>577381</xdr:colOff>
      <xdr:row>154</xdr:row>
      <xdr:rowOff>44273</xdr:rowOff>
    </xdr:to>
    <xdr:sp macro="" textlink="">
      <xdr:nvSpPr>
        <xdr:cNvPr id="14" name="ZoneTexte 30">
          <a:extLst>
            <a:ext uri="{FF2B5EF4-FFF2-40B4-BE49-F238E27FC236}">
              <a16:creationId xmlns:a16="http://schemas.microsoft.com/office/drawing/2014/main" id="{00000000-0008-0000-0000-00000E000000}"/>
            </a:ext>
          </a:extLst>
        </xdr:cNvPr>
        <xdr:cNvSpPr txBox="1"/>
      </xdr:nvSpPr>
      <xdr:spPr>
        <a:xfrm>
          <a:off x="9793846" y="30681811"/>
          <a:ext cx="839214" cy="264283"/>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Type de BAL</a:t>
          </a:r>
        </a:p>
      </xdr:txBody>
    </xdr:sp>
    <xdr:clientData/>
  </xdr:twoCellAnchor>
  <xdr:twoCellAnchor>
    <xdr:from>
      <xdr:col>2</xdr:col>
      <xdr:colOff>7424</xdr:colOff>
      <xdr:row>159</xdr:row>
      <xdr:rowOff>101435</xdr:rowOff>
    </xdr:from>
    <xdr:to>
      <xdr:col>2</xdr:col>
      <xdr:colOff>794683</xdr:colOff>
      <xdr:row>161</xdr:row>
      <xdr:rowOff>125802</xdr:rowOff>
    </xdr:to>
    <xdr:sp macro="" textlink="">
      <xdr:nvSpPr>
        <xdr:cNvPr id="15" name="ZoneTexte 30">
          <a:extLst>
            <a:ext uri="{FF2B5EF4-FFF2-40B4-BE49-F238E27FC236}">
              <a16:creationId xmlns:a16="http://schemas.microsoft.com/office/drawing/2014/main" id="{00000000-0008-0000-0000-00000F000000}"/>
            </a:ext>
          </a:extLst>
        </xdr:cNvPr>
        <xdr:cNvSpPr txBox="1"/>
      </xdr:nvSpPr>
      <xdr:spPr>
        <a:xfrm>
          <a:off x="2660817" y="32010185"/>
          <a:ext cx="787259" cy="40536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BAL</a:t>
          </a:r>
        </a:p>
      </xdr:txBody>
    </xdr:sp>
    <xdr:clientData/>
  </xdr:twoCellAnchor>
  <xdr:twoCellAnchor>
    <xdr:from>
      <xdr:col>5</xdr:col>
      <xdr:colOff>598718</xdr:colOff>
      <xdr:row>178</xdr:row>
      <xdr:rowOff>76280</xdr:rowOff>
    </xdr:from>
    <xdr:to>
      <xdr:col>6</xdr:col>
      <xdr:colOff>485432</xdr:colOff>
      <xdr:row>179</xdr:row>
      <xdr:rowOff>140404</xdr:rowOff>
    </xdr:to>
    <xdr:sp macro="" textlink="">
      <xdr:nvSpPr>
        <xdr:cNvPr id="16" name="ZoneTexte 30">
          <a:extLst>
            <a:ext uri="{FF2B5EF4-FFF2-40B4-BE49-F238E27FC236}">
              <a16:creationId xmlns:a16="http://schemas.microsoft.com/office/drawing/2014/main" id="{00000000-0008-0000-0000-000010000000}"/>
            </a:ext>
          </a:extLst>
        </xdr:cNvPr>
        <xdr:cNvSpPr txBox="1"/>
      </xdr:nvSpPr>
      <xdr:spPr>
        <a:xfrm>
          <a:off x="9701897" y="35767816"/>
          <a:ext cx="839214" cy="254624"/>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Profession</a:t>
          </a:r>
        </a:p>
      </xdr:txBody>
    </xdr:sp>
    <xdr:clientData/>
  </xdr:twoCellAnchor>
  <xdr:twoCellAnchor editAs="oneCell">
    <xdr:from>
      <xdr:col>0</xdr:col>
      <xdr:colOff>367393</xdr:colOff>
      <xdr:row>0</xdr:row>
      <xdr:rowOff>204107</xdr:rowOff>
    </xdr:from>
    <xdr:to>
      <xdr:col>1</xdr:col>
      <xdr:colOff>440424</xdr:colOff>
      <xdr:row>6</xdr:row>
      <xdr:rowOff>63408</xdr:rowOff>
    </xdr:to>
    <xdr:pic>
      <xdr:nvPicPr>
        <xdr:cNvPr id="18" name="Picture 3" descr="\\luffy.gipdmp.fr\Pole_Territoires$\PROGRAMME_MSS\_Communication_MSSanté\Logos\LOGO_CONFIANCE\label_CONFIANCE-01.pn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7393" y="204107"/>
          <a:ext cx="821424" cy="136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1510396</xdr:colOff>
      <xdr:row>98</xdr:row>
      <xdr:rowOff>87829</xdr:rowOff>
    </xdr:from>
    <xdr:to>
      <xdr:col>2</xdr:col>
      <xdr:colOff>751281</xdr:colOff>
      <xdr:row>100</xdr:row>
      <xdr:rowOff>125803</xdr:rowOff>
    </xdr:to>
    <xdr:sp macro="" textlink="">
      <xdr:nvSpPr>
        <xdr:cNvPr id="19" name="ZoneTexte 30">
          <a:extLst>
            <a:ext uri="{FF2B5EF4-FFF2-40B4-BE49-F238E27FC236}">
              <a16:creationId xmlns:a16="http://schemas.microsoft.com/office/drawing/2014/main" id="{00000000-0008-0000-0000-000013000000}"/>
            </a:ext>
          </a:extLst>
        </xdr:cNvPr>
        <xdr:cNvSpPr txBox="1"/>
      </xdr:nvSpPr>
      <xdr:spPr>
        <a:xfrm>
          <a:off x="2258789" y="19709329"/>
          <a:ext cx="1145885" cy="40536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LBM émetteurs</a:t>
          </a:r>
        </a:p>
      </xdr:txBody>
    </xdr:sp>
    <xdr:clientData/>
  </xdr:twoCellAnchor>
  <xdr:twoCellAnchor>
    <xdr:from>
      <xdr:col>5</xdr:col>
      <xdr:colOff>584818</xdr:colOff>
      <xdr:row>98</xdr:row>
      <xdr:rowOff>87829</xdr:rowOff>
    </xdr:from>
    <xdr:to>
      <xdr:col>6</xdr:col>
      <xdr:colOff>481923</xdr:colOff>
      <xdr:row>100</xdr:row>
      <xdr:rowOff>143946</xdr:rowOff>
    </xdr:to>
    <xdr:sp macro="" textlink="">
      <xdr:nvSpPr>
        <xdr:cNvPr id="20" name="ZoneTexte 30">
          <a:extLst>
            <a:ext uri="{FF2B5EF4-FFF2-40B4-BE49-F238E27FC236}">
              <a16:creationId xmlns:a16="http://schemas.microsoft.com/office/drawing/2014/main" id="{00000000-0008-0000-0000-000014000000}"/>
            </a:ext>
          </a:extLst>
        </xdr:cNvPr>
        <xdr:cNvSpPr txBox="1"/>
      </xdr:nvSpPr>
      <xdr:spPr>
        <a:xfrm>
          <a:off x="9687997" y="19709329"/>
          <a:ext cx="849605" cy="42351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Arial" pitchFamily="34" charset="0"/>
            </a:defRPr>
          </a:lvl1pPr>
          <a:lvl2pPr marL="457200" algn="l" rtl="0" fontAlgn="base">
            <a:spcBef>
              <a:spcPct val="0"/>
            </a:spcBef>
            <a:spcAft>
              <a:spcPct val="0"/>
            </a:spcAft>
            <a:defRPr kern="1200">
              <a:solidFill>
                <a:schemeClr val="tx1"/>
              </a:solidFill>
              <a:latin typeface="Arial" pitchFamily="34" charset="0"/>
              <a:ea typeface="+mn-ea"/>
              <a:cs typeface="Arial" pitchFamily="34" charset="0"/>
            </a:defRPr>
          </a:lvl2pPr>
          <a:lvl3pPr marL="914400" algn="l" rtl="0" fontAlgn="base">
            <a:spcBef>
              <a:spcPct val="0"/>
            </a:spcBef>
            <a:spcAft>
              <a:spcPct val="0"/>
            </a:spcAft>
            <a:defRPr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kern="1200">
              <a:solidFill>
                <a:schemeClr val="tx1"/>
              </a:solidFill>
              <a:latin typeface="Arial" pitchFamily="34" charset="0"/>
              <a:ea typeface="+mn-ea"/>
              <a:cs typeface="Arial" pitchFamily="34" charset="0"/>
            </a:defRPr>
          </a:lvl5pPr>
          <a:lvl6pPr marL="2286000" algn="l" defTabSz="914400" rtl="0" eaLnBrk="1" latinLnBrk="0" hangingPunct="1">
            <a:defRPr kern="1200">
              <a:solidFill>
                <a:schemeClr val="tx1"/>
              </a:solidFill>
              <a:latin typeface="Arial" pitchFamily="34" charset="0"/>
              <a:ea typeface="+mn-ea"/>
              <a:cs typeface="Arial" pitchFamily="34" charset="0"/>
            </a:defRPr>
          </a:lvl6pPr>
          <a:lvl7pPr marL="2743200" algn="l" defTabSz="914400" rtl="0" eaLnBrk="1" latinLnBrk="0" hangingPunct="1">
            <a:defRPr kern="1200">
              <a:solidFill>
                <a:schemeClr val="tx1"/>
              </a:solidFill>
              <a:latin typeface="Arial" pitchFamily="34" charset="0"/>
              <a:ea typeface="+mn-ea"/>
              <a:cs typeface="Arial" pitchFamily="34" charset="0"/>
            </a:defRPr>
          </a:lvl7pPr>
          <a:lvl8pPr marL="3200400" algn="l" defTabSz="914400" rtl="0" eaLnBrk="1" latinLnBrk="0" hangingPunct="1">
            <a:defRPr kern="1200">
              <a:solidFill>
                <a:schemeClr val="tx1"/>
              </a:solidFill>
              <a:latin typeface="Arial" pitchFamily="34" charset="0"/>
              <a:ea typeface="+mn-ea"/>
              <a:cs typeface="Arial" pitchFamily="34" charset="0"/>
            </a:defRPr>
          </a:lvl8pPr>
          <a:lvl9pPr marL="3657600" algn="l" defTabSz="914400" rtl="0" eaLnBrk="1" latinLnBrk="0" hangingPunct="1">
            <a:defRPr kern="1200">
              <a:solidFill>
                <a:schemeClr val="tx1"/>
              </a:solidFill>
              <a:latin typeface="Arial" pitchFamily="34" charset="0"/>
              <a:ea typeface="+mn-ea"/>
              <a:cs typeface="Arial" pitchFamily="34" charset="0"/>
            </a:defRPr>
          </a:lvl9pPr>
        </a:lstStyle>
        <a:p>
          <a:pPr algn="ctr"/>
          <a:r>
            <a:rPr lang="fr-FR" sz="1000">
              <a:solidFill>
                <a:schemeClr val="tx1">
                  <a:lumMod val="65000"/>
                  <a:lumOff val="35000"/>
                </a:schemeClr>
              </a:solidFill>
              <a:latin typeface="+mn-lt"/>
            </a:rPr>
            <a:t>Nombre de messages</a:t>
          </a:r>
        </a:p>
      </xdr:txBody>
    </xdr:sp>
    <xdr:clientData/>
  </xdr:twoCellAnchor>
  <xdr:twoCellAnchor>
    <xdr:from>
      <xdr:col>2</xdr:col>
      <xdr:colOff>163286</xdr:colOff>
      <xdr:row>120</xdr:row>
      <xdr:rowOff>108860</xdr:rowOff>
    </xdr:from>
    <xdr:to>
      <xdr:col>2</xdr:col>
      <xdr:colOff>830036</xdr:colOff>
      <xdr:row>121</xdr:row>
      <xdr:rowOff>54432</xdr:rowOff>
    </xdr:to>
    <xdr:sp macro="" textlink="">
      <xdr:nvSpPr>
        <xdr:cNvPr id="17" name="Rectangle 16">
          <a:extLst>
            <a:ext uri="{FF2B5EF4-FFF2-40B4-BE49-F238E27FC236}">
              <a16:creationId xmlns:a16="http://schemas.microsoft.com/office/drawing/2014/main" id="{00000000-0008-0000-0000-000011000000}"/>
            </a:ext>
          </a:extLst>
        </xdr:cNvPr>
        <xdr:cNvSpPr/>
      </xdr:nvSpPr>
      <xdr:spPr>
        <a:xfrm>
          <a:off x="2816679" y="24139074"/>
          <a:ext cx="666750" cy="136072"/>
        </a:xfrm>
        <a:prstGeom prst="rect">
          <a:avLst/>
        </a:prstGeom>
        <a:solidFill>
          <a:srgbClr val="C6C3C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843641</xdr:colOff>
      <xdr:row>120</xdr:row>
      <xdr:rowOff>54432</xdr:rowOff>
    </xdr:from>
    <xdr:to>
      <xdr:col>3</xdr:col>
      <xdr:colOff>1265464</xdr:colOff>
      <xdr:row>122</xdr:row>
      <xdr:rowOff>40825</xdr:rowOff>
    </xdr:to>
    <xdr:sp macro="" textlink="">
      <xdr:nvSpPr>
        <xdr:cNvPr id="21" name="ZoneTexte 20">
          <a:extLst>
            <a:ext uri="{FF2B5EF4-FFF2-40B4-BE49-F238E27FC236}">
              <a16:creationId xmlns:a16="http://schemas.microsoft.com/office/drawing/2014/main" id="{00000000-0008-0000-0000-000015000000}"/>
            </a:ext>
          </a:extLst>
        </xdr:cNvPr>
        <xdr:cNvSpPr txBox="1"/>
      </xdr:nvSpPr>
      <xdr:spPr>
        <a:xfrm>
          <a:off x="3497034" y="24084646"/>
          <a:ext cx="4667251" cy="36739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333333"/>
              </a:solidFill>
            </a:rPr>
            <a:t>Nombre moyen de mesages</a:t>
          </a:r>
          <a:r>
            <a:rPr lang="fr-FR" sz="1000" baseline="0">
              <a:solidFill>
                <a:srgbClr val="333333"/>
              </a:solidFill>
            </a:rPr>
            <a:t> émis mensuellement par laboratoire émetteur</a:t>
          </a:r>
          <a:endParaRPr lang="fr-FR" sz="1000">
            <a:solidFill>
              <a:srgbClr val="333333"/>
            </a:solidFill>
          </a:endParaRPr>
        </a:p>
      </xdr:txBody>
    </xdr:sp>
    <xdr:clientData/>
  </xdr:twoCellAnchor>
  <xdr:twoCellAnchor>
    <xdr:from>
      <xdr:col>2</xdr:col>
      <xdr:colOff>179615</xdr:colOff>
      <xdr:row>122</xdr:row>
      <xdr:rowOff>70760</xdr:rowOff>
    </xdr:from>
    <xdr:to>
      <xdr:col>2</xdr:col>
      <xdr:colOff>846365</xdr:colOff>
      <xdr:row>123</xdr:row>
      <xdr:rowOff>16332</xdr:rowOff>
    </xdr:to>
    <xdr:sp macro="" textlink="">
      <xdr:nvSpPr>
        <xdr:cNvPr id="22" name="Rectangle 21">
          <a:extLst>
            <a:ext uri="{FF2B5EF4-FFF2-40B4-BE49-F238E27FC236}">
              <a16:creationId xmlns:a16="http://schemas.microsoft.com/office/drawing/2014/main" id="{00000000-0008-0000-0000-000016000000}"/>
            </a:ext>
          </a:extLst>
        </xdr:cNvPr>
        <xdr:cNvSpPr/>
      </xdr:nvSpPr>
      <xdr:spPr>
        <a:xfrm>
          <a:off x="2833008" y="24481974"/>
          <a:ext cx="666750" cy="136072"/>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846365</xdr:colOff>
      <xdr:row>122</xdr:row>
      <xdr:rowOff>16331</xdr:rowOff>
    </xdr:from>
    <xdr:to>
      <xdr:col>5</xdr:col>
      <xdr:colOff>179615</xdr:colOff>
      <xdr:row>124</xdr:row>
      <xdr:rowOff>2724</xdr:rowOff>
    </xdr:to>
    <xdr:sp macro="" textlink="">
      <xdr:nvSpPr>
        <xdr:cNvPr id="23" name="ZoneTexte 22">
          <a:extLst>
            <a:ext uri="{FF2B5EF4-FFF2-40B4-BE49-F238E27FC236}">
              <a16:creationId xmlns:a16="http://schemas.microsoft.com/office/drawing/2014/main" id="{00000000-0008-0000-0000-000017000000}"/>
            </a:ext>
          </a:extLst>
        </xdr:cNvPr>
        <xdr:cNvSpPr txBox="1"/>
      </xdr:nvSpPr>
      <xdr:spPr>
        <a:xfrm>
          <a:off x="3499758" y="24427545"/>
          <a:ext cx="5783036" cy="36739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333333"/>
              </a:solidFill>
              <a:latin typeface="+mn-lt"/>
              <a:ea typeface="+mn-ea"/>
              <a:cs typeface="+mn-cs"/>
            </a:rPr>
            <a:t>Nombre</a:t>
          </a:r>
          <a:r>
            <a:rPr lang="fr-FR" sz="1000">
              <a:solidFill>
                <a:schemeClr val="dk1"/>
              </a:solidFill>
              <a:effectLst/>
              <a:latin typeface="+mn-lt"/>
              <a:ea typeface="+mn-ea"/>
              <a:cs typeface="+mn-cs"/>
            </a:rPr>
            <a:t> </a:t>
          </a:r>
          <a:r>
            <a:rPr lang="fr-FR" sz="1000">
              <a:solidFill>
                <a:srgbClr val="333333"/>
              </a:solidFill>
              <a:latin typeface="+mn-lt"/>
              <a:ea typeface="+mn-ea"/>
              <a:cs typeface="+mn-cs"/>
            </a:rPr>
            <a:t>de laboratoires de biologie médicale émetteurs MSSanté</a:t>
          </a:r>
        </a:p>
      </xdr:txBody>
    </xdr:sp>
    <xdr:clientData/>
  </xdr:twoCellAnchor>
  <xdr:twoCellAnchor>
    <xdr:from>
      <xdr:col>1</xdr:col>
      <xdr:colOff>1673678</xdr:colOff>
      <xdr:row>100</xdr:row>
      <xdr:rowOff>95250</xdr:rowOff>
    </xdr:from>
    <xdr:to>
      <xdr:col>6</xdr:col>
      <xdr:colOff>359391</xdr:colOff>
      <xdr:row>120</xdr:row>
      <xdr:rowOff>82841</xdr:rowOff>
    </xdr:to>
    <xdr:pic>
      <xdr:nvPicPr>
        <xdr:cNvPr id="26" name="Picture 2" descr="Inserted picture RelID:2"/>
        <xdr:cNvPicPr>
          <a:picLocks noChangeAspect="1"/>
        </xdr:cNvPicPr>
      </xdr:nvPicPr>
      <xdr:blipFill>
        <a:blip xmlns:r="http://schemas.openxmlformats.org/officeDocument/2006/relationships" r:embed="rId7"/>
        <a:stretch>
          <a:fillRect/>
        </a:stretch>
      </xdr:blipFill>
      <xdr:spPr>
        <a:xfrm>
          <a:off x="2422071" y="20152179"/>
          <a:ext cx="7992999" cy="39608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521607</xdr:colOff>
      <xdr:row>13</xdr:row>
      <xdr:rowOff>316097</xdr:rowOff>
    </xdr:from>
    <xdr:to>
      <xdr:col>4</xdr:col>
      <xdr:colOff>149678</xdr:colOff>
      <xdr:row>28</xdr:row>
      <xdr:rowOff>81643</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335641</xdr:colOff>
      <xdr:row>32</xdr:row>
      <xdr:rowOff>81644</xdr:rowOff>
    </xdr:from>
    <xdr:to>
      <xdr:col>5</xdr:col>
      <xdr:colOff>367392</xdr:colOff>
      <xdr:row>50</xdr:row>
      <xdr:rowOff>27214</xdr:rowOff>
    </xdr:to>
    <xdr:graphicFrame macro="">
      <xdr:nvGraphicFramePr>
        <xdr:cNvPr id="5" name="Graphique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367392</xdr:colOff>
      <xdr:row>0</xdr:row>
      <xdr:rowOff>149678</xdr:rowOff>
    </xdr:from>
    <xdr:to>
      <xdr:col>1</xdr:col>
      <xdr:colOff>440423</xdr:colOff>
      <xdr:row>5</xdr:row>
      <xdr:rowOff>197212</xdr:rowOff>
    </xdr:to>
    <xdr:pic>
      <xdr:nvPicPr>
        <xdr:cNvPr id="6" name="Picture 3" descr="\\luffy.gipdmp.fr\Pole_Territoires$\PROGRAMME_MSS\_Communication_MSSanté\Logos\LOGO_CONFIANCE\label_CONFIANCE-01.png">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7392" y="149678"/>
          <a:ext cx="825506" cy="1322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308428</xdr:colOff>
      <xdr:row>8</xdr:row>
      <xdr:rowOff>18142</xdr:rowOff>
    </xdr:from>
    <xdr:to>
      <xdr:col>13</xdr:col>
      <xdr:colOff>190499</xdr:colOff>
      <xdr:row>22</xdr:row>
      <xdr:rowOff>172357</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122465</xdr:colOff>
      <xdr:row>28</xdr:row>
      <xdr:rowOff>117927</xdr:rowOff>
    </xdr:from>
    <xdr:to>
      <xdr:col>4</xdr:col>
      <xdr:colOff>1</xdr:colOff>
      <xdr:row>40</xdr:row>
      <xdr:rowOff>163285</xdr:rowOff>
    </xdr:to>
    <xdr:graphicFrame macro="">
      <xdr:nvGraphicFramePr>
        <xdr:cNvPr id="158" name="Graphique 157">
          <a:extLst>
            <a:ext uri="{FF2B5EF4-FFF2-40B4-BE49-F238E27FC236}">
              <a16:creationId xmlns:a16="http://schemas.microsoft.com/office/drawing/2014/main" id="{00000000-0008-0000-04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408214</xdr:colOff>
      <xdr:row>28</xdr:row>
      <xdr:rowOff>117927</xdr:rowOff>
    </xdr:from>
    <xdr:to>
      <xdr:col>16</xdr:col>
      <xdr:colOff>503462</xdr:colOff>
      <xdr:row>40</xdr:row>
      <xdr:rowOff>163285</xdr:rowOff>
    </xdr:to>
    <xdr:graphicFrame macro="">
      <xdr:nvGraphicFramePr>
        <xdr:cNvPr id="160" name="Graphique 159">
          <a:extLst>
            <a:ext uri="{FF2B5EF4-FFF2-40B4-BE49-F238E27FC236}">
              <a16:creationId xmlns:a16="http://schemas.microsoft.com/office/drawing/2014/main" id="{00000000-0008-0000-04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285750</xdr:colOff>
      <xdr:row>0</xdr:row>
      <xdr:rowOff>122465</xdr:rowOff>
    </xdr:from>
    <xdr:to>
      <xdr:col>0</xdr:col>
      <xdr:colOff>1107174</xdr:colOff>
      <xdr:row>6</xdr:row>
      <xdr:rowOff>104230</xdr:rowOff>
    </xdr:to>
    <xdr:pic>
      <xdr:nvPicPr>
        <xdr:cNvPr id="12" name="Picture 3" descr="\\luffy.gipdmp.fr\Pole_Territoires$\PROGRAMME_MSS\_Communication_MSSanté\Logos\LOGO_CONFIANCE\label_CONFIANCE-01.png">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22465"/>
          <a:ext cx="821424" cy="136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128135</xdr:colOff>
      <xdr:row>28</xdr:row>
      <xdr:rowOff>117927</xdr:rowOff>
    </xdr:from>
    <xdr:to>
      <xdr:col>10</xdr:col>
      <xdr:colOff>280081</xdr:colOff>
      <xdr:row>40</xdr:row>
      <xdr:rowOff>163285</xdr:rowOff>
    </xdr:to>
    <xdr:graphicFrame macro="">
      <xdr:nvGraphicFramePr>
        <xdr:cNvPr id="159" name="Graphique 158">
          <a:extLst>
            <a:ext uri="{FF2B5EF4-FFF2-40B4-BE49-F238E27FC236}">
              <a16:creationId xmlns:a16="http://schemas.microsoft.com/office/drawing/2014/main" id="{00000000-0008-0000-04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602027</xdr:colOff>
      <xdr:row>46</xdr:row>
      <xdr:rowOff>95250</xdr:rowOff>
    </xdr:from>
    <xdr:to>
      <xdr:col>15</xdr:col>
      <xdr:colOff>68037</xdr:colOff>
      <xdr:row>77</xdr:row>
      <xdr:rowOff>13607</xdr:rowOff>
    </xdr:to>
    <xdr:pic>
      <xdr:nvPicPr>
        <xdr:cNvPr id="13" name="Image 12"/>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324" t="7193" r="2334" b="9683"/>
        <a:stretch/>
      </xdr:blipFill>
      <xdr:spPr bwMode="auto">
        <a:xfrm>
          <a:off x="7323956" y="9280071"/>
          <a:ext cx="5235438" cy="5769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623707</xdr:colOff>
      <xdr:row>88</xdr:row>
      <xdr:rowOff>108859</xdr:rowOff>
    </xdr:from>
    <xdr:to>
      <xdr:col>14</xdr:col>
      <xdr:colOff>585106</xdr:colOff>
      <xdr:row>117</xdr:row>
      <xdr:rowOff>40822</xdr:rowOff>
    </xdr:to>
    <xdr:pic>
      <xdr:nvPicPr>
        <xdr:cNvPr id="15" name="Image 14"/>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18" t="7693" r="2540" b="10353"/>
        <a:stretch/>
      </xdr:blipFill>
      <xdr:spPr bwMode="auto">
        <a:xfrm>
          <a:off x="7345636" y="17281073"/>
          <a:ext cx="5009649" cy="544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923958</xdr:colOff>
      <xdr:row>46</xdr:row>
      <xdr:rowOff>204107</xdr:rowOff>
    </xdr:from>
    <xdr:to>
      <xdr:col>6</xdr:col>
      <xdr:colOff>136072</xdr:colOff>
      <xdr:row>77</xdr:row>
      <xdr:rowOff>27215</xdr:rowOff>
    </xdr:to>
    <xdr:pic>
      <xdr:nvPicPr>
        <xdr:cNvPr id="14" name="Image 13"/>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118" t="7713" r="2334" b="9792"/>
        <a:stretch/>
      </xdr:blipFill>
      <xdr:spPr bwMode="auto">
        <a:xfrm>
          <a:off x="923958" y="9388928"/>
          <a:ext cx="5212864" cy="567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1183820</xdr:colOff>
      <xdr:row>88</xdr:row>
      <xdr:rowOff>136072</xdr:rowOff>
    </xdr:from>
    <xdr:to>
      <xdr:col>6</xdr:col>
      <xdr:colOff>136071</xdr:colOff>
      <xdr:row>117</xdr:row>
      <xdr:rowOff>36388</xdr:rowOff>
    </xdr:to>
    <xdr:pic>
      <xdr:nvPicPr>
        <xdr:cNvPr id="17" name="Image 16"/>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5118" t="7359" r="1924" b="9684"/>
        <a:stretch/>
      </xdr:blipFill>
      <xdr:spPr bwMode="auto">
        <a:xfrm>
          <a:off x="1183820" y="17308286"/>
          <a:ext cx="4953001" cy="5411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244928</xdr:colOff>
      <xdr:row>0</xdr:row>
      <xdr:rowOff>95250</xdr:rowOff>
    </xdr:from>
    <xdr:to>
      <xdr:col>1</xdr:col>
      <xdr:colOff>304352</xdr:colOff>
      <xdr:row>6</xdr:row>
      <xdr:rowOff>104229</xdr:rowOff>
    </xdr:to>
    <xdr:pic>
      <xdr:nvPicPr>
        <xdr:cNvPr id="5" name="Picture 3" descr="\\luffy.gipdmp.fr\Pole_Territoires$\PROGRAMME_MSS\_Communication_MSSanté\Logos\LOGO_CONFIANCE\label_CONFIANCE-01.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928" y="95250"/>
          <a:ext cx="821424" cy="136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301625</xdr:colOff>
      <xdr:row>0</xdr:row>
      <xdr:rowOff>142875</xdr:rowOff>
    </xdr:from>
    <xdr:to>
      <xdr:col>1</xdr:col>
      <xdr:colOff>59424</xdr:colOff>
      <xdr:row>5</xdr:row>
      <xdr:rowOff>340087</xdr:rowOff>
    </xdr:to>
    <xdr:pic>
      <xdr:nvPicPr>
        <xdr:cNvPr id="19" name="Picture 3" descr="\\luffy.gipdmp.fr\Pole_Territoires$\PROGRAMME_MSS\_Communication_MSSanté\Logos\LOGO_CONFIANCE\label_CONFIANCE-01.png">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625" y="142875"/>
          <a:ext cx="821424" cy="1369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707571</xdr:colOff>
      <xdr:row>8</xdr:row>
      <xdr:rowOff>449037</xdr:rowOff>
    </xdr:from>
    <xdr:to>
      <xdr:col>31</xdr:col>
      <xdr:colOff>353785</xdr:colOff>
      <xdr:row>43</xdr:row>
      <xdr:rowOff>81645</xdr:rowOff>
    </xdr:to>
    <xdr:pic>
      <xdr:nvPicPr>
        <xdr:cNvPr id="23" name="Image 2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752" t="6683" r="2066" b="8939"/>
        <a:stretch/>
      </xdr:blipFill>
      <xdr:spPr bwMode="auto">
        <a:xfrm>
          <a:off x="24302357" y="2789466"/>
          <a:ext cx="6136821" cy="687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231321</xdr:colOff>
      <xdr:row>127</xdr:row>
      <xdr:rowOff>13608</xdr:rowOff>
    </xdr:from>
    <xdr:to>
      <xdr:col>30</xdr:col>
      <xdr:colOff>517073</xdr:colOff>
      <xdr:row>162</xdr:row>
      <xdr:rowOff>122465</xdr:rowOff>
    </xdr:to>
    <xdr:pic>
      <xdr:nvPicPr>
        <xdr:cNvPr id="27" name="Image 2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372" t="7519" r="2686" b="9273"/>
        <a:stretch/>
      </xdr:blipFill>
      <xdr:spPr bwMode="auto">
        <a:xfrm>
          <a:off x="23826107" y="26343429"/>
          <a:ext cx="6055180" cy="677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449036</xdr:colOff>
      <xdr:row>249</xdr:row>
      <xdr:rowOff>108859</xdr:rowOff>
    </xdr:from>
    <xdr:to>
      <xdr:col>31</xdr:col>
      <xdr:colOff>1</xdr:colOff>
      <xdr:row>285</xdr:row>
      <xdr:rowOff>13609</xdr:rowOff>
    </xdr:to>
    <xdr:pic>
      <xdr:nvPicPr>
        <xdr:cNvPr id="28" name="Image 2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372" t="7184" r="2892" b="9775"/>
        <a:stretch/>
      </xdr:blipFill>
      <xdr:spPr bwMode="auto">
        <a:xfrm>
          <a:off x="24043822" y="50237573"/>
          <a:ext cx="6041572" cy="676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217715</xdr:colOff>
      <xdr:row>367</xdr:row>
      <xdr:rowOff>367394</xdr:rowOff>
    </xdr:from>
    <xdr:to>
      <xdr:col>30</xdr:col>
      <xdr:colOff>476251</xdr:colOff>
      <xdr:row>403</xdr:row>
      <xdr:rowOff>40823</xdr:rowOff>
    </xdr:to>
    <xdr:pic>
      <xdr:nvPicPr>
        <xdr:cNvPr id="29" name="Image 28"/>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579" t="6350" r="2891" b="9775"/>
        <a:stretch/>
      </xdr:blipFill>
      <xdr:spPr bwMode="auto">
        <a:xfrm>
          <a:off x="23812501" y="73464965"/>
          <a:ext cx="6027964" cy="6830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503463</xdr:colOff>
      <xdr:row>492</xdr:row>
      <xdr:rowOff>27214</xdr:rowOff>
    </xdr:from>
    <xdr:to>
      <xdr:col>31</xdr:col>
      <xdr:colOff>108857</xdr:colOff>
      <xdr:row>528</xdr:row>
      <xdr:rowOff>68035</xdr:rowOff>
    </xdr:to>
    <xdr:pic>
      <xdr:nvPicPr>
        <xdr:cNvPr id="30" name="Image 29"/>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165" t="5848" r="2273" b="9440"/>
        <a:stretch/>
      </xdr:blipFill>
      <xdr:spPr bwMode="auto">
        <a:xfrm>
          <a:off x="24098249" y="97740107"/>
          <a:ext cx="6096001" cy="6898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108857</xdr:colOff>
      <xdr:row>613</xdr:row>
      <xdr:rowOff>285749</xdr:rowOff>
    </xdr:from>
    <xdr:to>
      <xdr:col>31</xdr:col>
      <xdr:colOff>435429</xdr:colOff>
      <xdr:row>650</xdr:row>
      <xdr:rowOff>27213</xdr:rowOff>
    </xdr:to>
    <xdr:pic>
      <xdr:nvPicPr>
        <xdr:cNvPr id="34" name="Image 33"/>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65" t="5849" r="2273" b="7100"/>
        <a:stretch/>
      </xdr:blipFill>
      <xdr:spPr bwMode="auto">
        <a:xfrm>
          <a:off x="24424821" y="121253249"/>
          <a:ext cx="6096001" cy="7089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40822</xdr:colOff>
      <xdr:row>736</xdr:row>
      <xdr:rowOff>381001</xdr:rowOff>
    </xdr:from>
    <xdr:to>
      <xdr:col>31</xdr:col>
      <xdr:colOff>503465</xdr:colOff>
      <xdr:row>772</xdr:row>
      <xdr:rowOff>81644</xdr:rowOff>
    </xdr:to>
    <xdr:pic>
      <xdr:nvPicPr>
        <xdr:cNvPr id="35" name="Image 34"/>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719" t="5682" r="1653" b="10108"/>
        <a:stretch/>
      </xdr:blipFill>
      <xdr:spPr bwMode="auto">
        <a:xfrm>
          <a:off x="24356786" y="145283465"/>
          <a:ext cx="6232072" cy="68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449035</xdr:colOff>
      <xdr:row>8</xdr:row>
      <xdr:rowOff>462642</xdr:rowOff>
    </xdr:from>
    <xdr:to>
      <xdr:col>20</xdr:col>
      <xdr:colOff>217714</xdr:colOff>
      <xdr:row>43</xdr:row>
      <xdr:rowOff>54428</xdr:rowOff>
    </xdr:to>
    <xdr:pic>
      <xdr:nvPicPr>
        <xdr:cNvPr id="20" name="Image 19"/>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6198" t="6684" r="2066" b="9440"/>
        <a:stretch/>
      </xdr:blipFill>
      <xdr:spPr bwMode="auto">
        <a:xfrm>
          <a:off x="16328571" y="2803071"/>
          <a:ext cx="6041572" cy="6830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81643</xdr:colOff>
      <xdr:row>126</xdr:row>
      <xdr:rowOff>122466</xdr:rowOff>
    </xdr:from>
    <xdr:to>
      <xdr:col>19</xdr:col>
      <xdr:colOff>653143</xdr:colOff>
      <xdr:row>162</xdr:row>
      <xdr:rowOff>176894</xdr:rowOff>
    </xdr:to>
    <xdr:pic>
      <xdr:nvPicPr>
        <xdr:cNvPr id="21" name="Image 20"/>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5165" t="5346" r="1859" b="9775"/>
        <a:stretch/>
      </xdr:blipFill>
      <xdr:spPr bwMode="auto">
        <a:xfrm>
          <a:off x="15961179" y="26261787"/>
          <a:ext cx="6123214" cy="6912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462643</xdr:colOff>
      <xdr:row>249</xdr:row>
      <xdr:rowOff>163286</xdr:rowOff>
    </xdr:from>
    <xdr:to>
      <xdr:col>19</xdr:col>
      <xdr:colOff>462644</xdr:colOff>
      <xdr:row>286</xdr:row>
      <xdr:rowOff>68036</xdr:rowOff>
    </xdr:to>
    <xdr:pic>
      <xdr:nvPicPr>
        <xdr:cNvPr id="36" name="Image 35"/>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513" t="6015" r="1240" b="8605"/>
        <a:stretch/>
      </xdr:blipFill>
      <xdr:spPr bwMode="auto">
        <a:xfrm>
          <a:off x="15621000" y="50292000"/>
          <a:ext cx="6272894" cy="695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680357</xdr:colOff>
      <xdr:row>367</xdr:row>
      <xdr:rowOff>394607</xdr:rowOff>
    </xdr:from>
    <xdr:to>
      <xdr:col>19</xdr:col>
      <xdr:colOff>557894</xdr:colOff>
      <xdr:row>403</xdr:row>
      <xdr:rowOff>81642</xdr:rowOff>
    </xdr:to>
    <xdr:pic>
      <xdr:nvPicPr>
        <xdr:cNvPr id="37" name="Image 36"/>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5372" t="5849" r="1240" b="10108"/>
        <a:stretch/>
      </xdr:blipFill>
      <xdr:spPr bwMode="auto">
        <a:xfrm>
          <a:off x="15838714" y="73492178"/>
          <a:ext cx="6150430" cy="6844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435429</xdr:colOff>
      <xdr:row>493</xdr:row>
      <xdr:rowOff>0</xdr:rowOff>
    </xdr:from>
    <xdr:to>
      <xdr:col>19</xdr:col>
      <xdr:colOff>231321</xdr:colOff>
      <xdr:row>529</xdr:row>
      <xdr:rowOff>13607</xdr:rowOff>
    </xdr:to>
    <xdr:pic>
      <xdr:nvPicPr>
        <xdr:cNvPr id="38" name="Image 37"/>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5372" t="7352" r="2479" b="8270"/>
        <a:stretch/>
      </xdr:blipFill>
      <xdr:spPr bwMode="auto">
        <a:xfrm>
          <a:off x="15593786" y="97903393"/>
          <a:ext cx="6068785" cy="6871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707571</xdr:colOff>
      <xdr:row>613</xdr:row>
      <xdr:rowOff>408216</xdr:rowOff>
    </xdr:from>
    <xdr:to>
      <xdr:col>19</xdr:col>
      <xdr:colOff>571500</xdr:colOff>
      <xdr:row>649</xdr:row>
      <xdr:rowOff>136073</xdr:rowOff>
    </xdr:to>
    <xdr:pic>
      <xdr:nvPicPr>
        <xdr:cNvPr id="39" name="Image 38"/>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545" t="6850" r="2274" b="8605"/>
        <a:stretch/>
      </xdr:blipFill>
      <xdr:spPr bwMode="auto">
        <a:xfrm>
          <a:off x="15865928" y="121375716"/>
          <a:ext cx="6136822" cy="688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326571</xdr:colOff>
      <xdr:row>737</xdr:row>
      <xdr:rowOff>2</xdr:rowOff>
    </xdr:from>
    <xdr:to>
      <xdr:col>19</xdr:col>
      <xdr:colOff>353785</xdr:colOff>
      <xdr:row>773</xdr:row>
      <xdr:rowOff>136074</xdr:rowOff>
    </xdr:to>
    <xdr:pic>
      <xdr:nvPicPr>
        <xdr:cNvPr id="40" name="Image 39"/>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686" t="5179" r="1653" b="8939"/>
        <a:stretch/>
      </xdr:blipFill>
      <xdr:spPr bwMode="auto">
        <a:xfrm>
          <a:off x="15484928" y="145392323"/>
          <a:ext cx="6300107" cy="6994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6</xdr:row>
      <xdr:rowOff>179832</xdr:rowOff>
    </xdr:from>
    <xdr:to>
      <xdr:col>11</xdr:col>
      <xdr:colOff>1989836</xdr:colOff>
      <xdr:row>11</xdr:row>
      <xdr:rowOff>0</xdr:rowOff>
    </xdr:to>
    <xdr:pic>
      <xdr:nvPicPr>
        <xdr:cNvPr id="3" name="Picture 4" descr="Inserted picture RelID:2"/>
        <xdr:cNvPicPr>
          <a:picLocks noChangeAspect="1"/>
        </xdr:cNvPicPr>
      </xdr:nvPicPr>
      <xdr:blipFill>
        <a:blip xmlns:r="http://schemas.openxmlformats.org/officeDocument/2006/relationships" r:embed="rId1"/>
        <a:stretch>
          <a:fillRect/>
        </a:stretch>
      </xdr:blipFill>
      <xdr:spPr>
        <a:xfrm>
          <a:off x="266700" y="2037207"/>
          <a:ext cx="4161536" cy="2925318"/>
        </a:xfrm>
        <a:prstGeom prst="rect">
          <a:avLst/>
        </a:prstGeom>
      </xdr:spPr>
    </xdr:pic>
    <xdr:clientData/>
  </xdr:twoCellAnchor>
  <xdr:twoCellAnchor>
    <xdr:from>
      <xdr:col>2</xdr:col>
      <xdr:colOff>0</xdr:colOff>
      <xdr:row>12</xdr:row>
      <xdr:rowOff>129540</xdr:rowOff>
    </xdr:from>
    <xdr:to>
      <xdr:col>11</xdr:col>
      <xdr:colOff>1770888</xdr:colOff>
      <xdr:row>12</xdr:row>
      <xdr:rowOff>1568958</xdr:rowOff>
    </xdr:to>
    <xdr:pic>
      <xdr:nvPicPr>
        <xdr:cNvPr id="4" name="Picture 5" descr="Inserted picture RelID:3"/>
        <xdr:cNvPicPr>
          <a:picLocks noChangeAspect="1"/>
        </xdr:cNvPicPr>
      </xdr:nvPicPr>
      <xdr:blipFill>
        <a:blip xmlns:r="http://schemas.openxmlformats.org/officeDocument/2006/relationships" r:embed="rId2"/>
        <a:stretch>
          <a:fillRect/>
        </a:stretch>
      </xdr:blipFill>
      <xdr:spPr>
        <a:xfrm>
          <a:off x="266700" y="5320665"/>
          <a:ext cx="3942588" cy="1439418"/>
        </a:xfrm>
        <a:prstGeom prst="rect">
          <a:avLst/>
        </a:prstGeom>
      </xdr:spPr>
    </xdr:pic>
    <xdr:clientData/>
  </xdr:twoCellAnchor>
  <xdr:twoCellAnchor>
    <xdr:from>
      <xdr:col>11</xdr:col>
      <xdr:colOff>1950720</xdr:colOff>
      <xdr:row>12</xdr:row>
      <xdr:rowOff>129540</xdr:rowOff>
    </xdr:from>
    <xdr:to>
      <xdr:col>29</xdr:col>
      <xdr:colOff>41148</xdr:colOff>
      <xdr:row>12</xdr:row>
      <xdr:rowOff>1568958</xdr:rowOff>
    </xdr:to>
    <xdr:pic>
      <xdr:nvPicPr>
        <xdr:cNvPr id="5" name="Picture 6" descr="Inserted picture RelID:4"/>
        <xdr:cNvPicPr>
          <a:picLocks noChangeAspect="1"/>
        </xdr:cNvPicPr>
      </xdr:nvPicPr>
      <xdr:blipFill>
        <a:blip xmlns:r="http://schemas.openxmlformats.org/officeDocument/2006/relationships" r:embed="rId3"/>
        <a:stretch>
          <a:fillRect/>
        </a:stretch>
      </xdr:blipFill>
      <xdr:spPr>
        <a:xfrm>
          <a:off x="4389120" y="5320665"/>
          <a:ext cx="4948428" cy="1439418"/>
        </a:xfrm>
        <a:prstGeom prst="rect">
          <a:avLst/>
        </a:prstGeom>
      </xdr:spPr>
    </xdr:pic>
    <xdr:clientData/>
  </xdr:twoCellAnchor>
  <xdr:twoCellAnchor>
    <xdr:from>
      <xdr:col>29</xdr:col>
      <xdr:colOff>220980</xdr:colOff>
      <xdr:row>12</xdr:row>
      <xdr:rowOff>129540</xdr:rowOff>
    </xdr:from>
    <xdr:to>
      <xdr:col>30</xdr:col>
      <xdr:colOff>2841752</xdr:colOff>
      <xdr:row>12</xdr:row>
      <xdr:rowOff>1568958</xdr:rowOff>
    </xdr:to>
    <xdr:pic>
      <xdr:nvPicPr>
        <xdr:cNvPr id="6" name="Picture 7" descr="Inserted picture RelID:5"/>
        <xdr:cNvPicPr>
          <a:picLocks noChangeAspect="1"/>
        </xdr:cNvPicPr>
      </xdr:nvPicPr>
      <xdr:blipFill>
        <a:blip xmlns:r="http://schemas.openxmlformats.org/officeDocument/2006/relationships" r:embed="rId4"/>
        <a:stretch>
          <a:fillRect/>
        </a:stretch>
      </xdr:blipFill>
      <xdr:spPr>
        <a:xfrm>
          <a:off x="9517380" y="5320665"/>
          <a:ext cx="4582922" cy="1439418"/>
        </a:xfrm>
        <a:prstGeom prst="rect">
          <a:avLst/>
        </a:prstGeom>
      </xdr:spPr>
    </xdr:pic>
    <xdr:clientData/>
  </xdr:twoCellAnchor>
  <xdr:twoCellAnchor>
    <xdr:from>
      <xdr:col>2</xdr:col>
      <xdr:colOff>0</xdr:colOff>
      <xdr:row>15</xdr:row>
      <xdr:rowOff>179832</xdr:rowOff>
    </xdr:from>
    <xdr:to>
      <xdr:col>11</xdr:col>
      <xdr:colOff>2228088</xdr:colOff>
      <xdr:row>15</xdr:row>
      <xdr:rowOff>3419602</xdr:rowOff>
    </xdr:to>
    <xdr:pic>
      <xdr:nvPicPr>
        <xdr:cNvPr id="7" name="Picture 8" descr="Inserted picture RelID:6"/>
        <xdr:cNvPicPr>
          <a:picLocks noChangeAspect="1"/>
        </xdr:cNvPicPr>
      </xdr:nvPicPr>
      <xdr:blipFill>
        <a:blip xmlns:r="http://schemas.openxmlformats.org/officeDocument/2006/relationships" r:embed="rId5"/>
        <a:stretch>
          <a:fillRect/>
        </a:stretch>
      </xdr:blipFill>
      <xdr:spPr>
        <a:xfrm>
          <a:off x="266700" y="7999857"/>
          <a:ext cx="4399788" cy="3239770"/>
        </a:xfrm>
        <a:prstGeom prst="rect">
          <a:avLst/>
        </a:prstGeom>
      </xdr:spPr>
    </xdr:pic>
    <xdr:clientData/>
  </xdr:twoCellAnchor>
  <xdr:twoCellAnchor>
    <xdr:from>
      <xdr:col>15</xdr:col>
      <xdr:colOff>0</xdr:colOff>
      <xdr:row>15</xdr:row>
      <xdr:rowOff>179832</xdr:rowOff>
    </xdr:from>
    <xdr:to>
      <xdr:col>28</xdr:col>
      <xdr:colOff>172466</xdr:colOff>
      <xdr:row>15</xdr:row>
      <xdr:rowOff>3419602</xdr:rowOff>
    </xdr:to>
    <xdr:pic>
      <xdr:nvPicPr>
        <xdr:cNvPr id="8" name="Picture 9" descr="Inserted picture RelID:7"/>
        <xdr:cNvPicPr>
          <a:picLocks noChangeAspect="1"/>
        </xdr:cNvPicPr>
      </xdr:nvPicPr>
      <xdr:blipFill>
        <a:blip xmlns:r="http://schemas.openxmlformats.org/officeDocument/2006/relationships" r:embed="rId6"/>
        <a:stretch>
          <a:fillRect/>
        </a:stretch>
      </xdr:blipFill>
      <xdr:spPr>
        <a:xfrm>
          <a:off x="4876800" y="7999857"/>
          <a:ext cx="4182491" cy="3239770"/>
        </a:xfrm>
        <a:prstGeom prst="rect">
          <a:avLst/>
        </a:prstGeom>
      </xdr:spPr>
    </xdr:pic>
    <xdr:clientData/>
  </xdr:twoCellAnchor>
  <xdr:twoCellAnchor>
    <xdr:from>
      <xdr:col>25</xdr:col>
      <xdr:colOff>30734</xdr:colOff>
      <xdr:row>17</xdr:row>
      <xdr:rowOff>0</xdr:rowOff>
    </xdr:from>
    <xdr:to>
      <xdr:col>25</xdr:col>
      <xdr:colOff>344170</xdr:colOff>
      <xdr:row>17</xdr:row>
      <xdr:rowOff>513588</xdr:rowOff>
    </xdr:to>
    <xdr:pic>
      <xdr:nvPicPr>
        <xdr:cNvPr id="9" name="Picture 10" descr="Inserted picture RelID:8"/>
        <xdr:cNvPicPr>
          <a:picLocks noChangeAspect="1"/>
        </xdr:cNvPicPr>
      </xdr:nvPicPr>
      <xdr:blipFill>
        <a:blip xmlns:r="http://schemas.openxmlformats.org/officeDocument/2006/relationships" r:embed="rId7"/>
        <a:stretch>
          <a:fillRect/>
        </a:stretch>
      </xdr:blipFill>
      <xdr:spPr>
        <a:xfrm>
          <a:off x="6479159" y="11601450"/>
          <a:ext cx="313436" cy="513588"/>
        </a:xfrm>
        <a:prstGeom prst="rect">
          <a:avLst/>
        </a:prstGeom>
      </xdr:spPr>
    </xdr:pic>
    <xdr:clientData/>
  </xdr:twoCellAnchor>
  <xdr:twoCellAnchor>
    <xdr:from>
      <xdr:col>23</xdr:col>
      <xdr:colOff>21082</xdr:colOff>
      <xdr:row>17</xdr:row>
      <xdr:rowOff>0</xdr:rowOff>
    </xdr:from>
    <xdr:to>
      <xdr:col>23</xdr:col>
      <xdr:colOff>334518</xdr:colOff>
      <xdr:row>17</xdr:row>
      <xdr:rowOff>513588</xdr:rowOff>
    </xdr:to>
    <xdr:pic>
      <xdr:nvPicPr>
        <xdr:cNvPr id="10" name="Picture 11" descr="Inserted picture RelID:9"/>
        <xdr:cNvPicPr>
          <a:picLocks noChangeAspect="1"/>
        </xdr:cNvPicPr>
      </xdr:nvPicPr>
      <xdr:blipFill>
        <a:blip xmlns:r="http://schemas.openxmlformats.org/officeDocument/2006/relationships" r:embed="rId8"/>
        <a:stretch>
          <a:fillRect/>
        </a:stretch>
      </xdr:blipFill>
      <xdr:spPr>
        <a:xfrm>
          <a:off x="5926582" y="11601450"/>
          <a:ext cx="313436" cy="513588"/>
        </a:xfrm>
        <a:prstGeom prst="rect">
          <a:avLst/>
        </a:prstGeom>
      </xdr:spPr>
    </xdr:pic>
    <xdr:clientData/>
  </xdr:twoCellAnchor>
  <xdr:twoCellAnchor>
    <xdr:from>
      <xdr:col>18</xdr:col>
      <xdr:colOff>162814</xdr:colOff>
      <xdr:row>16</xdr:row>
      <xdr:rowOff>151130</xdr:rowOff>
    </xdr:from>
    <xdr:to>
      <xdr:col>20</xdr:col>
      <xdr:colOff>120650</xdr:colOff>
      <xdr:row>17</xdr:row>
      <xdr:rowOff>490728</xdr:rowOff>
    </xdr:to>
    <xdr:pic>
      <xdr:nvPicPr>
        <xdr:cNvPr id="11" name="Picture 12" descr="Inserted picture RelID:10"/>
        <xdr:cNvPicPr>
          <a:picLocks noChangeAspect="1"/>
        </xdr:cNvPicPr>
      </xdr:nvPicPr>
      <xdr:blipFill>
        <a:blip xmlns:r="http://schemas.openxmlformats.org/officeDocument/2006/relationships" r:embed="rId9"/>
        <a:stretch>
          <a:fillRect/>
        </a:stretch>
      </xdr:blipFill>
      <xdr:spPr>
        <a:xfrm>
          <a:off x="5439664" y="11581130"/>
          <a:ext cx="253111" cy="511048"/>
        </a:xfrm>
        <a:prstGeom prst="rect">
          <a:avLst/>
        </a:prstGeom>
      </xdr:spPr>
    </xdr:pic>
    <xdr:clientData/>
  </xdr:twoCellAnchor>
  <xdr:twoCellAnchor>
    <xdr:from>
      <xdr:col>14</xdr:col>
      <xdr:colOff>21336</xdr:colOff>
      <xdr:row>17</xdr:row>
      <xdr:rowOff>0</xdr:rowOff>
    </xdr:from>
    <xdr:to>
      <xdr:col>15</xdr:col>
      <xdr:colOff>250952</xdr:colOff>
      <xdr:row>17</xdr:row>
      <xdr:rowOff>513588</xdr:rowOff>
    </xdr:to>
    <xdr:pic>
      <xdr:nvPicPr>
        <xdr:cNvPr id="12" name="Picture 13" descr="Inserted picture RelID:11"/>
        <xdr:cNvPicPr>
          <a:picLocks noChangeAspect="1"/>
        </xdr:cNvPicPr>
      </xdr:nvPicPr>
      <xdr:blipFill>
        <a:blip xmlns:r="http://schemas.openxmlformats.org/officeDocument/2006/relationships" r:embed="rId10"/>
        <a:stretch>
          <a:fillRect/>
        </a:stretch>
      </xdr:blipFill>
      <xdr:spPr>
        <a:xfrm>
          <a:off x="4850511" y="11601450"/>
          <a:ext cx="267716" cy="513588"/>
        </a:xfrm>
        <a:prstGeom prst="rect">
          <a:avLst/>
        </a:prstGeom>
      </xdr:spPr>
    </xdr:pic>
    <xdr:clientData/>
  </xdr:twoCellAnchor>
  <xdr:twoCellAnchor>
    <xdr:from>
      <xdr:col>10</xdr:col>
      <xdr:colOff>76200</xdr:colOff>
      <xdr:row>16</xdr:row>
      <xdr:rowOff>172720</xdr:rowOff>
    </xdr:from>
    <xdr:to>
      <xdr:col>10</xdr:col>
      <xdr:colOff>389890</xdr:colOff>
      <xdr:row>17</xdr:row>
      <xdr:rowOff>512572</xdr:rowOff>
    </xdr:to>
    <xdr:pic>
      <xdr:nvPicPr>
        <xdr:cNvPr id="13" name="Picture 14" descr="Inserted picture RelID:12"/>
        <xdr:cNvPicPr>
          <a:picLocks noChangeAspect="1"/>
        </xdr:cNvPicPr>
      </xdr:nvPicPr>
      <xdr:blipFill>
        <a:blip xmlns:r="http://schemas.openxmlformats.org/officeDocument/2006/relationships" r:embed="rId7"/>
        <a:stretch>
          <a:fillRect/>
        </a:stretch>
      </xdr:blipFill>
      <xdr:spPr>
        <a:xfrm>
          <a:off x="2057400" y="11602720"/>
          <a:ext cx="313690" cy="511302"/>
        </a:xfrm>
        <a:prstGeom prst="rect">
          <a:avLst/>
        </a:prstGeom>
      </xdr:spPr>
    </xdr:pic>
    <xdr:clientData/>
  </xdr:twoCellAnchor>
  <xdr:twoCellAnchor>
    <xdr:from>
      <xdr:col>8</xdr:col>
      <xdr:colOff>10922</xdr:colOff>
      <xdr:row>17</xdr:row>
      <xdr:rowOff>0</xdr:rowOff>
    </xdr:from>
    <xdr:to>
      <xdr:col>8</xdr:col>
      <xdr:colOff>324612</xdr:colOff>
      <xdr:row>17</xdr:row>
      <xdr:rowOff>513842</xdr:rowOff>
    </xdr:to>
    <xdr:pic>
      <xdr:nvPicPr>
        <xdr:cNvPr id="14" name="Picture 15" descr="Inserted picture RelID:13"/>
        <xdr:cNvPicPr>
          <a:picLocks noChangeAspect="1"/>
        </xdr:cNvPicPr>
      </xdr:nvPicPr>
      <xdr:blipFill>
        <a:blip xmlns:r="http://schemas.openxmlformats.org/officeDocument/2006/relationships" r:embed="rId8"/>
        <a:stretch>
          <a:fillRect/>
        </a:stretch>
      </xdr:blipFill>
      <xdr:spPr>
        <a:xfrm>
          <a:off x="1401572" y="11601450"/>
          <a:ext cx="313690" cy="513842"/>
        </a:xfrm>
        <a:prstGeom prst="rect">
          <a:avLst/>
        </a:prstGeom>
      </xdr:spPr>
    </xdr:pic>
    <xdr:clientData/>
  </xdr:twoCellAnchor>
  <xdr:twoCellAnchor>
    <xdr:from>
      <xdr:col>2</xdr:col>
      <xdr:colOff>125984</xdr:colOff>
      <xdr:row>17</xdr:row>
      <xdr:rowOff>254</xdr:rowOff>
    </xdr:from>
    <xdr:to>
      <xdr:col>2</xdr:col>
      <xdr:colOff>439674</xdr:colOff>
      <xdr:row>18</xdr:row>
      <xdr:rowOff>0</xdr:rowOff>
    </xdr:to>
    <xdr:pic>
      <xdr:nvPicPr>
        <xdr:cNvPr id="15" name="Picture 16" descr="Inserted picture RelID:14"/>
        <xdr:cNvPicPr>
          <a:picLocks noChangeAspect="1"/>
        </xdr:cNvPicPr>
      </xdr:nvPicPr>
      <xdr:blipFill>
        <a:blip xmlns:r="http://schemas.openxmlformats.org/officeDocument/2006/relationships" r:embed="rId10"/>
        <a:stretch>
          <a:fillRect/>
        </a:stretch>
      </xdr:blipFill>
      <xdr:spPr>
        <a:xfrm>
          <a:off x="392684" y="11601704"/>
          <a:ext cx="313690" cy="514096"/>
        </a:xfrm>
        <a:prstGeom prst="rect">
          <a:avLst/>
        </a:prstGeom>
      </xdr:spPr>
    </xdr:pic>
    <xdr:clientData/>
  </xdr:twoCellAnchor>
  <xdr:twoCellAnchor>
    <xdr:from>
      <xdr:col>5</xdr:col>
      <xdr:colOff>101092</xdr:colOff>
      <xdr:row>17</xdr:row>
      <xdr:rowOff>0</xdr:rowOff>
    </xdr:from>
    <xdr:to>
      <xdr:col>6</xdr:col>
      <xdr:colOff>54610</xdr:colOff>
      <xdr:row>17</xdr:row>
      <xdr:rowOff>513842</xdr:rowOff>
    </xdr:to>
    <xdr:pic>
      <xdr:nvPicPr>
        <xdr:cNvPr id="16" name="Picture 17" descr="Inserted picture RelID:15"/>
        <xdr:cNvPicPr>
          <a:picLocks noChangeAspect="1"/>
        </xdr:cNvPicPr>
      </xdr:nvPicPr>
      <xdr:blipFill>
        <a:blip xmlns:r="http://schemas.openxmlformats.org/officeDocument/2006/relationships" r:embed="rId9"/>
        <a:stretch>
          <a:fillRect/>
        </a:stretch>
      </xdr:blipFill>
      <xdr:spPr>
        <a:xfrm>
          <a:off x="958342" y="11601450"/>
          <a:ext cx="267843" cy="513842"/>
        </a:xfrm>
        <a:prstGeom prst="rect">
          <a:avLst/>
        </a:prstGeom>
      </xdr:spPr>
    </xdr:pic>
    <xdr:clientData/>
  </xdr:twoCellAnchor>
  <xdr:twoCellAnchor editAs="oneCell">
    <xdr:from>
      <xdr:col>1</xdr:col>
      <xdr:colOff>35719</xdr:colOff>
      <xdr:row>1</xdr:row>
      <xdr:rowOff>59531</xdr:rowOff>
    </xdr:from>
    <xdr:to>
      <xdr:col>5</xdr:col>
      <xdr:colOff>128594</xdr:colOff>
      <xdr:row>3</xdr:row>
      <xdr:rowOff>634719</xdr:rowOff>
    </xdr:to>
    <xdr:pic>
      <xdr:nvPicPr>
        <xdr:cNvPr id="17" name="Picture 3" descr="\\luffy.gipdmp.fr\Pole_Territoires$\PROGRAMME_MSS\_Communication_MSSanté\Logos\LOGO_CONFIANCE\label_CONFIANCE-01.pn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6688" y="83344"/>
          <a:ext cx="819156" cy="133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23812</xdr:colOff>
      <xdr:row>0</xdr:row>
      <xdr:rowOff>0</xdr:rowOff>
    </xdr:from>
    <xdr:to>
      <xdr:col>3</xdr:col>
      <xdr:colOff>45249</xdr:colOff>
      <xdr:row>3</xdr:row>
      <xdr:rowOff>551375</xdr:rowOff>
    </xdr:to>
    <xdr:pic>
      <xdr:nvPicPr>
        <xdr:cNvPr id="3" name="Picture 3" descr="\\luffy.gipdmp.fr\Pole_Territoires$\PROGRAMME_MSS\_Communication_MSSanté\Logos\LOGO_CONFIANCE\label_CONFIANCE-01.pn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781" y="0"/>
          <a:ext cx="819156" cy="133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21437</xdr:colOff>
      <xdr:row>3</xdr:row>
      <xdr:rowOff>265625</xdr:rowOff>
    </xdr:to>
    <xdr:pic>
      <xdr:nvPicPr>
        <xdr:cNvPr id="3" name="Picture 3" descr="\\luffy.gipdmp.fr\Pole_Territoires$\PROGRAMME_MSS\_Communication_MSSanté\Logos\LOGO_CONFIANCE\label_CONFIANCE-01.pn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9" y="0"/>
          <a:ext cx="819156" cy="133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1"/>
    <pageSetUpPr fitToPage="1"/>
  </sheetPr>
  <dimension ref="A1:CW234"/>
  <sheetViews>
    <sheetView showGridLines="0" tabSelected="1" view="pageBreakPreview" zoomScale="60" zoomScaleNormal="85" zoomScalePageLayoutView="85" workbookViewId="0"/>
  </sheetViews>
  <sheetFormatPr baseColWidth="10" defaultColWidth="10.85546875" defaultRowHeight="15" x14ac:dyDescent="0.25"/>
  <cols>
    <col min="1" max="1" width="11.28515625" style="51" customWidth="1"/>
    <col min="2" max="2" width="28.5703125" style="51" customWidth="1"/>
    <col min="3" max="3" width="63.7109375" style="65" customWidth="1"/>
    <col min="4" max="4" width="19.140625" style="51" customWidth="1"/>
    <col min="5" max="5" width="13.85546875" style="51" customWidth="1"/>
    <col min="6" max="6" width="14.28515625" style="51" customWidth="1"/>
    <col min="7" max="7" width="15" style="51" customWidth="1"/>
    <col min="8" max="16384" width="10.85546875" style="51"/>
  </cols>
  <sheetData>
    <row r="1" spans="2:12" ht="21.6" customHeight="1" x14ac:dyDescent="0.25"/>
    <row r="2" spans="2:12" ht="23.25" x14ac:dyDescent="0.35">
      <c r="C2" s="22"/>
    </row>
    <row r="3" spans="2:12" ht="18.75" x14ac:dyDescent="0.3">
      <c r="C3" s="21"/>
    </row>
    <row r="4" spans="2:12" x14ac:dyDescent="0.25">
      <c r="C4" s="18"/>
    </row>
    <row r="5" spans="2:12" ht="21.6" customHeight="1" x14ac:dyDescent="0.25"/>
    <row r="6" spans="2:12" ht="18.600000000000001" customHeight="1" x14ac:dyDescent="0.3">
      <c r="B6" s="23"/>
      <c r="C6" s="23"/>
    </row>
    <row r="7" spans="2:12" ht="16.5" customHeight="1" x14ac:dyDescent="0.25"/>
    <row r="8" spans="2:12" ht="16.5" customHeight="1" x14ac:dyDescent="0.25">
      <c r="B8" s="8"/>
      <c r="C8" s="8"/>
      <c r="D8" s="8"/>
      <c r="E8" s="8"/>
      <c r="F8" s="11"/>
    </row>
    <row r="9" spans="2:12" ht="16.5" customHeight="1" x14ac:dyDescent="0.25">
      <c r="B9" s="266"/>
      <c r="C9" s="8"/>
      <c r="D9" s="8"/>
      <c r="E9" s="8"/>
      <c r="F9" s="7"/>
    </row>
    <row r="10" spans="2:12" s="5" customFormat="1" ht="16.5" customHeight="1" x14ac:dyDescent="0.25">
      <c r="B10" s="266"/>
      <c r="C10" s="8"/>
      <c r="D10" s="8"/>
      <c r="E10" s="8"/>
      <c r="F10" s="19"/>
      <c r="G10" s="2"/>
    </row>
    <row r="11" spans="2:12" ht="16.5" customHeight="1" x14ac:dyDescent="0.35">
      <c r="B11" s="223" t="s">
        <v>3054</v>
      </c>
      <c r="C11" s="219"/>
      <c r="D11" s="219"/>
      <c r="E11" s="219"/>
      <c r="F11" s="220"/>
      <c r="G11" s="221"/>
      <c r="H11" s="218"/>
      <c r="I11" s="218"/>
      <c r="J11" s="218"/>
      <c r="K11" s="218"/>
      <c r="L11" s="218"/>
    </row>
    <row r="12" spans="2:12" ht="16.5" customHeight="1" x14ac:dyDescent="0.35">
      <c r="B12" s="223" t="s">
        <v>3062</v>
      </c>
      <c r="C12" s="222"/>
      <c r="D12" s="218"/>
      <c r="E12" s="218"/>
      <c r="F12" s="218"/>
      <c r="G12" s="218"/>
      <c r="H12" s="218"/>
      <c r="I12" s="218"/>
      <c r="J12" s="218"/>
      <c r="K12" s="218"/>
      <c r="L12" s="218"/>
    </row>
    <row r="13" spans="2:12" ht="16.5" customHeight="1" x14ac:dyDescent="0.35">
      <c r="B13" s="223" t="s">
        <v>3063</v>
      </c>
      <c r="C13" s="222"/>
      <c r="D13" s="218"/>
      <c r="E13" s="218"/>
      <c r="F13" s="218"/>
      <c r="G13" s="218"/>
      <c r="H13" s="218"/>
      <c r="I13" s="218"/>
      <c r="J13" s="218"/>
      <c r="K13" s="218"/>
      <c r="L13" s="218"/>
    </row>
    <row r="14" spans="2:12" ht="16.5" customHeight="1" x14ac:dyDescent="0.35">
      <c r="B14" s="223"/>
      <c r="C14" s="222"/>
      <c r="D14" s="218"/>
      <c r="E14" s="218"/>
      <c r="F14" s="218"/>
      <c r="G14" s="218"/>
      <c r="H14" s="218"/>
      <c r="I14" s="218"/>
      <c r="J14" s="218"/>
      <c r="K14" s="218"/>
      <c r="L14" s="218"/>
    </row>
    <row r="15" spans="2:12" ht="16.5" customHeight="1" x14ac:dyDescent="0.25">
      <c r="B15" s="270" t="s">
        <v>3053</v>
      </c>
      <c r="C15" s="270"/>
      <c r="D15" s="270"/>
      <c r="E15" s="270"/>
      <c r="F15" s="270"/>
      <c r="G15" s="270"/>
      <c r="H15" s="270"/>
      <c r="I15" s="270"/>
      <c r="J15" s="270"/>
      <c r="K15" s="270"/>
      <c r="L15" s="270"/>
    </row>
    <row r="16" spans="2:12" ht="16.5" customHeight="1" x14ac:dyDescent="0.25">
      <c r="B16" s="270"/>
      <c r="C16" s="270"/>
      <c r="D16" s="270"/>
      <c r="E16" s="270"/>
      <c r="F16" s="270"/>
      <c r="G16" s="270"/>
      <c r="H16" s="270"/>
      <c r="I16" s="270"/>
      <c r="J16" s="270"/>
      <c r="K16" s="270"/>
      <c r="L16" s="270"/>
    </row>
    <row r="17" spans="2:6" ht="16.5" customHeight="1" x14ac:dyDescent="0.25">
      <c r="B17" s="8"/>
      <c r="C17" s="8"/>
      <c r="D17" s="8"/>
      <c r="E17" s="8"/>
      <c r="F17" s="7"/>
    </row>
    <row r="18" spans="2:6" ht="16.5" customHeight="1" x14ac:dyDescent="0.25">
      <c r="B18" s="8"/>
      <c r="C18" s="8"/>
      <c r="D18" s="8"/>
      <c r="E18" s="8"/>
    </row>
    <row r="20" spans="2:6" ht="18" customHeight="1" x14ac:dyDescent="0.25">
      <c r="B20" s="15"/>
      <c r="C20" s="15"/>
      <c r="D20" s="15"/>
      <c r="E20" s="15"/>
      <c r="F20" s="15"/>
    </row>
    <row r="36" spans="2:8" ht="18.75" x14ac:dyDescent="0.3">
      <c r="C36" s="23"/>
    </row>
    <row r="37" spans="2:8" ht="15" customHeight="1" x14ac:dyDescent="0.3">
      <c r="C37" s="23"/>
    </row>
    <row r="38" spans="2:8" x14ac:dyDescent="0.25">
      <c r="B38" s="13"/>
      <c r="C38" s="13"/>
    </row>
    <row r="39" spans="2:8" x14ac:dyDescent="0.25">
      <c r="B39" s="67"/>
      <c r="C39" s="13"/>
    </row>
    <row r="40" spans="2:8" x14ac:dyDescent="0.25">
      <c r="D40" s="12"/>
      <c r="E40" s="12"/>
      <c r="F40" s="12"/>
      <c r="G40" s="66"/>
      <c r="H40" s="12"/>
    </row>
    <row r="41" spans="2:8" x14ac:dyDescent="0.25">
      <c r="D41" s="12"/>
      <c r="E41" s="12"/>
      <c r="F41" s="12"/>
      <c r="G41" s="12"/>
      <c r="H41" s="12"/>
    </row>
    <row r="42" spans="2:8" x14ac:dyDescent="0.25">
      <c r="D42" s="12"/>
      <c r="E42" s="12"/>
      <c r="F42" s="12"/>
      <c r="G42" s="12"/>
      <c r="H42" s="12"/>
    </row>
    <row r="50" spans="3:3" ht="15.6" customHeight="1" x14ac:dyDescent="0.25"/>
    <row r="51" spans="3:3" ht="14.1" customHeight="1" x14ac:dyDescent="0.25"/>
    <row r="52" spans="3:3" x14ac:dyDescent="0.25">
      <c r="C52" s="51"/>
    </row>
    <row r="53" spans="3:3" x14ac:dyDescent="0.25">
      <c r="C53" s="51"/>
    </row>
    <row r="54" spans="3:3" ht="19.5" customHeight="1" x14ac:dyDescent="0.25"/>
    <row r="66" spans="3:8" x14ac:dyDescent="0.25">
      <c r="D66" s="12"/>
      <c r="E66" s="12"/>
      <c r="F66" s="12"/>
      <c r="G66" s="12"/>
      <c r="H66" s="12"/>
    </row>
    <row r="67" spans="3:8" x14ac:dyDescent="0.25">
      <c r="D67" s="12"/>
      <c r="E67" s="12"/>
      <c r="F67" s="12"/>
      <c r="G67" s="12"/>
      <c r="H67" s="12"/>
    </row>
    <row r="68" spans="3:8" ht="18.75" x14ac:dyDescent="0.3">
      <c r="C68" s="23"/>
    </row>
    <row r="69" spans="3:8" x14ac:dyDescent="0.25">
      <c r="G69" s="66"/>
    </row>
    <row r="71" spans="3:8" x14ac:dyDescent="0.25">
      <c r="G71" s="66"/>
    </row>
    <row r="75" spans="3:8" ht="15.6" customHeight="1" x14ac:dyDescent="0.25"/>
    <row r="76" spans="3:8" ht="14.1" customHeight="1" x14ac:dyDescent="0.25"/>
    <row r="77" spans="3:8" x14ac:dyDescent="0.25">
      <c r="C77" s="51"/>
    </row>
    <row r="78" spans="3:8" x14ac:dyDescent="0.25">
      <c r="C78" s="51"/>
    </row>
    <row r="79" spans="3:8" ht="19.5" customHeight="1" x14ac:dyDescent="0.25"/>
    <row r="90" spans="4:8" x14ac:dyDescent="0.25">
      <c r="D90" s="12"/>
      <c r="E90" s="12"/>
      <c r="F90" s="12"/>
      <c r="G90" s="12"/>
      <c r="H90" s="12"/>
    </row>
    <row r="91" spans="4:8" x14ac:dyDescent="0.25">
      <c r="D91" s="12"/>
      <c r="E91" s="12"/>
      <c r="F91" s="12"/>
      <c r="G91" s="12"/>
      <c r="H91" s="12"/>
    </row>
    <row r="99" spans="1:14" ht="18.75" x14ac:dyDescent="0.3">
      <c r="C99" s="23"/>
    </row>
    <row r="100" spans="1:14" ht="33" customHeight="1" x14ac:dyDescent="0.3">
      <c r="C100" s="267"/>
      <c r="D100" s="267"/>
      <c r="E100" s="267"/>
      <c r="F100" s="267"/>
      <c r="G100" s="267"/>
    </row>
    <row r="101" spans="1:14" ht="14.1" customHeight="1" x14ac:dyDescent="0.25"/>
    <row r="102" spans="1:14" x14ac:dyDescent="0.25">
      <c r="B102" s="268"/>
    </row>
    <row r="103" spans="1:14" x14ac:dyDescent="0.25">
      <c r="B103" s="268"/>
      <c r="C103" s="51"/>
    </row>
    <row r="104" spans="1:14" ht="19.5" customHeight="1" x14ac:dyDescent="0.25">
      <c r="C104" s="183"/>
    </row>
    <row r="112" spans="1:14" ht="15.75" x14ac:dyDescent="0.25">
      <c r="A112" s="271" t="s">
        <v>3064</v>
      </c>
      <c r="B112" s="271"/>
      <c r="C112" s="271"/>
      <c r="D112" s="271"/>
      <c r="E112" s="271"/>
      <c r="F112" s="271"/>
      <c r="G112" s="271"/>
      <c r="H112" s="271"/>
      <c r="I112" s="271"/>
      <c r="J112" s="271"/>
      <c r="K112" s="271"/>
      <c r="L112" s="271"/>
      <c r="M112" s="271"/>
      <c r="N112" s="271"/>
    </row>
    <row r="115" spans="1:11" x14ac:dyDescent="0.25">
      <c r="D115" s="12"/>
      <c r="E115" s="12"/>
      <c r="F115" s="12"/>
      <c r="G115" s="12"/>
      <c r="H115" s="12"/>
    </row>
    <row r="116" spans="1:11" ht="15" customHeight="1" x14ac:dyDescent="0.25"/>
    <row r="119" spans="1:11" ht="23.25" x14ac:dyDescent="0.35">
      <c r="A119" s="116"/>
    </row>
    <row r="120" spans="1:11" ht="15" customHeight="1" x14ac:dyDescent="0.25">
      <c r="G120" s="66"/>
      <c r="I120" s="183"/>
      <c r="J120" s="183"/>
      <c r="K120" s="183"/>
    </row>
    <row r="122" spans="1:11" x14ac:dyDescent="0.25">
      <c r="G122" s="66"/>
    </row>
    <row r="125" spans="1:11" x14ac:dyDescent="0.25">
      <c r="C125" s="185"/>
      <c r="G125" s="66"/>
    </row>
    <row r="126" spans="1:11" x14ac:dyDescent="0.25">
      <c r="G126" s="66"/>
    </row>
    <row r="130" spans="2:8" ht="18.75" x14ac:dyDescent="0.3">
      <c r="C130" s="23"/>
    </row>
    <row r="132" spans="2:8" x14ac:dyDescent="0.25">
      <c r="C132" s="184"/>
      <c r="D132" s="184"/>
      <c r="E132" s="184"/>
      <c r="F132" s="184"/>
      <c r="G132" s="184"/>
      <c r="H132" s="184"/>
    </row>
    <row r="133" spans="2:8" x14ac:dyDescent="0.25">
      <c r="C133" s="184"/>
      <c r="D133" s="184"/>
      <c r="E133" s="184"/>
      <c r="F133" s="269"/>
      <c r="G133" s="269"/>
      <c r="H133" s="269"/>
    </row>
    <row r="134" spans="2:8" ht="15.6" customHeight="1" x14ac:dyDescent="0.25">
      <c r="B134" s="268"/>
      <c r="C134" s="184"/>
      <c r="E134" s="184"/>
      <c r="F134" s="269"/>
      <c r="G134" s="269"/>
      <c r="H134" s="269"/>
    </row>
    <row r="135" spans="2:8" ht="14.1" customHeight="1" x14ac:dyDescent="0.25">
      <c r="B135" s="268"/>
      <c r="C135" s="184"/>
      <c r="D135" s="184"/>
      <c r="E135" s="184"/>
      <c r="F135" s="269"/>
      <c r="G135" s="269"/>
      <c r="H135" s="269"/>
    </row>
    <row r="136" spans="2:8" x14ac:dyDescent="0.25">
      <c r="C136" s="184"/>
      <c r="D136" s="184"/>
      <c r="E136" s="184"/>
      <c r="F136" s="269"/>
      <c r="G136" s="269"/>
      <c r="H136" s="269"/>
    </row>
    <row r="137" spans="2:8" x14ac:dyDescent="0.25">
      <c r="C137" s="184"/>
      <c r="D137" s="185"/>
      <c r="E137" s="184"/>
      <c r="F137" s="269"/>
      <c r="G137" s="269"/>
      <c r="H137" s="269"/>
    </row>
    <row r="138" spans="2:8" ht="19.5" customHeight="1" x14ac:dyDescent="0.25">
      <c r="C138" s="184"/>
      <c r="D138" s="184"/>
      <c r="E138" s="184"/>
      <c r="F138" s="269"/>
      <c r="G138" s="269"/>
      <c r="H138" s="269"/>
    </row>
    <row r="139" spans="2:8" x14ac:dyDescent="0.25">
      <c r="C139" s="184"/>
      <c r="D139" s="184"/>
      <c r="E139" s="184"/>
      <c r="F139" s="184"/>
      <c r="G139" s="184"/>
      <c r="H139" s="184"/>
    </row>
    <row r="143" spans="2:8" ht="23.25" x14ac:dyDescent="0.35">
      <c r="B143" s="116"/>
    </row>
    <row r="149" spans="4:8" x14ac:dyDescent="0.25">
      <c r="D149" s="12"/>
      <c r="E149" s="12"/>
      <c r="F149" s="12"/>
      <c r="G149" s="12"/>
      <c r="H149" s="12"/>
    </row>
    <row r="150" spans="4:8" x14ac:dyDescent="0.25">
      <c r="D150" s="12"/>
      <c r="E150" s="12"/>
      <c r="F150" s="12"/>
      <c r="G150" s="12"/>
      <c r="H150" s="12"/>
    </row>
    <row r="151" spans="4:8" x14ac:dyDescent="0.25">
      <c r="G151" s="66"/>
    </row>
    <row r="161" spans="3:3" ht="18.75" x14ac:dyDescent="0.3">
      <c r="C161" s="23"/>
    </row>
    <row r="164" spans="3:3" ht="27.75" customHeight="1" x14ac:dyDescent="0.25"/>
    <row r="177" spans="2:101" x14ac:dyDescent="0.25">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row>
    <row r="178" spans="2:101" x14ac:dyDescent="0.25">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row>
    <row r="179" spans="2:101" x14ac:dyDescent="0.25">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row>
    <row r="180" spans="2:101" x14ac:dyDescent="0.25">
      <c r="B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row>
    <row r="181" spans="2:101" x14ac:dyDescent="0.25">
      <c r="B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row>
    <row r="182" spans="2:101" x14ac:dyDescent="0.25">
      <c r="B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row>
    <row r="183" spans="2:101" x14ac:dyDescent="0.25">
      <c r="B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row>
    <row r="184" spans="2:101" x14ac:dyDescent="0.25">
      <c r="B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row>
    <row r="185" spans="2:101" x14ac:dyDescent="0.25">
      <c r="B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row>
    <row r="186" spans="2:101" x14ac:dyDescent="0.25">
      <c r="B186" s="180"/>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row>
    <row r="187" spans="2:101" x14ac:dyDescent="0.25">
      <c r="B187" s="180"/>
      <c r="AP187" s="4"/>
      <c r="AQ187" s="4"/>
      <c r="AR187" s="4"/>
      <c r="AS187" s="4"/>
      <c r="AT187" s="4"/>
      <c r="AU187" s="4"/>
      <c r="AV187" s="4"/>
      <c r="AW187" s="4"/>
      <c r="AX187" s="4"/>
      <c r="AY187" s="4"/>
      <c r="AZ187" s="4"/>
      <c r="BA187" s="4"/>
      <c r="BB187" s="4"/>
      <c r="BC187" s="4"/>
      <c r="BD187" s="4"/>
      <c r="BE187" s="4"/>
      <c r="BF187" s="4"/>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4"/>
    </row>
    <row r="188" spans="2:101" x14ac:dyDescent="0.25">
      <c r="B188" s="181"/>
      <c r="AP188" s="2"/>
      <c r="AQ188" s="2"/>
      <c r="AR188" s="2"/>
      <c r="AS188" s="2"/>
      <c r="AT188" s="2"/>
      <c r="AU188" s="2"/>
      <c r="AV188" s="2"/>
      <c r="AW188" s="2"/>
      <c r="AX188" s="2"/>
      <c r="AY188" s="2"/>
      <c r="AZ188" s="2"/>
      <c r="BA188" s="2"/>
      <c r="BB188" s="4"/>
      <c r="BC188" s="4"/>
      <c r="BD188" s="4"/>
      <c r="BE188" s="2"/>
      <c r="BF188" s="2"/>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row>
    <row r="189" spans="2:101" x14ac:dyDescent="0.25">
      <c r="B189" s="181"/>
      <c r="AP189" s="2"/>
      <c r="AQ189" s="2"/>
      <c r="AR189" s="2"/>
      <c r="AS189" s="2"/>
      <c r="AT189" s="2"/>
      <c r="AU189" s="2"/>
      <c r="AV189" s="2"/>
      <c r="AW189" s="2"/>
      <c r="AX189" s="2"/>
      <c r="AY189" s="2"/>
      <c r="AZ189" s="2"/>
      <c r="BA189" s="2"/>
      <c r="BB189" s="4"/>
      <c r="BC189" s="4"/>
      <c r="BD189" s="4"/>
      <c r="BE189" s="2"/>
      <c r="BF189" s="2"/>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row>
    <row r="190" spans="2:101" x14ac:dyDescent="0.25">
      <c r="B190" s="181"/>
      <c r="AP190" s="2"/>
      <c r="AQ190" s="2"/>
      <c r="AR190" s="2"/>
      <c r="AS190" s="2"/>
      <c r="AT190" s="2"/>
      <c r="AU190" s="2"/>
      <c r="AV190" s="2"/>
      <c r="AW190" s="2"/>
      <c r="AX190" s="2"/>
      <c r="AY190" s="2"/>
      <c r="AZ190" s="2"/>
      <c r="BA190" s="2"/>
      <c r="BB190" s="4"/>
      <c r="BC190" s="4"/>
      <c r="BD190" s="4"/>
      <c r="BE190" s="2"/>
      <c r="BF190" s="2"/>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row>
    <row r="191" spans="2:101" x14ac:dyDescent="0.25">
      <c r="B191" s="180"/>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row>
    <row r="192" spans="2:101" ht="35.25" customHeight="1" x14ac:dyDescent="0.25">
      <c r="B192" s="265"/>
      <c r="C192" s="265"/>
      <c r="AP192" s="4"/>
      <c r="AQ192" s="4"/>
      <c r="AR192" s="4"/>
      <c r="AS192" s="4"/>
      <c r="AT192" s="4"/>
      <c r="AU192" s="4"/>
      <c r="AV192" s="4"/>
      <c r="AW192" s="4"/>
      <c r="AX192" s="4"/>
      <c r="AY192" s="4"/>
      <c r="AZ192" s="4"/>
      <c r="BA192" s="4"/>
      <c r="BB192" s="4"/>
      <c r="BC192" s="4"/>
      <c r="BD192" s="4"/>
      <c r="BE192" s="4"/>
      <c r="BF192" s="4"/>
      <c r="BG192" s="4"/>
      <c r="BH192" s="4"/>
      <c r="BI192" s="4"/>
      <c r="BJ192" s="2"/>
      <c r="BK192" s="2"/>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row>
    <row r="193" spans="2:101" x14ac:dyDescent="0.25">
      <c r="B193" s="180"/>
      <c r="AP193" s="4"/>
      <c r="AQ193" s="4"/>
      <c r="AR193" s="4"/>
      <c r="AS193" s="4"/>
      <c r="AT193" s="4"/>
      <c r="AU193" s="4"/>
      <c r="AV193" s="4"/>
      <c r="AW193" s="4"/>
      <c r="AX193" s="4"/>
      <c r="AY193" s="4"/>
      <c r="AZ193" s="4"/>
      <c r="BA193" s="4"/>
      <c r="BB193" s="4"/>
      <c r="BC193" s="4"/>
      <c r="BD193" s="4"/>
      <c r="BE193" s="4"/>
      <c r="BF193" s="4"/>
      <c r="BG193" s="4"/>
      <c r="BH193" s="4"/>
      <c r="BI193" s="4"/>
      <c r="BJ193" s="2"/>
      <c r="BK193" s="2"/>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row>
    <row r="194" spans="2:101" x14ac:dyDescent="0.25">
      <c r="B194" s="182"/>
    </row>
    <row r="198" spans="2:101" x14ac:dyDescent="0.25">
      <c r="C198" s="31"/>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2:101" x14ac:dyDescent="0.25">
      <c r="C199" s="31"/>
      <c r="D199" s="64"/>
      <c r="E199" s="64"/>
      <c r="F199" s="64"/>
      <c r="G199" s="64"/>
      <c r="H199" s="64"/>
      <c r="I199" s="64"/>
      <c r="J199" s="64"/>
      <c r="K199" s="64"/>
      <c r="L199" s="64"/>
      <c r="M199" s="64"/>
      <c r="N199" s="64"/>
      <c r="O199" s="64"/>
      <c r="P199" s="64"/>
      <c r="Q199" s="64"/>
      <c r="R199" s="64"/>
      <c r="S199" s="64"/>
      <c r="T199" s="64"/>
      <c r="W199" s="64"/>
      <c r="X199" s="64"/>
      <c r="Y199" s="64"/>
      <c r="Z199" s="64"/>
      <c r="AA199" s="64"/>
      <c r="AB199" s="64"/>
      <c r="AC199" s="64"/>
      <c r="AD199" s="64"/>
      <c r="AE199" s="64"/>
      <c r="AG199" s="64"/>
      <c r="AH199" s="64"/>
      <c r="AI199" s="64"/>
      <c r="AJ199" s="64"/>
      <c r="AL199" s="64"/>
      <c r="AM199" s="64"/>
      <c r="AN199" s="64"/>
      <c r="AO199" s="64"/>
    </row>
    <row r="200" spans="2:101" x14ac:dyDescent="0.25">
      <c r="C200" s="61"/>
      <c r="AF200" s="151"/>
    </row>
    <row r="201" spans="2:101" x14ac:dyDescent="0.25">
      <c r="C201" s="61"/>
      <c r="D201" s="4"/>
      <c r="E201" s="4"/>
      <c r="F201" s="4"/>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4"/>
    </row>
    <row r="202" spans="2:101" x14ac:dyDescent="0.25">
      <c r="C202" s="61"/>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4"/>
    </row>
    <row r="203" spans="2:101" x14ac:dyDescent="0.25">
      <c r="C203" s="62"/>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row>
    <row r="204" spans="2:101" x14ac:dyDescent="0.25">
      <c r="C204" s="62"/>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row>
    <row r="205" spans="2:101" x14ac:dyDescent="0.25">
      <c r="C205" s="62"/>
      <c r="D205" s="4"/>
      <c r="E205" s="2"/>
      <c r="F205" s="4"/>
      <c r="G205" s="2"/>
      <c r="H205" s="2"/>
      <c r="I205" s="75"/>
      <c r="J205" s="4"/>
      <c r="K205" s="2"/>
      <c r="L205" s="2"/>
      <c r="M205" s="4"/>
      <c r="N205" s="2"/>
      <c r="O205" s="2"/>
      <c r="P205" s="2"/>
      <c r="Q205" s="2"/>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row>
    <row r="206" spans="2:101" x14ac:dyDescent="0.25">
      <c r="C206" s="58"/>
      <c r="D206" s="63"/>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row>
    <row r="207" spans="2:101" x14ac:dyDescent="0.25">
      <c r="C207" s="58"/>
      <c r="D207" s="63"/>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row>
    <row r="208" spans="2:101" x14ac:dyDescent="0.25">
      <c r="C208" s="58"/>
      <c r="D208" s="63"/>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row>
    <row r="209" spans="3:41" x14ac:dyDescent="0.25">
      <c r="C209" s="59"/>
      <c r="D209" s="63"/>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row>
    <row r="210" spans="3:41" x14ac:dyDescent="0.25">
      <c r="C210" s="59"/>
      <c r="D210" s="63"/>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row>
    <row r="211" spans="3:41" x14ac:dyDescent="0.25">
      <c r="C211" s="61"/>
      <c r="K211" s="61"/>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row>
    <row r="212" spans="3:41" x14ac:dyDescent="0.25">
      <c r="C212" s="61"/>
      <c r="D212" s="4"/>
      <c r="E212" s="4"/>
      <c r="F212" s="4"/>
      <c r="G212" s="2"/>
      <c r="H212" s="2"/>
      <c r="I212" s="2"/>
      <c r="K212" s="61"/>
      <c r="L212" s="4"/>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3:41" x14ac:dyDescent="0.25">
      <c r="C213" s="61"/>
      <c r="D213" s="2"/>
      <c r="E213" s="2"/>
      <c r="F213" s="2"/>
      <c r="G213" s="2"/>
      <c r="H213" s="2"/>
      <c r="I213" s="2"/>
      <c r="K213" s="61"/>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3:41" x14ac:dyDescent="0.25">
      <c r="C214" s="62"/>
      <c r="D214" s="4"/>
      <c r="E214" s="4"/>
      <c r="F214" s="4"/>
      <c r="G214" s="4"/>
      <c r="H214" s="4"/>
      <c r="I214" s="4"/>
      <c r="K214" s="62"/>
      <c r="L214" s="4"/>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3:41" x14ac:dyDescent="0.25">
      <c r="C215" s="62"/>
      <c r="D215" s="4"/>
      <c r="E215" s="4"/>
      <c r="F215" s="4"/>
      <c r="G215" s="4"/>
      <c r="H215" s="4"/>
      <c r="I215" s="4"/>
      <c r="K215" s="62"/>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row>
    <row r="216" spans="3:41" x14ac:dyDescent="0.25">
      <c r="C216" s="62"/>
      <c r="D216" s="4"/>
      <c r="E216" s="2"/>
      <c r="F216" s="4"/>
      <c r="G216" s="2"/>
      <c r="H216" s="2"/>
      <c r="I216" s="75"/>
      <c r="K216" s="62"/>
      <c r="L216" s="4"/>
      <c r="M216" s="4"/>
      <c r="N216" s="4"/>
      <c r="O216" s="4"/>
      <c r="P216" s="4"/>
      <c r="Q216" s="4"/>
      <c r="R216" s="4"/>
      <c r="S216" s="4"/>
      <c r="T216" s="4"/>
      <c r="U216" s="4"/>
      <c r="V216" s="4"/>
      <c r="W216" s="2"/>
      <c r="X216" s="2"/>
      <c r="Y216" s="2"/>
      <c r="Z216" s="2"/>
      <c r="AA216" s="2"/>
      <c r="AB216" s="4"/>
      <c r="AC216" s="4"/>
      <c r="AD216" s="4"/>
      <c r="AE216" s="4"/>
      <c r="AF216" s="4"/>
      <c r="AG216" s="4"/>
      <c r="AH216" s="4"/>
      <c r="AI216" s="4"/>
      <c r="AJ216" s="4"/>
      <c r="AK216" s="4"/>
      <c r="AL216" s="4"/>
      <c r="AM216" s="4"/>
      <c r="AN216" s="4"/>
      <c r="AO216" s="4"/>
    </row>
    <row r="217" spans="3:41" x14ac:dyDescent="0.25">
      <c r="C217" s="58"/>
      <c r="D217" s="63"/>
      <c r="E217" s="4"/>
      <c r="F217" s="4"/>
      <c r="G217" s="4"/>
      <c r="H217" s="4"/>
      <c r="I217" s="4"/>
      <c r="K217" s="58"/>
      <c r="L217" s="63"/>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row>
    <row r="218" spans="3:41" x14ac:dyDescent="0.25">
      <c r="C218" s="58"/>
      <c r="D218" s="63"/>
      <c r="E218" s="4"/>
      <c r="F218" s="4"/>
      <c r="G218" s="4"/>
      <c r="H218" s="4"/>
      <c r="I218" s="4"/>
      <c r="K218" s="58"/>
      <c r="L218" s="63"/>
    </row>
    <row r="219" spans="3:41" x14ac:dyDescent="0.25">
      <c r="C219" s="58"/>
      <c r="D219" s="63"/>
      <c r="E219" s="4"/>
      <c r="F219" s="4"/>
      <c r="G219" s="4"/>
      <c r="H219" s="4"/>
      <c r="I219" s="4"/>
      <c r="K219" s="58"/>
      <c r="L219" s="63"/>
    </row>
    <row r="220" spans="3:41" x14ac:dyDescent="0.25">
      <c r="C220" s="61"/>
      <c r="K220" s="61"/>
    </row>
    <row r="221" spans="3:41" x14ac:dyDescent="0.25">
      <c r="C221" s="61"/>
      <c r="D221" s="4"/>
      <c r="E221" s="4"/>
      <c r="F221" s="4"/>
      <c r="G221" s="2"/>
      <c r="H221" s="2"/>
      <c r="I221" s="2"/>
      <c r="K221" s="61"/>
      <c r="L221" s="4"/>
    </row>
    <row r="222" spans="3:41" x14ac:dyDescent="0.25">
      <c r="C222" s="61"/>
      <c r="D222" s="2"/>
      <c r="E222" s="2"/>
      <c r="F222" s="2"/>
      <c r="G222" s="2"/>
      <c r="H222" s="2"/>
      <c r="I222" s="2"/>
      <c r="K222" s="61"/>
      <c r="L222" s="2"/>
    </row>
    <row r="223" spans="3:41" x14ac:dyDescent="0.25">
      <c r="C223" s="62"/>
      <c r="D223" s="4"/>
      <c r="E223" s="4"/>
      <c r="F223" s="4"/>
      <c r="G223" s="4"/>
      <c r="H223" s="4"/>
      <c r="I223" s="4"/>
      <c r="K223" s="62"/>
      <c r="L223" s="4"/>
    </row>
    <row r="224" spans="3:41" x14ac:dyDescent="0.25">
      <c r="C224" s="62"/>
      <c r="D224" s="4"/>
      <c r="E224" s="4"/>
      <c r="F224" s="4"/>
      <c r="G224" s="4"/>
      <c r="H224" s="4"/>
      <c r="I224" s="4"/>
      <c r="K224" s="62"/>
      <c r="L224" s="4"/>
    </row>
    <row r="225" spans="3:12" x14ac:dyDescent="0.25">
      <c r="C225" s="62"/>
      <c r="D225" s="4"/>
      <c r="E225" s="2"/>
      <c r="F225" s="4"/>
      <c r="G225" s="2"/>
      <c r="H225" s="2"/>
      <c r="I225" s="75"/>
      <c r="K225" s="62"/>
      <c r="L225" s="4"/>
    </row>
    <row r="226" spans="3:12" x14ac:dyDescent="0.25">
      <c r="C226" s="58"/>
      <c r="D226" s="63"/>
      <c r="E226" s="4"/>
      <c r="F226" s="4"/>
      <c r="G226" s="4"/>
      <c r="H226" s="4"/>
      <c r="I226" s="4"/>
      <c r="K226" s="58"/>
      <c r="L226" s="63"/>
    </row>
    <row r="227" spans="3:12" x14ac:dyDescent="0.25">
      <c r="C227" s="58"/>
      <c r="D227" s="63"/>
      <c r="E227" s="4"/>
      <c r="F227" s="4"/>
      <c r="G227" s="4"/>
      <c r="H227" s="4"/>
      <c r="I227" s="4"/>
      <c r="K227" s="58"/>
      <c r="L227" s="63"/>
    </row>
    <row r="228" spans="3:12" x14ac:dyDescent="0.25">
      <c r="C228" s="58"/>
      <c r="D228" s="63"/>
      <c r="E228" s="4"/>
      <c r="F228" s="4"/>
      <c r="G228" s="4"/>
      <c r="H228" s="4"/>
      <c r="I228" s="4"/>
      <c r="K228" s="58"/>
      <c r="L228" s="63"/>
    </row>
    <row r="229" spans="3:12" x14ac:dyDescent="0.25">
      <c r="C229" s="61"/>
      <c r="K229" s="61"/>
    </row>
    <row r="230" spans="3:12" x14ac:dyDescent="0.25">
      <c r="C230" s="61"/>
      <c r="D230" s="4"/>
      <c r="E230" s="4"/>
      <c r="F230" s="4"/>
      <c r="G230" s="2"/>
      <c r="H230" s="2"/>
      <c r="I230" s="2"/>
      <c r="K230" s="61"/>
      <c r="L230" s="4"/>
    </row>
    <row r="231" spans="3:12" x14ac:dyDescent="0.25">
      <c r="C231" s="61"/>
      <c r="D231" s="2"/>
      <c r="E231" s="2"/>
      <c r="F231" s="2"/>
      <c r="G231" s="2"/>
      <c r="H231" s="2"/>
      <c r="I231" s="2"/>
      <c r="K231" s="61"/>
      <c r="L231" s="2"/>
    </row>
    <row r="232" spans="3:12" x14ac:dyDescent="0.25">
      <c r="C232" s="62"/>
      <c r="D232" s="4"/>
      <c r="E232" s="4"/>
      <c r="F232" s="4"/>
      <c r="G232" s="4"/>
      <c r="H232" s="4"/>
      <c r="I232" s="4"/>
      <c r="K232" s="62"/>
      <c r="L232" s="4"/>
    </row>
    <row r="233" spans="3:12" x14ac:dyDescent="0.25">
      <c r="C233" s="62"/>
      <c r="D233" s="4"/>
      <c r="E233" s="4"/>
      <c r="F233" s="4"/>
      <c r="G233" s="4"/>
      <c r="H233" s="4"/>
      <c r="I233" s="4"/>
      <c r="K233" s="62"/>
      <c r="L233" s="4"/>
    </row>
    <row r="234" spans="3:12" x14ac:dyDescent="0.25">
      <c r="C234" s="62"/>
      <c r="D234" s="4"/>
      <c r="E234" s="2"/>
      <c r="F234" s="4"/>
      <c r="G234" s="2"/>
      <c r="H234" s="2"/>
      <c r="I234" s="75"/>
      <c r="K234" s="62"/>
      <c r="L234" s="4"/>
    </row>
  </sheetData>
  <mergeCells count="9">
    <mergeCell ref="B192:C192"/>
    <mergeCell ref="B9:B10"/>
    <mergeCell ref="C100:G100"/>
    <mergeCell ref="B102:B103"/>
    <mergeCell ref="F133:H135"/>
    <mergeCell ref="B134:B135"/>
    <mergeCell ref="F136:H138"/>
    <mergeCell ref="B15:L16"/>
    <mergeCell ref="A112:N112"/>
  </mergeCells>
  <pageMargins left="0.47244094488188981" right="0.39370078740157483" top="0.51181102362204722" bottom="0.59055118110236227" header="0.31496062992125984" footer="0.31496062992125984"/>
  <pageSetup paperSize="9" scale="37" orientation="portrait" r:id="rId1"/>
  <headerFooter>
    <oddFooter>&amp;LDéploiement MSSanté - DGOS&amp;R&amp;P/&amp;N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S722"/>
  <sheetViews>
    <sheetView showGridLines="0" view="pageBreakPreview" zoomScale="70" zoomScaleNormal="100" zoomScaleSheetLayoutView="70" workbookViewId="0"/>
  </sheetViews>
  <sheetFormatPr baseColWidth="10" defaultColWidth="10.85546875" defaultRowHeight="15" x14ac:dyDescent="0.25"/>
  <cols>
    <col min="1" max="1" width="6" style="51" customWidth="1"/>
    <col min="2" max="2" width="36.42578125" style="51" customWidth="1"/>
    <col min="3" max="3" width="24.7109375" style="51" customWidth="1"/>
    <col min="4" max="4" width="26.28515625" style="51" customWidth="1"/>
    <col min="5" max="5" width="26.140625" style="51" customWidth="1"/>
    <col min="6" max="6" width="25.140625" style="51" customWidth="1"/>
    <col min="7" max="8" width="10.85546875" style="51"/>
    <col min="9" max="9" width="18.42578125" style="51" customWidth="1"/>
    <col min="10" max="16384" width="10.85546875" style="51"/>
  </cols>
  <sheetData>
    <row r="1" spans="1:9" x14ac:dyDescent="0.25">
      <c r="A1" s="4"/>
      <c r="B1" s="4"/>
      <c r="C1" s="4"/>
      <c r="D1" s="4"/>
      <c r="E1" s="4"/>
      <c r="F1" s="4"/>
      <c r="G1" s="4"/>
      <c r="H1" s="4"/>
      <c r="I1" s="4"/>
    </row>
    <row r="2" spans="1:9" ht="23.25" x14ac:dyDescent="0.35">
      <c r="A2" s="4"/>
      <c r="B2" s="4"/>
      <c r="C2" s="22" t="s">
        <v>233</v>
      </c>
      <c r="D2" s="4"/>
      <c r="E2" s="4"/>
      <c r="F2" s="4"/>
      <c r="G2" s="4"/>
      <c r="H2" s="4"/>
      <c r="I2" s="4"/>
    </row>
    <row r="3" spans="1:9" ht="18.75" x14ac:dyDescent="0.3">
      <c r="A3" s="4"/>
      <c r="B3" s="4"/>
      <c r="C3" s="21"/>
      <c r="D3" s="4"/>
      <c r="E3" s="4"/>
      <c r="F3" s="4"/>
      <c r="G3" s="4"/>
      <c r="H3" s="4"/>
      <c r="I3" s="4"/>
    </row>
    <row r="4" spans="1:9" x14ac:dyDescent="0.25">
      <c r="A4" s="4"/>
      <c r="B4" s="4"/>
      <c r="C4" s="18" t="s">
        <v>7843</v>
      </c>
      <c r="D4" s="4"/>
      <c r="E4" s="4"/>
      <c r="F4" s="4"/>
      <c r="G4" s="4"/>
      <c r="H4" s="4"/>
      <c r="I4" s="4"/>
    </row>
    <row r="5" spans="1:9" x14ac:dyDescent="0.25">
      <c r="A5" s="4"/>
      <c r="B5" s="4"/>
      <c r="C5" s="18"/>
      <c r="D5" s="4"/>
      <c r="E5" s="4"/>
      <c r="F5" s="4"/>
      <c r="G5" s="4"/>
      <c r="H5" s="4"/>
      <c r="I5" s="4"/>
    </row>
    <row r="6" spans="1:9" ht="25.5" customHeight="1" x14ac:dyDescent="0.25">
      <c r="A6" s="4"/>
      <c r="B6" s="4"/>
      <c r="C6" s="287" t="s">
        <v>3052</v>
      </c>
      <c r="D6" s="287"/>
      <c r="E6" s="287"/>
      <c r="F6" s="287"/>
      <c r="G6" s="30"/>
      <c r="H6" s="30"/>
      <c r="I6" s="4"/>
    </row>
    <row r="7" spans="1:9" ht="14.45" customHeight="1" x14ac:dyDescent="0.25">
      <c r="A7" s="4"/>
      <c r="B7" s="2"/>
      <c r="C7" s="287"/>
      <c r="D7" s="287"/>
      <c r="E7" s="287"/>
      <c r="F7" s="287"/>
      <c r="G7" s="4"/>
      <c r="H7" s="4"/>
      <c r="I7" s="4"/>
    </row>
    <row r="8" spans="1:9" ht="29.45" customHeight="1" x14ac:dyDescent="0.25">
      <c r="A8" s="4"/>
      <c r="B8" s="2"/>
      <c r="C8" s="162"/>
      <c r="D8" s="162"/>
      <c r="E8" s="162"/>
      <c r="F8" s="162"/>
      <c r="G8" s="4"/>
      <c r="H8" s="4"/>
      <c r="I8" s="4"/>
    </row>
    <row r="9" spans="1:9" ht="29.45" customHeight="1" x14ac:dyDescent="0.25">
      <c r="A9" s="4"/>
      <c r="B9" s="323" t="s">
        <v>234</v>
      </c>
      <c r="C9" s="162"/>
      <c r="D9" s="162"/>
      <c r="E9" s="162"/>
      <c r="F9" s="162"/>
      <c r="G9" s="4"/>
      <c r="H9" s="4"/>
      <c r="I9" s="4"/>
    </row>
    <row r="10" spans="1:9" ht="29.45" customHeight="1" x14ac:dyDescent="0.25">
      <c r="A10" s="4"/>
      <c r="B10" s="324"/>
      <c r="C10" s="163"/>
      <c r="D10" s="164"/>
      <c r="E10" s="164"/>
      <c r="F10" s="164"/>
      <c r="G10" s="4"/>
      <c r="H10" s="4"/>
      <c r="I10" s="4"/>
    </row>
    <row r="11" spans="1:9" ht="50.25" customHeight="1" x14ac:dyDescent="0.25">
      <c r="A11" s="4"/>
      <c r="B11" s="165" t="s">
        <v>235</v>
      </c>
      <c r="C11" s="165" t="s">
        <v>236</v>
      </c>
      <c r="D11" s="165" t="s">
        <v>237</v>
      </c>
      <c r="E11" s="165" t="s">
        <v>238</v>
      </c>
      <c r="F11" s="165" t="s">
        <v>239</v>
      </c>
      <c r="G11" s="4"/>
      <c r="H11" s="4"/>
      <c r="I11" s="4"/>
    </row>
    <row r="12" spans="1:9" ht="29.25" customHeight="1" x14ac:dyDescent="0.25">
      <c r="A12" s="4"/>
      <c r="B12" s="210" t="s">
        <v>40</v>
      </c>
      <c r="C12" s="213">
        <v>65058</v>
      </c>
      <c r="D12" s="213">
        <v>594222</v>
      </c>
      <c r="E12" s="213">
        <v>56301</v>
      </c>
      <c r="F12" s="213">
        <v>317386</v>
      </c>
      <c r="G12" s="4"/>
      <c r="H12" s="4"/>
      <c r="I12" s="4"/>
    </row>
    <row r="13" spans="1:9" ht="27" customHeight="1" x14ac:dyDescent="0.25">
      <c r="A13" s="4"/>
      <c r="B13" s="166" t="s">
        <v>3051</v>
      </c>
      <c r="C13" s="191">
        <v>23471</v>
      </c>
      <c r="D13" s="191">
        <v>439280</v>
      </c>
      <c r="E13" s="191">
        <v>17764</v>
      </c>
      <c r="F13" s="191">
        <v>59843</v>
      </c>
      <c r="G13" s="4"/>
      <c r="H13" s="4"/>
      <c r="I13" s="4"/>
    </row>
    <row r="14" spans="1:9" ht="26.45" customHeight="1" x14ac:dyDescent="0.25">
      <c r="A14" s="4"/>
      <c r="B14" s="167" t="s">
        <v>240</v>
      </c>
      <c r="C14" s="191">
        <v>17215</v>
      </c>
      <c r="D14" s="191">
        <v>125071</v>
      </c>
      <c r="E14" s="191">
        <v>28411</v>
      </c>
      <c r="F14" s="191">
        <v>143567</v>
      </c>
      <c r="I14" s="4"/>
    </row>
    <row r="15" spans="1:9" ht="26.45" customHeight="1" x14ac:dyDescent="0.25">
      <c r="A15" s="4"/>
      <c r="B15" s="168" t="s">
        <v>3061</v>
      </c>
      <c r="C15" s="192">
        <v>8052</v>
      </c>
      <c r="D15" s="192">
        <v>14045</v>
      </c>
      <c r="E15" s="192">
        <v>5889</v>
      </c>
      <c r="F15" s="192">
        <v>81436</v>
      </c>
      <c r="G15" s="4"/>
      <c r="H15" s="4"/>
      <c r="I15" s="4"/>
    </row>
    <row r="16" spans="1:9" ht="26.45" customHeight="1" x14ac:dyDescent="0.25">
      <c r="A16" s="4"/>
      <c r="B16" s="168" t="s">
        <v>3284</v>
      </c>
      <c r="C16" s="191">
        <v>7168</v>
      </c>
      <c r="D16" s="191">
        <v>8858</v>
      </c>
      <c r="E16" s="191">
        <v>1064</v>
      </c>
      <c r="F16" s="191">
        <v>16713</v>
      </c>
      <c r="G16" s="4"/>
      <c r="H16" s="4"/>
      <c r="I16" s="4"/>
    </row>
    <row r="17" spans="1:9" ht="26.45" customHeight="1" x14ac:dyDescent="0.25">
      <c r="A17" s="4"/>
      <c r="B17" s="168" t="s">
        <v>46</v>
      </c>
      <c r="C17" s="192">
        <v>1167</v>
      </c>
      <c r="D17" s="192">
        <v>3510</v>
      </c>
      <c r="E17" s="192">
        <v>406</v>
      </c>
      <c r="F17" s="192">
        <v>1780</v>
      </c>
      <c r="G17" s="4"/>
      <c r="H17" s="4"/>
      <c r="I17" s="4"/>
    </row>
    <row r="18" spans="1:9" ht="26.45" customHeight="1" x14ac:dyDescent="0.25">
      <c r="A18" s="4"/>
      <c r="B18" s="168" t="s">
        <v>44</v>
      </c>
      <c r="C18" s="192">
        <v>974</v>
      </c>
      <c r="D18" s="192">
        <v>1107</v>
      </c>
      <c r="E18" s="192">
        <v>2498</v>
      </c>
      <c r="F18" s="192">
        <v>948</v>
      </c>
      <c r="G18" s="4"/>
      <c r="H18" s="4"/>
      <c r="I18" s="4"/>
    </row>
    <row r="19" spans="1:9" ht="26.45" customHeight="1" x14ac:dyDescent="0.25">
      <c r="A19" s="4"/>
      <c r="B19" s="179" t="s">
        <v>241</v>
      </c>
      <c r="C19" s="192">
        <v>508</v>
      </c>
      <c r="D19" s="192">
        <v>808</v>
      </c>
      <c r="E19" s="192">
        <v>71</v>
      </c>
      <c r="F19" s="192">
        <v>932</v>
      </c>
      <c r="G19" s="180"/>
      <c r="H19" s="4"/>
      <c r="I19" s="4"/>
    </row>
    <row r="20" spans="1:9" ht="26.45" customHeight="1" x14ac:dyDescent="0.25">
      <c r="A20" s="4"/>
      <c r="B20" s="168" t="s">
        <v>243</v>
      </c>
      <c r="C20" s="192">
        <v>1026</v>
      </c>
      <c r="D20" s="192">
        <v>757</v>
      </c>
      <c r="E20" s="192">
        <v>24</v>
      </c>
      <c r="F20" s="192">
        <v>3934</v>
      </c>
      <c r="G20" s="4"/>
      <c r="H20" s="4"/>
      <c r="I20" s="4"/>
    </row>
    <row r="21" spans="1:9" ht="26.45" customHeight="1" x14ac:dyDescent="0.25">
      <c r="A21" s="4"/>
      <c r="B21" s="168" t="s">
        <v>242</v>
      </c>
      <c r="C21" s="191">
        <v>4043</v>
      </c>
      <c r="D21" s="191">
        <v>344</v>
      </c>
      <c r="E21" s="191">
        <v>105</v>
      </c>
      <c r="F21" s="191">
        <v>4559</v>
      </c>
      <c r="G21" s="4"/>
      <c r="H21" s="4"/>
      <c r="I21" s="4"/>
    </row>
    <row r="22" spans="1:9" ht="26.45" customHeight="1" x14ac:dyDescent="0.25">
      <c r="A22" s="4"/>
      <c r="B22" s="167" t="s">
        <v>249</v>
      </c>
      <c r="C22" s="191">
        <v>638</v>
      </c>
      <c r="D22" s="191">
        <v>198</v>
      </c>
      <c r="E22" s="191">
        <v>2</v>
      </c>
      <c r="F22" s="191">
        <v>2942</v>
      </c>
      <c r="G22" s="4"/>
      <c r="H22" s="4"/>
      <c r="I22" s="4"/>
    </row>
    <row r="23" spans="1:9" ht="26.45" customHeight="1" x14ac:dyDescent="0.25">
      <c r="A23" s="4"/>
      <c r="B23" s="168" t="s">
        <v>244</v>
      </c>
      <c r="C23" s="192">
        <v>285</v>
      </c>
      <c r="D23" s="192">
        <v>155</v>
      </c>
      <c r="E23" s="192">
        <v>13</v>
      </c>
      <c r="F23" s="192">
        <v>145</v>
      </c>
      <c r="I23" s="4"/>
    </row>
    <row r="24" spans="1:9" ht="26.45" customHeight="1" x14ac:dyDescent="0.25">
      <c r="A24" s="4"/>
      <c r="B24" s="168" t="s">
        <v>41</v>
      </c>
      <c r="C24" s="192">
        <v>310</v>
      </c>
      <c r="D24" s="192">
        <v>79</v>
      </c>
      <c r="E24" s="192">
        <v>50</v>
      </c>
      <c r="F24" s="192">
        <v>386</v>
      </c>
      <c r="I24" s="4"/>
    </row>
    <row r="25" spans="1:9" ht="26.45" customHeight="1" x14ac:dyDescent="0.25">
      <c r="A25" s="2"/>
      <c r="B25" s="168" t="s">
        <v>245</v>
      </c>
      <c r="C25" s="191">
        <v>201</v>
      </c>
      <c r="D25" s="191">
        <v>10</v>
      </c>
      <c r="E25" s="191">
        <v>4</v>
      </c>
      <c r="F25" s="191">
        <v>201</v>
      </c>
      <c r="G25" s="2"/>
      <c r="H25" s="2"/>
      <c r="I25" s="2"/>
    </row>
    <row r="26" spans="1:9" ht="26.45" customHeight="1" x14ac:dyDescent="0.25">
      <c r="A26" s="2"/>
      <c r="B26" s="169"/>
      <c r="C26" s="170"/>
      <c r="D26" s="170"/>
      <c r="E26" s="171"/>
      <c r="F26" s="172"/>
      <c r="G26" s="2"/>
      <c r="H26" s="2"/>
      <c r="I26" s="2"/>
    </row>
    <row r="27" spans="1:9" x14ac:dyDescent="0.25">
      <c r="A27" s="2"/>
      <c r="B27" s="169"/>
      <c r="C27" s="170"/>
      <c r="D27" s="170"/>
      <c r="E27" s="171"/>
      <c r="F27" s="172"/>
      <c r="G27" s="2"/>
      <c r="H27" s="2"/>
      <c r="I27" s="2"/>
    </row>
    <row r="28" spans="1:9" x14ac:dyDescent="0.25">
      <c r="A28" s="2"/>
      <c r="B28" s="2"/>
      <c r="C28" s="170"/>
      <c r="D28" s="170"/>
      <c r="F28" s="172"/>
      <c r="G28" s="2"/>
      <c r="H28" s="2"/>
      <c r="I28" s="2"/>
    </row>
    <row r="29" spans="1:9" x14ac:dyDescent="0.25">
      <c r="A29" s="2"/>
      <c r="B29" s="2"/>
      <c r="C29" s="170"/>
      <c r="D29" s="170"/>
      <c r="E29" s="171"/>
      <c r="F29" s="172"/>
      <c r="G29" s="2"/>
      <c r="H29" s="2"/>
      <c r="I29" s="2"/>
    </row>
    <row r="30" spans="1:9" x14ac:dyDescent="0.25">
      <c r="A30" s="2"/>
      <c r="B30" s="2"/>
      <c r="C30" s="170"/>
      <c r="D30" s="173"/>
      <c r="E30" s="173"/>
      <c r="F30" s="174"/>
      <c r="G30" s="2"/>
      <c r="H30" s="2"/>
      <c r="I30" s="2"/>
    </row>
    <row r="31" spans="1:9" x14ac:dyDescent="0.25">
      <c r="A31" s="2"/>
      <c r="B31" s="2"/>
      <c r="C31" s="170"/>
      <c r="D31" s="170"/>
      <c r="E31" s="171"/>
      <c r="F31" s="172"/>
      <c r="G31" s="2"/>
      <c r="H31" s="2"/>
      <c r="I31" s="2"/>
    </row>
    <row r="32" spans="1:9" x14ac:dyDescent="0.25">
      <c r="A32" s="2"/>
      <c r="B32" s="2"/>
      <c r="C32" s="170"/>
      <c r="D32" s="170"/>
      <c r="E32" s="171"/>
      <c r="F32" s="172"/>
      <c r="G32" s="2"/>
      <c r="H32" s="2"/>
      <c r="I32" s="2"/>
    </row>
    <row r="33" spans="1:9" x14ac:dyDescent="0.25">
      <c r="A33" s="2"/>
      <c r="B33" s="2"/>
      <c r="C33" s="170"/>
      <c r="D33" s="170"/>
      <c r="E33" s="171"/>
      <c r="F33" s="172"/>
      <c r="G33" s="2"/>
      <c r="H33" s="2"/>
      <c r="I33" s="2"/>
    </row>
    <row r="34" spans="1:9" x14ac:dyDescent="0.25">
      <c r="A34" s="2"/>
      <c r="B34" s="2"/>
      <c r="C34" s="170"/>
      <c r="D34" s="170"/>
      <c r="E34" s="171"/>
      <c r="F34" s="172"/>
      <c r="G34" s="2"/>
      <c r="H34" s="2"/>
      <c r="I34" s="2"/>
    </row>
    <row r="35" spans="1:9" x14ac:dyDescent="0.25">
      <c r="A35" s="2"/>
      <c r="B35" s="2"/>
      <c r="C35" s="170"/>
      <c r="D35" s="170"/>
      <c r="E35" s="171"/>
      <c r="F35" s="172"/>
      <c r="G35" s="2"/>
      <c r="H35" s="2"/>
      <c r="I35" s="2"/>
    </row>
    <row r="36" spans="1:9" x14ac:dyDescent="0.25">
      <c r="A36" s="2"/>
      <c r="B36" s="2"/>
      <c r="C36" s="170"/>
      <c r="D36" s="170"/>
      <c r="E36" s="171"/>
      <c r="F36" s="172"/>
      <c r="G36" s="2"/>
      <c r="H36" s="2"/>
      <c r="I36" s="2"/>
    </row>
    <row r="37" spans="1:9" x14ac:dyDescent="0.25">
      <c r="A37" s="2"/>
      <c r="B37" s="2"/>
      <c r="C37" s="170"/>
      <c r="D37" s="173"/>
      <c r="E37" s="173"/>
      <c r="F37" s="174"/>
      <c r="G37" s="2"/>
      <c r="H37" s="2"/>
      <c r="I37" s="2"/>
    </row>
    <row r="38" spans="1:9" x14ac:dyDescent="0.25">
      <c r="A38" s="2"/>
      <c r="B38" s="2"/>
      <c r="C38" s="170"/>
      <c r="D38" s="170"/>
      <c r="E38" s="171"/>
      <c r="F38" s="172"/>
      <c r="G38" s="2"/>
      <c r="H38" s="2"/>
      <c r="I38" s="2"/>
    </row>
    <row r="39" spans="1:9" ht="15" customHeight="1" x14ac:dyDescent="0.25">
      <c r="A39" s="2"/>
      <c r="B39" s="2"/>
      <c r="C39" s="170"/>
      <c r="D39" s="170"/>
      <c r="E39" s="171"/>
      <c r="F39" s="172"/>
      <c r="G39" s="29"/>
      <c r="H39" s="29"/>
      <c r="I39" s="2"/>
    </row>
    <row r="40" spans="1:9" ht="76.5" customHeight="1" x14ac:dyDescent="0.25">
      <c r="A40" s="2"/>
      <c r="B40" s="2"/>
      <c r="C40" s="170"/>
      <c r="D40" s="170"/>
      <c r="E40" s="171"/>
      <c r="F40" s="172"/>
      <c r="G40" s="29"/>
      <c r="H40" s="29"/>
      <c r="I40" s="2"/>
    </row>
    <row r="41" spans="1:9" x14ac:dyDescent="0.25">
      <c r="B41" s="2"/>
      <c r="C41" s="170"/>
      <c r="D41" s="170"/>
      <c r="E41" s="171"/>
      <c r="F41" s="172"/>
    </row>
    <row r="42" spans="1:9" ht="29.25" customHeight="1" x14ac:dyDescent="0.25">
      <c r="B42" s="2"/>
      <c r="C42" s="170"/>
      <c r="D42" s="170"/>
      <c r="E42" s="171"/>
      <c r="F42" s="172"/>
      <c r="G42" s="24"/>
      <c r="H42" s="24"/>
    </row>
    <row r="43" spans="1:9" x14ac:dyDescent="0.25">
      <c r="B43" s="2"/>
      <c r="C43" s="170"/>
      <c r="D43" s="173"/>
      <c r="E43" s="173"/>
      <c r="F43" s="174"/>
    </row>
    <row r="44" spans="1:9" x14ac:dyDescent="0.25">
      <c r="B44" s="2"/>
      <c r="C44" s="170"/>
      <c r="D44" s="170"/>
      <c r="E44" s="171"/>
      <c r="F44" s="172"/>
    </row>
    <row r="45" spans="1:9" x14ac:dyDescent="0.25">
      <c r="B45" s="2"/>
      <c r="C45" s="170"/>
      <c r="D45" s="170"/>
      <c r="E45" s="171"/>
      <c r="F45" s="172"/>
    </row>
    <row r="46" spans="1:9" x14ac:dyDescent="0.25">
      <c r="B46" s="2"/>
      <c r="C46" s="170"/>
      <c r="D46" s="170"/>
      <c r="E46" s="171"/>
      <c r="F46" s="172"/>
    </row>
    <row r="47" spans="1:9" x14ac:dyDescent="0.25">
      <c r="B47" s="2"/>
      <c r="C47" s="170"/>
      <c r="D47" s="170"/>
      <c r="E47" s="171"/>
      <c r="F47" s="172"/>
    </row>
    <row r="48" spans="1:9" x14ac:dyDescent="0.25">
      <c r="B48" s="2"/>
      <c r="C48" s="170"/>
      <c r="D48" s="170"/>
      <c r="E48" s="171"/>
      <c r="F48" s="172"/>
    </row>
    <row r="49" spans="2:6" x14ac:dyDescent="0.25">
      <c r="B49" s="2"/>
      <c r="C49" s="170"/>
      <c r="D49" s="170"/>
      <c r="E49" s="171"/>
      <c r="F49" s="172"/>
    </row>
    <row r="50" spans="2:6" x14ac:dyDescent="0.25">
      <c r="B50" s="2"/>
      <c r="C50" s="170"/>
      <c r="D50" s="175"/>
      <c r="E50" s="175"/>
      <c r="F50" s="174"/>
    </row>
    <row r="51" spans="2:6" x14ac:dyDescent="0.25">
      <c r="B51" s="2"/>
      <c r="C51" s="325"/>
      <c r="D51" s="325"/>
      <c r="E51" s="325"/>
      <c r="F51" s="174"/>
    </row>
    <row r="52" spans="2:6" x14ac:dyDescent="0.25">
      <c r="B52" s="2"/>
      <c r="C52" s="326"/>
      <c r="D52" s="326"/>
      <c r="E52" s="171"/>
      <c r="F52" s="172"/>
    </row>
    <row r="53" spans="2:6" x14ac:dyDescent="0.25">
      <c r="B53" s="2"/>
      <c r="C53" s="326"/>
      <c r="D53" s="326"/>
      <c r="E53" s="171"/>
      <c r="F53" s="172"/>
    </row>
    <row r="54" spans="2:6" x14ac:dyDescent="0.25">
      <c r="B54" s="2"/>
      <c r="C54" s="326"/>
      <c r="D54" s="326"/>
      <c r="E54" s="171"/>
      <c r="F54" s="172"/>
    </row>
    <row r="55" spans="2:6" x14ac:dyDescent="0.25">
      <c r="B55" s="2"/>
      <c r="C55" s="326"/>
      <c r="D55" s="326"/>
      <c r="E55" s="171"/>
      <c r="F55" s="172"/>
    </row>
    <row r="56" spans="2:6" x14ac:dyDescent="0.25">
      <c r="B56" s="2"/>
      <c r="C56" s="326"/>
      <c r="D56" s="326"/>
      <c r="E56" s="171"/>
      <c r="F56" s="172"/>
    </row>
    <row r="57" spans="2:6" x14ac:dyDescent="0.25">
      <c r="B57" s="2"/>
      <c r="C57" s="326"/>
      <c r="D57" s="326"/>
      <c r="E57" s="171"/>
      <c r="F57" s="172"/>
    </row>
    <row r="58" spans="2:6" x14ac:dyDescent="0.25">
      <c r="B58" s="2"/>
      <c r="C58" s="326"/>
      <c r="D58" s="326"/>
      <c r="E58" s="171"/>
      <c r="F58" s="172"/>
    </row>
    <row r="59" spans="2:6" x14ac:dyDescent="0.25">
      <c r="B59" s="2"/>
      <c r="C59" s="326"/>
      <c r="D59" s="326"/>
      <c r="E59" s="171"/>
      <c r="F59" s="172"/>
    </row>
    <row r="60" spans="2:6" x14ac:dyDescent="0.25">
      <c r="B60" s="2"/>
      <c r="C60" s="326"/>
      <c r="D60" s="326"/>
      <c r="E60" s="171"/>
      <c r="F60" s="172"/>
    </row>
    <row r="61" spans="2:6" x14ac:dyDescent="0.25">
      <c r="B61" s="2"/>
      <c r="C61" s="326"/>
      <c r="D61" s="327"/>
      <c r="E61" s="327"/>
      <c r="F61" s="174"/>
    </row>
    <row r="62" spans="2:6" x14ac:dyDescent="0.25">
      <c r="B62" s="2"/>
      <c r="C62" s="326"/>
      <c r="D62" s="176"/>
      <c r="E62" s="171"/>
      <c r="F62" s="172"/>
    </row>
    <row r="63" spans="2:6" x14ac:dyDescent="0.25">
      <c r="B63" s="2"/>
      <c r="C63" s="326"/>
      <c r="D63" s="327"/>
      <c r="E63" s="327"/>
      <c r="F63" s="174"/>
    </row>
    <row r="64" spans="2:6" x14ac:dyDescent="0.25">
      <c r="B64" s="2"/>
      <c r="C64" s="326"/>
      <c r="D64" s="326"/>
      <c r="E64" s="171"/>
      <c r="F64" s="172"/>
    </row>
    <row r="65" spans="2:6" x14ac:dyDescent="0.25">
      <c r="B65" s="2"/>
      <c r="C65" s="326"/>
      <c r="D65" s="326"/>
      <c r="E65" s="171"/>
      <c r="F65" s="172"/>
    </row>
    <row r="66" spans="2:6" x14ac:dyDescent="0.25">
      <c r="B66" s="2"/>
      <c r="C66" s="326"/>
      <c r="D66" s="326"/>
      <c r="E66" s="171"/>
      <c r="F66" s="172"/>
    </row>
    <row r="67" spans="2:6" x14ac:dyDescent="0.25">
      <c r="B67" s="2"/>
      <c r="C67" s="326"/>
      <c r="D67" s="326"/>
      <c r="E67" s="171"/>
      <c r="F67" s="172"/>
    </row>
    <row r="68" spans="2:6" x14ac:dyDescent="0.25">
      <c r="B68" s="2"/>
      <c r="C68" s="326"/>
      <c r="D68" s="326"/>
      <c r="E68" s="171"/>
      <c r="F68" s="172"/>
    </row>
    <row r="69" spans="2:6" x14ac:dyDescent="0.25">
      <c r="B69" s="2"/>
      <c r="C69" s="326"/>
      <c r="D69" s="326"/>
      <c r="E69" s="171"/>
      <c r="F69" s="172"/>
    </row>
    <row r="70" spans="2:6" x14ac:dyDescent="0.25">
      <c r="B70" s="2"/>
      <c r="C70" s="326"/>
      <c r="D70" s="326"/>
      <c r="E70" s="171"/>
      <c r="F70" s="172"/>
    </row>
    <row r="71" spans="2:6" x14ac:dyDescent="0.25">
      <c r="B71" s="2"/>
      <c r="C71" s="326"/>
      <c r="D71" s="326"/>
      <c r="E71" s="171"/>
      <c r="F71" s="172"/>
    </row>
    <row r="72" spans="2:6" x14ac:dyDescent="0.25">
      <c r="B72" s="2"/>
      <c r="C72" s="326"/>
      <c r="D72" s="327"/>
      <c r="E72" s="327"/>
      <c r="F72" s="174"/>
    </row>
    <row r="73" spans="2:6" x14ac:dyDescent="0.25">
      <c r="B73" s="2"/>
      <c r="C73" s="326"/>
      <c r="D73" s="326"/>
      <c r="E73" s="171"/>
      <c r="F73" s="172"/>
    </row>
    <row r="74" spans="2:6" x14ac:dyDescent="0.25">
      <c r="B74" s="2"/>
      <c r="C74" s="326"/>
      <c r="D74" s="326"/>
      <c r="E74" s="171"/>
      <c r="F74" s="172"/>
    </row>
    <row r="75" spans="2:6" x14ac:dyDescent="0.25">
      <c r="B75" s="2"/>
      <c r="C75" s="326"/>
      <c r="D75" s="326"/>
      <c r="E75" s="171"/>
      <c r="F75" s="172"/>
    </row>
    <row r="76" spans="2:6" x14ac:dyDescent="0.25">
      <c r="B76" s="2"/>
      <c r="C76" s="326"/>
      <c r="D76" s="326"/>
      <c r="E76" s="171"/>
      <c r="F76" s="172"/>
    </row>
    <row r="77" spans="2:6" x14ac:dyDescent="0.25">
      <c r="B77" s="2"/>
      <c r="C77" s="326"/>
      <c r="D77" s="326"/>
      <c r="E77" s="171"/>
      <c r="F77" s="172"/>
    </row>
    <row r="78" spans="2:6" x14ac:dyDescent="0.25">
      <c r="B78" s="2"/>
      <c r="C78" s="326"/>
      <c r="D78" s="326"/>
      <c r="E78" s="171"/>
      <c r="F78" s="172"/>
    </row>
    <row r="79" spans="2:6" x14ac:dyDescent="0.25">
      <c r="B79" s="2"/>
      <c r="C79" s="326"/>
      <c r="D79" s="326"/>
      <c r="E79" s="171"/>
      <c r="F79" s="172"/>
    </row>
    <row r="80" spans="2:6" x14ac:dyDescent="0.25">
      <c r="B80" s="2"/>
      <c r="C80" s="326"/>
      <c r="D80" s="326"/>
      <c r="E80" s="171"/>
      <c r="F80" s="172"/>
    </row>
    <row r="81" spans="2:7" x14ac:dyDescent="0.25">
      <c r="B81" s="2"/>
      <c r="C81" s="326"/>
      <c r="D81" s="327"/>
      <c r="E81" s="327"/>
      <c r="F81" s="174"/>
    </row>
    <row r="82" spans="2:7" x14ac:dyDescent="0.25">
      <c r="B82" s="2"/>
      <c r="C82" s="325"/>
      <c r="D82" s="325"/>
      <c r="E82" s="325"/>
      <c r="F82" s="174"/>
    </row>
    <row r="83" spans="2:7" x14ac:dyDescent="0.25">
      <c r="B83" s="2"/>
      <c r="C83" s="326"/>
      <c r="D83" s="326"/>
      <c r="E83" s="171"/>
      <c r="F83" s="172"/>
      <c r="G83" s="4"/>
    </row>
    <row r="84" spans="2:7" x14ac:dyDescent="0.25">
      <c r="B84" s="2"/>
      <c r="C84" s="326"/>
      <c r="D84" s="326"/>
      <c r="E84" s="171"/>
      <c r="F84" s="172"/>
      <c r="G84" s="4"/>
    </row>
    <row r="85" spans="2:7" x14ac:dyDescent="0.25">
      <c r="B85" s="2"/>
      <c r="C85" s="326"/>
      <c r="D85" s="326"/>
      <c r="E85" s="171"/>
      <c r="F85" s="172"/>
    </row>
    <row r="86" spans="2:7" x14ac:dyDescent="0.25">
      <c r="B86" s="2"/>
      <c r="C86" s="326"/>
      <c r="D86" s="326"/>
      <c r="E86" s="171"/>
      <c r="F86" s="172"/>
    </row>
    <row r="87" spans="2:7" x14ac:dyDescent="0.25">
      <c r="B87" s="2"/>
      <c r="C87" s="326"/>
      <c r="D87" s="326"/>
      <c r="E87" s="171"/>
      <c r="F87" s="172"/>
    </row>
    <row r="88" spans="2:7" x14ac:dyDescent="0.25">
      <c r="B88" s="2"/>
      <c r="C88" s="326"/>
      <c r="D88" s="326"/>
      <c r="E88" s="171"/>
      <c r="F88" s="172"/>
    </row>
    <row r="89" spans="2:7" x14ac:dyDescent="0.25">
      <c r="B89" s="2"/>
      <c r="C89" s="326"/>
      <c r="D89" s="326"/>
      <c r="E89" s="171"/>
      <c r="F89" s="172"/>
    </row>
    <row r="90" spans="2:7" x14ac:dyDescent="0.25">
      <c r="B90" s="2"/>
      <c r="C90" s="326"/>
      <c r="D90" s="326"/>
      <c r="E90" s="171"/>
      <c r="F90" s="172"/>
    </row>
    <row r="91" spans="2:7" x14ac:dyDescent="0.25">
      <c r="B91" s="2"/>
      <c r="C91" s="326"/>
      <c r="D91" s="327"/>
      <c r="E91" s="327"/>
      <c r="F91" s="174"/>
    </row>
    <row r="92" spans="2:7" x14ac:dyDescent="0.25">
      <c r="B92" s="2"/>
      <c r="C92" s="326"/>
      <c r="D92" s="326"/>
      <c r="E92" s="171"/>
      <c r="F92" s="172"/>
    </row>
    <row r="93" spans="2:7" x14ac:dyDescent="0.25">
      <c r="B93" s="2"/>
      <c r="C93" s="326"/>
      <c r="D93" s="326"/>
      <c r="E93" s="171"/>
      <c r="F93" s="172"/>
    </row>
    <row r="94" spans="2:7" x14ac:dyDescent="0.25">
      <c r="B94" s="2"/>
      <c r="C94" s="326"/>
      <c r="D94" s="326"/>
      <c r="E94" s="171"/>
      <c r="F94" s="172"/>
    </row>
    <row r="95" spans="2:7" x14ac:dyDescent="0.25">
      <c r="B95" s="2"/>
      <c r="C95" s="326"/>
      <c r="D95" s="326"/>
      <c r="E95" s="171"/>
      <c r="F95" s="172"/>
    </row>
    <row r="96" spans="2:7" x14ac:dyDescent="0.25">
      <c r="B96" s="2"/>
      <c r="C96" s="326"/>
      <c r="D96" s="326"/>
      <c r="E96" s="171"/>
      <c r="F96" s="172"/>
    </row>
    <row r="97" spans="2:6" x14ac:dyDescent="0.25">
      <c r="B97" s="2"/>
      <c r="C97" s="326"/>
      <c r="D97" s="326"/>
      <c r="E97" s="171"/>
      <c r="F97" s="172"/>
    </row>
    <row r="98" spans="2:6" x14ac:dyDescent="0.25">
      <c r="B98" s="2"/>
      <c r="C98" s="326"/>
      <c r="D98" s="326"/>
      <c r="E98" s="171"/>
      <c r="F98" s="172"/>
    </row>
    <row r="99" spans="2:6" x14ac:dyDescent="0.25">
      <c r="B99" s="2"/>
      <c r="C99" s="326"/>
      <c r="D99" s="327"/>
      <c r="E99" s="327"/>
      <c r="F99" s="174"/>
    </row>
    <row r="100" spans="2:6" x14ac:dyDescent="0.25">
      <c r="B100" s="2"/>
      <c r="C100" s="326"/>
      <c r="D100" s="326"/>
      <c r="E100" s="171"/>
      <c r="F100" s="172"/>
    </row>
    <row r="101" spans="2:6" x14ac:dyDescent="0.25">
      <c r="B101" s="2"/>
      <c r="C101" s="326"/>
      <c r="D101" s="326"/>
      <c r="E101" s="171"/>
      <c r="F101" s="172"/>
    </row>
    <row r="102" spans="2:6" x14ac:dyDescent="0.25">
      <c r="B102" s="2"/>
      <c r="C102" s="326"/>
      <c r="D102" s="326"/>
      <c r="E102" s="171"/>
      <c r="F102" s="172"/>
    </row>
    <row r="103" spans="2:6" x14ac:dyDescent="0.25">
      <c r="B103" s="2"/>
      <c r="C103" s="326"/>
      <c r="D103" s="326"/>
      <c r="E103" s="171"/>
      <c r="F103" s="172"/>
    </row>
    <row r="104" spans="2:6" x14ac:dyDescent="0.25">
      <c r="B104" s="2"/>
      <c r="C104" s="326"/>
      <c r="D104" s="326"/>
      <c r="E104" s="171"/>
      <c r="F104" s="172"/>
    </row>
    <row r="105" spans="2:6" x14ac:dyDescent="0.25">
      <c r="B105" s="2"/>
      <c r="C105" s="326"/>
      <c r="D105" s="328"/>
      <c r="E105" s="328"/>
      <c r="F105" s="177"/>
    </row>
    <row r="106" spans="2:6" x14ac:dyDescent="0.25">
      <c r="B106" s="2"/>
      <c r="C106" s="328"/>
      <c r="D106" s="328"/>
      <c r="E106" s="328"/>
      <c r="F106" s="177"/>
    </row>
    <row r="107" spans="2:6" x14ac:dyDescent="0.25">
      <c r="B107" s="2"/>
      <c r="C107" s="326"/>
      <c r="D107" s="326"/>
      <c r="E107" s="171"/>
      <c r="F107" s="172"/>
    </row>
    <row r="108" spans="2:6" x14ac:dyDescent="0.25">
      <c r="B108" s="2"/>
      <c r="C108" s="326"/>
      <c r="D108" s="326"/>
      <c r="E108" s="171"/>
      <c r="F108" s="172"/>
    </row>
    <row r="109" spans="2:6" x14ac:dyDescent="0.25">
      <c r="B109" s="2"/>
      <c r="C109" s="326"/>
      <c r="D109" s="326"/>
      <c r="E109" s="171"/>
      <c r="F109" s="172"/>
    </row>
    <row r="110" spans="2:6" x14ac:dyDescent="0.25">
      <c r="B110" s="2"/>
      <c r="C110" s="326"/>
      <c r="D110" s="326"/>
      <c r="E110" s="171"/>
      <c r="F110" s="172"/>
    </row>
    <row r="111" spans="2:6" x14ac:dyDescent="0.25">
      <c r="B111" s="2"/>
      <c r="C111" s="326"/>
      <c r="D111" s="326"/>
      <c r="E111" s="171"/>
      <c r="F111" s="172"/>
    </row>
    <row r="112" spans="2:6" x14ac:dyDescent="0.25">
      <c r="B112" s="2"/>
      <c r="C112" s="326"/>
      <c r="D112" s="327"/>
      <c r="E112" s="327"/>
      <c r="F112" s="174"/>
    </row>
    <row r="113" spans="2:6" x14ac:dyDescent="0.25">
      <c r="B113" s="2"/>
      <c r="C113" s="326"/>
      <c r="D113" s="326"/>
      <c r="E113" s="171"/>
      <c r="F113" s="172"/>
    </row>
    <row r="114" spans="2:6" x14ac:dyDescent="0.25">
      <c r="B114" s="2"/>
      <c r="C114" s="326"/>
      <c r="D114" s="326"/>
      <c r="E114" s="171"/>
      <c r="F114" s="172"/>
    </row>
    <row r="115" spans="2:6" x14ac:dyDescent="0.25">
      <c r="B115" s="2"/>
      <c r="C115" s="326"/>
      <c r="D115" s="326"/>
      <c r="E115" s="171"/>
      <c r="F115" s="172"/>
    </row>
    <row r="116" spans="2:6" x14ac:dyDescent="0.25">
      <c r="B116" s="2"/>
      <c r="C116" s="326"/>
      <c r="D116" s="326"/>
      <c r="E116" s="171"/>
      <c r="F116" s="172"/>
    </row>
    <row r="117" spans="2:6" x14ac:dyDescent="0.25">
      <c r="B117" s="2"/>
      <c r="C117" s="326"/>
      <c r="D117" s="326"/>
      <c r="E117" s="171"/>
      <c r="F117" s="172"/>
    </row>
    <row r="118" spans="2:6" x14ac:dyDescent="0.25">
      <c r="B118" s="2"/>
      <c r="C118" s="326"/>
      <c r="D118" s="326"/>
      <c r="E118" s="171"/>
      <c r="F118" s="172"/>
    </row>
    <row r="119" spans="2:6" x14ac:dyDescent="0.25">
      <c r="B119" s="2"/>
      <c r="C119" s="326"/>
      <c r="D119" s="326"/>
      <c r="E119" s="171"/>
      <c r="F119" s="172"/>
    </row>
    <row r="120" spans="2:6" x14ac:dyDescent="0.25">
      <c r="B120" s="2"/>
      <c r="C120" s="326"/>
      <c r="D120" s="327"/>
      <c r="E120" s="327"/>
      <c r="F120" s="174"/>
    </row>
    <row r="121" spans="2:6" x14ac:dyDescent="0.25">
      <c r="B121" s="2"/>
      <c r="C121" s="326"/>
      <c r="D121" s="326"/>
      <c r="E121" s="171"/>
      <c r="F121" s="172"/>
    </row>
    <row r="122" spans="2:6" x14ac:dyDescent="0.25">
      <c r="B122" s="2"/>
      <c r="C122" s="326"/>
      <c r="D122" s="326"/>
      <c r="E122" s="171"/>
      <c r="F122" s="172"/>
    </row>
    <row r="123" spans="2:6" x14ac:dyDescent="0.25">
      <c r="B123" s="2"/>
      <c r="C123" s="326"/>
      <c r="D123" s="326"/>
      <c r="E123" s="171"/>
      <c r="F123" s="172"/>
    </row>
    <row r="124" spans="2:6" x14ac:dyDescent="0.25">
      <c r="B124" s="2"/>
      <c r="C124" s="326"/>
      <c r="D124" s="326"/>
      <c r="E124" s="171"/>
      <c r="F124" s="172"/>
    </row>
    <row r="125" spans="2:6" x14ac:dyDescent="0.25">
      <c r="B125" s="2"/>
      <c r="C125" s="326"/>
      <c r="D125" s="327"/>
      <c r="E125" s="327"/>
      <c r="F125" s="174"/>
    </row>
    <row r="126" spans="2:6" x14ac:dyDescent="0.25">
      <c r="B126" s="2"/>
      <c r="C126" s="326"/>
      <c r="D126" s="326"/>
      <c r="E126" s="171"/>
      <c r="F126" s="172"/>
    </row>
    <row r="127" spans="2:6" x14ac:dyDescent="0.25">
      <c r="B127" s="2"/>
      <c r="C127" s="326"/>
      <c r="D127" s="326"/>
      <c r="E127" s="171"/>
      <c r="F127" s="172"/>
    </row>
    <row r="128" spans="2:6" x14ac:dyDescent="0.25">
      <c r="B128" s="2"/>
      <c r="C128" s="326"/>
      <c r="D128" s="326"/>
      <c r="E128" s="171"/>
      <c r="F128" s="172"/>
    </row>
    <row r="129" spans="2:6" x14ac:dyDescent="0.25">
      <c r="B129" s="2"/>
      <c r="C129" s="326"/>
      <c r="D129" s="326"/>
      <c r="E129" s="171"/>
      <c r="F129" s="172"/>
    </row>
    <row r="130" spans="2:6" x14ac:dyDescent="0.25">
      <c r="B130" s="2"/>
      <c r="C130" s="326"/>
      <c r="D130" s="326"/>
      <c r="E130" s="171"/>
      <c r="F130" s="172"/>
    </row>
    <row r="131" spans="2:6" x14ac:dyDescent="0.25">
      <c r="B131" s="2"/>
      <c r="C131" s="326"/>
      <c r="D131" s="326"/>
      <c r="E131" s="171"/>
      <c r="F131" s="172"/>
    </row>
    <row r="132" spans="2:6" x14ac:dyDescent="0.25">
      <c r="B132" s="2"/>
      <c r="C132" s="326"/>
      <c r="D132" s="326"/>
      <c r="E132" s="171"/>
      <c r="F132" s="172"/>
    </row>
    <row r="133" spans="2:6" x14ac:dyDescent="0.25">
      <c r="B133" s="2"/>
      <c r="C133" s="326"/>
      <c r="D133" s="327"/>
      <c r="E133" s="327"/>
      <c r="F133" s="174"/>
    </row>
    <row r="134" spans="2:6" x14ac:dyDescent="0.25">
      <c r="B134" s="2"/>
      <c r="C134" s="329"/>
      <c r="D134" s="329"/>
      <c r="E134" s="329"/>
      <c r="F134" s="174"/>
    </row>
    <row r="135" spans="2:6" x14ac:dyDescent="0.25">
      <c r="B135" s="2"/>
      <c r="C135" s="326"/>
      <c r="D135" s="326"/>
      <c r="E135" s="171"/>
      <c r="F135" s="172"/>
    </row>
    <row r="136" spans="2:6" x14ac:dyDescent="0.25">
      <c r="B136" s="2"/>
      <c r="C136" s="326"/>
      <c r="D136" s="326"/>
      <c r="E136" s="171"/>
      <c r="F136" s="172"/>
    </row>
    <row r="137" spans="2:6" x14ac:dyDescent="0.25">
      <c r="B137" s="2"/>
      <c r="C137" s="326"/>
      <c r="D137" s="326"/>
      <c r="E137" s="171"/>
      <c r="F137" s="172"/>
    </row>
    <row r="138" spans="2:6" x14ac:dyDescent="0.25">
      <c r="B138" s="2"/>
      <c r="C138" s="326"/>
      <c r="D138" s="326"/>
      <c r="E138" s="171"/>
      <c r="F138" s="172"/>
    </row>
    <row r="139" spans="2:6" x14ac:dyDescent="0.25">
      <c r="B139" s="2"/>
      <c r="C139" s="326"/>
      <c r="D139" s="326"/>
      <c r="E139" s="171"/>
      <c r="F139" s="172"/>
    </row>
    <row r="140" spans="2:6" x14ac:dyDescent="0.25">
      <c r="B140" s="2"/>
      <c r="C140" s="326"/>
      <c r="D140" s="326"/>
      <c r="E140" s="171"/>
      <c r="F140" s="172"/>
    </row>
    <row r="141" spans="2:6" x14ac:dyDescent="0.25">
      <c r="B141" s="2"/>
      <c r="C141" s="326"/>
      <c r="D141" s="325"/>
      <c r="E141" s="325"/>
      <c r="F141" s="174"/>
    </row>
    <row r="142" spans="2:6" x14ac:dyDescent="0.25">
      <c r="B142" s="2"/>
      <c r="C142" s="326"/>
      <c r="D142" s="326"/>
      <c r="E142" s="171"/>
      <c r="F142" s="172"/>
    </row>
    <row r="143" spans="2:6" x14ac:dyDescent="0.25">
      <c r="B143" s="2"/>
      <c r="C143" s="326"/>
      <c r="D143" s="326"/>
      <c r="E143" s="171"/>
      <c r="F143" s="172"/>
    </row>
    <row r="144" spans="2:6" x14ac:dyDescent="0.25">
      <c r="B144" s="2"/>
      <c r="C144" s="326"/>
      <c r="D144" s="326"/>
      <c r="E144" s="171"/>
      <c r="F144" s="172"/>
    </row>
    <row r="145" spans="2:6" x14ac:dyDescent="0.25">
      <c r="B145" s="2"/>
      <c r="C145" s="326"/>
      <c r="D145" s="326"/>
      <c r="E145" s="171"/>
      <c r="F145" s="172"/>
    </row>
    <row r="146" spans="2:6" x14ac:dyDescent="0.25">
      <c r="B146" s="2"/>
      <c r="C146" s="326"/>
      <c r="D146" s="326"/>
      <c r="E146" s="171"/>
      <c r="F146" s="172"/>
    </row>
    <row r="147" spans="2:6" x14ac:dyDescent="0.25">
      <c r="B147" s="2"/>
      <c r="C147" s="326"/>
      <c r="D147" s="326"/>
      <c r="E147" s="171"/>
      <c r="F147" s="172"/>
    </row>
    <row r="148" spans="2:6" x14ac:dyDescent="0.25">
      <c r="B148" s="2"/>
      <c r="C148" s="326"/>
      <c r="D148" s="326"/>
      <c r="E148" s="171"/>
      <c r="F148" s="172"/>
    </row>
    <row r="149" spans="2:6" x14ac:dyDescent="0.25">
      <c r="B149" s="2"/>
      <c r="C149" s="326"/>
      <c r="D149" s="325"/>
      <c r="E149" s="325"/>
      <c r="F149" s="174"/>
    </row>
    <row r="150" spans="2:6" x14ac:dyDescent="0.25">
      <c r="B150" s="2"/>
      <c r="C150" s="326"/>
      <c r="D150" s="326"/>
      <c r="E150" s="171"/>
      <c r="F150" s="172"/>
    </row>
    <row r="151" spans="2:6" x14ac:dyDescent="0.25">
      <c r="B151" s="2"/>
      <c r="C151" s="326"/>
      <c r="D151" s="326"/>
      <c r="E151" s="171"/>
      <c r="F151" s="172"/>
    </row>
    <row r="152" spans="2:6" x14ac:dyDescent="0.25">
      <c r="B152" s="2"/>
      <c r="C152" s="326"/>
      <c r="D152" s="326"/>
      <c r="E152" s="171"/>
      <c r="F152" s="172"/>
    </row>
    <row r="153" spans="2:6" x14ac:dyDescent="0.25">
      <c r="B153" s="2"/>
      <c r="C153" s="326"/>
      <c r="D153" s="326"/>
      <c r="E153" s="171"/>
      <c r="F153" s="172"/>
    </row>
    <row r="154" spans="2:6" x14ac:dyDescent="0.25">
      <c r="B154" s="2"/>
      <c r="C154" s="326"/>
      <c r="D154" s="326"/>
      <c r="E154" s="171"/>
      <c r="F154" s="172"/>
    </row>
    <row r="155" spans="2:6" x14ac:dyDescent="0.25">
      <c r="B155" s="2"/>
      <c r="C155" s="326"/>
      <c r="D155" s="326"/>
      <c r="E155" s="171"/>
      <c r="F155" s="172"/>
    </row>
    <row r="156" spans="2:6" x14ac:dyDescent="0.25">
      <c r="B156" s="2"/>
      <c r="C156" s="326"/>
      <c r="D156" s="326"/>
      <c r="E156" s="171"/>
      <c r="F156" s="172"/>
    </row>
    <row r="157" spans="2:6" x14ac:dyDescent="0.25">
      <c r="B157" s="2"/>
      <c r="C157" s="326"/>
      <c r="D157" s="326"/>
      <c r="E157" s="171"/>
      <c r="F157" s="172"/>
    </row>
    <row r="158" spans="2:6" x14ac:dyDescent="0.25">
      <c r="B158" s="2"/>
      <c r="C158" s="326"/>
      <c r="D158" s="326"/>
      <c r="E158" s="171"/>
      <c r="F158" s="172"/>
    </row>
    <row r="159" spans="2:6" x14ac:dyDescent="0.25">
      <c r="B159" s="2"/>
      <c r="C159" s="326"/>
      <c r="D159" s="325"/>
      <c r="E159" s="325"/>
      <c r="F159" s="174"/>
    </row>
    <row r="160" spans="2:6" x14ac:dyDescent="0.25">
      <c r="B160" s="2"/>
      <c r="C160" s="326"/>
      <c r="D160" s="326"/>
      <c r="E160" s="171"/>
      <c r="F160" s="172"/>
    </row>
    <row r="161" spans="2:6" x14ac:dyDescent="0.25">
      <c r="B161" s="2"/>
      <c r="C161" s="326"/>
      <c r="D161" s="326"/>
      <c r="E161" s="171"/>
      <c r="F161" s="172"/>
    </row>
    <row r="162" spans="2:6" x14ac:dyDescent="0.25">
      <c r="B162" s="2"/>
      <c r="C162" s="326"/>
      <c r="D162" s="326"/>
      <c r="E162" s="171"/>
      <c r="F162" s="172"/>
    </row>
    <row r="163" spans="2:6" x14ac:dyDescent="0.25">
      <c r="B163" s="2"/>
      <c r="C163" s="326"/>
      <c r="D163" s="326"/>
      <c r="E163" s="171"/>
      <c r="F163" s="172"/>
    </row>
    <row r="164" spans="2:6" x14ac:dyDescent="0.25">
      <c r="B164" s="2"/>
      <c r="C164" s="326"/>
      <c r="D164" s="326"/>
      <c r="E164" s="171"/>
      <c r="F164" s="172"/>
    </row>
    <row r="165" spans="2:6" x14ac:dyDescent="0.25">
      <c r="B165" s="2"/>
      <c r="C165" s="326"/>
      <c r="D165" s="326"/>
      <c r="E165" s="171"/>
      <c r="F165" s="172"/>
    </row>
    <row r="166" spans="2:6" x14ac:dyDescent="0.25">
      <c r="B166" s="2"/>
      <c r="C166" s="326"/>
      <c r="D166" s="326"/>
      <c r="E166" s="171"/>
      <c r="F166" s="172"/>
    </row>
    <row r="167" spans="2:6" x14ac:dyDescent="0.25">
      <c r="B167" s="2"/>
      <c r="C167" s="326"/>
      <c r="D167" s="326"/>
      <c r="E167" s="171"/>
      <c r="F167" s="172"/>
    </row>
    <row r="168" spans="2:6" x14ac:dyDescent="0.25">
      <c r="B168" s="2"/>
      <c r="C168" s="326"/>
      <c r="D168" s="328"/>
      <c r="E168" s="328"/>
      <c r="F168" s="174"/>
    </row>
    <row r="169" spans="2:6" x14ac:dyDescent="0.25">
      <c r="B169" s="2"/>
      <c r="C169" s="328"/>
      <c r="D169" s="328"/>
      <c r="E169" s="328"/>
      <c r="F169" s="174"/>
    </row>
    <row r="170" spans="2:6" x14ac:dyDescent="0.25">
      <c r="B170" s="2"/>
      <c r="C170" s="326"/>
      <c r="D170" s="326"/>
      <c r="E170" s="171"/>
      <c r="F170" s="172"/>
    </row>
    <row r="171" spans="2:6" x14ac:dyDescent="0.25">
      <c r="B171" s="2"/>
      <c r="C171" s="326"/>
      <c r="D171" s="326"/>
      <c r="E171" s="171"/>
      <c r="F171" s="172"/>
    </row>
    <row r="172" spans="2:6" x14ac:dyDescent="0.25">
      <c r="B172" s="2"/>
      <c r="C172" s="326"/>
      <c r="D172" s="326"/>
      <c r="E172" s="171"/>
      <c r="F172" s="172"/>
    </row>
    <row r="173" spans="2:6" x14ac:dyDescent="0.25">
      <c r="B173" s="2"/>
      <c r="C173" s="326"/>
      <c r="D173" s="327"/>
      <c r="E173" s="327"/>
      <c r="F173" s="174"/>
    </row>
    <row r="174" spans="2:6" x14ac:dyDescent="0.25">
      <c r="B174" s="2"/>
      <c r="C174" s="326"/>
      <c r="D174" s="326"/>
      <c r="E174" s="171"/>
      <c r="F174" s="172"/>
    </row>
    <row r="175" spans="2:6" x14ac:dyDescent="0.25">
      <c r="B175" s="2"/>
      <c r="C175" s="326"/>
      <c r="D175" s="326"/>
      <c r="E175" s="171"/>
      <c r="F175" s="172"/>
    </row>
    <row r="176" spans="2:6" x14ac:dyDescent="0.25">
      <c r="B176" s="2"/>
      <c r="C176" s="326"/>
      <c r="D176" s="326"/>
      <c r="E176" s="171"/>
      <c r="F176" s="172"/>
    </row>
    <row r="177" spans="2:19" x14ac:dyDescent="0.25">
      <c r="B177" s="2"/>
      <c r="C177" s="326"/>
      <c r="D177" s="326"/>
      <c r="E177" s="171"/>
      <c r="F177" s="172"/>
    </row>
    <row r="178" spans="2:19" x14ac:dyDescent="0.25">
      <c r="B178" s="2"/>
      <c r="C178" s="326"/>
      <c r="D178" s="326"/>
      <c r="E178" s="171"/>
      <c r="F178" s="172"/>
    </row>
    <row r="179" spans="2:19" x14ac:dyDescent="0.25">
      <c r="B179" s="2"/>
      <c r="C179" s="326"/>
      <c r="D179" s="326"/>
      <c r="E179" s="171"/>
      <c r="F179" s="172"/>
    </row>
    <row r="180" spans="2:19" x14ac:dyDescent="0.25">
      <c r="B180" s="2"/>
      <c r="C180" s="326"/>
      <c r="D180" s="327"/>
      <c r="E180" s="327"/>
      <c r="F180" s="174"/>
    </row>
    <row r="181" spans="2:19" x14ac:dyDescent="0.25">
      <c r="B181" s="2"/>
      <c r="C181" s="326"/>
      <c r="D181" s="326"/>
      <c r="E181" s="171"/>
      <c r="F181" s="172"/>
      <c r="G181" s="20"/>
      <c r="H181" s="20"/>
      <c r="I181" s="20"/>
      <c r="J181" s="20"/>
      <c r="K181" s="20"/>
      <c r="L181" s="20"/>
      <c r="M181" s="20"/>
      <c r="N181" s="20"/>
      <c r="O181" s="20"/>
      <c r="P181" s="20"/>
      <c r="Q181" s="20"/>
      <c r="R181" s="20"/>
      <c r="S181" s="20"/>
    </row>
    <row r="182" spans="2:19" x14ac:dyDescent="0.25">
      <c r="B182" s="2"/>
      <c r="C182" s="326"/>
      <c r="D182" s="326"/>
      <c r="E182" s="171"/>
      <c r="F182" s="172"/>
    </row>
    <row r="183" spans="2:19" x14ac:dyDescent="0.25">
      <c r="B183" s="2"/>
      <c r="C183" s="326"/>
      <c r="D183" s="326"/>
      <c r="E183" s="171"/>
      <c r="F183" s="172"/>
    </row>
    <row r="184" spans="2:19" x14ac:dyDescent="0.25">
      <c r="B184" s="2"/>
      <c r="C184" s="326"/>
      <c r="D184" s="326"/>
      <c r="E184" s="171"/>
      <c r="F184" s="172"/>
    </row>
    <row r="185" spans="2:19" x14ac:dyDescent="0.25">
      <c r="B185" s="2"/>
      <c r="C185" s="326"/>
      <c r="D185" s="326"/>
      <c r="E185" s="171"/>
      <c r="F185" s="172"/>
    </row>
    <row r="186" spans="2:19" x14ac:dyDescent="0.25">
      <c r="B186" s="2"/>
      <c r="C186" s="326"/>
      <c r="D186" s="326"/>
      <c r="E186" s="171"/>
      <c r="F186" s="172"/>
    </row>
    <row r="187" spans="2:19" x14ac:dyDescent="0.25">
      <c r="B187" s="2"/>
      <c r="C187" s="326"/>
      <c r="D187" s="327"/>
      <c r="E187" s="327"/>
      <c r="F187" s="174"/>
    </row>
    <row r="188" spans="2:19" x14ac:dyDescent="0.25">
      <c r="B188" s="2"/>
      <c r="C188" s="326"/>
      <c r="D188" s="326"/>
      <c r="E188" s="171"/>
      <c r="F188" s="172"/>
    </row>
    <row r="189" spans="2:19" x14ac:dyDescent="0.25">
      <c r="B189" s="2"/>
      <c r="C189" s="326"/>
      <c r="D189" s="326"/>
      <c r="E189" s="171"/>
      <c r="F189" s="172"/>
    </row>
    <row r="190" spans="2:19" x14ac:dyDescent="0.25">
      <c r="B190" s="2"/>
      <c r="C190" s="326"/>
      <c r="D190" s="326"/>
      <c r="E190" s="171"/>
      <c r="F190" s="172"/>
    </row>
    <row r="191" spans="2:19" x14ac:dyDescent="0.25">
      <c r="B191" s="2"/>
      <c r="C191" s="326"/>
      <c r="D191" s="326"/>
      <c r="E191" s="171"/>
      <c r="F191" s="172"/>
    </row>
    <row r="192" spans="2:19" x14ac:dyDescent="0.25">
      <c r="B192" s="2"/>
      <c r="C192" s="326"/>
      <c r="D192" s="326"/>
      <c r="E192" s="171"/>
      <c r="F192" s="172"/>
    </row>
    <row r="193" spans="2:6" x14ac:dyDescent="0.25">
      <c r="B193" s="2"/>
      <c r="C193" s="326"/>
      <c r="D193" s="326"/>
      <c r="E193" s="171"/>
      <c r="F193" s="172"/>
    </row>
    <row r="194" spans="2:6" x14ac:dyDescent="0.25">
      <c r="B194" s="2"/>
      <c r="C194" s="326"/>
      <c r="D194" s="326"/>
      <c r="E194" s="171"/>
      <c r="F194" s="172"/>
    </row>
    <row r="195" spans="2:6" x14ac:dyDescent="0.25">
      <c r="B195" s="2"/>
      <c r="C195" s="326"/>
      <c r="D195" s="326"/>
      <c r="E195" s="171"/>
      <c r="F195" s="172"/>
    </row>
    <row r="196" spans="2:6" x14ac:dyDescent="0.25">
      <c r="B196" s="2"/>
      <c r="C196" s="326"/>
      <c r="D196" s="326"/>
      <c r="E196" s="171"/>
      <c r="F196" s="172"/>
    </row>
    <row r="197" spans="2:6" x14ac:dyDescent="0.25">
      <c r="B197" s="2"/>
      <c r="C197" s="326"/>
      <c r="D197" s="326"/>
      <c r="E197" s="171"/>
      <c r="F197" s="172"/>
    </row>
    <row r="198" spans="2:6" x14ac:dyDescent="0.25">
      <c r="B198" s="2"/>
      <c r="C198" s="326"/>
      <c r="D198" s="327"/>
      <c r="E198" s="327"/>
      <c r="F198" s="174"/>
    </row>
    <row r="199" spans="2:6" x14ac:dyDescent="0.25">
      <c r="B199" s="2"/>
      <c r="C199" s="326"/>
      <c r="D199" s="326"/>
      <c r="E199" s="171"/>
      <c r="F199" s="172"/>
    </row>
    <row r="200" spans="2:6" x14ac:dyDescent="0.25">
      <c r="B200" s="2"/>
      <c r="C200" s="326"/>
      <c r="D200" s="326"/>
      <c r="E200" s="171"/>
      <c r="F200" s="172"/>
    </row>
    <row r="201" spans="2:6" x14ac:dyDescent="0.25">
      <c r="B201" s="2"/>
      <c r="C201" s="326"/>
      <c r="D201" s="326"/>
      <c r="E201" s="171"/>
      <c r="F201" s="172"/>
    </row>
    <row r="202" spans="2:6" x14ac:dyDescent="0.25">
      <c r="B202" s="2"/>
      <c r="C202" s="326"/>
      <c r="D202" s="326"/>
      <c r="E202" s="171"/>
      <c r="F202" s="172"/>
    </row>
    <row r="203" spans="2:6" x14ac:dyDescent="0.25">
      <c r="B203" s="2"/>
      <c r="C203" s="326"/>
      <c r="D203" s="326"/>
      <c r="E203" s="171"/>
      <c r="F203" s="172"/>
    </row>
    <row r="204" spans="2:6" x14ac:dyDescent="0.25">
      <c r="B204" s="2"/>
      <c r="C204" s="326"/>
      <c r="D204" s="326"/>
      <c r="E204" s="171"/>
      <c r="F204" s="172"/>
    </row>
    <row r="205" spans="2:6" x14ac:dyDescent="0.25">
      <c r="B205" s="2"/>
      <c r="C205" s="326"/>
      <c r="D205" s="327"/>
      <c r="E205" s="327"/>
      <c r="F205" s="174"/>
    </row>
    <row r="206" spans="2:6" x14ac:dyDescent="0.25">
      <c r="B206" s="2"/>
      <c r="C206" s="326"/>
      <c r="D206" s="326"/>
      <c r="E206" s="171"/>
      <c r="F206" s="172"/>
    </row>
    <row r="207" spans="2:6" x14ac:dyDescent="0.25">
      <c r="B207" s="2"/>
      <c r="C207" s="326"/>
      <c r="D207" s="326"/>
      <c r="E207" s="171"/>
      <c r="F207" s="172"/>
    </row>
    <row r="208" spans="2:6" x14ac:dyDescent="0.25">
      <c r="B208" s="2"/>
      <c r="C208" s="326"/>
      <c r="D208" s="326"/>
      <c r="E208" s="171"/>
      <c r="F208" s="172"/>
    </row>
    <row r="209" spans="2:6" x14ac:dyDescent="0.25">
      <c r="B209" s="2"/>
      <c r="C209" s="326"/>
      <c r="D209" s="326"/>
      <c r="E209" s="171"/>
      <c r="F209" s="172"/>
    </row>
    <row r="210" spans="2:6" x14ac:dyDescent="0.25">
      <c r="B210" s="2"/>
      <c r="C210" s="326"/>
      <c r="D210" s="326"/>
      <c r="E210" s="171"/>
      <c r="F210" s="172"/>
    </row>
    <row r="211" spans="2:6" x14ac:dyDescent="0.25">
      <c r="B211" s="2"/>
      <c r="C211" s="326"/>
      <c r="D211" s="326"/>
      <c r="E211" s="171"/>
      <c r="F211" s="172"/>
    </row>
    <row r="212" spans="2:6" x14ac:dyDescent="0.25">
      <c r="B212" s="2"/>
      <c r="C212" s="326"/>
      <c r="D212" s="326"/>
      <c r="E212" s="171"/>
      <c r="F212" s="172"/>
    </row>
    <row r="213" spans="2:6" x14ac:dyDescent="0.25">
      <c r="B213" s="2"/>
      <c r="C213" s="326"/>
      <c r="D213" s="326"/>
      <c r="E213" s="171"/>
      <c r="F213" s="172"/>
    </row>
    <row r="214" spans="2:6" x14ac:dyDescent="0.25">
      <c r="B214" s="2"/>
      <c r="C214" s="326"/>
      <c r="D214" s="327"/>
      <c r="E214" s="327"/>
      <c r="F214" s="174"/>
    </row>
    <row r="215" spans="2:6" x14ac:dyDescent="0.25">
      <c r="B215" s="2"/>
      <c r="C215" s="325"/>
      <c r="D215" s="325"/>
      <c r="E215" s="325"/>
      <c r="F215" s="174"/>
    </row>
    <row r="216" spans="2:6" x14ac:dyDescent="0.25">
      <c r="B216" s="2"/>
      <c r="C216" s="326"/>
      <c r="D216" s="326"/>
      <c r="E216" s="171"/>
      <c r="F216" s="172"/>
    </row>
    <row r="217" spans="2:6" x14ac:dyDescent="0.25">
      <c r="B217" s="2"/>
      <c r="C217" s="326"/>
      <c r="D217" s="326"/>
      <c r="E217" s="171"/>
      <c r="F217" s="172"/>
    </row>
    <row r="218" spans="2:6" x14ac:dyDescent="0.25">
      <c r="B218" s="2"/>
      <c r="C218" s="326"/>
      <c r="D218" s="326"/>
      <c r="E218" s="171"/>
      <c r="F218" s="172"/>
    </row>
    <row r="219" spans="2:6" x14ac:dyDescent="0.25">
      <c r="B219" s="2"/>
      <c r="C219" s="326"/>
      <c r="D219" s="327"/>
      <c r="E219" s="327"/>
      <c r="F219" s="174"/>
    </row>
    <row r="220" spans="2:6" x14ac:dyDescent="0.25">
      <c r="B220" s="2"/>
      <c r="C220" s="326"/>
      <c r="D220" s="326"/>
      <c r="E220" s="171"/>
      <c r="F220" s="172"/>
    </row>
    <row r="221" spans="2:6" x14ac:dyDescent="0.25">
      <c r="B221" s="2"/>
      <c r="C221" s="326"/>
      <c r="D221" s="326"/>
      <c r="E221" s="171"/>
      <c r="F221" s="172"/>
    </row>
    <row r="222" spans="2:6" x14ac:dyDescent="0.25">
      <c r="B222" s="2"/>
      <c r="C222" s="326"/>
      <c r="D222" s="326"/>
      <c r="E222" s="171"/>
      <c r="F222" s="172"/>
    </row>
    <row r="223" spans="2:6" x14ac:dyDescent="0.25">
      <c r="B223" s="2"/>
      <c r="C223" s="326"/>
      <c r="D223" s="326"/>
      <c r="E223" s="171"/>
      <c r="F223" s="172"/>
    </row>
    <row r="224" spans="2:6" x14ac:dyDescent="0.25">
      <c r="B224" s="2"/>
      <c r="C224" s="326"/>
      <c r="D224" s="326"/>
      <c r="E224" s="171"/>
      <c r="F224" s="172"/>
    </row>
    <row r="225" spans="2:6" x14ac:dyDescent="0.25">
      <c r="B225" s="2"/>
      <c r="C225" s="326"/>
      <c r="D225" s="327"/>
      <c r="E225" s="327"/>
      <c r="F225" s="174"/>
    </row>
    <row r="226" spans="2:6" x14ac:dyDescent="0.25">
      <c r="B226" s="2"/>
      <c r="C226" s="326"/>
      <c r="D226" s="326"/>
      <c r="E226" s="171"/>
      <c r="F226" s="172"/>
    </row>
    <row r="227" spans="2:6" x14ac:dyDescent="0.25">
      <c r="B227" s="2"/>
      <c r="C227" s="326"/>
      <c r="D227" s="326"/>
      <c r="E227" s="171"/>
      <c r="F227" s="172"/>
    </row>
    <row r="228" spans="2:6" x14ac:dyDescent="0.25">
      <c r="B228" s="2"/>
      <c r="C228" s="326"/>
      <c r="D228" s="326"/>
      <c r="E228" s="171"/>
      <c r="F228" s="172"/>
    </row>
    <row r="229" spans="2:6" x14ac:dyDescent="0.25">
      <c r="B229" s="2"/>
      <c r="C229" s="326"/>
      <c r="D229" s="326"/>
      <c r="E229" s="171"/>
      <c r="F229" s="172"/>
    </row>
    <row r="230" spans="2:6" x14ac:dyDescent="0.25">
      <c r="B230" s="2"/>
      <c r="C230" s="326"/>
      <c r="D230" s="327"/>
      <c r="E230" s="327"/>
      <c r="F230" s="174"/>
    </row>
    <row r="231" spans="2:6" x14ac:dyDescent="0.25">
      <c r="B231" s="2"/>
      <c r="C231" s="326"/>
      <c r="D231" s="326"/>
      <c r="E231" s="171"/>
      <c r="F231" s="172"/>
    </row>
    <row r="232" spans="2:6" x14ac:dyDescent="0.25">
      <c r="B232" s="2"/>
      <c r="C232" s="326"/>
      <c r="D232" s="326"/>
      <c r="E232" s="171"/>
      <c r="F232" s="172"/>
    </row>
    <row r="233" spans="2:6" x14ac:dyDescent="0.25">
      <c r="B233" s="2"/>
      <c r="C233" s="326"/>
      <c r="D233" s="326"/>
      <c r="E233" s="171"/>
      <c r="F233" s="172"/>
    </row>
    <row r="234" spans="2:6" x14ac:dyDescent="0.25">
      <c r="B234" s="2"/>
      <c r="C234" s="326"/>
      <c r="D234" s="326"/>
      <c r="E234" s="171"/>
      <c r="F234" s="172"/>
    </row>
    <row r="235" spans="2:6" x14ac:dyDescent="0.25">
      <c r="B235" s="2"/>
      <c r="C235" s="326"/>
      <c r="D235" s="326"/>
      <c r="E235" s="171"/>
      <c r="F235" s="172"/>
    </row>
    <row r="236" spans="2:6" x14ac:dyDescent="0.25">
      <c r="B236" s="2"/>
      <c r="C236" s="326"/>
      <c r="D236" s="327"/>
      <c r="E236" s="327"/>
      <c r="F236" s="174"/>
    </row>
    <row r="237" spans="2:6" x14ac:dyDescent="0.25">
      <c r="B237" s="2"/>
      <c r="C237" s="325"/>
      <c r="D237" s="325"/>
      <c r="E237" s="325"/>
      <c r="F237" s="174"/>
    </row>
    <row r="238" spans="2:6" x14ac:dyDescent="0.25">
      <c r="B238" s="2"/>
      <c r="C238" s="326"/>
      <c r="D238" s="326"/>
      <c r="E238" s="171"/>
      <c r="F238" s="172"/>
    </row>
    <row r="239" spans="2:6" x14ac:dyDescent="0.25">
      <c r="B239" s="2"/>
      <c r="C239" s="326"/>
      <c r="D239" s="326"/>
      <c r="E239" s="171"/>
      <c r="F239" s="172"/>
    </row>
    <row r="240" spans="2:6" x14ac:dyDescent="0.25">
      <c r="B240" s="2"/>
      <c r="C240" s="326"/>
      <c r="D240" s="326"/>
      <c r="E240" s="171"/>
      <c r="F240" s="172"/>
    </row>
    <row r="241" spans="2:6" x14ac:dyDescent="0.25">
      <c r="B241" s="2"/>
      <c r="C241" s="326"/>
      <c r="D241" s="326"/>
      <c r="E241" s="171"/>
      <c r="F241" s="172"/>
    </row>
    <row r="242" spans="2:6" x14ac:dyDescent="0.25">
      <c r="B242" s="2"/>
      <c r="C242" s="326"/>
      <c r="D242" s="326"/>
      <c r="E242" s="171"/>
      <c r="F242" s="172"/>
    </row>
    <row r="243" spans="2:6" x14ac:dyDescent="0.25">
      <c r="B243" s="2"/>
      <c r="C243" s="326"/>
      <c r="D243" s="326"/>
      <c r="E243" s="171"/>
      <c r="F243" s="172"/>
    </row>
    <row r="244" spans="2:6" x14ac:dyDescent="0.25">
      <c r="B244" s="2"/>
      <c r="C244" s="326"/>
      <c r="D244" s="326"/>
      <c r="E244" s="171"/>
      <c r="F244" s="172"/>
    </row>
    <row r="245" spans="2:6" x14ac:dyDescent="0.25">
      <c r="B245" s="2"/>
      <c r="C245" s="326"/>
      <c r="D245" s="326"/>
      <c r="E245" s="171"/>
      <c r="F245" s="172"/>
    </row>
    <row r="246" spans="2:6" x14ac:dyDescent="0.25">
      <c r="B246" s="2"/>
      <c r="C246" s="326"/>
      <c r="D246" s="327"/>
      <c r="E246" s="327"/>
      <c r="F246" s="174"/>
    </row>
    <row r="247" spans="2:6" x14ac:dyDescent="0.25">
      <c r="B247" s="2"/>
      <c r="C247" s="326"/>
      <c r="D247" s="326"/>
      <c r="E247" s="171"/>
      <c r="F247" s="172"/>
    </row>
    <row r="248" spans="2:6" x14ac:dyDescent="0.25">
      <c r="B248" s="2"/>
      <c r="C248" s="326"/>
      <c r="D248" s="326"/>
      <c r="E248" s="171"/>
      <c r="F248" s="172"/>
    </row>
    <row r="249" spans="2:6" x14ac:dyDescent="0.25">
      <c r="B249" s="2"/>
      <c r="C249" s="326"/>
      <c r="D249" s="326"/>
      <c r="E249" s="171"/>
      <c r="F249" s="172"/>
    </row>
    <row r="250" spans="2:6" x14ac:dyDescent="0.25">
      <c r="B250" s="2"/>
      <c r="C250" s="326"/>
      <c r="D250" s="326"/>
      <c r="E250" s="171"/>
      <c r="F250" s="172"/>
    </row>
    <row r="251" spans="2:6" x14ac:dyDescent="0.25">
      <c r="B251" s="2"/>
      <c r="C251" s="326"/>
      <c r="D251" s="326"/>
      <c r="E251" s="171"/>
      <c r="F251" s="172"/>
    </row>
    <row r="252" spans="2:6" x14ac:dyDescent="0.25">
      <c r="B252" s="2"/>
      <c r="C252" s="326"/>
      <c r="D252" s="326"/>
      <c r="E252" s="171"/>
      <c r="F252" s="172"/>
    </row>
    <row r="253" spans="2:6" x14ac:dyDescent="0.25">
      <c r="B253" s="2"/>
      <c r="C253" s="326"/>
      <c r="D253" s="327"/>
      <c r="E253" s="327"/>
      <c r="F253" s="174"/>
    </row>
    <row r="254" spans="2:6" x14ac:dyDescent="0.25">
      <c r="B254" s="2"/>
      <c r="C254" s="326"/>
      <c r="D254" s="326"/>
      <c r="E254" s="171"/>
      <c r="F254" s="172"/>
    </row>
    <row r="255" spans="2:6" x14ac:dyDescent="0.25">
      <c r="B255" s="2"/>
      <c r="C255" s="326"/>
      <c r="D255" s="326"/>
      <c r="E255" s="171"/>
      <c r="F255" s="172"/>
    </row>
    <row r="256" spans="2:6" x14ac:dyDescent="0.25">
      <c r="B256" s="2"/>
      <c r="C256" s="326"/>
      <c r="D256" s="326"/>
      <c r="E256" s="171"/>
      <c r="F256" s="172"/>
    </row>
    <row r="257" spans="2:6" x14ac:dyDescent="0.25">
      <c r="B257" s="2"/>
      <c r="C257" s="326"/>
      <c r="D257" s="326"/>
      <c r="E257" s="171"/>
      <c r="F257" s="172"/>
    </row>
    <row r="258" spans="2:6" x14ac:dyDescent="0.25">
      <c r="B258" s="2"/>
      <c r="C258" s="326"/>
      <c r="D258" s="326"/>
      <c r="E258" s="171"/>
      <c r="F258" s="172"/>
    </row>
    <row r="259" spans="2:6" x14ac:dyDescent="0.25">
      <c r="B259" s="2"/>
      <c r="C259" s="326"/>
      <c r="D259" s="326"/>
      <c r="E259" s="171"/>
      <c r="F259" s="172"/>
    </row>
    <row r="260" spans="2:6" x14ac:dyDescent="0.25">
      <c r="B260" s="2"/>
      <c r="C260" s="326"/>
      <c r="D260" s="327"/>
      <c r="E260" s="327"/>
      <c r="F260" s="174"/>
    </row>
    <row r="261" spans="2:6" x14ac:dyDescent="0.25">
      <c r="B261" s="2"/>
      <c r="C261" s="326"/>
      <c r="D261" s="326"/>
      <c r="E261" s="171"/>
      <c r="F261" s="172"/>
    </row>
    <row r="262" spans="2:6" x14ac:dyDescent="0.25">
      <c r="B262" s="2"/>
      <c r="C262" s="326"/>
      <c r="D262" s="326"/>
      <c r="E262" s="171"/>
      <c r="F262" s="172"/>
    </row>
    <row r="263" spans="2:6" x14ac:dyDescent="0.25">
      <c r="B263" s="2"/>
      <c r="C263" s="326"/>
      <c r="D263" s="326"/>
      <c r="E263" s="171"/>
      <c r="F263" s="172"/>
    </row>
    <row r="264" spans="2:6" x14ac:dyDescent="0.25">
      <c r="B264" s="2"/>
      <c r="C264" s="326"/>
      <c r="D264" s="326"/>
      <c r="E264" s="171"/>
      <c r="F264" s="172"/>
    </row>
    <row r="265" spans="2:6" x14ac:dyDescent="0.25">
      <c r="B265" s="2"/>
      <c r="C265" s="326"/>
      <c r="D265" s="327"/>
      <c r="E265" s="327"/>
      <c r="F265" s="174"/>
    </row>
    <row r="266" spans="2:6" x14ac:dyDescent="0.25">
      <c r="B266" s="2"/>
      <c r="C266" s="325"/>
      <c r="D266" s="325"/>
      <c r="E266" s="325"/>
      <c r="F266" s="174"/>
    </row>
    <row r="267" spans="2:6" x14ac:dyDescent="0.25">
      <c r="B267" s="2"/>
      <c r="C267" s="326"/>
      <c r="D267" s="326"/>
      <c r="E267" s="171"/>
      <c r="F267" s="172"/>
    </row>
    <row r="268" spans="2:6" x14ac:dyDescent="0.25">
      <c r="B268" s="2"/>
      <c r="C268" s="326"/>
      <c r="D268" s="326"/>
      <c r="E268" s="171"/>
      <c r="F268" s="172"/>
    </row>
    <row r="269" spans="2:6" x14ac:dyDescent="0.25">
      <c r="B269" s="2"/>
      <c r="C269" s="326"/>
      <c r="D269" s="326"/>
      <c r="E269" s="171"/>
      <c r="F269" s="172"/>
    </row>
    <row r="270" spans="2:6" x14ac:dyDescent="0.25">
      <c r="B270" s="2"/>
      <c r="C270" s="326"/>
      <c r="D270" s="326"/>
      <c r="E270" s="171"/>
      <c r="F270" s="172"/>
    </row>
    <row r="271" spans="2:6" x14ac:dyDescent="0.25">
      <c r="B271" s="2"/>
      <c r="C271" s="326"/>
      <c r="D271" s="326"/>
      <c r="E271" s="171"/>
      <c r="F271" s="172"/>
    </row>
    <row r="272" spans="2:6" x14ac:dyDescent="0.25">
      <c r="B272" s="2"/>
      <c r="C272" s="325"/>
      <c r="D272" s="325"/>
      <c r="E272" s="325"/>
      <c r="F272" s="174"/>
    </row>
    <row r="273" spans="2:6" x14ac:dyDescent="0.25">
      <c r="B273" s="2"/>
      <c r="C273" s="326"/>
      <c r="D273" s="326"/>
      <c r="E273" s="171"/>
      <c r="F273" s="172"/>
    </row>
    <row r="274" spans="2:6" x14ac:dyDescent="0.25">
      <c r="B274" s="2"/>
      <c r="C274" s="326"/>
      <c r="D274" s="326"/>
      <c r="E274" s="171"/>
      <c r="F274" s="172"/>
    </row>
    <row r="275" spans="2:6" x14ac:dyDescent="0.25">
      <c r="B275" s="2"/>
      <c r="C275" s="326"/>
      <c r="D275" s="326"/>
      <c r="E275" s="171"/>
      <c r="F275" s="172"/>
    </row>
    <row r="276" spans="2:6" x14ac:dyDescent="0.25">
      <c r="B276" s="2"/>
      <c r="C276" s="326"/>
      <c r="D276" s="326"/>
      <c r="E276" s="171"/>
      <c r="F276" s="172"/>
    </row>
    <row r="277" spans="2:6" x14ac:dyDescent="0.25">
      <c r="B277" s="2"/>
      <c r="C277" s="326"/>
      <c r="D277" s="326"/>
      <c r="E277" s="171"/>
      <c r="F277" s="172"/>
    </row>
    <row r="278" spans="2:6" x14ac:dyDescent="0.25">
      <c r="B278" s="2"/>
      <c r="C278" s="326"/>
      <c r="D278" s="326"/>
      <c r="E278" s="171"/>
      <c r="F278" s="172"/>
    </row>
    <row r="279" spans="2:6" x14ac:dyDescent="0.25">
      <c r="B279" s="2"/>
      <c r="C279" s="326"/>
      <c r="D279" s="326"/>
      <c r="E279" s="171"/>
      <c r="F279" s="172"/>
    </row>
    <row r="280" spans="2:6" x14ac:dyDescent="0.25">
      <c r="B280" s="2"/>
      <c r="C280" s="326"/>
      <c r="D280" s="326"/>
      <c r="E280" s="171"/>
      <c r="F280" s="172"/>
    </row>
    <row r="281" spans="2:6" x14ac:dyDescent="0.25">
      <c r="B281" s="2"/>
      <c r="C281" s="325"/>
      <c r="D281" s="325"/>
      <c r="E281" s="325"/>
      <c r="F281" s="174"/>
    </row>
    <row r="282" spans="2:6" x14ac:dyDescent="0.25">
      <c r="B282" s="2"/>
      <c r="C282" s="326"/>
      <c r="D282" s="326"/>
      <c r="E282" s="171"/>
      <c r="F282" s="172"/>
    </row>
    <row r="283" spans="2:6" x14ac:dyDescent="0.25">
      <c r="B283" s="2"/>
      <c r="C283" s="326"/>
      <c r="D283" s="326"/>
      <c r="E283" s="171"/>
      <c r="F283" s="172"/>
    </row>
    <row r="284" spans="2:6" x14ac:dyDescent="0.25">
      <c r="B284" s="2"/>
      <c r="C284" s="326"/>
      <c r="D284" s="326"/>
      <c r="E284" s="171"/>
      <c r="F284" s="172"/>
    </row>
    <row r="285" spans="2:6" x14ac:dyDescent="0.25">
      <c r="B285" s="2"/>
      <c r="C285" s="326"/>
      <c r="D285" s="326"/>
      <c r="E285" s="171"/>
      <c r="F285" s="172"/>
    </row>
    <row r="286" spans="2:6" x14ac:dyDescent="0.25">
      <c r="B286" s="2"/>
      <c r="C286" s="326"/>
      <c r="D286" s="326"/>
      <c r="E286" s="171"/>
      <c r="F286" s="172"/>
    </row>
    <row r="287" spans="2:6" x14ac:dyDescent="0.25">
      <c r="B287" s="2"/>
      <c r="C287" s="326"/>
      <c r="D287" s="326"/>
      <c r="E287" s="171"/>
      <c r="F287" s="172"/>
    </row>
    <row r="288" spans="2:6" x14ac:dyDescent="0.25">
      <c r="B288" s="2"/>
      <c r="C288" s="326"/>
      <c r="D288" s="327"/>
      <c r="E288" s="327"/>
      <c r="F288" s="174"/>
    </row>
    <row r="289" spans="2:6" x14ac:dyDescent="0.25">
      <c r="B289" s="2"/>
      <c r="C289" s="326"/>
      <c r="D289" s="326"/>
      <c r="E289" s="171"/>
      <c r="F289" s="172"/>
    </row>
    <row r="290" spans="2:6" x14ac:dyDescent="0.25">
      <c r="B290" s="2"/>
      <c r="C290" s="326"/>
      <c r="D290" s="326"/>
      <c r="E290" s="171"/>
      <c r="F290" s="172"/>
    </row>
    <row r="291" spans="2:6" x14ac:dyDescent="0.25">
      <c r="B291" s="2"/>
      <c r="C291" s="326"/>
      <c r="D291" s="326"/>
      <c r="E291" s="171"/>
      <c r="F291" s="172"/>
    </row>
    <row r="292" spans="2:6" x14ac:dyDescent="0.25">
      <c r="B292" s="2"/>
      <c r="C292" s="326"/>
      <c r="D292" s="326"/>
      <c r="E292" s="171"/>
      <c r="F292" s="172"/>
    </row>
    <row r="293" spans="2:6" x14ac:dyDescent="0.25">
      <c r="B293" s="2"/>
      <c r="C293" s="326"/>
      <c r="D293" s="326"/>
      <c r="E293" s="171"/>
      <c r="F293" s="172"/>
    </row>
    <row r="294" spans="2:6" x14ac:dyDescent="0.25">
      <c r="B294" s="2"/>
      <c r="C294" s="326"/>
      <c r="D294" s="327"/>
      <c r="E294" s="327"/>
      <c r="F294" s="174"/>
    </row>
    <row r="295" spans="2:6" x14ac:dyDescent="0.25">
      <c r="B295" s="2"/>
      <c r="C295" s="325"/>
      <c r="D295" s="325"/>
      <c r="E295" s="325"/>
      <c r="F295" s="174"/>
    </row>
    <row r="296" spans="2:6" x14ac:dyDescent="0.25">
      <c r="B296" s="2"/>
      <c r="C296" s="326"/>
      <c r="D296" s="326"/>
      <c r="E296" s="171"/>
      <c r="F296" s="172"/>
    </row>
    <row r="297" spans="2:6" x14ac:dyDescent="0.25">
      <c r="B297" s="2"/>
      <c r="C297" s="326"/>
      <c r="D297" s="326"/>
      <c r="E297" s="171"/>
      <c r="F297" s="172"/>
    </row>
    <row r="298" spans="2:6" x14ac:dyDescent="0.25">
      <c r="B298" s="2"/>
      <c r="C298" s="326"/>
      <c r="D298" s="326"/>
      <c r="E298" s="171"/>
      <c r="F298" s="172"/>
    </row>
    <row r="299" spans="2:6" x14ac:dyDescent="0.25">
      <c r="B299" s="2"/>
      <c r="C299" s="326"/>
      <c r="D299" s="326"/>
      <c r="E299" s="171"/>
      <c r="F299" s="172"/>
    </row>
    <row r="300" spans="2:6" x14ac:dyDescent="0.25">
      <c r="B300" s="2"/>
      <c r="C300" s="326"/>
      <c r="D300" s="326"/>
      <c r="E300" s="171"/>
      <c r="F300" s="172"/>
    </row>
    <row r="301" spans="2:6" x14ac:dyDescent="0.25">
      <c r="B301" s="2"/>
      <c r="C301" s="326"/>
      <c r="D301" s="326"/>
      <c r="E301" s="171"/>
      <c r="F301" s="172"/>
    </row>
    <row r="302" spans="2:6" x14ac:dyDescent="0.25">
      <c r="B302" s="2"/>
      <c r="C302" s="326"/>
      <c r="D302" s="326"/>
      <c r="E302" s="171"/>
      <c r="F302" s="172"/>
    </row>
    <row r="303" spans="2:6" x14ac:dyDescent="0.25">
      <c r="B303" s="2"/>
      <c r="C303" s="326"/>
      <c r="D303" s="326"/>
      <c r="E303" s="171"/>
      <c r="F303" s="172"/>
    </row>
    <row r="304" spans="2:6" x14ac:dyDescent="0.25">
      <c r="B304" s="2"/>
      <c r="C304" s="326"/>
      <c r="D304" s="325"/>
      <c r="E304" s="325"/>
      <c r="F304" s="174"/>
    </row>
    <row r="305" spans="2:6" x14ac:dyDescent="0.25">
      <c r="B305" s="2"/>
      <c r="C305" s="326"/>
      <c r="D305" s="326"/>
      <c r="E305" s="171"/>
      <c r="F305" s="172"/>
    </row>
    <row r="306" spans="2:6" x14ac:dyDescent="0.25">
      <c r="B306" s="2"/>
      <c r="C306" s="326"/>
      <c r="D306" s="326"/>
      <c r="E306" s="171"/>
      <c r="F306" s="172"/>
    </row>
    <row r="307" spans="2:6" x14ac:dyDescent="0.25">
      <c r="B307" s="2"/>
      <c r="C307" s="326"/>
      <c r="D307" s="326"/>
      <c r="E307" s="171"/>
      <c r="F307" s="172"/>
    </row>
    <row r="308" spans="2:6" x14ac:dyDescent="0.25">
      <c r="B308" s="2"/>
      <c r="C308" s="326"/>
      <c r="D308" s="326"/>
      <c r="E308" s="171"/>
      <c r="F308" s="172"/>
    </row>
    <row r="309" spans="2:6" x14ac:dyDescent="0.25">
      <c r="B309" s="2"/>
      <c r="C309" s="326"/>
      <c r="D309" s="326"/>
      <c r="E309" s="171"/>
      <c r="F309" s="172"/>
    </row>
    <row r="310" spans="2:6" x14ac:dyDescent="0.25">
      <c r="B310" s="2"/>
      <c r="C310" s="326"/>
      <c r="D310" s="326"/>
      <c r="E310" s="171"/>
      <c r="F310" s="172"/>
    </row>
    <row r="311" spans="2:6" x14ac:dyDescent="0.25">
      <c r="B311" s="2"/>
      <c r="C311" s="326"/>
      <c r="D311" s="325"/>
      <c r="E311" s="325"/>
      <c r="F311" s="174"/>
    </row>
    <row r="312" spans="2:6" x14ac:dyDescent="0.25">
      <c r="B312" s="2"/>
      <c r="C312" s="326"/>
      <c r="D312" s="326"/>
      <c r="E312" s="171"/>
      <c r="F312" s="172"/>
    </row>
    <row r="313" spans="2:6" x14ac:dyDescent="0.25">
      <c r="B313" s="2"/>
      <c r="C313" s="326"/>
      <c r="D313" s="326"/>
      <c r="E313" s="171"/>
      <c r="F313" s="172"/>
    </row>
    <row r="314" spans="2:6" x14ac:dyDescent="0.25">
      <c r="B314" s="2"/>
      <c r="C314" s="326"/>
      <c r="D314" s="326"/>
      <c r="E314" s="171"/>
      <c r="F314" s="172"/>
    </row>
    <row r="315" spans="2:6" x14ac:dyDescent="0.25">
      <c r="B315" s="2"/>
      <c r="C315" s="326"/>
      <c r="D315" s="326"/>
      <c r="E315" s="171"/>
      <c r="F315" s="172"/>
    </row>
    <row r="316" spans="2:6" x14ac:dyDescent="0.25">
      <c r="B316" s="2"/>
      <c r="C316" s="326"/>
      <c r="D316" s="326"/>
      <c r="E316" s="171"/>
      <c r="F316" s="172"/>
    </row>
    <row r="317" spans="2:6" x14ac:dyDescent="0.25">
      <c r="B317" s="2"/>
      <c r="C317" s="326"/>
      <c r="D317" s="326"/>
      <c r="E317" s="171"/>
      <c r="F317" s="172"/>
    </row>
    <row r="318" spans="2:6" x14ac:dyDescent="0.25">
      <c r="B318" s="2"/>
      <c r="C318" s="326"/>
      <c r="D318" s="326"/>
      <c r="E318" s="171"/>
      <c r="F318" s="172"/>
    </row>
    <row r="319" spans="2:6" x14ac:dyDescent="0.25">
      <c r="B319" s="2"/>
      <c r="C319" s="326"/>
      <c r="D319" s="326"/>
      <c r="E319" s="171"/>
      <c r="F319" s="172"/>
    </row>
    <row r="320" spans="2:6" x14ac:dyDescent="0.25">
      <c r="B320" s="2"/>
      <c r="C320" s="326"/>
      <c r="D320" s="326"/>
      <c r="E320" s="171"/>
      <c r="F320" s="172"/>
    </row>
    <row r="321" spans="2:6" x14ac:dyDescent="0.25">
      <c r="B321" s="2"/>
      <c r="C321" s="326"/>
      <c r="D321" s="326"/>
      <c r="E321" s="171"/>
      <c r="F321" s="172"/>
    </row>
    <row r="322" spans="2:6" x14ac:dyDescent="0.25">
      <c r="B322" s="2"/>
      <c r="C322" s="326"/>
      <c r="D322" s="325"/>
      <c r="E322" s="325"/>
      <c r="F322" s="174"/>
    </row>
    <row r="323" spans="2:6" x14ac:dyDescent="0.25">
      <c r="B323" s="2"/>
      <c r="C323" s="326"/>
      <c r="D323" s="326"/>
      <c r="E323" s="171"/>
      <c r="F323" s="172"/>
    </row>
    <row r="324" spans="2:6" x14ac:dyDescent="0.25">
      <c r="B324" s="2"/>
      <c r="C324" s="326"/>
      <c r="D324" s="326"/>
      <c r="E324" s="171"/>
      <c r="F324" s="172"/>
    </row>
    <row r="325" spans="2:6" x14ac:dyDescent="0.25">
      <c r="B325" s="2"/>
      <c r="C325" s="326"/>
      <c r="D325" s="326"/>
      <c r="E325" s="171"/>
      <c r="F325" s="172"/>
    </row>
    <row r="326" spans="2:6" x14ac:dyDescent="0.25">
      <c r="B326" s="2"/>
      <c r="C326" s="326"/>
      <c r="D326" s="326"/>
      <c r="E326" s="171"/>
      <c r="F326" s="172"/>
    </row>
    <row r="327" spans="2:6" x14ac:dyDescent="0.25">
      <c r="B327" s="2"/>
      <c r="C327" s="326"/>
      <c r="D327" s="326"/>
      <c r="E327" s="171"/>
      <c r="F327" s="172"/>
    </row>
    <row r="328" spans="2:6" x14ac:dyDescent="0.25">
      <c r="B328" s="2"/>
      <c r="C328" s="326"/>
      <c r="D328" s="326"/>
      <c r="E328" s="171"/>
      <c r="F328" s="172"/>
    </row>
    <row r="329" spans="2:6" x14ac:dyDescent="0.25">
      <c r="B329" s="2"/>
      <c r="C329" s="326"/>
      <c r="D329" s="326"/>
      <c r="E329" s="171"/>
      <c r="F329" s="172"/>
    </row>
    <row r="330" spans="2:6" x14ac:dyDescent="0.25">
      <c r="B330" s="2"/>
      <c r="C330" s="326"/>
      <c r="D330" s="326"/>
      <c r="E330" s="171"/>
      <c r="F330" s="172"/>
    </row>
    <row r="331" spans="2:6" x14ac:dyDescent="0.25">
      <c r="B331" s="2"/>
      <c r="C331" s="326"/>
      <c r="D331" s="325"/>
      <c r="E331" s="325"/>
      <c r="F331" s="174"/>
    </row>
    <row r="332" spans="2:6" x14ac:dyDescent="0.25">
      <c r="B332" s="2"/>
      <c r="C332" s="326"/>
      <c r="D332" s="326"/>
      <c r="E332" s="171"/>
      <c r="F332" s="172"/>
    </row>
    <row r="333" spans="2:6" x14ac:dyDescent="0.25">
      <c r="B333" s="2"/>
      <c r="C333" s="326"/>
      <c r="D333" s="326"/>
      <c r="E333" s="171"/>
      <c r="F333" s="172"/>
    </row>
    <row r="334" spans="2:6" x14ac:dyDescent="0.25">
      <c r="B334" s="2"/>
      <c r="C334" s="326"/>
      <c r="D334" s="326"/>
      <c r="E334" s="171"/>
      <c r="F334" s="172"/>
    </row>
    <row r="335" spans="2:6" x14ac:dyDescent="0.25">
      <c r="B335" s="2"/>
      <c r="C335" s="326"/>
      <c r="D335" s="326"/>
      <c r="E335" s="171"/>
      <c r="F335" s="172"/>
    </row>
    <row r="336" spans="2:6" x14ac:dyDescent="0.25">
      <c r="B336" s="2"/>
      <c r="C336" s="326"/>
      <c r="D336" s="326"/>
      <c r="E336" s="171"/>
      <c r="F336" s="172"/>
    </row>
    <row r="337" spans="2:6" x14ac:dyDescent="0.25">
      <c r="B337" s="2"/>
      <c r="C337" s="326"/>
      <c r="D337" s="326"/>
      <c r="E337" s="171"/>
      <c r="F337" s="172"/>
    </row>
    <row r="338" spans="2:6" x14ac:dyDescent="0.25">
      <c r="B338" s="2"/>
      <c r="C338" s="326"/>
      <c r="D338" s="325"/>
      <c r="E338" s="325"/>
      <c r="F338" s="174"/>
    </row>
    <row r="339" spans="2:6" x14ac:dyDescent="0.25">
      <c r="B339" s="2"/>
      <c r="C339" s="326"/>
      <c r="D339" s="326"/>
      <c r="E339" s="171"/>
      <c r="F339" s="172"/>
    </row>
    <row r="340" spans="2:6" x14ac:dyDescent="0.25">
      <c r="B340" s="2"/>
      <c r="C340" s="326"/>
      <c r="D340" s="326"/>
      <c r="E340" s="171"/>
      <c r="F340" s="172"/>
    </row>
    <row r="341" spans="2:6" x14ac:dyDescent="0.25">
      <c r="B341" s="2"/>
      <c r="C341" s="326"/>
      <c r="D341" s="326"/>
      <c r="E341" s="171"/>
      <c r="F341" s="172"/>
    </row>
    <row r="342" spans="2:6" x14ac:dyDescent="0.25">
      <c r="B342" s="2"/>
      <c r="C342" s="326"/>
      <c r="D342" s="326"/>
      <c r="E342" s="171"/>
      <c r="F342" s="172"/>
    </row>
    <row r="343" spans="2:6" x14ac:dyDescent="0.25">
      <c r="B343" s="2"/>
      <c r="C343" s="326"/>
      <c r="D343" s="326"/>
      <c r="E343" s="171"/>
      <c r="F343" s="172"/>
    </row>
    <row r="344" spans="2:6" x14ac:dyDescent="0.25">
      <c r="B344" s="2"/>
      <c r="C344" s="326"/>
      <c r="D344" s="326"/>
      <c r="E344" s="171"/>
      <c r="F344" s="172"/>
    </row>
    <row r="345" spans="2:6" x14ac:dyDescent="0.25">
      <c r="B345" s="2"/>
      <c r="C345" s="326"/>
      <c r="D345" s="325"/>
      <c r="E345" s="325"/>
      <c r="F345" s="174"/>
    </row>
    <row r="346" spans="2:6" x14ac:dyDescent="0.25">
      <c r="B346" s="2"/>
      <c r="C346" s="326"/>
      <c r="D346" s="326"/>
      <c r="E346" s="171"/>
      <c r="F346" s="172"/>
    </row>
    <row r="347" spans="2:6" x14ac:dyDescent="0.25">
      <c r="B347" s="2"/>
      <c r="C347" s="326"/>
      <c r="D347" s="326"/>
      <c r="E347" s="171"/>
      <c r="F347" s="172"/>
    </row>
    <row r="348" spans="2:6" x14ac:dyDescent="0.25">
      <c r="B348" s="2"/>
      <c r="C348" s="326"/>
      <c r="D348" s="326"/>
      <c r="E348" s="171"/>
      <c r="F348" s="172"/>
    </row>
    <row r="349" spans="2:6" x14ac:dyDescent="0.25">
      <c r="B349" s="2"/>
      <c r="C349" s="326"/>
      <c r="D349" s="326"/>
      <c r="E349" s="171"/>
      <c r="F349" s="172"/>
    </row>
    <row r="350" spans="2:6" x14ac:dyDescent="0.25">
      <c r="B350" s="2"/>
      <c r="C350" s="326"/>
      <c r="D350" s="326"/>
      <c r="E350" s="171"/>
      <c r="F350" s="172"/>
    </row>
    <row r="351" spans="2:6" x14ac:dyDescent="0.25">
      <c r="B351" s="2"/>
      <c r="C351" s="326"/>
      <c r="D351" s="326"/>
      <c r="E351" s="171"/>
      <c r="F351" s="172"/>
    </row>
    <row r="352" spans="2:6" x14ac:dyDescent="0.25">
      <c r="B352" s="2"/>
      <c r="C352" s="326"/>
      <c r="D352" s="326"/>
      <c r="E352" s="171"/>
      <c r="F352" s="172"/>
    </row>
    <row r="353" spans="2:6" x14ac:dyDescent="0.25">
      <c r="B353" s="2"/>
      <c r="C353" s="326"/>
      <c r="D353" s="326"/>
      <c r="E353" s="171"/>
      <c r="F353" s="172"/>
    </row>
    <row r="354" spans="2:6" x14ac:dyDescent="0.25">
      <c r="B354" s="2"/>
      <c r="C354" s="326"/>
      <c r="D354" s="325"/>
      <c r="E354" s="325"/>
      <c r="F354" s="174"/>
    </row>
    <row r="355" spans="2:6" x14ac:dyDescent="0.25">
      <c r="B355" s="2"/>
      <c r="C355" s="326"/>
      <c r="D355" s="326"/>
      <c r="E355" s="171"/>
      <c r="F355" s="172"/>
    </row>
    <row r="356" spans="2:6" x14ac:dyDescent="0.25">
      <c r="B356" s="2"/>
      <c r="C356" s="326"/>
      <c r="D356" s="326"/>
      <c r="E356" s="171"/>
      <c r="F356" s="172"/>
    </row>
    <row r="357" spans="2:6" x14ac:dyDescent="0.25">
      <c r="B357" s="2"/>
      <c r="C357" s="326"/>
      <c r="D357" s="326"/>
      <c r="E357" s="171"/>
      <c r="F357" s="172"/>
    </row>
    <row r="358" spans="2:6" x14ac:dyDescent="0.25">
      <c r="B358" s="2"/>
      <c r="C358" s="326"/>
      <c r="D358" s="326"/>
      <c r="E358" s="171"/>
      <c r="F358" s="172"/>
    </row>
    <row r="359" spans="2:6" x14ac:dyDescent="0.25">
      <c r="B359" s="2"/>
      <c r="C359" s="326"/>
      <c r="D359" s="326"/>
      <c r="E359" s="171"/>
      <c r="F359" s="172"/>
    </row>
    <row r="360" spans="2:6" x14ac:dyDescent="0.25">
      <c r="B360" s="2"/>
      <c r="C360" s="326"/>
      <c r="D360" s="326"/>
      <c r="E360" s="171"/>
      <c r="F360" s="172"/>
    </row>
    <row r="361" spans="2:6" x14ac:dyDescent="0.25">
      <c r="B361" s="2"/>
      <c r="C361" s="326"/>
      <c r="D361" s="326"/>
      <c r="E361" s="171"/>
      <c r="F361" s="172"/>
    </row>
    <row r="362" spans="2:6" x14ac:dyDescent="0.25">
      <c r="B362" s="2"/>
      <c r="C362" s="326"/>
      <c r="D362" s="326"/>
      <c r="E362" s="171"/>
      <c r="F362" s="172"/>
    </row>
    <row r="363" spans="2:6" x14ac:dyDescent="0.25">
      <c r="B363" s="2"/>
      <c r="C363" s="326"/>
      <c r="D363" s="326"/>
      <c r="E363" s="171"/>
      <c r="F363" s="172"/>
    </row>
    <row r="364" spans="2:6" x14ac:dyDescent="0.25">
      <c r="B364" s="2"/>
      <c r="C364" s="326"/>
      <c r="D364" s="325"/>
      <c r="E364" s="325"/>
      <c r="F364" s="174"/>
    </row>
    <row r="365" spans="2:6" x14ac:dyDescent="0.25">
      <c r="B365" s="2"/>
      <c r="C365" s="325"/>
      <c r="D365" s="325"/>
      <c r="E365" s="325"/>
      <c r="F365" s="174"/>
    </row>
    <row r="366" spans="2:6" x14ac:dyDescent="0.25">
      <c r="B366" s="2"/>
      <c r="C366" s="326"/>
      <c r="D366" s="326"/>
      <c r="E366" s="171"/>
      <c r="F366" s="172"/>
    </row>
    <row r="367" spans="2:6" x14ac:dyDescent="0.25">
      <c r="B367" s="2"/>
      <c r="C367" s="326"/>
      <c r="D367" s="326"/>
      <c r="E367" s="171"/>
      <c r="F367" s="172"/>
    </row>
    <row r="368" spans="2:6" x14ac:dyDescent="0.25">
      <c r="B368" s="2"/>
      <c r="C368" s="326"/>
      <c r="D368" s="326"/>
      <c r="E368" s="171"/>
      <c r="F368" s="172"/>
    </row>
    <row r="369" spans="2:6" x14ac:dyDescent="0.25">
      <c r="B369" s="2"/>
      <c r="C369" s="326"/>
      <c r="D369" s="326"/>
      <c r="E369" s="171"/>
      <c r="F369" s="172"/>
    </row>
    <row r="370" spans="2:6" x14ac:dyDescent="0.25">
      <c r="B370" s="2"/>
      <c r="C370" s="326"/>
      <c r="D370" s="326"/>
      <c r="E370" s="171"/>
      <c r="F370" s="172"/>
    </row>
    <row r="371" spans="2:6" x14ac:dyDescent="0.25">
      <c r="B371" s="2"/>
      <c r="C371" s="326"/>
      <c r="D371" s="326"/>
      <c r="E371" s="171"/>
      <c r="F371" s="172"/>
    </row>
    <row r="372" spans="2:6" x14ac:dyDescent="0.25">
      <c r="B372" s="2"/>
      <c r="C372" s="326"/>
      <c r="D372" s="325"/>
      <c r="E372" s="325"/>
      <c r="F372" s="174"/>
    </row>
    <row r="373" spans="2:6" x14ac:dyDescent="0.25">
      <c r="B373" s="2"/>
      <c r="C373" s="326"/>
      <c r="D373" s="326"/>
      <c r="E373" s="171"/>
      <c r="F373" s="172"/>
    </row>
    <row r="374" spans="2:6" x14ac:dyDescent="0.25">
      <c r="B374" s="2"/>
      <c r="C374" s="326"/>
      <c r="D374" s="326"/>
      <c r="E374" s="171"/>
      <c r="F374" s="172"/>
    </row>
    <row r="375" spans="2:6" x14ac:dyDescent="0.25">
      <c r="B375" s="2"/>
      <c r="C375" s="326"/>
      <c r="D375" s="326"/>
      <c r="E375" s="171"/>
      <c r="F375" s="172"/>
    </row>
    <row r="376" spans="2:6" x14ac:dyDescent="0.25">
      <c r="B376" s="2"/>
      <c r="C376" s="326"/>
      <c r="D376" s="326"/>
      <c r="E376" s="171"/>
      <c r="F376" s="172"/>
    </row>
    <row r="377" spans="2:6" x14ac:dyDescent="0.25">
      <c r="B377" s="2"/>
      <c r="C377" s="326"/>
      <c r="D377" s="326"/>
      <c r="E377" s="171"/>
      <c r="F377" s="172"/>
    </row>
    <row r="378" spans="2:6" x14ac:dyDescent="0.25">
      <c r="B378" s="2"/>
      <c r="C378" s="326"/>
      <c r="D378" s="326"/>
      <c r="E378" s="171"/>
      <c r="F378" s="172"/>
    </row>
    <row r="379" spans="2:6" x14ac:dyDescent="0.25">
      <c r="B379" s="2"/>
      <c r="C379" s="326"/>
      <c r="D379" s="326"/>
      <c r="E379" s="171"/>
      <c r="F379" s="172"/>
    </row>
    <row r="380" spans="2:6" x14ac:dyDescent="0.25">
      <c r="B380" s="2"/>
      <c r="C380" s="326"/>
      <c r="D380" s="325"/>
      <c r="E380" s="325"/>
      <c r="F380" s="174"/>
    </row>
    <row r="381" spans="2:6" x14ac:dyDescent="0.25">
      <c r="B381" s="2"/>
      <c r="C381" s="326"/>
      <c r="D381" s="326"/>
      <c r="E381" s="171"/>
      <c r="F381" s="172"/>
    </row>
    <row r="382" spans="2:6" x14ac:dyDescent="0.25">
      <c r="B382" s="2"/>
      <c r="C382" s="326"/>
      <c r="D382" s="326"/>
      <c r="E382" s="171"/>
      <c r="F382" s="172"/>
    </row>
    <row r="383" spans="2:6" x14ac:dyDescent="0.25">
      <c r="B383" s="2"/>
      <c r="C383" s="326"/>
      <c r="D383" s="326"/>
      <c r="E383" s="171"/>
      <c r="F383" s="172"/>
    </row>
    <row r="384" spans="2:6" x14ac:dyDescent="0.25">
      <c r="B384" s="2"/>
      <c r="C384" s="326"/>
      <c r="D384" s="326"/>
      <c r="E384" s="171"/>
      <c r="F384" s="172"/>
    </row>
    <row r="385" spans="2:6" x14ac:dyDescent="0.25">
      <c r="B385" s="2"/>
      <c r="C385" s="326"/>
      <c r="D385" s="326"/>
      <c r="E385" s="171"/>
      <c r="F385" s="172"/>
    </row>
    <row r="386" spans="2:6" x14ac:dyDescent="0.25">
      <c r="B386" s="2"/>
      <c r="C386" s="326"/>
      <c r="D386" s="326"/>
      <c r="E386" s="171"/>
      <c r="F386" s="172"/>
    </row>
    <row r="387" spans="2:6" x14ac:dyDescent="0.25">
      <c r="B387" s="2"/>
      <c r="C387" s="326"/>
      <c r="D387" s="326"/>
      <c r="E387" s="171"/>
      <c r="F387" s="172"/>
    </row>
    <row r="388" spans="2:6" x14ac:dyDescent="0.25">
      <c r="B388" s="2"/>
      <c r="C388" s="326"/>
      <c r="D388" s="326"/>
      <c r="E388" s="171"/>
      <c r="F388" s="172"/>
    </row>
    <row r="389" spans="2:6" x14ac:dyDescent="0.25">
      <c r="B389" s="2"/>
      <c r="C389" s="326"/>
      <c r="D389" s="325"/>
      <c r="E389" s="325"/>
      <c r="F389" s="174"/>
    </row>
    <row r="390" spans="2:6" x14ac:dyDescent="0.25">
      <c r="B390" s="2"/>
      <c r="C390" s="326"/>
      <c r="D390" s="326"/>
      <c r="E390" s="171"/>
      <c r="F390" s="172"/>
    </row>
    <row r="391" spans="2:6" x14ac:dyDescent="0.25">
      <c r="B391" s="2"/>
      <c r="C391" s="326"/>
      <c r="D391" s="326"/>
      <c r="E391" s="171"/>
      <c r="F391" s="172"/>
    </row>
    <row r="392" spans="2:6" x14ac:dyDescent="0.25">
      <c r="B392" s="2"/>
      <c r="C392" s="326"/>
      <c r="D392" s="326"/>
      <c r="E392" s="171"/>
      <c r="F392" s="172"/>
    </row>
    <row r="393" spans="2:6" x14ac:dyDescent="0.25">
      <c r="B393" s="2"/>
      <c r="C393" s="326"/>
      <c r="D393" s="326"/>
      <c r="E393" s="171"/>
      <c r="F393" s="172"/>
    </row>
    <row r="394" spans="2:6" x14ac:dyDescent="0.25">
      <c r="B394" s="2"/>
      <c r="C394" s="326"/>
      <c r="D394" s="325"/>
      <c r="E394" s="325"/>
      <c r="F394" s="174"/>
    </row>
    <row r="395" spans="2:6" x14ac:dyDescent="0.25">
      <c r="B395" s="2"/>
      <c r="C395" s="326"/>
      <c r="D395" s="326"/>
      <c r="E395" s="171"/>
      <c r="F395" s="172"/>
    </row>
    <row r="396" spans="2:6" x14ac:dyDescent="0.25">
      <c r="B396" s="2"/>
      <c r="C396" s="326"/>
      <c r="D396" s="326"/>
      <c r="E396" s="171"/>
      <c r="F396" s="172"/>
    </row>
    <row r="397" spans="2:6" x14ac:dyDescent="0.25">
      <c r="B397" s="2"/>
      <c r="C397" s="326"/>
      <c r="D397" s="326"/>
      <c r="E397" s="171"/>
      <c r="F397" s="172"/>
    </row>
    <row r="398" spans="2:6" x14ac:dyDescent="0.25">
      <c r="B398" s="2"/>
      <c r="C398" s="326"/>
      <c r="D398" s="326"/>
      <c r="E398" s="171"/>
      <c r="F398" s="172"/>
    </row>
    <row r="399" spans="2:6" x14ac:dyDescent="0.25">
      <c r="B399" s="2"/>
      <c r="C399" s="326"/>
      <c r="D399" s="326"/>
      <c r="E399" s="171"/>
      <c r="F399" s="172"/>
    </row>
    <row r="400" spans="2:6" x14ac:dyDescent="0.25">
      <c r="B400" s="2"/>
      <c r="C400" s="326"/>
      <c r="D400" s="326"/>
      <c r="E400" s="171"/>
      <c r="F400" s="172"/>
    </row>
    <row r="401" spans="2:6" x14ac:dyDescent="0.25">
      <c r="B401" s="2"/>
      <c r="C401" s="326"/>
      <c r="D401" s="325"/>
      <c r="E401" s="325"/>
      <c r="F401" s="174"/>
    </row>
    <row r="402" spans="2:6" x14ac:dyDescent="0.25">
      <c r="B402" s="2"/>
      <c r="C402" s="325"/>
      <c r="D402" s="325"/>
      <c r="E402" s="325"/>
      <c r="F402" s="174"/>
    </row>
    <row r="403" spans="2:6" x14ac:dyDescent="0.25">
      <c r="B403" s="2"/>
      <c r="C403" s="330"/>
      <c r="D403" s="326"/>
      <c r="E403" s="171"/>
      <c r="F403" s="172"/>
    </row>
    <row r="404" spans="2:6" x14ac:dyDescent="0.25">
      <c r="B404" s="2"/>
      <c r="C404" s="330"/>
      <c r="D404" s="326"/>
      <c r="E404" s="171"/>
      <c r="F404" s="172"/>
    </row>
    <row r="405" spans="2:6" x14ac:dyDescent="0.25">
      <c r="B405" s="2"/>
      <c r="C405" s="330"/>
      <c r="D405" s="326"/>
      <c r="E405" s="171"/>
      <c r="F405" s="172"/>
    </row>
    <row r="406" spans="2:6" x14ac:dyDescent="0.25">
      <c r="B406" s="2"/>
      <c r="C406" s="330"/>
      <c r="D406" s="326"/>
      <c r="E406" s="171"/>
      <c r="F406" s="172"/>
    </row>
    <row r="407" spans="2:6" x14ac:dyDescent="0.25">
      <c r="B407" s="2"/>
      <c r="C407" s="330"/>
      <c r="D407" s="325"/>
      <c r="E407" s="325"/>
      <c r="F407" s="174"/>
    </row>
    <row r="408" spans="2:6" x14ac:dyDescent="0.25">
      <c r="B408" s="2"/>
      <c r="C408" s="330"/>
      <c r="D408" s="326"/>
      <c r="E408" s="171"/>
      <c r="F408" s="172"/>
    </row>
    <row r="409" spans="2:6" x14ac:dyDescent="0.25">
      <c r="B409" s="2"/>
      <c r="C409" s="330"/>
      <c r="D409" s="326"/>
      <c r="E409" s="171"/>
      <c r="F409" s="172"/>
    </row>
    <row r="410" spans="2:6" x14ac:dyDescent="0.25">
      <c r="B410" s="2"/>
      <c r="C410" s="330"/>
      <c r="D410" s="325"/>
      <c r="E410" s="325"/>
      <c r="F410" s="174"/>
    </row>
    <row r="411" spans="2:6" x14ac:dyDescent="0.25">
      <c r="B411" s="2"/>
      <c r="C411" s="330"/>
      <c r="D411" s="326"/>
      <c r="E411" s="171"/>
      <c r="F411" s="172"/>
    </row>
    <row r="412" spans="2:6" x14ac:dyDescent="0.25">
      <c r="B412" s="2"/>
      <c r="C412" s="330"/>
      <c r="D412" s="326"/>
      <c r="E412" s="171"/>
      <c r="F412" s="172"/>
    </row>
    <row r="413" spans="2:6" x14ac:dyDescent="0.25">
      <c r="B413" s="2"/>
      <c r="C413" s="330"/>
      <c r="D413" s="326"/>
      <c r="E413" s="171"/>
      <c r="F413" s="172"/>
    </row>
    <row r="414" spans="2:6" x14ac:dyDescent="0.25">
      <c r="B414" s="2"/>
      <c r="C414" s="330"/>
      <c r="D414" s="326"/>
      <c r="E414" s="171"/>
      <c r="F414" s="172"/>
    </row>
    <row r="415" spans="2:6" x14ac:dyDescent="0.25">
      <c r="B415" s="2"/>
      <c r="C415" s="330"/>
      <c r="D415" s="325"/>
      <c r="E415" s="325"/>
      <c r="F415" s="174"/>
    </row>
    <row r="416" spans="2:6" x14ac:dyDescent="0.25">
      <c r="B416" s="2"/>
      <c r="C416" s="325"/>
      <c r="D416" s="325"/>
      <c r="E416" s="325"/>
      <c r="F416" s="174"/>
    </row>
    <row r="417" spans="2:6" x14ac:dyDescent="0.25">
      <c r="B417" s="2"/>
      <c r="C417" s="330"/>
      <c r="D417" s="326"/>
      <c r="E417" s="171"/>
      <c r="F417" s="172"/>
    </row>
    <row r="418" spans="2:6" x14ac:dyDescent="0.25">
      <c r="B418" s="2"/>
      <c r="C418" s="330"/>
      <c r="D418" s="326"/>
      <c r="E418" s="171"/>
      <c r="F418" s="172"/>
    </row>
    <row r="419" spans="2:6" x14ac:dyDescent="0.25">
      <c r="B419" s="2"/>
      <c r="C419" s="330"/>
      <c r="D419" s="326"/>
      <c r="E419" s="171"/>
      <c r="F419" s="172"/>
    </row>
    <row r="420" spans="2:6" x14ac:dyDescent="0.25">
      <c r="B420" s="2"/>
      <c r="C420" s="330"/>
      <c r="D420" s="326"/>
      <c r="E420" s="171"/>
      <c r="F420" s="172"/>
    </row>
    <row r="421" spans="2:6" x14ac:dyDescent="0.25">
      <c r="B421" s="2"/>
      <c r="C421" s="330"/>
      <c r="D421" s="326"/>
      <c r="E421" s="171"/>
      <c r="F421" s="172"/>
    </row>
    <row r="422" spans="2:6" x14ac:dyDescent="0.25">
      <c r="B422" s="2"/>
      <c r="C422" s="330"/>
      <c r="D422" s="326"/>
      <c r="E422" s="171"/>
      <c r="F422" s="172"/>
    </row>
    <row r="423" spans="2:6" x14ac:dyDescent="0.25">
      <c r="B423" s="2"/>
      <c r="C423" s="330"/>
      <c r="D423" s="326"/>
      <c r="E423" s="171"/>
      <c r="F423" s="172"/>
    </row>
    <row r="424" spans="2:6" x14ac:dyDescent="0.25">
      <c r="B424" s="2"/>
      <c r="C424" s="330"/>
      <c r="D424" s="331"/>
      <c r="E424" s="331"/>
      <c r="F424" s="174"/>
    </row>
    <row r="425" spans="2:6" x14ac:dyDescent="0.25">
      <c r="B425" s="2"/>
      <c r="C425" s="330"/>
      <c r="D425" s="326"/>
      <c r="E425" s="171"/>
      <c r="F425" s="172"/>
    </row>
    <row r="426" spans="2:6" x14ac:dyDescent="0.25">
      <c r="B426" s="2"/>
      <c r="C426" s="330"/>
      <c r="D426" s="326"/>
      <c r="E426" s="171"/>
      <c r="F426" s="172"/>
    </row>
    <row r="427" spans="2:6" x14ac:dyDescent="0.25">
      <c r="B427" s="2"/>
      <c r="C427" s="330"/>
      <c r="D427" s="326"/>
      <c r="E427" s="171"/>
      <c r="F427" s="172"/>
    </row>
    <row r="428" spans="2:6" x14ac:dyDescent="0.25">
      <c r="B428" s="2"/>
      <c r="C428" s="330"/>
      <c r="D428" s="326"/>
      <c r="E428" s="171"/>
      <c r="F428" s="172"/>
    </row>
    <row r="429" spans="2:6" x14ac:dyDescent="0.25">
      <c r="B429" s="2"/>
      <c r="C429" s="330"/>
      <c r="D429" s="325"/>
      <c r="E429" s="325"/>
      <c r="F429" s="174"/>
    </row>
    <row r="430" spans="2:6" x14ac:dyDescent="0.25">
      <c r="B430" s="2"/>
      <c r="C430" s="330"/>
      <c r="D430" s="326"/>
      <c r="E430" s="171"/>
      <c r="F430" s="172"/>
    </row>
    <row r="431" spans="2:6" x14ac:dyDescent="0.25">
      <c r="B431" s="2"/>
      <c r="C431" s="330"/>
      <c r="D431" s="326"/>
      <c r="E431" s="171"/>
      <c r="F431" s="172"/>
    </row>
    <row r="432" spans="2:6" x14ac:dyDescent="0.25">
      <c r="B432" s="2"/>
      <c r="C432" s="330"/>
      <c r="D432" s="326"/>
      <c r="E432" s="171"/>
      <c r="F432" s="172"/>
    </row>
    <row r="433" spans="2:6" x14ac:dyDescent="0.25">
      <c r="B433" s="2"/>
      <c r="C433" s="330"/>
      <c r="D433" s="326"/>
      <c r="E433" s="171"/>
      <c r="F433" s="172"/>
    </row>
    <row r="434" spans="2:6" x14ac:dyDescent="0.25">
      <c r="B434" s="2"/>
      <c r="C434" s="330"/>
      <c r="D434" s="326"/>
      <c r="E434" s="171"/>
      <c r="F434" s="172"/>
    </row>
    <row r="435" spans="2:6" x14ac:dyDescent="0.25">
      <c r="B435" s="2"/>
      <c r="C435" s="330"/>
      <c r="D435" s="326"/>
      <c r="E435" s="171"/>
      <c r="F435" s="172"/>
    </row>
    <row r="436" spans="2:6" x14ac:dyDescent="0.25">
      <c r="B436" s="2"/>
      <c r="C436" s="330"/>
      <c r="D436" s="326"/>
      <c r="E436" s="171"/>
      <c r="F436" s="172"/>
    </row>
    <row r="437" spans="2:6" x14ac:dyDescent="0.25">
      <c r="B437" s="2"/>
      <c r="C437" s="330"/>
      <c r="D437" s="325"/>
      <c r="E437" s="325"/>
      <c r="F437" s="174"/>
    </row>
    <row r="438" spans="2:6" x14ac:dyDescent="0.25">
      <c r="B438" s="2"/>
      <c r="C438" s="330"/>
      <c r="D438" s="326"/>
      <c r="E438" s="171"/>
      <c r="F438" s="172"/>
    </row>
    <row r="439" spans="2:6" x14ac:dyDescent="0.25">
      <c r="B439" s="2"/>
      <c r="C439" s="330"/>
      <c r="D439" s="326"/>
      <c r="E439" s="171"/>
      <c r="F439" s="172"/>
    </row>
    <row r="440" spans="2:6" x14ac:dyDescent="0.25">
      <c r="B440" s="2"/>
      <c r="C440" s="330"/>
      <c r="D440" s="326"/>
      <c r="E440" s="171"/>
      <c r="F440" s="172"/>
    </row>
    <row r="441" spans="2:6" x14ac:dyDescent="0.25">
      <c r="B441" s="2"/>
      <c r="C441" s="330"/>
      <c r="D441" s="325"/>
      <c r="E441" s="325"/>
      <c r="F441" s="174"/>
    </row>
    <row r="442" spans="2:6" x14ac:dyDescent="0.25">
      <c r="B442" s="2"/>
      <c r="C442" s="325"/>
      <c r="D442" s="325"/>
      <c r="E442" s="325"/>
      <c r="F442" s="174"/>
    </row>
    <row r="443" spans="2:6" x14ac:dyDescent="0.25">
      <c r="B443" s="2"/>
      <c r="C443" s="326"/>
      <c r="D443" s="326"/>
      <c r="E443" s="171"/>
      <c r="F443" s="172"/>
    </row>
    <row r="444" spans="2:6" x14ac:dyDescent="0.25">
      <c r="B444" s="2"/>
      <c r="C444" s="326"/>
      <c r="D444" s="326"/>
      <c r="E444" s="171"/>
      <c r="F444" s="172"/>
    </row>
    <row r="445" spans="2:6" x14ac:dyDescent="0.25">
      <c r="B445" s="2"/>
      <c r="C445" s="326"/>
      <c r="D445" s="326"/>
      <c r="E445" s="171"/>
      <c r="F445" s="172"/>
    </row>
    <row r="446" spans="2:6" x14ac:dyDescent="0.25">
      <c r="B446" s="2"/>
      <c r="C446" s="326"/>
      <c r="D446" s="326"/>
      <c r="E446" s="171"/>
      <c r="F446" s="172"/>
    </row>
    <row r="447" spans="2:6" x14ac:dyDescent="0.25">
      <c r="B447" s="2"/>
      <c r="C447" s="325"/>
      <c r="D447" s="325"/>
      <c r="E447" s="325"/>
      <c r="F447" s="174"/>
    </row>
    <row r="448" spans="2:6" x14ac:dyDescent="0.25">
      <c r="B448" s="2"/>
      <c r="C448" s="176"/>
      <c r="D448" s="176"/>
      <c r="E448" s="171"/>
      <c r="F448" s="172"/>
    </row>
    <row r="449" spans="2:6" x14ac:dyDescent="0.25">
      <c r="B449" s="2"/>
      <c r="C449" s="325"/>
      <c r="D449" s="325"/>
      <c r="E449" s="325"/>
      <c r="F449" s="174"/>
    </row>
    <row r="450" spans="2:6" x14ac:dyDescent="0.25">
      <c r="B450" s="2"/>
      <c r="C450" s="326"/>
      <c r="D450" s="326"/>
      <c r="E450" s="171"/>
      <c r="F450" s="172"/>
    </row>
    <row r="451" spans="2:6" x14ac:dyDescent="0.25">
      <c r="B451" s="2"/>
      <c r="C451" s="326"/>
      <c r="D451" s="326"/>
      <c r="E451" s="171"/>
      <c r="F451" s="172"/>
    </row>
    <row r="452" spans="2:6" x14ac:dyDescent="0.25">
      <c r="B452" s="2"/>
      <c r="C452" s="326"/>
      <c r="D452" s="326"/>
      <c r="E452" s="171"/>
      <c r="F452" s="172"/>
    </row>
    <row r="453" spans="2:6" x14ac:dyDescent="0.25">
      <c r="B453" s="2"/>
      <c r="C453" s="326"/>
      <c r="D453" s="326"/>
      <c r="E453" s="171"/>
      <c r="F453" s="172"/>
    </row>
    <row r="454" spans="2:6" x14ac:dyDescent="0.25">
      <c r="B454" s="2"/>
      <c r="C454" s="326"/>
      <c r="D454" s="326"/>
      <c r="E454" s="171"/>
      <c r="F454" s="172"/>
    </row>
    <row r="455" spans="2:6" x14ac:dyDescent="0.25">
      <c r="B455" s="2"/>
      <c r="C455" s="326"/>
      <c r="D455" s="325"/>
      <c r="E455" s="325"/>
      <c r="F455" s="174"/>
    </row>
    <row r="456" spans="2:6" x14ac:dyDescent="0.25">
      <c r="B456" s="2"/>
      <c r="C456" s="326"/>
      <c r="D456" s="326"/>
      <c r="E456" s="171"/>
      <c r="F456" s="172"/>
    </row>
    <row r="457" spans="2:6" x14ac:dyDescent="0.25">
      <c r="B457" s="2"/>
      <c r="C457" s="326"/>
      <c r="D457" s="326"/>
      <c r="E457" s="171"/>
      <c r="F457" s="172"/>
    </row>
    <row r="458" spans="2:6" x14ac:dyDescent="0.25">
      <c r="B458" s="2"/>
      <c r="C458" s="326"/>
      <c r="D458" s="326"/>
      <c r="E458" s="171"/>
      <c r="F458" s="172"/>
    </row>
    <row r="459" spans="2:6" x14ac:dyDescent="0.25">
      <c r="B459" s="2"/>
      <c r="C459" s="326"/>
      <c r="D459" s="325"/>
      <c r="E459" s="325"/>
      <c r="F459" s="174"/>
    </row>
    <row r="460" spans="2:6" x14ac:dyDescent="0.25">
      <c r="B460" s="2"/>
      <c r="C460" s="326"/>
      <c r="D460" s="326"/>
      <c r="E460" s="171"/>
      <c r="F460" s="172"/>
    </row>
    <row r="461" spans="2:6" x14ac:dyDescent="0.25">
      <c r="B461" s="2"/>
      <c r="C461" s="326"/>
      <c r="D461" s="326"/>
      <c r="E461" s="171"/>
      <c r="F461" s="172"/>
    </row>
    <row r="462" spans="2:6" x14ac:dyDescent="0.25">
      <c r="B462" s="2"/>
      <c r="C462" s="326"/>
      <c r="D462" s="326"/>
      <c r="E462" s="171"/>
      <c r="F462" s="172"/>
    </row>
    <row r="463" spans="2:6" x14ac:dyDescent="0.25">
      <c r="B463" s="2"/>
      <c r="C463" s="326"/>
      <c r="D463" s="326"/>
      <c r="E463" s="171"/>
      <c r="F463" s="172"/>
    </row>
    <row r="464" spans="2:6" x14ac:dyDescent="0.25">
      <c r="B464" s="2"/>
      <c r="C464" s="326"/>
      <c r="D464" s="325"/>
      <c r="E464" s="325"/>
      <c r="F464" s="174"/>
    </row>
    <row r="465" spans="2:6" x14ac:dyDescent="0.25">
      <c r="B465" s="2"/>
      <c r="C465" s="326"/>
      <c r="D465" s="326"/>
      <c r="E465" s="171"/>
      <c r="F465" s="172"/>
    </row>
    <row r="466" spans="2:6" x14ac:dyDescent="0.25">
      <c r="B466" s="2"/>
      <c r="C466" s="326"/>
      <c r="D466" s="326"/>
      <c r="E466" s="171"/>
      <c r="F466" s="172"/>
    </row>
    <row r="467" spans="2:6" x14ac:dyDescent="0.25">
      <c r="B467" s="2"/>
      <c r="C467" s="326"/>
      <c r="D467" s="326"/>
      <c r="E467" s="171"/>
      <c r="F467" s="172"/>
    </row>
    <row r="468" spans="2:6" x14ac:dyDescent="0.25">
      <c r="B468" s="2"/>
      <c r="C468" s="326"/>
      <c r="D468" s="326"/>
      <c r="E468" s="171"/>
      <c r="F468" s="172"/>
    </row>
    <row r="469" spans="2:6" x14ac:dyDescent="0.25">
      <c r="B469" s="2"/>
      <c r="C469" s="326"/>
      <c r="D469" s="326"/>
      <c r="E469" s="171"/>
      <c r="F469" s="172"/>
    </row>
    <row r="470" spans="2:6" x14ac:dyDescent="0.25">
      <c r="B470" s="2"/>
      <c r="C470" s="326"/>
      <c r="D470" s="326"/>
      <c r="E470" s="171"/>
      <c r="F470" s="172"/>
    </row>
    <row r="471" spans="2:6" x14ac:dyDescent="0.25">
      <c r="B471" s="2"/>
      <c r="C471" s="326"/>
      <c r="D471" s="326"/>
      <c r="E471" s="171"/>
      <c r="F471" s="172"/>
    </row>
    <row r="472" spans="2:6" x14ac:dyDescent="0.25">
      <c r="B472" s="2"/>
      <c r="C472" s="326"/>
      <c r="D472" s="326"/>
      <c r="E472" s="171"/>
      <c r="F472" s="172"/>
    </row>
    <row r="473" spans="2:6" x14ac:dyDescent="0.25">
      <c r="B473" s="2"/>
      <c r="C473" s="326"/>
      <c r="D473" s="325"/>
      <c r="E473" s="325"/>
      <c r="F473" s="174"/>
    </row>
    <row r="474" spans="2:6" x14ac:dyDescent="0.25">
      <c r="B474" s="2"/>
      <c r="C474" s="326"/>
      <c r="D474" s="326"/>
      <c r="E474" s="171"/>
      <c r="F474" s="172"/>
    </row>
    <row r="475" spans="2:6" x14ac:dyDescent="0.25">
      <c r="B475" s="2"/>
      <c r="C475" s="326"/>
      <c r="D475" s="326"/>
      <c r="E475" s="171"/>
      <c r="F475" s="172"/>
    </row>
    <row r="476" spans="2:6" x14ac:dyDescent="0.25">
      <c r="B476" s="2"/>
      <c r="C476" s="326"/>
      <c r="D476" s="325"/>
      <c r="E476" s="325"/>
      <c r="F476" s="174"/>
    </row>
    <row r="477" spans="2:6" x14ac:dyDescent="0.25">
      <c r="B477" s="2"/>
      <c r="C477" s="326"/>
      <c r="D477" s="326"/>
      <c r="E477" s="171"/>
      <c r="F477" s="172"/>
    </row>
    <row r="478" spans="2:6" x14ac:dyDescent="0.25">
      <c r="B478" s="2"/>
      <c r="C478" s="326"/>
      <c r="D478" s="326"/>
      <c r="E478" s="171"/>
      <c r="F478" s="172"/>
    </row>
    <row r="479" spans="2:6" x14ac:dyDescent="0.25">
      <c r="B479" s="2"/>
      <c r="C479" s="326"/>
      <c r="D479" s="326"/>
      <c r="E479" s="171"/>
      <c r="F479" s="172"/>
    </row>
    <row r="480" spans="2:6" x14ac:dyDescent="0.25">
      <c r="B480" s="2"/>
      <c r="C480" s="326"/>
      <c r="D480" s="326"/>
      <c r="E480" s="171"/>
      <c r="F480" s="172"/>
    </row>
    <row r="481" spans="2:6" x14ac:dyDescent="0.25">
      <c r="B481" s="2"/>
      <c r="C481" s="326"/>
      <c r="D481" s="326"/>
      <c r="E481" s="171"/>
      <c r="F481" s="172"/>
    </row>
    <row r="482" spans="2:6" x14ac:dyDescent="0.25">
      <c r="B482" s="2"/>
      <c r="C482" s="326"/>
      <c r="D482" s="325"/>
      <c r="E482" s="325"/>
      <c r="F482" s="174"/>
    </row>
    <row r="483" spans="2:6" x14ac:dyDescent="0.25">
      <c r="B483" s="2"/>
      <c r="C483" s="326"/>
      <c r="D483" s="326"/>
      <c r="E483" s="171"/>
      <c r="F483" s="172"/>
    </row>
    <row r="484" spans="2:6" x14ac:dyDescent="0.25">
      <c r="B484" s="2"/>
      <c r="C484" s="326"/>
      <c r="D484" s="326"/>
      <c r="E484" s="171"/>
      <c r="F484" s="172"/>
    </row>
    <row r="485" spans="2:6" x14ac:dyDescent="0.25">
      <c r="B485" s="2"/>
      <c r="C485" s="326"/>
      <c r="D485" s="326"/>
      <c r="E485" s="171"/>
      <c r="F485" s="172"/>
    </row>
    <row r="486" spans="2:6" x14ac:dyDescent="0.25">
      <c r="B486" s="2"/>
      <c r="C486" s="326"/>
      <c r="D486" s="325"/>
      <c r="E486" s="325"/>
      <c r="F486" s="174"/>
    </row>
    <row r="487" spans="2:6" x14ac:dyDescent="0.25">
      <c r="B487" s="2"/>
      <c r="C487" s="326"/>
      <c r="D487" s="326"/>
      <c r="E487" s="171"/>
      <c r="F487" s="172"/>
    </row>
    <row r="488" spans="2:6" x14ac:dyDescent="0.25">
      <c r="B488" s="2"/>
      <c r="C488" s="326"/>
      <c r="D488" s="326"/>
      <c r="E488" s="171"/>
      <c r="F488" s="172"/>
    </row>
    <row r="489" spans="2:6" x14ac:dyDescent="0.25">
      <c r="B489" s="2"/>
      <c r="C489" s="326"/>
      <c r="D489" s="326"/>
      <c r="E489" s="171"/>
      <c r="F489" s="172"/>
    </row>
    <row r="490" spans="2:6" x14ac:dyDescent="0.25">
      <c r="B490" s="2"/>
      <c r="C490" s="326"/>
      <c r="D490" s="326"/>
      <c r="E490" s="171"/>
      <c r="F490" s="172"/>
    </row>
    <row r="491" spans="2:6" x14ac:dyDescent="0.25">
      <c r="B491" s="2"/>
      <c r="C491" s="326"/>
      <c r="D491" s="326"/>
      <c r="E491" s="171"/>
      <c r="F491" s="172"/>
    </row>
    <row r="492" spans="2:6" x14ac:dyDescent="0.25">
      <c r="B492" s="2"/>
      <c r="C492" s="326"/>
      <c r="D492" s="326"/>
      <c r="E492" s="171"/>
      <c r="F492" s="172"/>
    </row>
    <row r="493" spans="2:6" x14ac:dyDescent="0.25">
      <c r="B493" s="2"/>
      <c r="C493" s="326"/>
      <c r="D493" s="326"/>
      <c r="E493" s="171"/>
      <c r="F493" s="172"/>
    </row>
    <row r="494" spans="2:6" x14ac:dyDescent="0.25">
      <c r="B494" s="2"/>
      <c r="C494" s="326"/>
      <c r="D494" s="325"/>
      <c r="E494" s="325"/>
      <c r="F494" s="174"/>
    </row>
    <row r="495" spans="2:6" x14ac:dyDescent="0.25">
      <c r="B495" s="2"/>
      <c r="C495" s="325"/>
      <c r="D495" s="325"/>
      <c r="E495" s="325"/>
      <c r="F495" s="174"/>
    </row>
    <row r="496" spans="2:6" x14ac:dyDescent="0.25">
      <c r="B496" s="2"/>
      <c r="C496" s="326"/>
      <c r="D496" s="326"/>
      <c r="E496" s="171"/>
      <c r="F496" s="172"/>
    </row>
    <row r="497" spans="2:6" x14ac:dyDescent="0.25">
      <c r="B497" s="2"/>
      <c r="C497" s="326"/>
      <c r="D497" s="326"/>
      <c r="E497" s="171"/>
      <c r="F497" s="172"/>
    </row>
    <row r="498" spans="2:6" x14ac:dyDescent="0.25">
      <c r="B498" s="2"/>
      <c r="C498" s="326"/>
      <c r="D498" s="326"/>
      <c r="E498" s="171"/>
      <c r="F498" s="172"/>
    </row>
    <row r="499" spans="2:6" x14ac:dyDescent="0.25">
      <c r="B499" s="2"/>
      <c r="C499" s="326"/>
      <c r="D499" s="326"/>
      <c r="E499" s="171"/>
      <c r="F499" s="172"/>
    </row>
    <row r="500" spans="2:6" x14ac:dyDescent="0.25">
      <c r="B500" s="2"/>
      <c r="C500" s="326"/>
      <c r="D500" s="326"/>
      <c r="E500" s="171"/>
      <c r="F500" s="172"/>
    </row>
    <row r="501" spans="2:6" x14ac:dyDescent="0.25">
      <c r="B501" s="2"/>
      <c r="C501" s="326"/>
      <c r="D501" s="326"/>
      <c r="E501" s="171"/>
      <c r="F501" s="172"/>
    </row>
    <row r="502" spans="2:6" x14ac:dyDescent="0.25">
      <c r="B502" s="2"/>
      <c r="C502" s="326"/>
      <c r="D502" s="326"/>
      <c r="E502" s="171"/>
      <c r="F502" s="172"/>
    </row>
    <row r="503" spans="2:6" x14ac:dyDescent="0.25">
      <c r="B503" s="2"/>
      <c r="C503" s="326"/>
      <c r="D503" s="326"/>
      <c r="E503" s="171"/>
      <c r="F503" s="172"/>
    </row>
    <row r="504" spans="2:6" x14ac:dyDescent="0.25">
      <c r="B504" s="2"/>
      <c r="C504" s="326"/>
      <c r="D504" s="326"/>
      <c r="E504" s="171"/>
      <c r="F504" s="172"/>
    </row>
    <row r="505" spans="2:6" x14ac:dyDescent="0.25">
      <c r="B505" s="2"/>
      <c r="C505" s="326"/>
      <c r="D505" s="325"/>
      <c r="E505" s="325"/>
      <c r="F505" s="174"/>
    </row>
    <row r="506" spans="2:6" x14ac:dyDescent="0.25">
      <c r="B506" s="2"/>
      <c r="C506" s="326"/>
      <c r="D506" s="326"/>
      <c r="E506" s="171"/>
      <c r="F506" s="172"/>
    </row>
    <row r="507" spans="2:6" x14ac:dyDescent="0.25">
      <c r="B507" s="2"/>
      <c r="C507" s="326"/>
      <c r="D507" s="326"/>
      <c r="E507" s="171"/>
      <c r="F507" s="172"/>
    </row>
    <row r="508" spans="2:6" x14ac:dyDescent="0.25">
      <c r="B508" s="2"/>
      <c r="C508" s="326"/>
      <c r="D508" s="326"/>
      <c r="E508" s="171"/>
      <c r="F508" s="172"/>
    </row>
    <row r="509" spans="2:6" x14ac:dyDescent="0.25">
      <c r="B509" s="2"/>
      <c r="C509" s="326"/>
      <c r="D509" s="326"/>
      <c r="E509" s="171"/>
      <c r="F509" s="172"/>
    </row>
    <row r="510" spans="2:6" x14ac:dyDescent="0.25">
      <c r="B510" s="2"/>
      <c r="C510" s="326"/>
      <c r="D510" s="326"/>
      <c r="E510" s="171"/>
      <c r="F510" s="172"/>
    </row>
    <row r="511" spans="2:6" x14ac:dyDescent="0.25">
      <c r="B511" s="2"/>
      <c r="C511" s="326"/>
      <c r="D511" s="326"/>
      <c r="E511" s="171"/>
      <c r="F511" s="172"/>
    </row>
    <row r="512" spans="2:6" x14ac:dyDescent="0.25">
      <c r="B512" s="2"/>
      <c r="C512" s="326"/>
      <c r="D512" s="326"/>
      <c r="E512" s="171"/>
      <c r="F512" s="172"/>
    </row>
    <row r="513" spans="2:6" x14ac:dyDescent="0.25">
      <c r="B513" s="2"/>
      <c r="C513" s="326"/>
      <c r="D513" s="326"/>
      <c r="E513" s="171"/>
      <c r="F513" s="172"/>
    </row>
    <row r="514" spans="2:6" x14ac:dyDescent="0.25">
      <c r="B514" s="2"/>
      <c r="C514" s="326"/>
      <c r="D514" s="325"/>
      <c r="E514" s="325"/>
      <c r="F514" s="174"/>
    </row>
    <row r="515" spans="2:6" x14ac:dyDescent="0.25">
      <c r="B515" s="2"/>
      <c r="C515" s="325"/>
      <c r="D515" s="325"/>
      <c r="E515" s="325"/>
      <c r="F515" s="174"/>
    </row>
    <row r="516" spans="2:6" x14ac:dyDescent="0.25">
      <c r="B516" s="2"/>
      <c r="C516" s="326"/>
      <c r="D516" s="326"/>
      <c r="E516" s="171"/>
      <c r="F516" s="172"/>
    </row>
    <row r="517" spans="2:6" x14ac:dyDescent="0.25">
      <c r="B517" s="2"/>
      <c r="C517" s="326"/>
      <c r="D517" s="326"/>
      <c r="E517" s="171"/>
      <c r="F517" s="172"/>
    </row>
    <row r="518" spans="2:6" x14ac:dyDescent="0.25">
      <c r="B518" s="2"/>
      <c r="C518" s="326"/>
      <c r="D518" s="326"/>
      <c r="E518" s="171"/>
      <c r="F518" s="172"/>
    </row>
    <row r="519" spans="2:6" x14ac:dyDescent="0.25">
      <c r="B519" s="2"/>
      <c r="C519" s="326"/>
      <c r="D519" s="326"/>
      <c r="E519" s="171"/>
      <c r="F519" s="172"/>
    </row>
    <row r="520" spans="2:6" x14ac:dyDescent="0.25">
      <c r="B520" s="2"/>
      <c r="C520" s="326"/>
      <c r="D520" s="326"/>
      <c r="E520" s="171"/>
      <c r="F520" s="172"/>
    </row>
    <row r="521" spans="2:6" x14ac:dyDescent="0.25">
      <c r="B521" s="2"/>
      <c r="C521" s="326"/>
      <c r="D521" s="326"/>
      <c r="E521" s="171"/>
      <c r="F521" s="172"/>
    </row>
    <row r="522" spans="2:6" x14ac:dyDescent="0.25">
      <c r="B522" s="2"/>
      <c r="C522" s="326"/>
      <c r="D522" s="326"/>
      <c r="E522" s="171"/>
      <c r="F522" s="172"/>
    </row>
    <row r="523" spans="2:6" x14ac:dyDescent="0.25">
      <c r="B523" s="2"/>
      <c r="C523" s="326"/>
      <c r="D523" s="326"/>
      <c r="E523" s="171"/>
      <c r="F523" s="172"/>
    </row>
    <row r="524" spans="2:6" x14ac:dyDescent="0.25">
      <c r="B524" s="2"/>
      <c r="C524" s="326"/>
      <c r="D524" s="326"/>
      <c r="E524" s="171"/>
      <c r="F524" s="172"/>
    </row>
    <row r="525" spans="2:6" x14ac:dyDescent="0.25">
      <c r="B525" s="2"/>
      <c r="C525" s="326"/>
      <c r="D525" s="325"/>
      <c r="E525" s="325"/>
      <c r="F525" s="174"/>
    </row>
    <row r="526" spans="2:6" x14ac:dyDescent="0.25">
      <c r="B526" s="2"/>
      <c r="C526" s="326"/>
      <c r="D526" s="326"/>
      <c r="E526" s="171"/>
      <c r="F526" s="172"/>
    </row>
    <row r="527" spans="2:6" x14ac:dyDescent="0.25">
      <c r="B527" s="2"/>
      <c r="C527" s="326"/>
      <c r="D527" s="326"/>
      <c r="E527" s="171"/>
      <c r="F527" s="172"/>
    </row>
    <row r="528" spans="2:6" x14ac:dyDescent="0.25">
      <c r="B528" s="2"/>
      <c r="C528" s="326"/>
      <c r="D528" s="326"/>
      <c r="E528" s="171"/>
      <c r="F528" s="172"/>
    </row>
    <row r="529" spans="2:6" x14ac:dyDescent="0.25">
      <c r="B529" s="2"/>
      <c r="C529" s="326"/>
      <c r="D529" s="326"/>
      <c r="E529" s="171"/>
      <c r="F529" s="172"/>
    </row>
    <row r="530" spans="2:6" x14ac:dyDescent="0.25">
      <c r="B530" s="2"/>
      <c r="C530" s="326"/>
      <c r="D530" s="326"/>
      <c r="E530" s="171"/>
      <c r="F530" s="172"/>
    </row>
    <row r="531" spans="2:6" x14ac:dyDescent="0.25">
      <c r="B531" s="2"/>
      <c r="C531" s="326"/>
      <c r="D531" s="326"/>
      <c r="E531" s="171"/>
      <c r="F531" s="172"/>
    </row>
    <row r="532" spans="2:6" x14ac:dyDescent="0.25">
      <c r="B532" s="2"/>
      <c r="C532" s="326"/>
      <c r="D532" s="325"/>
      <c r="E532" s="325"/>
      <c r="F532" s="174"/>
    </row>
    <row r="533" spans="2:6" x14ac:dyDescent="0.25">
      <c r="B533" s="2"/>
      <c r="C533" s="326"/>
      <c r="D533" s="326"/>
      <c r="E533" s="171"/>
      <c r="F533" s="172"/>
    </row>
    <row r="534" spans="2:6" x14ac:dyDescent="0.25">
      <c r="B534" s="2"/>
      <c r="C534" s="326"/>
      <c r="D534" s="326"/>
      <c r="E534" s="171"/>
      <c r="F534" s="172"/>
    </row>
    <row r="535" spans="2:6" x14ac:dyDescent="0.25">
      <c r="B535" s="2"/>
      <c r="C535" s="326"/>
      <c r="D535" s="326"/>
      <c r="E535" s="171"/>
      <c r="F535" s="172"/>
    </row>
    <row r="536" spans="2:6" x14ac:dyDescent="0.25">
      <c r="B536" s="2"/>
      <c r="C536" s="326"/>
      <c r="D536" s="326"/>
      <c r="E536" s="171"/>
      <c r="F536" s="172"/>
    </row>
    <row r="537" spans="2:6" x14ac:dyDescent="0.25">
      <c r="B537" s="2"/>
      <c r="C537" s="326"/>
      <c r="D537" s="326"/>
      <c r="E537" s="171"/>
      <c r="F537" s="172"/>
    </row>
    <row r="538" spans="2:6" x14ac:dyDescent="0.25">
      <c r="B538" s="2"/>
      <c r="C538" s="326"/>
      <c r="D538" s="326"/>
      <c r="E538" s="171"/>
      <c r="F538" s="172"/>
    </row>
    <row r="539" spans="2:6" x14ac:dyDescent="0.25">
      <c r="B539" s="2"/>
      <c r="C539" s="326"/>
      <c r="D539" s="326"/>
      <c r="E539" s="171"/>
      <c r="F539" s="172"/>
    </row>
    <row r="540" spans="2:6" x14ac:dyDescent="0.25">
      <c r="B540" s="2"/>
      <c r="C540" s="326"/>
      <c r="D540" s="326"/>
      <c r="E540" s="171"/>
      <c r="F540" s="172"/>
    </row>
    <row r="541" spans="2:6" x14ac:dyDescent="0.25">
      <c r="B541" s="2"/>
      <c r="C541" s="326"/>
      <c r="D541" s="325"/>
      <c r="E541" s="325"/>
      <c r="F541" s="174"/>
    </row>
    <row r="542" spans="2:6" x14ac:dyDescent="0.25">
      <c r="B542" s="2"/>
      <c r="C542" s="326"/>
      <c r="D542" s="326"/>
      <c r="E542" s="171"/>
      <c r="F542" s="172"/>
    </row>
    <row r="543" spans="2:6" x14ac:dyDescent="0.25">
      <c r="B543" s="2"/>
      <c r="C543" s="326"/>
      <c r="D543" s="326"/>
      <c r="E543" s="171"/>
      <c r="F543" s="172"/>
    </row>
    <row r="544" spans="2:6" x14ac:dyDescent="0.25">
      <c r="B544" s="2"/>
      <c r="C544" s="326"/>
      <c r="D544" s="326"/>
      <c r="E544" s="171"/>
      <c r="F544" s="172"/>
    </row>
    <row r="545" spans="2:6" x14ac:dyDescent="0.25">
      <c r="B545" s="2"/>
      <c r="C545" s="326"/>
      <c r="D545" s="326"/>
      <c r="E545" s="171"/>
      <c r="F545" s="172"/>
    </row>
    <row r="546" spans="2:6" x14ac:dyDescent="0.25">
      <c r="B546" s="2"/>
      <c r="C546" s="326"/>
      <c r="D546" s="326"/>
      <c r="E546" s="171"/>
      <c r="F546" s="172"/>
    </row>
    <row r="547" spans="2:6" x14ac:dyDescent="0.25">
      <c r="B547" s="2"/>
      <c r="C547" s="326"/>
      <c r="D547" s="326"/>
      <c r="E547" s="171"/>
      <c r="F547" s="172"/>
    </row>
    <row r="548" spans="2:6" x14ac:dyDescent="0.25">
      <c r="B548" s="2"/>
      <c r="C548" s="326"/>
      <c r="D548" s="325"/>
      <c r="E548" s="325"/>
      <c r="F548" s="174"/>
    </row>
    <row r="549" spans="2:6" x14ac:dyDescent="0.25">
      <c r="B549" s="2"/>
      <c r="C549" s="326"/>
      <c r="D549" s="326"/>
      <c r="E549" s="171"/>
      <c r="F549" s="172"/>
    </row>
    <row r="550" spans="2:6" x14ac:dyDescent="0.25">
      <c r="B550" s="2"/>
      <c r="C550" s="326"/>
      <c r="D550" s="326"/>
      <c r="E550" s="171"/>
      <c r="F550" s="172"/>
    </row>
    <row r="551" spans="2:6" x14ac:dyDescent="0.25">
      <c r="B551" s="2"/>
      <c r="C551" s="326"/>
      <c r="D551" s="326"/>
      <c r="E551" s="171"/>
      <c r="F551" s="172"/>
    </row>
    <row r="552" spans="2:6" x14ac:dyDescent="0.25">
      <c r="B552" s="2"/>
      <c r="C552" s="326"/>
      <c r="D552" s="326"/>
      <c r="E552" s="171"/>
      <c r="F552" s="172"/>
    </row>
    <row r="553" spans="2:6" x14ac:dyDescent="0.25">
      <c r="B553" s="2"/>
      <c r="C553" s="326"/>
      <c r="D553" s="326"/>
      <c r="E553" s="171"/>
      <c r="F553" s="172"/>
    </row>
    <row r="554" spans="2:6" x14ac:dyDescent="0.25">
      <c r="B554" s="2"/>
      <c r="C554" s="326"/>
      <c r="D554" s="326"/>
      <c r="E554" s="171"/>
      <c r="F554" s="172"/>
    </row>
    <row r="555" spans="2:6" x14ac:dyDescent="0.25">
      <c r="B555" s="2"/>
      <c r="C555" s="326"/>
      <c r="D555" s="325"/>
      <c r="E555" s="325"/>
      <c r="F555" s="174"/>
    </row>
    <row r="556" spans="2:6" x14ac:dyDescent="0.25">
      <c r="B556" s="2"/>
      <c r="C556" s="325"/>
      <c r="D556" s="325"/>
      <c r="E556" s="325"/>
      <c r="F556" s="174"/>
    </row>
    <row r="557" spans="2:6" x14ac:dyDescent="0.25">
      <c r="B557" s="2"/>
      <c r="C557" s="326"/>
      <c r="D557" s="326"/>
      <c r="E557" s="171"/>
      <c r="F557" s="172"/>
    </row>
    <row r="558" spans="2:6" x14ac:dyDescent="0.25">
      <c r="B558" s="2"/>
      <c r="C558" s="326"/>
      <c r="D558" s="326"/>
      <c r="E558" s="171"/>
      <c r="F558" s="172"/>
    </row>
    <row r="559" spans="2:6" x14ac:dyDescent="0.25">
      <c r="B559" s="2"/>
      <c r="C559" s="326"/>
      <c r="D559" s="325"/>
      <c r="E559" s="325"/>
      <c r="F559" s="174"/>
    </row>
    <row r="560" spans="2:6" x14ac:dyDescent="0.25">
      <c r="B560" s="2"/>
      <c r="C560" s="326"/>
      <c r="D560" s="326"/>
      <c r="E560" s="171"/>
      <c r="F560" s="172"/>
    </row>
    <row r="561" spans="2:6" x14ac:dyDescent="0.25">
      <c r="B561" s="2"/>
      <c r="C561" s="326"/>
      <c r="D561" s="326"/>
      <c r="E561" s="171"/>
      <c r="F561" s="172"/>
    </row>
    <row r="562" spans="2:6" x14ac:dyDescent="0.25">
      <c r="B562" s="2"/>
      <c r="C562" s="326"/>
      <c r="D562" s="326"/>
      <c r="E562" s="171"/>
      <c r="F562" s="172"/>
    </row>
    <row r="563" spans="2:6" x14ac:dyDescent="0.25">
      <c r="B563" s="2"/>
      <c r="C563" s="326"/>
      <c r="D563" s="326"/>
      <c r="E563" s="171"/>
      <c r="F563" s="172"/>
    </row>
    <row r="564" spans="2:6" x14ac:dyDescent="0.25">
      <c r="B564" s="2"/>
      <c r="C564" s="326"/>
      <c r="D564" s="326"/>
      <c r="E564" s="171"/>
      <c r="F564" s="172"/>
    </row>
    <row r="565" spans="2:6" x14ac:dyDescent="0.25">
      <c r="B565" s="2"/>
      <c r="C565" s="326"/>
      <c r="D565" s="326"/>
      <c r="E565" s="171"/>
      <c r="F565" s="172"/>
    </row>
    <row r="566" spans="2:6" x14ac:dyDescent="0.25">
      <c r="B566" s="2"/>
      <c r="C566" s="326"/>
      <c r="D566" s="326"/>
      <c r="E566" s="171"/>
      <c r="F566" s="172"/>
    </row>
    <row r="567" spans="2:6" x14ac:dyDescent="0.25">
      <c r="B567" s="2"/>
      <c r="C567" s="326"/>
      <c r="D567" s="325"/>
      <c r="E567" s="325"/>
      <c r="F567" s="174"/>
    </row>
    <row r="568" spans="2:6" x14ac:dyDescent="0.25">
      <c r="B568" s="2"/>
      <c r="C568" s="326"/>
      <c r="D568" s="326"/>
      <c r="E568" s="171"/>
      <c r="F568" s="172"/>
    </row>
    <row r="569" spans="2:6" x14ac:dyDescent="0.25">
      <c r="B569" s="2"/>
      <c r="C569" s="326"/>
      <c r="D569" s="326"/>
      <c r="E569" s="171"/>
      <c r="F569" s="172"/>
    </row>
    <row r="570" spans="2:6" x14ac:dyDescent="0.25">
      <c r="B570" s="2"/>
      <c r="C570" s="326"/>
      <c r="D570" s="326"/>
      <c r="E570" s="171"/>
      <c r="F570" s="172"/>
    </row>
    <row r="571" spans="2:6" x14ac:dyDescent="0.25">
      <c r="B571" s="2"/>
      <c r="C571" s="326"/>
      <c r="D571" s="326"/>
      <c r="E571" s="171"/>
      <c r="F571" s="172"/>
    </row>
    <row r="572" spans="2:6" x14ac:dyDescent="0.25">
      <c r="B572" s="2"/>
      <c r="C572" s="326"/>
      <c r="D572" s="326"/>
      <c r="E572" s="171"/>
      <c r="F572" s="172"/>
    </row>
    <row r="573" spans="2:6" x14ac:dyDescent="0.25">
      <c r="B573" s="2"/>
      <c r="C573" s="326"/>
      <c r="D573" s="326"/>
      <c r="E573" s="171"/>
      <c r="F573" s="172"/>
    </row>
    <row r="574" spans="2:6" x14ac:dyDescent="0.25">
      <c r="B574" s="2"/>
      <c r="C574" s="326"/>
      <c r="D574" s="325"/>
      <c r="E574" s="325"/>
      <c r="F574" s="174"/>
    </row>
    <row r="575" spans="2:6" x14ac:dyDescent="0.25">
      <c r="B575" s="2"/>
      <c r="C575" s="325"/>
      <c r="D575" s="325"/>
      <c r="E575" s="325"/>
      <c r="F575" s="174"/>
    </row>
    <row r="576" spans="2:6" x14ac:dyDescent="0.25">
      <c r="B576" s="2"/>
      <c r="C576" s="326"/>
      <c r="D576" s="326"/>
      <c r="E576" s="171"/>
      <c r="F576" s="172"/>
    </row>
    <row r="577" spans="2:6" x14ac:dyDescent="0.25">
      <c r="B577" s="2"/>
      <c r="C577" s="326"/>
      <c r="D577" s="326"/>
      <c r="E577" s="171"/>
      <c r="F577" s="172"/>
    </row>
    <row r="578" spans="2:6" x14ac:dyDescent="0.25">
      <c r="B578" s="2"/>
      <c r="C578" s="326"/>
      <c r="D578" s="326"/>
      <c r="E578" s="171"/>
      <c r="F578" s="172"/>
    </row>
    <row r="579" spans="2:6" x14ac:dyDescent="0.25">
      <c r="B579" s="2"/>
      <c r="C579" s="326"/>
      <c r="D579" s="326"/>
      <c r="E579" s="171"/>
      <c r="F579" s="172"/>
    </row>
    <row r="580" spans="2:6" x14ac:dyDescent="0.25">
      <c r="B580" s="2"/>
      <c r="C580" s="326"/>
      <c r="D580" s="325"/>
      <c r="E580" s="325"/>
      <c r="F580" s="174"/>
    </row>
    <row r="581" spans="2:6" x14ac:dyDescent="0.25">
      <c r="B581" s="2"/>
      <c r="C581" s="326"/>
      <c r="D581" s="326"/>
      <c r="E581" s="171"/>
      <c r="F581" s="172"/>
    </row>
    <row r="582" spans="2:6" x14ac:dyDescent="0.25">
      <c r="B582" s="2"/>
      <c r="C582" s="326"/>
      <c r="D582" s="326"/>
      <c r="E582" s="171"/>
      <c r="F582" s="172"/>
    </row>
    <row r="583" spans="2:6" x14ac:dyDescent="0.25">
      <c r="B583" s="2"/>
      <c r="C583" s="326"/>
      <c r="D583" s="326"/>
      <c r="E583" s="171"/>
      <c r="F583" s="172"/>
    </row>
    <row r="584" spans="2:6" x14ac:dyDescent="0.25">
      <c r="B584" s="2"/>
      <c r="C584" s="326"/>
      <c r="D584" s="326"/>
      <c r="E584" s="171"/>
      <c r="F584" s="172"/>
    </row>
    <row r="585" spans="2:6" x14ac:dyDescent="0.25">
      <c r="B585" s="2"/>
      <c r="C585" s="326"/>
      <c r="D585" s="326"/>
      <c r="E585" s="171"/>
      <c r="F585" s="172"/>
    </row>
    <row r="586" spans="2:6" x14ac:dyDescent="0.25">
      <c r="B586" s="2"/>
      <c r="C586" s="326"/>
      <c r="D586" s="326"/>
      <c r="E586" s="171"/>
      <c r="F586" s="172"/>
    </row>
    <row r="587" spans="2:6" x14ac:dyDescent="0.25">
      <c r="B587" s="2"/>
      <c r="C587" s="326"/>
      <c r="D587" s="326"/>
      <c r="E587" s="171"/>
      <c r="F587" s="172"/>
    </row>
    <row r="588" spans="2:6" x14ac:dyDescent="0.25">
      <c r="B588" s="2"/>
      <c r="C588" s="326"/>
      <c r="D588" s="325"/>
      <c r="E588" s="325"/>
      <c r="F588" s="174"/>
    </row>
    <row r="589" spans="2:6" x14ac:dyDescent="0.25">
      <c r="B589" s="2"/>
      <c r="C589" s="326"/>
      <c r="D589" s="326"/>
      <c r="E589" s="171"/>
      <c r="F589" s="172"/>
    </row>
    <row r="590" spans="2:6" x14ac:dyDescent="0.25">
      <c r="B590" s="2"/>
      <c r="C590" s="326"/>
      <c r="D590" s="326"/>
      <c r="E590" s="171"/>
      <c r="F590" s="172"/>
    </row>
    <row r="591" spans="2:6" x14ac:dyDescent="0.25">
      <c r="B591" s="2"/>
      <c r="C591" s="326"/>
      <c r="D591" s="326"/>
      <c r="E591" s="171"/>
      <c r="F591" s="172"/>
    </row>
    <row r="592" spans="2:6" x14ac:dyDescent="0.25">
      <c r="B592" s="2"/>
      <c r="C592" s="326"/>
      <c r="D592" s="325"/>
      <c r="E592" s="325"/>
      <c r="F592" s="174"/>
    </row>
    <row r="593" spans="2:6" x14ac:dyDescent="0.25">
      <c r="B593" s="2"/>
      <c r="C593" s="326"/>
      <c r="D593" s="326"/>
      <c r="E593" s="171"/>
      <c r="F593" s="172"/>
    </row>
    <row r="594" spans="2:6" x14ac:dyDescent="0.25">
      <c r="B594" s="2"/>
      <c r="C594" s="326"/>
      <c r="D594" s="326"/>
      <c r="E594" s="171"/>
      <c r="F594" s="172"/>
    </row>
    <row r="595" spans="2:6" x14ac:dyDescent="0.25">
      <c r="B595" s="2"/>
      <c r="C595" s="326"/>
      <c r="D595" s="326"/>
      <c r="E595" s="171"/>
      <c r="F595" s="172"/>
    </row>
    <row r="596" spans="2:6" x14ac:dyDescent="0.25">
      <c r="B596" s="2"/>
      <c r="C596" s="326"/>
      <c r="D596" s="326"/>
      <c r="E596" s="171"/>
      <c r="F596" s="172"/>
    </row>
    <row r="597" spans="2:6" x14ac:dyDescent="0.25">
      <c r="B597" s="2"/>
      <c r="C597" s="326"/>
      <c r="D597" s="326"/>
      <c r="E597" s="171"/>
      <c r="F597" s="172"/>
    </row>
    <row r="598" spans="2:6" x14ac:dyDescent="0.25">
      <c r="B598" s="2"/>
      <c r="C598" s="326"/>
      <c r="D598" s="326"/>
      <c r="E598" s="171"/>
      <c r="F598" s="172"/>
    </row>
    <row r="599" spans="2:6" x14ac:dyDescent="0.25">
      <c r="B599" s="2"/>
      <c r="C599" s="326"/>
      <c r="D599" s="325"/>
      <c r="E599" s="325"/>
      <c r="F599" s="174"/>
    </row>
    <row r="600" spans="2:6" x14ac:dyDescent="0.25">
      <c r="B600" s="2"/>
      <c r="C600" s="325"/>
      <c r="D600" s="325"/>
      <c r="E600" s="325"/>
      <c r="F600" s="174"/>
    </row>
    <row r="601" spans="2:6" x14ac:dyDescent="0.25">
      <c r="B601" s="2"/>
      <c r="C601" s="326"/>
      <c r="D601" s="326"/>
      <c r="E601" s="171"/>
      <c r="F601" s="172"/>
    </row>
    <row r="602" spans="2:6" x14ac:dyDescent="0.25">
      <c r="B602" s="2"/>
      <c r="C602" s="326"/>
      <c r="D602" s="326"/>
      <c r="E602" s="171"/>
      <c r="F602" s="172"/>
    </row>
    <row r="603" spans="2:6" x14ac:dyDescent="0.25">
      <c r="B603" s="2"/>
      <c r="C603" s="326"/>
      <c r="D603" s="326"/>
      <c r="E603" s="171"/>
      <c r="F603" s="172"/>
    </row>
    <row r="604" spans="2:6" x14ac:dyDescent="0.25">
      <c r="B604" s="2"/>
      <c r="C604" s="326"/>
      <c r="D604" s="326"/>
      <c r="E604" s="171"/>
      <c r="F604" s="172"/>
    </row>
    <row r="605" spans="2:6" x14ac:dyDescent="0.25">
      <c r="B605" s="2"/>
      <c r="C605" s="326"/>
      <c r="D605" s="326"/>
      <c r="E605" s="171"/>
      <c r="F605" s="172"/>
    </row>
    <row r="606" spans="2:6" x14ac:dyDescent="0.25">
      <c r="B606" s="2"/>
      <c r="C606" s="326"/>
      <c r="D606" s="326"/>
      <c r="E606" s="171"/>
      <c r="F606" s="172"/>
    </row>
    <row r="607" spans="2:6" x14ac:dyDescent="0.25">
      <c r="B607" s="2"/>
      <c r="C607" s="326"/>
      <c r="D607" s="326"/>
      <c r="E607" s="171"/>
      <c r="F607" s="172"/>
    </row>
    <row r="608" spans="2:6" x14ac:dyDescent="0.25">
      <c r="B608" s="2"/>
      <c r="C608" s="326"/>
      <c r="D608" s="326"/>
      <c r="E608" s="171"/>
      <c r="F608" s="172"/>
    </row>
    <row r="609" spans="2:6" x14ac:dyDescent="0.25">
      <c r="B609" s="2"/>
      <c r="C609" s="326"/>
      <c r="D609" s="326"/>
      <c r="E609" s="171"/>
      <c r="F609" s="172"/>
    </row>
    <row r="610" spans="2:6" x14ac:dyDescent="0.25">
      <c r="B610" s="2"/>
      <c r="C610" s="326"/>
      <c r="D610" s="326"/>
      <c r="E610" s="171"/>
      <c r="F610" s="172"/>
    </row>
    <row r="611" spans="2:6" x14ac:dyDescent="0.25">
      <c r="B611" s="2"/>
      <c r="C611" s="326"/>
      <c r="D611" s="326"/>
      <c r="E611" s="171"/>
      <c r="F611" s="172"/>
    </row>
    <row r="612" spans="2:6" x14ac:dyDescent="0.25">
      <c r="B612" s="2"/>
      <c r="C612" s="326"/>
      <c r="D612" s="325"/>
      <c r="E612" s="325"/>
      <c r="F612" s="174"/>
    </row>
    <row r="613" spans="2:6" x14ac:dyDescent="0.25">
      <c r="B613" s="2"/>
      <c r="C613" s="326"/>
      <c r="D613" s="326"/>
      <c r="E613" s="171"/>
      <c r="F613" s="172"/>
    </row>
    <row r="614" spans="2:6" x14ac:dyDescent="0.25">
      <c r="B614" s="2"/>
      <c r="C614" s="326"/>
      <c r="D614" s="326"/>
      <c r="E614" s="171"/>
      <c r="F614" s="172"/>
    </row>
    <row r="615" spans="2:6" x14ac:dyDescent="0.25">
      <c r="B615" s="2"/>
      <c r="C615" s="326"/>
      <c r="D615" s="326"/>
      <c r="E615" s="171"/>
      <c r="F615" s="172"/>
    </row>
    <row r="616" spans="2:6" x14ac:dyDescent="0.25">
      <c r="B616" s="2"/>
      <c r="C616" s="326"/>
      <c r="D616" s="326"/>
      <c r="E616" s="171"/>
      <c r="F616" s="172"/>
    </row>
    <row r="617" spans="2:6" x14ac:dyDescent="0.25">
      <c r="B617" s="2"/>
      <c r="C617" s="326"/>
      <c r="D617" s="326"/>
      <c r="E617" s="171"/>
      <c r="F617" s="172"/>
    </row>
    <row r="618" spans="2:6" x14ac:dyDescent="0.25">
      <c r="B618" s="2"/>
      <c r="C618" s="326"/>
      <c r="D618" s="326"/>
      <c r="E618" s="171"/>
      <c r="F618" s="172"/>
    </row>
    <row r="619" spans="2:6" x14ac:dyDescent="0.25">
      <c r="B619" s="2"/>
      <c r="C619" s="326"/>
      <c r="D619" s="326"/>
      <c r="E619" s="171"/>
      <c r="F619" s="172"/>
    </row>
    <row r="620" spans="2:6" x14ac:dyDescent="0.25">
      <c r="B620" s="2"/>
      <c r="C620" s="326"/>
      <c r="D620" s="326"/>
      <c r="E620" s="171"/>
      <c r="F620" s="172"/>
    </row>
    <row r="621" spans="2:6" x14ac:dyDescent="0.25">
      <c r="B621" s="2"/>
      <c r="C621" s="326"/>
      <c r="D621" s="326"/>
      <c r="E621" s="171"/>
      <c r="F621" s="172"/>
    </row>
    <row r="622" spans="2:6" x14ac:dyDescent="0.25">
      <c r="B622" s="2"/>
      <c r="C622" s="326"/>
      <c r="D622" s="325"/>
      <c r="E622" s="325"/>
      <c r="F622" s="174"/>
    </row>
    <row r="623" spans="2:6" x14ac:dyDescent="0.25">
      <c r="B623" s="2"/>
      <c r="C623" s="326"/>
      <c r="D623" s="326"/>
      <c r="E623" s="171"/>
      <c r="F623" s="172"/>
    </row>
    <row r="624" spans="2:6" x14ac:dyDescent="0.25">
      <c r="B624" s="2"/>
      <c r="C624" s="326"/>
      <c r="D624" s="326"/>
      <c r="E624" s="171"/>
      <c r="F624" s="172"/>
    </row>
    <row r="625" spans="2:6" x14ac:dyDescent="0.25">
      <c r="B625" s="2"/>
      <c r="C625" s="326"/>
      <c r="D625" s="326"/>
      <c r="E625" s="171"/>
      <c r="F625" s="172"/>
    </row>
    <row r="626" spans="2:6" x14ac:dyDescent="0.25">
      <c r="B626" s="2"/>
      <c r="C626" s="326"/>
      <c r="D626" s="325"/>
      <c r="E626" s="325"/>
      <c r="F626" s="174"/>
    </row>
    <row r="627" spans="2:6" x14ac:dyDescent="0.25">
      <c r="B627" s="2"/>
      <c r="C627" s="326"/>
      <c r="D627" s="326"/>
      <c r="E627" s="171"/>
      <c r="F627" s="172"/>
    </row>
    <row r="628" spans="2:6" x14ac:dyDescent="0.25">
      <c r="B628" s="2"/>
      <c r="C628" s="326"/>
      <c r="D628" s="326"/>
      <c r="E628" s="171"/>
      <c r="F628" s="172"/>
    </row>
    <row r="629" spans="2:6" x14ac:dyDescent="0.25">
      <c r="B629" s="2"/>
      <c r="C629" s="326"/>
      <c r="D629" s="326"/>
      <c r="E629" s="171"/>
      <c r="F629" s="172"/>
    </row>
    <row r="630" spans="2:6" x14ac:dyDescent="0.25">
      <c r="B630" s="2"/>
      <c r="C630" s="326"/>
      <c r="D630" s="326"/>
      <c r="E630" s="171"/>
      <c r="F630" s="172"/>
    </row>
    <row r="631" spans="2:6" x14ac:dyDescent="0.25">
      <c r="B631" s="2"/>
      <c r="C631" s="326"/>
      <c r="D631" s="326"/>
      <c r="E631" s="171"/>
      <c r="F631" s="172"/>
    </row>
    <row r="632" spans="2:6" x14ac:dyDescent="0.25">
      <c r="B632" s="2"/>
      <c r="C632" s="326"/>
      <c r="D632" s="326"/>
      <c r="E632" s="171"/>
      <c r="F632" s="172"/>
    </row>
    <row r="633" spans="2:6" x14ac:dyDescent="0.25">
      <c r="B633" s="2"/>
      <c r="C633" s="326"/>
      <c r="D633" s="326"/>
      <c r="E633" s="171"/>
      <c r="F633" s="172"/>
    </row>
    <row r="634" spans="2:6" x14ac:dyDescent="0.25">
      <c r="B634" s="2"/>
      <c r="C634" s="326"/>
      <c r="D634" s="326"/>
      <c r="E634" s="171"/>
      <c r="F634" s="172"/>
    </row>
    <row r="635" spans="2:6" x14ac:dyDescent="0.25">
      <c r="B635" s="2"/>
      <c r="C635" s="326"/>
      <c r="D635" s="325"/>
      <c r="E635" s="325"/>
      <c r="F635" s="174"/>
    </row>
    <row r="636" spans="2:6" x14ac:dyDescent="0.25">
      <c r="B636" s="2"/>
      <c r="C636" s="326"/>
      <c r="D636" s="326"/>
      <c r="E636" s="171"/>
      <c r="F636" s="172"/>
    </row>
    <row r="637" spans="2:6" x14ac:dyDescent="0.25">
      <c r="B637" s="2"/>
      <c r="C637" s="326"/>
      <c r="D637" s="326"/>
      <c r="E637" s="171"/>
      <c r="F637" s="172"/>
    </row>
    <row r="638" spans="2:6" x14ac:dyDescent="0.25">
      <c r="B638" s="2"/>
      <c r="C638" s="326"/>
      <c r="D638" s="326"/>
      <c r="E638" s="171"/>
      <c r="F638" s="172"/>
    </row>
    <row r="639" spans="2:6" x14ac:dyDescent="0.25">
      <c r="B639" s="2"/>
      <c r="C639" s="326"/>
      <c r="D639" s="326"/>
      <c r="E639" s="171"/>
      <c r="F639" s="172"/>
    </row>
    <row r="640" spans="2:6" x14ac:dyDescent="0.25">
      <c r="B640" s="2"/>
      <c r="C640" s="326"/>
      <c r="D640" s="325"/>
      <c r="E640" s="325"/>
      <c r="F640" s="174"/>
    </row>
    <row r="641" spans="2:6" x14ac:dyDescent="0.25">
      <c r="B641" s="2"/>
      <c r="C641" s="325"/>
      <c r="D641" s="325"/>
      <c r="E641" s="325"/>
      <c r="F641" s="174"/>
    </row>
    <row r="642" spans="2:6" x14ac:dyDescent="0.25">
      <c r="B642" s="2"/>
      <c r="C642" s="326"/>
      <c r="D642" s="326"/>
      <c r="E642" s="171"/>
      <c r="F642" s="172"/>
    </row>
    <row r="643" spans="2:6" x14ac:dyDescent="0.25">
      <c r="B643" s="2"/>
      <c r="C643" s="326"/>
      <c r="D643" s="326"/>
      <c r="E643" s="171"/>
      <c r="F643" s="172"/>
    </row>
    <row r="644" spans="2:6" x14ac:dyDescent="0.25">
      <c r="B644" s="2"/>
      <c r="C644" s="326"/>
      <c r="D644" s="326"/>
      <c r="E644" s="171"/>
      <c r="F644" s="172"/>
    </row>
    <row r="645" spans="2:6" x14ac:dyDescent="0.25">
      <c r="B645" s="2"/>
      <c r="C645" s="326"/>
      <c r="D645" s="326"/>
      <c r="E645" s="171"/>
      <c r="F645" s="172"/>
    </row>
    <row r="646" spans="2:6" x14ac:dyDescent="0.25">
      <c r="B646" s="2"/>
      <c r="C646" s="326"/>
      <c r="D646" s="326"/>
      <c r="E646" s="171"/>
      <c r="F646" s="172"/>
    </row>
    <row r="647" spans="2:6" x14ac:dyDescent="0.25">
      <c r="B647" s="2"/>
      <c r="C647" s="326"/>
      <c r="D647" s="326"/>
      <c r="E647" s="171"/>
      <c r="F647" s="172"/>
    </row>
    <row r="648" spans="2:6" x14ac:dyDescent="0.25">
      <c r="B648" s="2"/>
      <c r="C648" s="326"/>
      <c r="D648" s="326"/>
      <c r="E648" s="171"/>
      <c r="F648" s="172"/>
    </row>
    <row r="649" spans="2:6" x14ac:dyDescent="0.25">
      <c r="B649" s="2"/>
      <c r="C649" s="326"/>
      <c r="D649" s="326"/>
      <c r="E649" s="171"/>
      <c r="F649" s="172"/>
    </row>
    <row r="650" spans="2:6" x14ac:dyDescent="0.25">
      <c r="B650" s="2"/>
      <c r="C650" s="325"/>
      <c r="D650" s="325"/>
      <c r="E650" s="325"/>
      <c r="F650" s="174"/>
    </row>
    <row r="651" spans="2:6" x14ac:dyDescent="0.25">
      <c r="B651" s="2"/>
      <c r="C651" s="326"/>
      <c r="D651" s="326"/>
      <c r="E651" s="171"/>
      <c r="F651" s="172"/>
    </row>
    <row r="652" spans="2:6" x14ac:dyDescent="0.25">
      <c r="B652" s="2"/>
      <c r="C652" s="326"/>
      <c r="D652" s="326"/>
      <c r="E652" s="171"/>
      <c r="F652" s="172"/>
    </row>
    <row r="653" spans="2:6" x14ac:dyDescent="0.25">
      <c r="B653" s="2"/>
      <c r="C653" s="326"/>
      <c r="D653" s="326"/>
      <c r="E653" s="171"/>
      <c r="F653" s="172"/>
    </row>
    <row r="654" spans="2:6" x14ac:dyDescent="0.25">
      <c r="B654" s="2"/>
      <c r="C654" s="326"/>
      <c r="D654" s="326"/>
      <c r="E654" s="171"/>
      <c r="F654" s="172"/>
    </row>
    <row r="655" spans="2:6" x14ac:dyDescent="0.25">
      <c r="B655" s="2"/>
      <c r="C655" s="326"/>
      <c r="D655" s="326"/>
      <c r="E655" s="171"/>
      <c r="F655" s="172"/>
    </row>
    <row r="656" spans="2:6" x14ac:dyDescent="0.25">
      <c r="B656" s="2"/>
      <c r="C656" s="326"/>
      <c r="D656" s="325"/>
      <c r="E656" s="325"/>
      <c r="F656" s="174"/>
    </row>
    <row r="657" spans="2:6" x14ac:dyDescent="0.25">
      <c r="B657" s="2"/>
      <c r="C657" s="326"/>
      <c r="D657" s="326"/>
      <c r="E657" s="171"/>
      <c r="F657" s="172"/>
    </row>
    <row r="658" spans="2:6" x14ac:dyDescent="0.25">
      <c r="B658" s="2"/>
      <c r="C658" s="326"/>
      <c r="D658" s="326"/>
      <c r="E658" s="171"/>
      <c r="F658" s="172"/>
    </row>
    <row r="659" spans="2:6" x14ac:dyDescent="0.25">
      <c r="B659" s="2"/>
      <c r="C659" s="326"/>
      <c r="D659" s="325"/>
      <c r="E659" s="325"/>
      <c r="F659" s="174"/>
    </row>
    <row r="660" spans="2:6" x14ac:dyDescent="0.25">
      <c r="B660" s="2"/>
      <c r="C660" s="326"/>
      <c r="D660" s="326"/>
      <c r="E660" s="171"/>
      <c r="F660" s="172"/>
    </row>
    <row r="661" spans="2:6" x14ac:dyDescent="0.25">
      <c r="B661" s="2"/>
      <c r="C661" s="326"/>
      <c r="D661" s="326"/>
      <c r="E661" s="171"/>
      <c r="F661" s="172"/>
    </row>
    <row r="662" spans="2:6" x14ac:dyDescent="0.25">
      <c r="B662" s="2"/>
      <c r="C662" s="326"/>
      <c r="D662" s="326"/>
      <c r="E662" s="171"/>
      <c r="F662" s="172"/>
    </row>
    <row r="663" spans="2:6" x14ac:dyDescent="0.25">
      <c r="B663" s="2"/>
      <c r="C663" s="326"/>
      <c r="D663" s="326"/>
      <c r="E663" s="171"/>
      <c r="F663" s="172"/>
    </row>
    <row r="664" spans="2:6" x14ac:dyDescent="0.25">
      <c r="B664" s="2"/>
      <c r="C664" s="326"/>
      <c r="D664" s="326"/>
      <c r="E664" s="171"/>
      <c r="F664" s="172"/>
    </row>
    <row r="665" spans="2:6" x14ac:dyDescent="0.25">
      <c r="B665" s="2"/>
      <c r="C665" s="326"/>
      <c r="D665" s="326"/>
      <c r="E665" s="171"/>
      <c r="F665" s="172"/>
    </row>
    <row r="666" spans="2:6" x14ac:dyDescent="0.25">
      <c r="B666" s="2"/>
      <c r="C666" s="326"/>
      <c r="D666" s="325"/>
      <c r="E666" s="325"/>
      <c r="F666" s="174"/>
    </row>
    <row r="667" spans="2:6" x14ac:dyDescent="0.25">
      <c r="B667" s="2"/>
      <c r="C667" s="326"/>
      <c r="D667" s="326"/>
      <c r="E667" s="171"/>
      <c r="F667" s="172"/>
    </row>
    <row r="668" spans="2:6" x14ac:dyDescent="0.25">
      <c r="B668" s="2"/>
      <c r="C668" s="326"/>
      <c r="D668" s="326"/>
      <c r="E668" s="171"/>
      <c r="F668" s="172"/>
    </row>
    <row r="669" spans="2:6" x14ac:dyDescent="0.25">
      <c r="B669" s="2"/>
      <c r="C669" s="326"/>
      <c r="D669" s="326"/>
      <c r="E669" s="171"/>
      <c r="F669" s="172"/>
    </row>
    <row r="670" spans="2:6" x14ac:dyDescent="0.25">
      <c r="B670" s="2"/>
      <c r="C670" s="326"/>
      <c r="D670" s="326"/>
      <c r="E670" s="171"/>
      <c r="F670" s="172"/>
    </row>
    <row r="671" spans="2:6" x14ac:dyDescent="0.25">
      <c r="B671" s="2"/>
      <c r="C671" s="326"/>
      <c r="D671" s="326"/>
      <c r="E671" s="171"/>
      <c r="F671" s="172"/>
    </row>
    <row r="672" spans="2:6" x14ac:dyDescent="0.25">
      <c r="B672" s="2"/>
      <c r="C672" s="326"/>
      <c r="D672" s="326"/>
      <c r="E672" s="171"/>
      <c r="F672" s="172"/>
    </row>
    <row r="673" spans="2:6" x14ac:dyDescent="0.25">
      <c r="B673" s="2"/>
      <c r="C673" s="326"/>
      <c r="D673" s="326"/>
      <c r="E673" s="171"/>
      <c r="F673" s="172"/>
    </row>
    <row r="674" spans="2:6" x14ac:dyDescent="0.25">
      <c r="B674" s="2"/>
      <c r="C674" s="326"/>
      <c r="D674" s="326"/>
      <c r="E674" s="171"/>
      <c r="F674" s="172"/>
    </row>
    <row r="675" spans="2:6" x14ac:dyDescent="0.25">
      <c r="B675" s="2"/>
      <c r="C675" s="326"/>
      <c r="D675" s="325"/>
      <c r="E675" s="325"/>
      <c r="F675" s="174"/>
    </row>
    <row r="676" spans="2:6" x14ac:dyDescent="0.25">
      <c r="B676" s="2"/>
      <c r="C676" s="326"/>
      <c r="D676" s="326"/>
      <c r="E676" s="171"/>
      <c r="F676" s="172"/>
    </row>
    <row r="677" spans="2:6" x14ac:dyDescent="0.25">
      <c r="B677" s="2"/>
      <c r="C677" s="326"/>
      <c r="D677" s="326"/>
      <c r="E677" s="171"/>
      <c r="F677" s="172"/>
    </row>
    <row r="678" spans="2:6" x14ac:dyDescent="0.25">
      <c r="B678" s="2"/>
      <c r="C678" s="326"/>
      <c r="D678" s="326"/>
      <c r="E678" s="171"/>
      <c r="F678" s="172"/>
    </row>
    <row r="679" spans="2:6" x14ac:dyDescent="0.25">
      <c r="B679" s="2"/>
      <c r="C679" s="326"/>
      <c r="D679" s="326"/>
      <c r="E679" s="171"/>
      <c r="F679" s="172"/>
    </row>
    <row r="680" spans="2:6" x14ac:dyDescent="0.25">
      <c r="B680" s="2"/>
      <c r="C680" s="326"/>
      <c r="D680" s="326"/>
      <c r="E680" s="171"/>
      <c r="F680" s="172"/>
    </row>
    <row r="681" spans="2:6" x14ac:dyDescent="0.25">
      <c r="B681" s="2"/>
      <c r="C681" s="326"/>
      <c r="D681" s="326"/>
      <c r="E681" s="171"/>
      <c r="F681" s="172"/>
    </row>
    <row r="682" spans="2:6" x14ac:dyDescent="0.25">
      <c r="B682" s="2"/>
      <c r="C682" s="326"/>
      <c r="D682" s="326"/>
      <c r="E682" s="171"/>
      <c r="F682" s="172"/>
    </row>
    <row r="683" spans="2:6" x14ac:dyDescent="0.25">
      <c r="B683" s="2"/>
      <c r="C683" s="326"/>
      <c r="D683" s="326"/>
      <c r="E683" s="171"/>
      <c r="F683" s="172"/>
    </row>
    <row r="684" spans="2:6" x14ac:dyDescent="0.25">
      <c r="B684" s="2"/>
      <c r="C684" s="326"/>
      <c r="D684" s="326"/>
      <c r="E684" s="171"/>
      <c r="F684" s="172"/>
    </row>
    <row r="685" spans="2:6" x14ac:dyDescent="0.25">
      <c r="B685" s="2"/>
      <c r="C685" s="326"/>
      <c r="D685" s="325"/>
      <c r="E685" s="325"/>
      <c r="F685" s="174"/>
    </row>
    <row r="686" spans="2:6" x14ac:dyDescent="0.25">
      <c r="B686" s="2"/>
      <c r="C686" s="326"/>
      <c r="D686" s="326"/>
      <c r="E686" s="171"/>
      <c r="F686" s="172"/>
    </row>
    <row r="687" spans="2:6" x14ac:dyDescent="0.25">
      <c r="B687" s="2"/>
      <c r="C687" s="326"/>
      <c r="D687" s="326"/>
      <c r="E687" s="171"/>
      <c r="F687" s="172"/>
    </row>
    <row r="688" spans="2:6" x14ac:dyDescent="0.25">
      <c r="B688" s="2"/>
      <c r="C688" s="326"/>
      <c r="D688" s="326"/>
      <c r="E688" s="171"/>
      <c r="F688" s="172"/>
    </row>
    <row r="689" spans="2:6" x14ac:dyDescent="0.25">
      <c r="B689" s="2"/>
      <c r="C689" s="326"/>
      <c r="D689" s="326"/>
      <c r="E689" s="171"/>
      <c r="F689" s="172"/>
    </row>
    <row r="690" spans="2:6" x14ac:dyDescent="0.25">
      <c r="B690" s="2"/>
      <c r="C690" s="326"/>
      <c r="D690" s="326"/>
      <c r="E690" s="171"/>
      <c r="F690" s="172"/>
    </row>
    <row r="691" spans="2:6" x14ac:dyDescent="0.25">
      <c r="B691" s="2"/>
      <c r="C691" s="326"/>
      <c r="D691" s="326"/>
      <c r="E691" s="171"/>
      <c r="F691" s="172"/>
    </row>
    <row r="692" spans="2:6" x14ac:dyDescent="0.25">
      <c r="B692" s="2"/>
      <c r="C692" s="326"/>
      <c r="D692" s="325"/>
      <c r="E692" s="325"/>
      <c r="F692" s="174"/>
    </row>
    <row r="693" spans="2:6" x14ac:dyDescent="0.25">
      <c r="B693" s="2"/>
      <c r="C693" s="326"/>
      <c r="D693" s="326"/>
      <c r="E693" s="171"/>
      <c r="F693" s="172"/>
    </row>
    <row r="694" spans="2:6" x14ac:dyDescent="0.25">
      <c r="B694" s="2"/>
      <c r="C694" s="326"/>
      <c r="D694" s="326"/>
      <c r="E694" s="171"/>
      <c r="F694" s="172"/>
    </row>
    <row r="695" spans="2:6" x14ac:dyDescent="0.25">
      <c r="B695" s="2"/>
      <c r="C695" s="326"/>
      <c r="D695" s="326"/>
      <c r="E695" s="171"/>
      <c r="F695" s="172"/>
    </row>
    <row r="696" spans="2:6" x14ac:dyDescent="0.25">
      <c r="B696" s="2"/>
      <c r="C696" s="326"/>
      <c r="D696" s="326"/>
      <c r="E696" s="171"/>
      <c r="F696" s="172"/>
    </row>
    <row r="697" spans="2:6" x14ac:dyDescent="0.25">
      <c r="B697" s="2"/>
      <c r="C697" s="326"/>
      <c r="D697" s="326"/>
      <c r="E697" s="171"/>
      <c r="F697" s="172"/>
    </row>
    <row r="698" spans="2:6" x14ac:dyDescent="0.25">
      <c r="B698" s="2"/>
      <c r="C698" s="326"/>
      <c r="D698" s="326"/>
      <c r="E698" s="171"/>
      <c r="F698" s="172"/>
    </row>
    <row r="699" spans="2:6" x14ac:dyDescent="0.25">
      <c r="B699" s="2"/>
      <c r="C699" s="326"/>
      <c r="D699" s="326"/>
      <c r="E699" s="171"/>
      <c r="F699" s="172"/>
    </row>
    <row r="700" spans="2:6" x14ac:dyDescent="0.25">
      <c r="B700" s="2"/>
      <c r="C700" s="326"/>
      <c r="D700" s="326"/>
      <c r="E700" s="171"/>
      <c r="F700" s="172"/>
    </row>
    <row r="701" spans="2:6" x14ac:dyDescent="0.25">
      <c r="B701" s="2"/>
      <c r="C701" s="326"/>
      <c r="D701" s="326"/>
      <c r="E701" s="171"/>
      <c r="F701" s="172"/>
    </row>
    <row r="702" spans="2:6" x14ac:dyDescent="0.25">
      <c r="B702" s="2"/>
      <c r="C702" s="326"/>
      <c r="D702" s="326"/>
      <c r="E702" s="171"/>
      <c r="F702" s="172"/>
    </row>
    <row r="703" spans="2:6" x14ac:dyDescent="0.25">
      <c r="B703" s="2"/>
      <c r="C703" s="326"/>
      <c r="D703" s="325"/>
      <c r="E703" s="325"/>
      <c r="F703" s="174"/>
    </row>
    <row r="704" spans="2:6" x14ac:dyDescent="0.25">
      <c r="B704" s="2"/>
      <c r="C704" s="326"/>
      <c r="D704" s="326"/>
      <c r="E704" s="171"/>
      <c r="F704" s="172"/>
    </row>
    <row r="705" spans="2:6" x14ac:dyDescent="0.25">
      <c r="B705" s="2"/>
      <c r="C705" s="326"/>
      <c r="D705" s="326"/>
      <c r="E705" s="171"/>
      <c r="F705" s="172"/>
    </row>
    <row r="706" spans="2:6" x14ac:dyDescent="0.25">
      <c r="B706" s="2"/>
      <c r="C706" s="326"/>
      <c r="D706" s="326"/>
      <c r="E706" s="171"/>
      <c r="F706" s="172"/>
    </row>
    <row r="707" spans="2:6" x14ac:dyDescent="0.25">
      <c r="B707" s="2"/>
      <c r="C707" s="326"/>
      <c r="D707" s="326"/>
      <c r="E707" s="171"/>
      <c r="F707" s="172"/>
    </row>
    <row r="708" spans="2:6" x14ac:dyDescent="0.25">
      <c r="B708" s="2"/>
      <c r="C708" s="326"/>
      <c r="D708" s="326"/>
      <c r="E708" s="171"/>
      <c r="F708" s="172"/>
    </row>
    <row r="709" spans="2:6" x14ac:dyDescent="0.25">
      <c r="B709" s="2"/>
      <c r="C709" s="326"/>
      <c r="D709" s="326"/>
      <c r="E709" s="171"/>
      <c r="F709" s="172"/>
    </row>
    <row r="710" spans="2:6" x14ac:dyDescent="0.25">
      <c r="B710" s="2"/>
      <c r="C710" s="326"/>
      <c r="D710" s="325"/>
      <c r="E710" s="325"/>
      <c r="F710" s="174"/>
    </row>
    <row r="711" spans="2:6" x14ac:dyDescent="0.25">
      <c r="B711" s="2"/>
      <c r="C711" s="325"/>
      <c r="D711" s="325"/>
      <c r="E711" s="325"/>
      <c r="F711" s="174"/>
    </row>
    <row r="712" spans="2:6" x14ac:dyDescent="0.25">
      <c r="B712" s="2"/>
      <c r="C712" s="326"/>
      <c r="D712" s="176"/>
      <c r="E712" s="171"/>
      <c r="F712" s="172"/>
    </row>
    <row r="713" spans="2:6" x14ac:dyDescent="0.25">
      <c r="B713" s="2"/>
      <c r="C713" s="326"/>
      <c r="D713" s="176"/>
      <c r="E713" s="171"/>
      <c r="F713" s="172"/>
    </row>
    <row r="714" spans="2:6" x14ac:dyDescent="0.25">
      <c r="B714" s="2"/>
      <c r="C714" s="326"/>
      <c r="D714" s="176"/>
      <c r="E714" s="171"/>
      <c r="F714" s="172"/>
    </row>
    <row r="715" spans="2:6" x14ac:dyDescent="0.25">
      <c r="B715" s="2"/>
      <c r="C715" s="326"/>
      <c r="D715" s="176"/>
      <c r="E715" s="171"/>
      <c r="F715" s="172"/>
    </row>
    <row r="716" spans="2:6" x14ac:dyDescent="0.25">
      <c r="B716" s="2"/>
      <c r="C716" s="326"/>
      <c r="D716" s="176"/>
      <c r="E716" s="171"/>
      <c r="F716" s="172"/>
    </row>
    <row r="717" spans="2:6" x14ac:dyDescent="0.25">
      <c r="B717" s="2"/>
      <c r="C717" s="326"/>
      <c r="D717" s="176"/>
      <c r="E717" s="171"/>
      <c r="F717" s="172"/>
    </row>
    <row r="718" spans="2:6" x14ac:dyDescent="0.25">
      <c r="B718" s="2"/>
      <c r="C718" s="326"/>
      <c r="D718" s="176"/>
      <c r="E718" s="171"/>
      <c r="F718" s="172"/>
    </row>
    <row r="719" spans="2:6" x14ac:dyDescent="0.25">
      <c r="B719" s="2"/>
      <c r="C719" s="326"/>
      <c r="D719" s="176"/>
      <c r="E719" s="171"/>
      <c r="F719" s="172"/>
    </row>
    <row r="720" spans="2:6" x14ac:dyDescent="0.25">
      <c r="B720" s="2"/>
      <c r="C720" s="175"/>
      <c r="D720" s="170"/>
      <c r="E720" s="170"/>
      <c r="F720" s="174"/>
    </row>
    <row r="721" spans="2:6" x14ac:dyDescent="0.25">
      <c r="B721" s="2"/>
      <c r="C721" s="332"/>
      <c r="D721" s="332"/>
      <c r="E721" s="332"/>
      <c r="F721" s="178"/>
    </row>
    <row r="722" spans="2:6" x14ac:dyDescent="0.25">
      <c r="B722" s="2"/>
      <c r="C722" s="2"/>
      <c r="D722" s="2"/>
      <c r="E722" s="2"/>
      <c r="F722" s="2"/>
    </row>
  </sheetData>
  <autoFilter ref="B11:F11"/>
  <mergeCells count="227">
    <mergeCell ref="D710:E710"/>
    <mergeCell ref="C711:E711"/>
    <mergeCell ref="C712:C719"/>
    <mergeCell ref="C721:E721"/>
    <mergeCell ref="D685:E685"/>
    <mergeCell ref="D686:D691"/>
    <mergeCell ref="D692:E692"/>
    <mergeCell ref="D693:D702"/>
    <mergeCell ref="D703:E703"/>
    <mergeCell ref="D704:D709"/>
    <mergeCell ref="C651:C710"/>
    <mergeCell ref="D651:D655"/>
    <mergeCell ref="D656:E656"/>
    <mergeCell ref="D657:D658"/>
    <mergeCell ref="D659:E659"/>
    <mergeCell ref="D660:D665"/>
    <mergeCell ref="D666:E666"/>
    <mergeCell ref="D667:D674"/>
    <mergeCell ref="D675:E675"/>
    <mergeCell ref="D676:D684"/>
    <mergeCell ref="D636:D639"/>
    <mergeCell ref="D640:E640"/>
    <mergeCell ref="C641:E641"/>
    <mergeCell ref="C642:C649"/>
    <mergeCell ref="D642:D649"/>
    <mergeCell ref="C650:E650"/>
    <mergeCell ref="C600:E600"/>
    <mergeCell ref="C601:C640"/>
    <mergeCell ref="D601:D611"/>
    <mergeCell ref="D612:E612"/>
    <mergeCell ref="D613:D621"/>
    <mergeCell ref="D622:E622"/>
    <mergeCell ref="D623:D625"/>
    <mergeCell ref="D626:E626"/>
    <mergeCell ref="D627:D634"/>
    <mergeCell ref="D635:E635"/>
    <mergeCell ref="C576:C599"/>
    <mergeCell ref="D576:D579"/>
    <mergeCell ref="D580:E580"/>
    <mergeCell ref="D581:D587"/>
    <mergeCell ref="D588:E588"/>
    <mergeCell ref="D589:D591"/>
    <mergeCell ref="D592:E592"/>
    <mergeCell ref="D593:D598"/>
    <mergeCell ref="D599:E599"/>
    <mergeCell ref="C556:E556"/>
    <mergeCell ref="C557:C574"/>
    <mergeCell ref="D557:D558"/>
    <mergeCell ref="D559:E559"/>
    <mergeCell ref="D560:D566"/>
    <mergeCell ref="D567:E567"/>
    <mergeCell ref="D568:D573"/>
    <mergeCell ref="D574:E574"/>
    <mergeCell ref="C575:E575"/>
    <mergeCell ref="C515:E515"/>
    <mergeCell ref="C516:C555"/>
    <mergeCell ref="D516:D524"/>
    <mergeCell ref="D525:E525"/>
    <mergeCell ref="D526:D531"/>
    <mergeCell ref="D532:E532"/>
    <mergeCell ref="D533:D540"/>
    <mergeCell ref="D541:E541"/>
    <mergeCell ref="D542:D547"/>
    <mergeCell ref="D548:E548"/>
    <mergeCell ref="D549:D554"/>
    <mergeCell ref="D555:E555"/>
    <mergeCell ref="C495:E495"/>
    <mergeCell ref="C496:C514"/>
    <mergeCell ref="D496:D504"/>
    <mergeCell ref="D505:E505"/>
    <mergeCell ref="D506:D513"/>
    <mergeCell ref="D514:E514"/>
    <mergeCell ref="D474:D475"/>
    <mergeCell ref="D476:E476"/>
    <mergeCell ref="D477:D481"/>
    <mergeCell ref="D482:E482"/>
    <mergeCell ref="D483:D485"/>
    <mergeCell ref="D486:E486"/>
    <mergeCell ref="C449:E449"/>
    <mergeCell ref="C450:C494"/>
    <mergeCell ref="D450:D454"/>
    <mergeCell ref="D455:E455"/>
    <mergeCell ref="D456:D458"/>
    <mergeCell ref="D459:E459"/>
    <mergeCell ref="D460:D463"/>
    <mergeCell ref="D464:E464"/>
    <mergeCell ref="D465:D472"/>
    <mergeCell ref="D473:E473"/>
    <mergeCell ref="D487:D493"/>
    <mergeCell ref="D494:E494"/>
    <mergeCell ref="C443:C446"/>
    <mergeCell ref="D443:D446"/>
    <mergeCell ref="C447:E447"/>
    <mergeCell ref="D411:D414"/>
    <mergeCell ref="D415:E415"/>
    <mergeCell ref="C416:E416"/>
    <mergeCell ref="C417:C441"/>
    <mergeCell ref="D417:D423"/>
    <mergeCell ref="D424:E424"/>
    <mergeCell ref="D425:D428"/>
    <mergeCell ref="D429:E429"/>
    <mergeCell ref="D430:D436"/>
    <mergeCell ref="D437:E437"/>
    <mergeCell ref="C402:E402"/>
    <mergeCell ref="C403:C415"/>
    <mergeCell ref="D403:D406"/>
    <mergeCell ref="D407:E407"/>
    <mergeCell ref="D408:D409"/>
    <mergeCell ref="D410:E410"/>
    <mergeCell ref="D438:D440"/>
    <mergeCell ref="D441:E441"/>
    <mergeCell ref="C442:E442"/>
    <mergeCell ref="C365:E365"/>
    <mergeCell ref="C366:C401"/>
    <mergeCell ref="D366:D371"/>
    <mergeCell ref="D372:E372"/>
    <mergeCell ref="D373:D379"/>
    <mergeCell ref="D380:E380"/>
    <mergeCell ref="D381:D388"/>
    <mergeCell ref="D389:E389"/>
    <mergeCell ref="D390:D393"/>
    <mergeCell ref="D394:E394"/>
    <mergeCell ref="D395:D400"/>
    <mergeCell ref="D401:E401"/>
    <mergeCell ref="D332:D337"/>
    <mergeCell ref="D338:E338"/>
    <mergeCell ref="D339:D344"/>
    <mergeCell ref="D345:E345"/>
    <mergeCell ref="D346:D353"/>
    <mergeCell ref="D354:E354"/>
    <mergeCell ref="C295:E295"/>
    <mergeCell ref="C296:C364"/>
    <mergeCell ref="D296:D303"/>
    <mergeCell ref="D304:E304"/>
    <mergeCell ref="D305:D310"/>
    <mergeCell ref="D311:E311"/>
    <mergeCell ref="D312:D321"/>
    <mergeCell ref="D322:E322"/>
    <mergeCell ref="D323:D330"/>
    <mergeCell ref="D331:E331"/>
    <mergeCell ref="D355:D363"/>
    <mergeCell ref="D364:E364"/>
    <mergeCell ref="C272:E272"/>
    <mergeCell ref="C273:C280"/>
    <mergeCell ref="D273:D280"/>
    <mergeCell ref="C281:E281"/>
    <mergeCell ref="C282:C294"/>
    <mergeCell ref="D282:D287"/>
    <mergeCell ref="D288:E288"/>
    <mergeCell ref="D289:D293"/>
    <mergeCell ref="D294:E294"/>
    <mergeCell ref="D265:E265"/>
    <mergeCell ref="C266:E266"/>
    <mergeCell ref="C267:C271"/>
    <mergeCell ref="D267:D271"/>
    <mergeCell ref="D226:D229"/>
    <mergeCell ref="D230:E230"/>
    <mergeCell ref="D231:D235"/>
    <mergeCell ref="D236:E236"/>
    <mergeCell ref="C237:E237"/>
    <mergeCell ref="C238:C265"/>
    <mergeCell ref="D238:D245"/>
    <mergeCell ref="D246:E246"/>
    <mergeCell ref="D247:D252"/>
    <mergeCell ref="D253:E253"/>
    <mergeCell ref="C215:E215"/>
    <mergeCell ref="C216:C236"/>
    <mergeCell ref="D216:D218"/>
    <mergeCell ref="D219:E219"/>
    <mergeCell ref="D220:D224"/>
    <mergeCell ref="D225:E225"/>
    <mergeCell ref="D254:D259"/>
    <mergeCell ref="D260:E260"/>
    <mergeCell ref="D261:D264"/>
    <mergeCell ref="C169:E169"/>
    <mergeCell ref="C170:C214"/>
    <mergeCell ref="D170:D172"/>
    <mergeCell ref="D173:E173"/>
    <mergeCell ref="D174:D179"/>
    <mergeCell ref="D180:E180"/>
    <mergeCell ref="D181:D186"/>
    <mergeCell ref="D187:E187"/>
    <mergeCell ref="D188:D197"/>
    <mergeCell ref="D198:E198"/>
    <mergeCell ref="D199:D204"/>
    <mergeCell ref="D205:E205"/>
    <mergeCell ref="D206:D213"/>
    <mergeCell ref="D214:E214"/>
    <mergeCell ref="C134:E134"/>
    <mergeCell ref="C135:C168"/>
    <mergeCell ref="D135:D140"/>
    <mergeCell ref="D141:E141"/>
    <mergeCell ref="D142:D148"/>
    <mergeCell ref="D149:E149"/>
    <mergeCell ref="D150:D158"/>
    <mergeCell ref="D159:E159"/>
    <mergeCell ref="D160:D167"/>
    <mergeCell ref="D168:E168"/>
    <mergeCell ref="C107:C133"/>
    <mergeCell ref="D107:D111"/>
    <mergeCell ref="D112:E112"/>
    <mergeCell ref="D113:D119"/>
    <mergeCell ref="D120:E120"/>
    <mergeCell ref="D121:D124"/>
    <mergeCell ref="D125:E125"/>
    <mergeCell ref="D126:D132"/>
    <mergeCell ref="D133:E133"/>
    <mergeCell ref="C82:E82"/>
    <mergeCell ref="C83:C105"/>
    <mergeCell ref="D83:D90"/>
    <mergeCell ref="D91:E91"/>
    <mergeCell ref="D92:D98"/>
    <mergeCell ref="D99:E99"/>
    <mergeCell ref="D100:D104"/>
    <mergeCell ref="D105:E105"/>
    <mergeCell ref="C106:E106"/>
    <mergeCell ref="C6:F7"/>
    <mergeCell ref="B9:B10"/>
    <mergeCell ref="C51:E51"/>
    <mergeCell ref="C52:C81"/>
    <mergeCell ref="D52:D60"/>
    <mergeCell ref="D61:E61"/>
    <mergeCell ref="D63:E63"/>
    <mergeCell ref="D64:D71"/>
    <mergeCell ref="D72:E72"/>
    <mergeCell ref="D73:D80"/>
    <mergeCell ref="D81:E81"/>
  </mergeCells>
  <pageMargins left="0.47244094488188981" right="0.39370078740157483" top="0.51181102362204722" bottom="0.59055118110236227" header="0.31496062992125984" footer="0.31496062992125984"/>
  <pageSetup paperSize="9" scale="60" orientation="portrait" r:id="rId1"/>
  <headerFooter>
    <oddFooter>&amp;LDéploiement MSSanté - DGOS&amp;R&amp;P/&amp;N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C000"/>
    <pageSetUpPr fitToPage="1"/>
  </sheetPr>
  <dimension ref="A1:CW232"/>
  <sheetViews>
    <sheetView showGridLines="0" view="pageBreakPreview" zoomScale="70" zoomScaleNormal="85" zoomScaleSheetLayoutView="70" zoomScalePageLayoutView="85" workbookViewId="0"/>
  </sheetViews>
  <sheetFormatPr baseColWidth="10" defaultColWidth="10.85546875" defaultRowHeight="15" x14ac:dyDescent="0.25"/>
  <cols>
    <col min="1" max="1" width="11.28515625" style="51" customWidth="1"/>
    <col min="2" max="2" width="28.5703125" style="51" customWidth="1"/>
    <col min="3" max="3" width="63.7109375" style="65" customWidth="1"/>
    <col min="4" max="4" width="19.140625" style="51" customWidth="1"/>
    <col min="5" max="5" width="13.85546875" style="51" customWidth="1"/>
    <col min="6" max="6" width="14.28515625" style="51" customWidth="1"/>
    <col min="7" max="7" width="15" style="51" customWidth="1"/>
    <col min="8" max="16384" width="10.85546875" style="51"/>
  </cols>
  <sheetData>
    <row r="1" spans="2:7" ht="21.6" customHeight="1" x14ac:dyDescent="0.25"/>
    <row r="2" spans="2:7" ht="23.25" x14ac:dyDescent="0.35">
      <c r="C2" s="22" t="s">
        <v>49</v>
      </c>
    </row>
    <row r="3" spans="2:7" ht="18.75" x14ac:dyDescent="0.3">
      <c r="C3" s="21" t="s">
        <v>50</v>
      </c>
    </row>
    <row r="4" spans="2:7" x14ac:dyDescent="0.25">
      <c r="C4" s="18" t="s">
        <v>7843</v>
      </c>
    </row>
    <row r="5" spans="2:7" ht="21.6" customHeight="1" x14ac:dyDescent="0.25"/>
    <row r="6" spans="2:7" ht="18.600000000000001" customHeight="1" x14ac:dyDescent="0.3">
      <c r="B6" s="23"/>
      <c r="C6" s="23" t="s">
        <v>3048</v>
      </c>
    </row>
    <row r="7" spans="2:7" ht="16.5" customHeight="1" x14ac:dyDescent="0.25"/>
    <row r="8" spans="2:7" ht="16.5" customHeight="1" x14ac:dyDescent="0.25">
      <c r="B8" s="8"/>
      <c r="C8" s="8"/>
      <c r="D8" s="8"/>
      <c r="E8" s="8"/>
      <c r="F8" s="11"/>
    </row>
    <row r="9" spans="2:7" ht="16.5" customHeight="1" x14ac:dyDescent="0.25">
      <c r="B9" s="266"/>
      <c r="C9" s="8"/>
      <c r="D9" s="8"/>
      <c r="E9" s="8"/>
      <c r="F9" s="7"/>
    </row>
    <row r="10" spans="2:7" s="5" customFormat="1" ht="16.5" customHeight="1" x14ac:dyDescent="0.25">
      <c r="B10" s="266"/>
      <c r="C10" s="8"/>
      <c r="D10" s="8"/>
      <c r="E10" s="8"/>
      <c r="F10" s="19"/>
      <c r="G10" s="2"/>
    </row>
    <row r="11" spans="2:7" ht="16.5" customHeight="1" x14ac:dyDescent="0.25">
      <c r="B11" s="8"/>
      <c r="C11" s="8"/>
      <c r="D11" s="8"/>
      <c r="E11" s="8"/>
      <c r="F11" s="7"/>
      <c r="G11" s="17"/>
    </row>
    <row r="12" spans="2:7" ht="16.5" customHeight="1" x14ac:dyDescent="0.25">
      <c r="B12" s="8"/>
      <c r="C12" s="8"/>
      <c r="D12" s="8"/>
      <c r="E12" s="8"/>
      <c r="F12" s="19"/>
    </row>
    <row r="13" spans="2:7" ht="16.5" customHeight="1" x14ac:dyDescent="0.25">
      <c r="B13" s="8"/>
      <c r="C13" s="8"/>
      <c r="D13" s="8"/>
      <c r="E13" s="8"/>
      <c r="F13" s="8"/>
    </row>
    <row r="14" spans="2:7" ht="16.5" customHeight="1" x14ac:dyDescent="0.25">
      <c r="B14" s="8"/>
      <c r="C14" s="8"/>
      <c r="D14" s="8"/>
      <c r="E14" s="8"/>
      <c r="F14" s="8"/>
    </row>
    <row r="15" spans="2:7" ht="16.5" customHeight="1" x14ac:dyDescent="0.25">
      <c r="B15" s="8"/>
      <c r="C15" s="8"/>
      <c r="D15" s="8"/>
      <c r="E15" s="8"/>
      <c r="F15" s="7"/>
    </row>
    <row r="16" spans="2:7" ht="16.5" customHeight="1" x14ac:dyDescent="0.25">
      <c r="B16" s="8"/>
      <c r="C16" s="8"/>
      <c r="D16" s="8"/>
      <c r="E16" s="8"/>
    </row>
    <row r="18" spans="2:6" ht="18" customHeight="1" x14ac:dyDescent="0.25">
      <c r="B18" s="15"/>
      <c r="C18" s="15"/>
      <c r="D18" s="15"/>
      <c r="E18" s="15"/>
      <c r="F18" s="15"/>
    </row>
    <row r="34" spans="2:8" ht="18.75" x14ac:dyDescent="0.3">
      <c r="C34" s="23"/>
    </row>
    <row r="35" spans="2:8" ht="15" customHeight="1" x14ac:dyDescent="0.3">
      <c r="C35" s="23" t="s">
        <v>250</v>
      </c>
    </row>
    <row r="36" spans="2:8" x14ac:dyDescent="0.25">
      <c r="B36" s="13"/>
      <c r="C36" s="13"/>
    </row>
    <row r="37" spans="2:8" x14ac:dyDescent="0.25">
      <c r="B37" s="67"/>
      <c r="C37" s="13"/>
    </row>
    <row r="38" spans="2:8" x14ac:dyDescent="0.25">
      <c r="D38" s="12"/>
      <c r="E38" s="12"/>
      <c r="F38" s="12"/>
      <c r="G38" s="66"/>
      <c r="H38" s="12"/>
    </row>
    <row r="39" spans="2:8" x14ac:dyDescent="0.25">
      <c r="D39" s="12"/>
      <c r="E39" s="12"/>
      <c r="F39" s="12"/>
      <c r="G39" s="12"/>
      <c r="H39" s="12"/>
    </row>
    <row r="40" spans="2:8" x14ac:dyDescent="0.25">
      <c r="D40" s="12"/>
      <c r="E40" s="12"/>
      <c r="F40" s="12"/>
      <c r="G40" s="12"/>
      <c r="H40" s="12"/>
    </row>
    <row r="48" spans="2:8" ht="15.6" customHeight="1" x14ac:dyDescent="0.25"/>
    <row r="49" spans="3:8" ht="14.1" customHeight="1" x14ac:dyDescent="0.25"/>
    <row r="50" spans="3:8" x14ac:dyDescent="0.25">
      <c r="C50" s="51"/>
    </row>
    <row r="51" spans="3:8" x14ac:dyDescent="0.25">
      <c r="C51" s="51"/>
    </row>
    <row r="52" spans="3:8" ht="19.5" customHeight="1" x14ac:dyDescent="0.25"/>
    <row r="64" spans="3:8" x14ac:dyDescent="0.25">
      <c r="D64" s="12"/>
      <c r="E64" s="12"/>
      <c r="F64" s="12"/>
      <c r="G64" s="12"/>
      <c r="H64" s="12"/>
    </row>
    <row r="65" spans="3:8" x14ac:dyDescent="0.25">
      <c r="D65" s="12"/>
      <c r="E65" s="12"/>
      <c r="F65" s="12"/>
      <c r="G65" s="12"/>
      <c r="H65" s="12"/>
    </row>
    <row r="66" spans="3:8" ht="18.75" x14ac:dyDescent="0.3">
      <c r="C66" s="23" t="s">
        <v>79</v>
      </c>
    </row>
    <row r="67" spans="3:8" x14ac:dyDescent="0.25">
      <c r="G67" s="66"/>
    </row>
    <row r="69" spans="3:8" x14ac:dyDescent="0.25">
      <c r="G69" s="66"/>
    </row>
    <row r="73" spans="3:8" ht="15.6" customHeight="1" x14ac:dyDescent="0.25"/>
    <row r="74" spans="3:8" ht="14.1" customHeight="1" x14ac:dyDescent="0.25"/>
    <row r="75" spans="3:8" x14ac:dyDescent="0.25">
      <c r="C75" s="51"/>
    </row>
    <row r="76" spans="3:8" x14ac:dyDescent="0.25">
      <c r="C76" s="51"/>
    </row>
    <row r="77" spans="3:8" ht="19.5" customHeight="1" x14ac:dyDescent="0.25"/>
    <row r="88" spans="4:8" x14ac:dyDescent="0.25">
      <c r="D88" s="12"/>
      <c r="E88" s="12"/>
      <c r="F88" s="12"/>
      <c r="G88" s="12"/>
      <c r="H88" s="12"/>
    </row>
    <row r="89" spans="4:8" x14ac:dyDescent="0.25">
      <c r="D89" s="12"/>
      <c r="E89" s="12"/>
      <c r="F89" s="12"/>
      <c r="G89" s="12"/>
      <c r="H89" s="12"/>
    </row>
    <row r="97" spans="2:7" ht="18.75" x14ac:dyDescent="0.3">
      <c r="C97" s="23"/>
    </row>
    <row r="98" spans="2:7" ht="33" customHeight="1" x14ac:dyDescent="0.3">
      <c r="C98" s="267" t="s">
        <v>254</v>
      </c>
      <c r="D98" s="267"/>
      <c r="E98" s="267"/>
      <c r="F98" s="267"/>
      <c r="G98" s="267"/>
    </row>
    <row r="99" spans="2:7" ht="14.1" customHeight="1" x14ac:dyDescent="0.25"/>
    <row r="100" spans="2:7" x14ac:dyDescent="0.25">
      <c r="B100" s="268"/>
    </row>
    <row r="101" spans="2:7" x14ac:dyDescent="0.25">
      <c r="B101" s="268"/>
      <c r="C101" s="51"/>
    </row>
    <row r="102" spans="2:7" ht="19.5" customHeight="1" x14ac:dyDescent="0.25">
      <c r="C102" s="183"/>
    </row>
    <row r="113" spans="1:11" x14ac:dyDescent="0.25">
      <c r="D113" s="12"/>
      <c r="E113" s="12"/>
      <c r="F113" s="12"/>
      <c r="G113" s="12"/>
      <c r="H113" s="12"/>
    </row>
    <row r="114" spans="1:11" x14ac:dyDescent="0.25">
      <c r="D114" s="12"/>
      <c r="E114" s="12"/>
      <c r="F114" s="12"/>
      <c r="G114" s="12"/>
      <c r="H114" s="12"/>
    </row>
    <row r="117" spans="1:11" ht="23.25" x14ac:dyDescent="0.35">
      <c r="A117" s="116"/>
    </row>
    <row r="118" spans="1:11" ht="15" customHeight="1" x14ac:dyDescent="0.25">
      <c r="G118" s="66"/>
      <c r="I118" s="183"/>
      <c r="J118" s="183"/>
      <c r="K118" s="183"/>
    </row>
    <row r="120" spans="1:11" x14ac:dyDescent="0.25">
      <c r="G120" s="66"/>
    </row>
    <row r="123" spans="1:11" x14ac:dyDescent="0.25">
      <c r="C123" s="185"/>
      <c r="G123" s="66"/>
    </row>
    <row r="124" spans="1:11" x14ac:dyDescent="0.25">
      <c r="G124" s="66"/>
    </row>
    <row r="128" spans="1:11" ht="18.75" x14ac:dyDescent="0.3">
      <c r="C128" s="23" t="s">
        <v>255</v>
      </c>
    </row>
    <row r="130" spans="2:8" x14ac:dyDescent="0.25">
      <c r="C130" s="184"/>
      <c r="D130" s="184"/>
      <c r="E130" s="184"/>
      <c r="F130" s="184"/>
      <c r="G130" s="184"/>
      <c r="H130" s="184"/>
    </row>
    <row r="131" spans="2:8" x14ac:dyDescent="0.25">
      <c r="C131" s="184"/>
      <c r="D131" s="184"/>
      <c r="E131" s="184"/>
      <c r="F131" s="269"/>
      <c r="G131" s="269"/>
      <c r="H131" s="269"/>
    </row>
    <row r="132" spans="2:8" ht="15.6" customHeight="1" x14ac:dyDescent="0.25">
      <c r="B132" s="268"/>
      <c r="C132" s="184"/>
      <c r="E132" s="184"/>
      <c r="F132" s="269"/>
      <c r="G132" s="269"/>
      <c r="H132" s="269"/>
    </row>
    <row r="133" spans="2:8" ht="14.1" customHeight="1" x14ac:dyDescent="0.25">
      <c r="B133" s="268"/>
      <c r="C133" s="184"/>
      <c r="D133" s="184"/>
      <c r="E133" s="184"/>
      <c r="F133" s="269"/>
      <c r="G133" s="269"/>
      <c r="H133" s="269"/>
    </row>
    <row r="134" spans="2:8" x14ac:dyDescent="0.25">
      <c r="C134" s="184"/>
      <c r="D134" s="184"/>
      <c r="E134" s="184"/>
      <c r="F134" s="269"/>
      <c r="G134" s="269"/>
      <c r="H134" s="269"/>
    </row>
    <row r="135" spans="2:8" x14ac:dyDescent="0.25">
      <c r="C135" s="184"/>
      <c r="D135" s="185"/>
      <c r="E135" s="184"/>
      <c r="F135" s="269"/>
      <c r="G135" s="269"/>
      <c r="H135" s="269"/>
    </row>
    <row r="136" spans="2:8" ht="19.5" customHeight="1" x14ac:dyDescent="0.25">
      <c r="C136" s="184"/>
      <c r="D136" s="184"/>
      <c r="E136" s="184"/>
      <c r="F136" s="269"/>
      <c r="G136" s="269"/>
      <c r="H136" s="269"/>
    </row>
    <row r="137" spans="2:8" x14ac:dyDescent="0.25">
      <c r="C137" s="184"/>
      <c r="D137" s="184"/>
      <c r="E137" s="184"/>
      <c r="F137" s="184"/>
      <c r="G137" s="184"/>
      <c r="H137" s="184"/>
    </row>
    <row r="141" spans="2:8" ht="23.25" x14ac:dyDescent="0.35">
      <c r="B141" s="116"/>
    </row>
    <row r="147" spans="3:8" x14ac:dyDescent="0.25">
      <c r="D147" s="12"/>
      <c r="E147" s="12"/>
      <c r="F147" s="12"/>
      <c r="G147" s="12"/>
      <c r="H147" s="12"/>
    </row>
    <row r="148" spans="3:8" x14ac:dyDescent="0.25">
      <c r="D148" s="12"/>
      <c r="E148" s="12"/>
      <c r="F148" s="12"/>
      <c r="G148" s="12"/>
      <c r="H148" s="12"/>
    </row>
    <row r="149" spans="3:8" x14ac:dyDescent="0.25">
      <c r="G149" s="66"/>
    </row>
    <row r="159" spans="3:8" ht="18.75" x14ac:dyDescent="0.3">
      <c r="C159" s="23" t="s">
        <v>256</v>
      </c>
    </row>
    <row r="162" spans="42:101" ht="27.75" customHeight="1" x14ac:dyDescent="0.25"/>
    <row r="175" spans="42:101" x14ac:dyDescent="0.25">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row>
    <row r="176" spans="42:101" x14ac:dyDescent="0.25">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row>
    <row r="177" spans="2:101" x14ac:dyDescent="0.25">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row>
    <row r="178" spans="2:101" x14ac:dyDescent="0.25">
      <c r="B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row>
    <row r="179" spans="2:101" x14ac:dyDescent="0.25">
      <c r="B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row>
    <row r="180" spans="2:101" x14ac:dyDescent="0.25">
      <c r="B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row>
    <row r="181" spans="2:101" x14ac:dyDescent="0.25">
      <c r="B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row>
    <row r="182" spans="2:101" x14ac:dyDescent="0.25">
      <c r="B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row>
    <row r="183" spans="2:101" x14ac:dyDescent="0.25">
      <c r="B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row>
    <row r="184" spans="2:101" x14ac:dyDescent="0.25">
      <c r="B184" s="180"/>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row>
    <row r="185" spans="2:101" x14ac:dyDescent="0.25">
      <c r="B185" s="180"/>
      <c r="AP185" s="4"/>
      <c r="AQ185" s="4"/>
      <c r="AR185" s="4"/>
      <c r="AS185" s="4"/>
      <c r="AT185" s="4"/>
      <c r="AU185" s="4"/>
      <c r="AV185" s="4"/>
      <c r="AW185" s="4"/>
      <c r="AX185" s="4"/>
      <c r="AY185" s="4"/>
      <c r="AZ185" s="4"/>
      <c r="BA185" s="4"/>
      <c r="BB185" s="4"/>
      <c r="BC185" s="4"/>
      <c r="BD185" s="4"/>
      <c r="BE185" s="4"/>
      <c r="BF185" s="4"/>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4"/>
    </row>
    <row r="186" spans="2:101" x14ac:dyDescent="0.25">
      <c r="B186" s="181"/>
      <c r="AP186" s="2"/>
      <c r="AQ186" s="2"/>
      <c r="AR186" s="2"/>
      <c r="AS186" s="2"/>
      <c r="AT186" s="2"/>
      <c r="AU186" s="2"/>
      <c r="AV186" s="2"/>
      <c r="AW186" s="2"/>
      <c r="AX186" s="2"/>
      <c r="AY186" s="2"/>
      <c r="AZ186" s="2"/>
      <c r="BA186" s="2"/>
      <c r="BB186" s="4"/>
      <c r="BC186" s="4"/>
      <c r="BD186" s="4"/>
      <c r="BE186" s="2"/>
      <c r="BF186" s="2"/>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row>
    <row r="187" spans="2:101" x14ac:dyDescent="0.25">
      <c r="B187" s="181"/>
      <c r="AP187" s="2"/>
      <c r="AQ187" s="2"/>
      <c r="AR187" s="2"/>
      <c r="AS187" s="2"/>
      <c r="AT187" s="2"/>
      <c r="AU187" s="2"/>
      <c r="AV187" s="2"/>
      <c r="AW187" s="2"/>
      <c r="AX187" s="2"/>
      <c r="AY187" s="2"/>
      <c r="AZ187" s="2"/>
      <c r="BA187" s="2"/>
      <c r="BB187" s="4"/>
      <c r="BC187" s="4"/>
      <c r="BD187" s="4"/>
      <c r="BE187" s="2"/>
      <c r="BF187" s="2"/>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row>
    <row r="188" spans="2:101" x14ac:dyDescent="0.25">
      <c r="B188" s="181"/>
      <c r="AP188" s="2"/>
      <c r="AQ188" s="2"/>
      <c r="AR188" s="2"/>
      <c r="AS188" s="2"/>
      <c r="AT188" s="2"/>
      <c r="AU188" s="2"/>
      <c r="AV188" s="2"/>
      <c r="AW188" s="2"/>
      <c r="AX188" s="2"/>
      <c r="AY188" s="2"/>
      <c r="AZ188" s="2"/>
      <c r="BA188" s="2"/>
      <c r="BB188" s="4"/>
      <c r="BC188" s="4"/>
      <c r="BD188" s="4"/>
      <c r="BE188" s="2"/>
      <c r="BF188" s="2"/>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row>
    <row r="189" spans="2:101" x14ac:dyDescent="0.25">
      <c r="B189" s="180"/>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row>
    <row r="190" spans="2:101" ht="35.25" customHeight="1" x14ac:dyDescent="0.25">
      <c r="B190" s="265" t="s">
        <v>59</v>
      </c>
      <c r="C190" s="265"/>
      <c r="AP190" s="4"/>
      <c r="AQ190" s="4"/>
      <c r="AR190" s="4"/>
      <c r="AS190" s="4"/>
      <c r="AT190" s="4"/>
      <c r="AU190" s="4"/>
      <c r="AV190" s="4"/>
      <c r="AW190" s="4"/>
      <c r="AX190" s="4"/>
      <c r="AY190" s="4"/>
      <c r="AZ190" s="4"/>
      <c r="BA190" s="4"/>
      <c r="BB190" s="4"/>
      <c r="BC190" s="4"/>
      <c r="BD190" s="4"/>
      <c r="BE190" s="4"/>
      <c r="BF190" s="4"/>
      <c r="BG190" s="4"/>
      <c r="BH190" s="4"/>
      <c r="BI190" s="4"/>
      <c r="BJ190" s="2"/>
      <c r="BK190" s="2"/>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row>
    <row r="191" spans="2:101" x14ac:dyDescent="0.25">
      <c r="B191" s="180"/>
      <c r="AP191" s="4"/>
      <c r="AQ191" s="4"/>
      <c r="AR191" s="4"/>
      <c r="AS191" s="4"/>
      <c r="AT191" s="4"/>
      <c r="AU191" s="4"/>
      <c r="AV191" s="4"/>
      <c r="AW191" s="4"/>
      <c r="AX191" s="4"/>
      <c r="AY191" s="4"/>
      <c r="AZ191" s="4"/>
      <c r="BA191" s="4"/>
      <c r="BB191" s="4"/>
      <c r="BC191" s="4"/>
      <c r="BD191" s="4"/>
      <c r="BE191" s="4"/>
      <c r="BF191" s="4"/>
      <c r="BG191" s="4"/>
      <c r="BH191" s="4"/>
      <c r="BI191" s="4"/>
      <c r="BJ191" s="2"/>
      <c r="BK191" s="2"/>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row>
    <row r="192" spans="2:101" x14ac:dyDescent="0.25">
      <c r="B192" s="182"/>
    </row>
    <row r="196" spans="3:51" x14ac:dyDescent="0.25">
      <c r="C196" s="31" t="s">
        <v>52</v>
      </c>
      <c r="D196" s="20">
        <v>42370</v>
      </c>
      <c r="E196" s="20">
        <v>42401</v>
      </c>
      <c r="F196" s="20">
        <v>42430</v>
      </c>
      <c r="G196" s="20">
        <v>42461</v>
      </c>
      <c r="H196" s="20">
        <v>42491</v>
      </c>
      <c r="I196" s="20">
        <v>42522</v>
      </c>
      <c r="J196" s="20">
        <v>42552</v>
      </c>
      <c r="K196" s="20">
        <v>42583</v>
      </c>
      <c r="L196" s="20">
        <v>42614</v>
      </c>
      <c r="M196" s="20">
        <v>42644</v>
      </c>
      <c r="N196" s="20">
        <v>42675</v>
      </c>
      <c r="O196" s="20">
        <v>42705</v>
      </c>
      <c r="P196" s="20">
        <v>42736</v>
      </c>
      <c r="Q196" s="20">
        <v>42767</v>
      </c>
      <c r="R196" s="20">
        <v>42795</v>
      </c>
      <c r="S196" s="20">
        <v>42826</v>
      </c>
      <c r="T196" s="20">
        <v>42856</v>
      </c>
      <c r="U196" s="20">
        <v>42887</v>
      </c>
      <c r="V196" s="20">
        <v>42917</v>
      </c>
      <c r="W196" s="20">
        <v>42948</v>
      </c>
      <c r="X196" s="20">
        <v>42979</v>
      </c>
      <c r="Y196" s="20">
        <v>43009</v>
      </c>
      <c r="Z196" s="20">
        <v>43040</v>
      </c>
      <c r="AA196" s="20">
        <v>43070</v>
      </c>
      <c r="AB196" s="20">
        <v>43101</v>
      </c>
      <c r="AC196" s="20">
        <v>43132</v>
      </c>
      <c r="AD196" s="20">
        <v>43160</v>
      </c>
      <c r="AE196" s="20">
        <v>43191</v>
      </c>
      <c r="AF196" s="20">
        <v>43221</v>
      </c>
      <c r="AG196" s="20">
        <v>43252</v>
      </c>
      <c r="AH196" s="20">
        <v>43282</v>
      </c>
      <c r="AI196" s="20">
        <v>43313</v>
      </c>
      <c r="AJ196" s="20">
        <v>43344</v>
      </c>
      <c r="AK196" s="20">
        <v>43374</v>
      </c>
      <c r="AL196" s="20">
        <v>43405</v>
      </c>
      <c r="AM196" s="20">
        <v>43435</v>
      </c>
      <c r="AN196" s="20">
        <v>43466</v>
      </c>
      <c r="AO196" s="20">
        <v>43497</v>
      </c>
      <c r="AP196" s="20">
        <v>43525</v>
      </c>
      <c r="AQ196" s="20">
        <v>43556</v>
      </c>
      <c r="AR196" s="20">
        <v>43586</v>
      </c>
      <c r="AS196" s="20">
        <v>43617</v>
      </c>
      <c r="AT196" s="20">
        <v>43647</v>
      </c>
      <c r="AU196" s="20">
        <v>43678</v>
      </c>
      <c r="AV196" s="20">
        <v>43709</v>
      </c>
      <c r="AW196" s="20">
        <v>43739</v>
      </c>
      <c r="AX196" s="20">
        <v>43770</v>
      </c>
      <c r="AY196" s="20">
        <v>43800</v>
      </c>
    </row>
    <row r="197" spans="3:51" x14ac:dyDescent="0.25">
      <c r="C197" s="31" t="s">
        <v>51</v>
      </c>
      <c r="D197" s="64">
        <v>53355</v>
      </c>
      <c r="E197" s="64">
        <v>56329</v>
      </c>
      <c r="F197" s="64">
        <v>60770</v>
      </c>
      <c r="G197" s="64">
        <v>62648</v>
      </c>
      <c r="H197" s="64">
        <v>65072</v>
      </c>
      <c r="I197" s="64">
        <v>82061</v>
      </c>
      <c r="J197" s="64">
        <v>72845</v>
      </c>
      <c r="K197" s="64">
        <v>63167</v>
      </c>
      <c r="L197" s="64">
        <v>215458</v>
      </c>
      <c r="M197" s="64">
        <v>245689</v>
      </c>
      <c r="N197" s="64">
        <v>293271</v>
      </c>
      <c r="O197" s="64">
        <v>243326</v>
      </c>
      <c r="P197" s="64">
        <v>292657</v>
      </c>
      <c r="Q197" s="64">
        <v>278411</v>
      </c>
      <c r="R197" s="64">
        <v>346987</v>
      </c>
      <c r="S197" s="64">
        <v>294994</v>
      </c>
      <c r="T197" s="64">
        <v>322715</v>
      </c>
      <c r="U197" s="51">
        <v>348112</v>
      </c>
      <c r="V197" s="51">
        <v>327090</v>
      </c>
      <c r="W197" s="64">
        <v>274353</v>
      </c>
      <c r="X197" s="64">
        <v>343529</v>
      </c>
      <c r="Y197" s="64">
        <v>411129</v>
      </c>
      <c r="Z197" s="64">
        <v>433475</v>
      </c>
      <c r="AA197" s="64">
        <v>414928</v>
      </c>
      <c r="AB197" s="64">
        <v>510500</v>
      </c>
      <c r="AC197" s="64">
        <v>483673</v>
      </c>
      <c r="AD197" s="64">
        <v>601436</v>
      </c>
      <c r="AE197" s="64">
        <v>565523</v>
      </c>
      <c r="AF197" s="51">
        <v>581723</v>
      </c>
      <c r="AG197" s="64">
        <v>757946</v>
      </c>
      <c r="AH197" s="64">
        <v>802916</v>
      </c>
      <c r="AI197" s="64">
        <v>682069</v>
      </c>
      <c r="AJ197" s="64">
        <v>820218</v>
      </c>
      <c r="AK197" s="51">
        <v>1010175</v>
      </c>
      <c r="AL197" s="64">
        <v>952207</v>
      </c>
      <c r="AM197" s="64">
        <v>936391</v>
      </c>
      <c r="AN197" s="64">
        <v>1104327</v>
      </c>
      <c r="AO197" s="64">
        <v>1187003</v>
      </c>
      <c r="AP197" s="51">
        <v>1207870</v>
      </c>
      <c r="AQ197" s="64">
        <v>1330914</v>
      </c>
      <c r="AR197" s="64">
        <v>1308213</v>
      </c>
    </row>
    <row r="198" spans="3:51" x14ac:dyDescent="0.25">
      <c r="C198" s="61" t="s">
        <v>55</v>
      </c>
      <c r="D198" s="51">
        <v>46446</v>
      </c>
      <c r="E198" s="51">
        <v>61549</v>
      </c>
      <c r="F198" s="51">
        <v>54227</v>
      </c>
      <c r="G198" s="51">
        <v>53285</v>
      </c>
      <c r="H198" s="51">
        <v>52708</v>
      </c>
      <c r="I198" s="51">
        <v>67768</v>
      </c>
      <c r="J198" s="51">
        <v>60890</v>
      </c>
      <c r="K198" s="51">
        <v>52746</v>
      </c>
      <c r="L198" s="51">
        <v>187426</v>
      </c>
      <c r="M198" s="51">
        <v>194005</v>
      </c>
      <c r="N198" s="51">
        <v>218372</v>
      </c>
      <c r="O198" s="51">
        <v>200181</v>
      </c>
      <c r="P198" s="51">
        <v>223341</v>
      </c>
      <c r="Q198" s="51">
        <v>217376</v>
      </c>
      <c r="R198" s="51">
        <v>272491</v>
      </c>
      <c r="S198" s="51">
        <v>186386</v>
      </c>
      <c r="T198" s="51">
        <v>246893</v>
      </c>
      <c r="U198" s="51">
        <v>262907</v>
      </c>
      <c r="V198" s="51">
        <v>241800</v>
      </c>
      <c r="W198" s="51">
        <v>208988</v>
      </c>
      <c r="X198" s="51">
        <v>254145</v>
      </c>
      <c r="Y198" s="51">
        <v>307667</v>
      </c>
      <c r="Z198" s="51">
        <v>305115</v>
      </c>
      <c r="AA198" s="51">
        <v>314436</v>
      </c>
      <c r="AB198" s="51">
        <v>366551</v>
      </c>
      <c r="AC198" s="51">
        <v>339968</v>
      </c>
      <c r="AD198" s="51">
        <v>421477</v>
      </c>
      <c r="AE198" s="51">
        <v>402029</v>
      </c>
      <c r="AF198" s="151">
        <v>412433</v>
      </c>
      <c r="AG198" s="51">
        <v>549183</v>
      </c>
      <c r="AH198" s="51">
        <v>544974</v>
      </c>
      <c r="AI198" s="51">
        <v>451750</v>
      </c>
      <c r="AJ198" s="51">
        <v>518293</v>
      </c>
      <c r="AK198" s="51">
        <v>666128</v>
      </c>
      <c r="AL198" s="51">
        <v>607158</v>
      </c>
      <c r="AM198" s="51">
        <v>584834</v>
      </c>
      <c r="AN198" s="51">
        <v>733642</v>
      </c>
      <c r="AO198" s="51">
        <v>744855</v>
      </c>
      <c r="AP198" s="51">
        <v>810897</v>
      </c>
      <c r="AQ198" s="51">
        <v>863704</v>
      </c>
      <c r="AR198" s="51">
        <v>874729</v>
      </c>
    </row>
    <row r="199" spans="3:51" x14ac:dyDescent="0.25">
      <c r="C199" s="61" t="s">
        <v>251</v>
      </c>
      <c r="D199" s="4">
        <v>136</v>
      </c>
      <c r="E199" s="4">
        <v>155</v>
      </c>
      <c r="F199" s="4">
        <v>170</v>
      </c>
      <c r="G199" s="2">
        <v>231</v>
      </c>
      <c r="H199" s="2">
        <v>245</v>
      </c>
      <c r="I199" s="2">
        <v>422</v>
      </c>
      <c r="J199" s="2">
        <v>500</v>
      </c>
      <c r="K199" s="2">
        <v>532</v>
      </c>
      <c r="L199" s="2">
        <v>539</v>
      </c>
      <c r="M199" s="2">
        <v>610</v>
      </c>
      <c r="N199" s="2">
        <v>669</v>
      </c>
      <c r="O199" s="2">
        <v>711</v>
      </c>
      <c r="P199" s="2">
        <v>725</v>
      </c>
      <c r="Q199" s="2">
        <v>848</v>
      </c>
      <c r="R199" s="2">
        <v>862</v>
      </c>
      <c r="S199" s="2">
        <v>873</v>
      </c>
      <c r="T199" s="2">
        <v>895</v>
      </c>
      <c r="U199" s="2">
        <v>895</v>
      </c>
      <c r="V199" s="2">
        <v>895</v>
      </c>
      <c r="W199" s="2">
        <v>930</v>
      </c>
      <c r="X199" s="2">
        <v>949</v>
      </c>
      <c r="Y199" s="2">
        <v>981</v>
      </c>
      <c r="Z199" s="2">
        <v>1002</v>
      </c>
      <c r="AA199" s="2">
        <v>1003</v>
      </c>
      <c r="AB199" s="2">
        <v>1014</v>
      </c>
      <c r="AC199" s="2">
        <v>1030</v>
      </c>
      <c r="AD199" s="2">
        <v>1033</v>
      </c>
      <c r="AE199" s="2">
        <v>1055</v>
      </c>
      <c r="AF199" s="2">
        <v>1057</v>
      </c>
      <c r="AG199" s="2">
        <v>1057</v>
      </c>
      <c r="AH199" s="2">
        <v>1057</v>
      </c>
      <c r="AI199" s="2">
        <v>1061</v>
      </c>
      <c r="AJ199" s="2">
        <v>1062</v>
      </c>
      <c r="AK199" s="2">
        <v>1113</v>
      </c>
      <c r="AL199" s="2">
        <v>1112</v>
      </c>
      <c r="AM199" s="2">
        <v>1120</v>
      </c>
      <c r="AN199" s="2">
        <v>1125</v>
      </c>
      <c r="AO199" s="2">
        <v>1136</v>
      </c>
      <c r="AP199" s="2">
        <v>1149</v>
      </c>
      <c r="AQ199" s="2">
        <v>1182</v>
      </c>
      <c r="AR199" s="2">
        <v>1189</v>
      </c>
    </row>
    <row r="200" spans="3:51" x14ac:dyDescent="0.25">
      <c r="C200" s="61" t="s">
        <v>65</v>
      </c>
      <c r="D200" s="2">
        <v>50</v>
      </c>
      <c r="E200" s="2">
        <v>68</v>
      </c>
      <c r="F200" s="2">
        <v>72</v>
      </c>
      <c r="G200" s="2">
        <v>70</v>
      </c>
      <c r="H200" s="2">
        <v>75</v>
      </c>
      <c r="I200" s="2">
        <v>84</v>
      </c>
      <c r="J200" s="2">
        <v>85</v>
      </c>
      <c r="K200" s="2">
        <v>85</v>
      </c>
      <c r="L200" s="2">
        <v>100</v>
      </c>
      <c r="M200" s="2">
        <v>164</v>
      </c>
      <c r="N200" s="2">
        <v>135</v>
      </c>
      <c r="O200" s="2">
        <v>148</v>
      </c>
      <c r="P200" s="2">
        <v>152</v>
      </c>
      <c r="Q200" s="2">
        <v>152</v>
      </c>
      <c r="R200" s="2">
        <v>203</v>
      </c>
      <c r="S200" s="2">
        <v>179</v>
      </c>
      <c r="T200" s="2">
        <v>188</v>
      </c>
      <c r="U200" s="2">
        <v>171</v>
      </c>
      <c r="V200" s="2">
        <v>198</v>
      </c>
      <c r="W200" s="2">
        <v>196</v>
      </c>
      <c r="X200" s="2">
        <v>217</v>
      </c>
      <c r="Y200" s="2">
        <v>240</v>
      </c>
      <c r="Z200" s="2">
        <v>247</v>
      </c>
      <c r="AA200" s="2">
        <v>259</v>
      </c>
      <c r="AB200" s="2">
        <v>257</v>
      </c>
      <c r="AC200" s="2">
        <v>283</v>
      </c>
      <c r="AD200" s="2">
        <v>296</v>
      </c>
      <c r="AE200" s="2">
        <v>290</v>
      </c>
      <c r="AF200" s="2">
        <v>253</v>
      </c>
      <c r="AG200" s="2">
        <v>318</v>
      </c>
      <c r="AH200" s="2">
        <v>313</v>
      </c>
      <c r="AI200" s="2">
        <v>313</v>
      </c>
      <c r="AJ200" s="2">
        <v>329</v>
      </c>
      <c r="AK200" s="2">
        <v>356</v>
      </c>
      <c r="AL200" s="2">
        <v>335</v>
      </c>
      <c r="AM200" s="2">
        <v>343</v>
      </c>
      <c r="AN200" s="2">
        <v>356</v>
      </c>
      <c r="AO200" s="2">
        <v>371</v>
      </c>
      <c r="AP200" s="2">
        <v>367</v>
      </c>
      <c r="AQ200" s="2">
        <v>372</v>
      </c>
      <c r="AR200" s="2">
        <v>383</v>
      </c>
    </row>
    <row r="201" spans="3:51" x14ac:dyDescent="0.25">
      <c r="C201" s="62" t="s">
        <v>252</v>
      </c>
      <c r="D201" s="4">
        <f t="shared" ref="D201:AJ201" si="0">D198/D199</f>
        <v>341.51470588235293</v>
      </c>
      <c r="E201" s="4">
        <f t="shared" si="0"/>
        <v>397.09032258064514</v>
      </c>
      <c r="F201" s="4">
        <f t="shared" si="0"/>
        <v>318.98235294117649</v>
      </c>
      <c r="G201" s="4">
        <f t="shared" si="0"/>
        <v>230.67099567099567</v>
      </c>
      <c r="H201" s="4">
        <f t="shared" si="0"/>
        <v>215.13469387755103</v>
      </c>
      <c r="I201" s="4">
        <f t="shared" si="0"/>
        <v>160.58767772511848</v>
      </c>
      <c r="J201" s="4">
        <f t="shared" si="0"/>
        <v>121.78</v>
      </c>
      <c r="K201" s="4">
        <f t="shared" si="0"/>
        <v>99.146616541353382</v>
      </c>
      <c r="L201" s="4">
        <f t="shared" si="0"/>
        <v>347.72912801484227</v>
      </c>
      <c r="M201" s="4">
        <f t="shared" si="0"/>
        <v>318.0409836065574</v>
      </c>
      <c r="N201" s="4">
        <f t="shared" si="0"/>
        <v>326.41554559043351</v>
      </c>
      <c r="O201" s="4">
        <f t="shared" si="0"/>
        <v>281.54852320675104</v>
      </c>
      <c r="P201" s="4">
        <f t="shared" si="0"/>
        <v>308.05655172413793</v>
      </c>
      <c r="Q201" s="4">
        <f t="shared" si="0"/>
        <v>256.33962264150944</v>
      </c>
      <c r="R201" s="4">
        <f t="shared" si="0"/>
        <v>316.11484918793502</v>
      </c>
      <c r="S201" s="4">
        <f t="shared" si="0"/>
        <v>213.50057273768613</v>
      </c>
      <c r="T201" s="4">
        <f t="shared" si="0"/>
        <v>275.8581005586592</v>
      </c>
      <c r="U201" s="4">
        <f>U197/U199</f>
        <v>388.95195530726255</v>
      </c>
      <c r="V201" s="4">
        <f>V197/V199</f>
        <v>365.46368715083798</v>
      </c>
      <c r="W201" s="4">
        <f t="shared" si="0"/>
        <v>224.71827956989247</v>
      </c>
      <c r="X201" s="4">
        <f t="shared" si="0"/>
        <v>267.80295047418338</v>
      </c>
      <c r="Y201" s="4">
        <f t="shared" si="0"/>
        <v>313.62589194699285</v>
      </c>
      <c r="Z201" s="4">
        <f t="shared" si="0"/>
        <v>304.50598802395211</v>
      </c>
      <c r="AA201" s="4">
        <f t="shared" si="0"/>
        <v>313.49551345962112</v>
      </c>
      <c r="AB201" s="4">
        <f t="shared" si="0"/>
        <v>361.49013806706114</v>
      </c>
      <c r="AC201" s="4">
        <f t="shared" si="0"/>
        <v>330.06601941747573</v>
      </c>
      <c r="AD201" s="4">
        <f t="shared" si="0"/>
        <v>408.01258470474346</v>
      </c>
      <c r="AE201" s="4">
        <f t="shared" si="0"/>
        <v>381.07014218009476</v>
      </c>
      <c r="AF201" s="4">
        <f t="shared" si="0"/>
        <v>390.19205298013247</v>
      </c>
      <c r="AG201" s="4">
        <f t="shared" si="0"/>
        <v>519.56764427625353</v>
      </c>
      <c r="AH201" s="4">
        <f t="shared" si="0"/>
        <v>515.58561967833487</v>
      </c>
      <c r="AI201" s="4">
        <f t="shared" si="0"/>
        <v>425.7775683317625</v>
      </c>
      <c r="AJ201" s="4">
        <f t="shared" si="0"/>
        <v>488.03483992467045</v>
      </c>
      <c r="AK201" s="4">
        <f t="shared" ref="AK201:AM201" si="1">AK198/AK199</f>
        <v>598.4977538185085</v>
      </c>
      <c r="AL201" s="4">
        <f t="shared" si="1"/>
        <v>546.00539568345323</v>
      </c>
      <c r="AM201" s="4">
        <f t="shared" si="1"/>
        <v>522.17321428571427</v>
      </c>
      <c r="AN201" s="4">
        <f t="shared" ref="AN201:AR201" si="2">AN198/AN199</f>
        <v>652.12622222222217</v>
      </c>
      <c r="AO201" s="4">
        <f t="shared" si="2"/>
        <v>655.68221830985919</v>
      </c>
      <c r="AP201" s="4">
        <f t="shared" si="2"/>
        <v>705.74151436031332</v>
      </c>
      <c r="AQ201" s="4">
        <f t="shared" si="2"/>
        <v>730.71404399323183</v>
      </c>
      <c r="AR201" s="4">
        <f t="shared" si="2"/>
        <v>735.6846089150547</v>
      </c>
    </row>
    <row r="202" spans="3:51" x14ac:dyDescent="0.25">
      <c r="C202" s="62" t="s">
        <v>54</v>
      </c>
      <c r="D202" s="4">
        <f t="shared" ref="D202:AJ202" si="3">D198/D200</f>
        <v>928.92</v>
      </c>
      <c r="E202" s="4">
        <f t="shared" si="3"/>
        <v>905.13235294117646</v>
      </c>
      <c r="F202" s="4">
        <f t="shared" si="3"/>
        <v>753.15277777777783</v>
      </c>
      <c r="G202" s="4">
        <f t="shared" si="3"/>
        <v>761.21428571428567</v>
      </c>
      <c r="H202" s="4">
        <f t="shared" si="3"/>
        <v>702.77333333333331</v>
      </c>
      <c r="I202" s="4">
        <f t="shared" si="3"/>
        <v>806.76190476190482</v>
      </c>
      <c r="J202" s="4">
        <f t="shared" si="3"/>
        <v>716.35294117647061</v>
      </c>
      <c r="K202" s="4">
        <f t="shared" si="3"/>
        <v>620.5411764705882</v>
      </c>
      <c r="L202" s="4">
        <f t="shared" si="3"/>
        <v>1874.26</v>
      </c>
      <c r="M202" s="4">
        <f t="shared" si="3"/>
        <v>1182.9573170731708</v>
      </c>
      <c r="N202" s="4">
        <f t="shared" si="3"/>
        <v>1617.5703703703705</v>
      </c>
      <c r="O202" s="4">
        <f t="shared" si="3"/>
        <v>1352.5743243243244</v>
      </c>
      <c r="P202" s="4">
        <f t="shared" si="3"/>
        <v>1469.3486842105262</v>
      </c>
      <c r="Q202" s="4">
        <f t="shared" si="3"/>
        <v>1430.1052631578948</v>
      </c>
      <c r="R202" s="4">
        <f t="shared" si="3"/>
        <v>1342.3201970443349</v>
      </c>
      <c r="S202" s="4">
        <f t="shared" si="3"/>
        <v>1041.2625698324023</v>
      </c>
      <c r="T202" s="4">
        <f t="shared" si="3"/>
        <v>1313.2606382978724</v>
      </c>
      <c r="U202" s="4">
        <f>U197/U200</f>
        <v>2035.7426900584796</v>
      </c>
      <c r="V202" s="4">
        <f>V197/V200</f>
        <v>1651.969696969697</v>
      </c>
      <c r="W202" s="4">
        <f t="shared" si="3"/>
        <v>1066.2653061224489</v>
      </c>
      <c r="X202" s="4">
        <f t="shared" si="3"/>
        <v>1171.1751152073732</v>
      </c>
      <c r="Y202" s="4">
        <f t="shared" si="3"/>
        <v>1281.9458333333334</v>
      </c>
      <c r="Z202" s="4">
        <f t="shared" si="3"/>
        <v>1235.2834008097166</v>
      </c>
      <c r="AA202" s="4">
        <f t="shared" si="3"/>
        <v>1214.0386100386099</v>
      </c>
      <c r="AB202" s="4">
        <f t="shared" si="3"/>
        <v>1426.2684824902724</v>
      </c>
      <c r="AC202" s="4">
        <f t="shared" si="3"/>
        <v>1201.3003533568904</v>
      </c>
      <c r="AD202" s="4">
        <f t="shared" si="3"/>
        <v>1423.9087837837837</v>
      </c>
      <c r="AE202" s="4">
        <f t="shared" si="3"/>
        <v>1386.3068965517241</v>
      </c>
      <c r="AF202" s="4">
        <f t="shared" si="3"/>
        <v>1630.1699604743083</v>
      </c>
      <c r="AG202" s="4">
        <f t="shared" si="3"/>
        <v>1726.9905660377358</v>
      </c>
      <c r="AH202" s="4">
        <f t="shared" si="3"/>
        <v>1741.1309904153354</v>
      </c>
      <c r="AI202" s="4">
        <f t="shared" si="3"/>
        <v>1443.2907348242811</v>
      </c>
      <c r="AJ202" s="4">
        <f t="shared" si="3"/>
        <v>1575.3586626139818</v>
      </c>
      <c r="AK202" s="4">
        <f t="shared" ref="AK202:AM202" si="4">AK198/AK200</f>
        <v>1871.1460674157304</v>
      </c>
      <c r="AL202" s="4">
        <f t="shared" si="4"/>
        <v>1812.4119402985075</v>
      </c>
      <c r="AM202" s="4">
        <f t="shared" si="4"/>
        <v>1705.0553935860057</v>
      </c>
      <c r="AN202" s="4">
        <f t="shared" ref="AN202:AR202" si="5">AN198/AN200</f>
        <v>2060.7921348314608</v>
      </c>
      <c r="AO202" s="4">
        <f t="shared" si="5"/>
        <v>2007.6954177897574</v>
      </c>
      <c r="AP202" s="4">
        <f t="shared" si="5"/>
        <v>2209.5286103542235</v>
      </c>
      <c r="AQ202" s="4">
        <f t="shared" si="5"/>
        <v>2321.7849462365593</v>
      </c>
      <c r="AR202" s="4">
        <f t="shared" si="5"/>
        <v>2283.8877284595301</v>
      </c>
    </row>
    <row r="203" spans="3:51" x14ac:dyDescent="0.25">
      <c r="C203" s="62"/>
      <c r="D203" s="4"/>
      <c r="E203" s="2"/>
      <c r="F203" s="4"/>
      <c r="G203" s="2"/>
      <c r="H203" s="2"/>
      <c r="I203" s="75"/>
      <c r="J203" s="4"/>
      <c r="K203" s="2"/>
      <c r="L203" s="2"/>
      <c r="M203" s="4"/>
      <c r="N203" s="2"/>
      <c r="O203" s="2"/>
      <c r="P203" s="2"/>
      <c r="Q203" s="2"/>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row>
    <row r="204" spans="3:51" x14ac:dyDescent="0.25">
      <c r="C204" s="58"/>
      <c r="D204" s="63"/>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row>
    <row r="205" spans="3:51" x14ac:dyDescent="0.25">
      <c r="C205" s="58"/>
      <c r="D205" s="63"/>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row>
    <row r="206" spans="3:51" x14ac:dyDescent="0.25">
      <c r="C206" s="58"/>
      <c r="D206" s="63"/>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row>
    <row r="207" spans="3:51" x14ac:dyDescent="0.25">
      <c r="C207" s="59"/>
      <c r="D207" s="63"/>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row>
    <row r="208" spans="3:51" x14ac:dyDescent="0.25">
      <c r="C208" s="59"/>
      <c r="D208" s="63"/>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row>
    <row r="209" spans="3:41" x14ac:dyDescent="0.25">
      <c r="C209" s="60"/>
      <c r="D209" s="63"/>
      <c r="E209" s="60"/>
      <c r="F209" s="60"/>
      <c r="G209" s="60"/>
      <c r="H209" s="60"/>
      <c r="I209" s="60"/>
      <c r="J209" s="60"/>
      <c r="K209" s="60"/>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row>
    <row r="210" spans="3:41" x14ac:dyDescent="0.25">
      <c r="C210" s="4"/>
      <c r="D210" s="63"/>
      <c r="E210" s="4"/>
      <c r="F210" s="4"/>
      <c r="G210" s="4"/>
      <c r="H210" s="4"/>
      <c r="I210" s="4"/>
      <c r="J210" s="4"/>
      <c r="K210" s="4"/>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3:41" x14ac:dyDescent="0.25">
      <c r="C211" s="4"/>
      <c r="D211" s="63"/>
      <c r="E211" s="4"/>
      <c r="F211" s="4"/>
      <c r="G211" s="4"/>
      <c r="H211" s="4"/>
      <c r="I211" s="4"/>
      <c r="J211" s="4"/>
      <c r="K211" s="4"/>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3:41" x14ac:dyDescent="0.25">
      <c r="C212" s="70" t="s">
        <v>17</v>
      </c>
      <c r="D212" s="70" t="s">
        <v>60</v>
      </c>
      <c r="E212" s="4"/>
      <c r="F212" s="4"/>
      <c r="G212" s="70" t="s">
        <v>61</v>
      </c>
      <c r="H212" s="70" t="s">
        <v>60</v>
      </c>
      <c r="I212" s="4"/>
      <c r="J212" s="4"/>
      <c r="K212" s="4"/>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3:41" x14ac:dyDescent="0.25">
      <c r="C213" s="51" t="s">
        <v>5</v>
      </c>
      <c r="D213" s="16">
        <v>95381</v>
      </c>
      <c r="E213" s="60"/>
      <c r="F213" s="60"/>
      <c r="G213" s="51" t="s">
        <v>62</v>
      </c>
      <c r="H213" s="16">
        <v>1431</v>
      </c>
      <c r="I213" s="60"/>
      <c r="J213" s="60"/>
      <c r="K213" s="60"/>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row>
    <row r="214" spans="3:41" x14ac:dyDescent="0.25">
      <c r="C214" s="51" t="s">
        <v>20</v>
      </c>
      <c r="D214" s="16">
        <v>37567</v>
      </c>
      <c r="E214" s="4"/>
      <c r="F214" s="4"/>
      <c r="G214" s="51" t="s">
        <v>63</v>
      </c>
      <c r="H214" s="16">
        <v>13629</v>
      </c>
      <c r="I214" s="4"/>
      <c r="J214" s="4"/>
      <c r="K214" s="4"/>
      <c r="L214" s="4"/>
      <c r="M214" s="4"/>
      <c r="N214" s="4"/>
      <c r="O214" s="4"/>
      <c r="P214" s="4"/>
      <c r="Q214" s="4"/>
      <c r="R214" s="4"/>
      <c r="S214" s="4"/>
      <c r="T214" s="4"/>
      <c r="U214" s="4"/>
      <c r="V214" s="4"/>
      <c r="W214" s="2"/>
      <c r="X214" s="2"/>
      <c r="Y214" s="2"/>
      <c r="Z214" s="2"/>
      <c r="AA214" s="2"/>
      <c r="AB214" s="4"/>
      <c r="AC214" s="4"/>
      <c r="AD214" s="4"/>
      <c r="AE214" s="4"/>
      <c r="AF214" s="4"/>
      <c r="AG214" s="4"/>
      <c r="AH214" s="4"/>
      <c r="AI214" s="4"/>
      <c r="AJ214" s="4"/>
      <c r="AK214" s="4"/>
      <c r="AL214" s="4"/>
      <c r="AM214" s="4"/>
      <c r="AN214" s="4"/>
      <c r="AO214" s="4"/>
    </row>
    <row r="215" spans="3:41" x14ac:dyDescent="0.25">
      <c r="C215" s="51" t="s">
        <v>4</v>
      </c>
      <c r="D215" s="16">
        <v>24798</v>
      </c>
      <c r="E215" s="4"/>
      <c r="F215" s="4"/>
      <c r="G215" s="51" t="s">
        <v>64</v>
      </c>
      <c r="H215" s="16">
        <v>204023</v>
      </c>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row>
    <row r="216" spans="3:41" x14ac:dyDescent="0.25">
      <c r="C216" s="51" t="s">
        <v>6</v>
      </c>
      <c r="D216" s="16">
        <v>16941</v>
      </c>
      <c r="G216" s="68" t="s">
        <v>58</v>
      </c>
      <c r="H216" s="69">
        <v>219083</v>
      </c>
    </row>
    <row r="217" spans="3:41" x14ac:dyDescent="0.25">
      <c r="C217" s="51" t="s">
        <v>22</v>
      </c>
      <c r="D217" s="16">
        <v>14083</v>
      </c>
      <c r="G217" s="208"/>
      <c r="H217" s="209"/>
    </row>
    <row r="218" spans="3:41" x14ac:dyDescent="0.25">
      <c r="C218" s="51" t="s">
        <v>19</v>
      </c>
      <c r="D218" s="16">
        <v>5300</v>
      </c>
    </row>
    <row r="219" spans="3:41" x14ac:dyDescent="0.25">
      <c r="C219" s="51" t="s">
        <v>21</v>
      </c>
      <c r="D219" s="16">
        <v>4675</v>
      </c>
    </row>
    <row r="220" spans="3:41" x14ac:dyDescent="0.25">
      <c r="C220" s="51" t="s">
        <v>66</v>
      </c>
      <c r="D220" s="16">
        <v>3397</v>
      </c>
    </row>
    <row r="221" spans="3:41" x14ac:dyDescent="0.25">
      <c r="C221" s="51" t="s">
        <v>24</v>
      </c>
      <c r="D221" s="16">
        <v>548</v>
      </c>
    </row>
    <row r="222" spans="3:41" x14ac:dyDescent="0.25">
      <c r="C222" s="51" t="s">
        <v>23</v>
      </c>
      <c r="D222" s="16">
        <v>466</v>
      </c>
    </row>
    <row r="223" spans="3:41" x14ac:dyDescent="0.25">
      <c r="C223" s="51" t="s">
        <v>26</v>
      </c>
      <c r="D223" s="16">
        <v>381</v>
      </c>
    </row>
    <row r="224" spans="3:41" x14ac:dyDescent="0.25">
      <c r="C224" s="51" t="s">
        <v>30</v>
      </c>
      <c r="D224" s="16">
        <v>195</v>
      </c>
    </row>
    <row r="225" spans="3:4" x14ac:dyDescent="0.25">
      <c r="C225" s="51" t="s">
        <v>56</v>
      </c>
      <c r="D225" s="16">
        <v>121</v>
      </c>
    </row>
    <row r="226" spans="3:4" x14ac:dyDescent="0.25">
      <c r="C226" s="51" t="s">
        <v>28</v>
      </c>
      <c r="D226" s="16">
        <v>79</v>
      </c>
    </row>
    <row r="227" spans="3:4" x14ac:dyDescent="0.25">
      <c r="C227" s="4" t="s">
        <v>69</v>
      </c>
      <c r="D227" s="71">
        <v>43</v>
      </c>
    </row>
    <row r="228" spans="3:4" x14ac:dyDescent="0.25">
      <c r="C228" s="51" t="s">
        <v>27</v>
      </c>
      <c r="D228" s="16">
        <v>17</v>
      </c>
    </row>
    <row r="229" spans="3:4" x14ac:dyDescent="0.25">
      <c r="C229" s="51" t="s">
        <v>18</v>
      </c>
      <c r="D229" s="16">
        <v>14</v>
      </c>
    </row>
    <row r="230" spans="3:4" x14ac:dyDescent="0.25">
      <c r="C230" s="4" t="s">
        <v>25</v>
      </c>
      <c r="D230" s="71">
        <v>14</v>
      </c>
    </row>
    <row r="231" spans="3:4" x14ac:dyDescent="0.25">
      <c r="C231" s="4" t="s">
        <v>57</v>
      </c>
      <c r="D231" s="71">
        <v>3</v>
      </c>
    </row>
    <row r="232" spans="3:4" x14ac:dyDescent="0.25">
      <c r="C232" s="150" t="s">
        <v>40</v>
      </c>
      <c r="D232" s="130">
        <v>204023</v>
      </c>
    </row>
  </sheetData>
  <autoFilter ref="C212:D232"/>
  <mergeCells count="7">
    <mergeCell ref="F131:H133"/>
    <mergeCell ref="F134:H136"/>
    <mergeCell ref="B190:C190"/>
    <mergeCell ref="B9:B10"/>
    <mergeCell ref="B100:B101"/>
    <mergeCell ref="B132:B133"/>
    <mergeCell ref="C98:G98"/>
  </mergeCells>
  <pageMargins left="0.47244094488188981" right="0.39370078740157483" top="0.51181102362204722" bottom="0.59055118110236227" header="0.31496062992125984" footer="0.31496062992125984"/>
  <pageSetup paperSize="9" scale="17" orientation="portrait" r:id="rId1"/>
  <headerFooter>
    <oddFooter>&amp;LDéploiement MSSanté - DGOS&amp;R&amp;P/&amp;N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2060"/>
  </sheetPr>
  <dimension ref="B1:CN113"/>
  <sheetViews>
    <sheetView showGridLines="0" view="pageBreakPreview" zoomScale="70" zoomScaleNormal="100" zoomScaleSheetLayoutView="70" zoomScalePageLayoutView="85" workbookViewId="0"/>
  </sheetViews>
  <sheetFormatPr baseColWidth="10" defaultColWidth="11.42578125" defaultRowHeight="15" x14ac:dyDescent="0.25"/>
  <cols>
    <col min="1" max="1" width="11.28515625" style="51" customWidth="1"/>
    <col min="2" max="2" width="28.5703125" style="51" customWidth="1"/>
    <col min="3" max="3" width="63.7109375" style="65" customWidth="1"/>
    <col min="4" max="4" width="20.28515625" style="51" customWidth="1"/>
    <col min="5" max="5" width="17.7109375" style="51" customWidth="1"/>
    <col min="6" max="6" width="14.28515625" style="51" customWidth="1"/>
    <col min="7" max="16384" width="11.42578125" style="51"/>
  </cols>
  <sheetData>
    <row r="1" spans="2:6" ht="21.6" customHeight="1" x14ac:dyDescent="0.25"/>
    <row r="2" spans="2:6" ht="23.25" x14ac:dyDescent="0.35">
      <c r="C2" s="22" t="s">
        <v>10</v>
      </c>
    </row>
    <row r="3" spans="2:6" ht="18.75" x14ac:dyDescent="0.3">
      <c r="C3" s="21" t="s">
        <v>2992</v>
      </c>
    </row>
    <row r="4" spans="2:6" x14ac:dyDescent="0.25">
      <c r="C4" s="18" t="s">
        <v>7843</v>
      </c>
    </row>
    <row r="5" spans="2:6" ht="21.6" customHeight="1" x14ac:dyDescent="0.25"/>
    <row r="6" spans="2:6" ht="18.75" x14ac:dyDescent="0.3">
      <c r="C6" s="23" t="s">
        <v>2985</v>
      </c>
    </row>
    <row r="7" spans="2:6" ht="15.75" thickBot="1" x14ac:dyDescent="0.3"/>
    <row r="8" spans="2:6" ht="66.75" customHeight="1" thickBot="1" x14ac:dyDescent="0.3">
      <c r="B8" s="274" t="s">
        <v>8</v>
      </c>
      <c r="C8" s="275"/>
      <c r="D8" s="196" t="s">
        <v>13</v>
      </c>
      <c r="E8" s="196" t="s">
        <v>3049</v>
      </c>
      <c r="F8" s="11"/>
    </row>
    <row r="9" spans="2:6" ht="39.75" customHeight="1" thickBot="1" x14ac:dyDescent="0.3">
      <c r="B9" s="276" t="s">
        <v>2995</v>
      </c>
      <c r="C9" s="277"/>
      <c r="D9" s="214">
        <v>2002</v>
      </c>
      <c r="E9" s="214">
        <f>D9</f>
        <v>2002</v>
      </c>
      <c r="F9" s="7"/>
    </row>
    <row r="10" spans="2:6" s="5" customFormat="1" ht="31.5" customHeight="1" x14ac:dyDescent="0.25">
      <c r="B10" s="278" t="s">
        <v>2993</v>
      </c>
      <c r="C10" s="279"/>
      <c r="D10" s="215">
        <v>73</v>
      </c>
      <c r="E10" s="215">
        <f>D10+D11+D12+D13</f>
        <v>1319</v>
      </c>
      <c r="F10" s="19"/>
    </row>
    <row r="11" spans="2:6" ht="38.25" customHeight="1" x14ac:dyDescent="0.25">
      <c r="B11" s="280" t="s">
        <v>2994</v>
      </c>
      <c r="C11" s="281"/>
      <c r="D11" s="216">
        <v>57</v>
      </c>
      <c r="E11" s="216">
        <f>D11+D12+D13</f>
        <v>1246</v>
      </c>
      <c r="F11" s="7"/>
    </row>
    <row r="12" spans="2:6" ht="31.5" customHeight="1" x14ac:dyDescent="0.25">
      <c r="B12" s="280" t="s">
        <v>2986</v>
      </c>
      <c r="C12" s="281"/>
      <c r="D12" s="216">
        <v>760</v>
      </c>
      <c r="E12" s="216">
        <f>D12+D13</f>
        <v>1189</v>
      </c>
      <c r="F12" s="19"/>
    </row>
    <row r="13" spans="2:6" ht="43.5" customHeight="1" thickBot="1" x14ac:dyDescent="0.3">
      <c r="B13" s="272" t="s">
        <v>2987</v>
      </c>
      <c r="C13" s="273"/>
      <c r="D13" s="217">
        <v>429</v>
      </c>
      <c r="E13" s="217">
        <f>D13</f>
        <v>429</v>
      </c>
      <c r="F13" s="8"/>
    </row>
    <row r="14" spans="2:6" ht="31.5" customHeight="1" x14ac:dyDescent="0.25">
      <c r="B14" s="195"/>
      <c r="F14" s="7"/>
    </row>
    <row r="15" spans="2:6" x14ac:dyDescent="0.25">
      <c r="C15" s="15"/>
      <c r="D15" s="15"/>
    </row>
    <row r="17" spans="2:6" ht="18" customHeight="1" x14ac:dyDescent="0.25">
      <c r="B17" s="15"/>
      <c r="E17" s="15"/>
      <c r="F17" s="15"/>
    </row>
    <row r="32" spans="2:6" ht="18.75" x14ac:dyDescent="0.3">
      <c r="C32" s="23" t="s">
        <v>2997</v>
      </c>
    </row>
    <row r="34" spans="2:7" ht="15" customHeight="1" x14ac:dyDescent="0.25">
      <c r="C34" s="13"/>
    </row>
    <row r="35" spans="2:7" x14ac:dyDescent="0.25">
      <c r="B35" s="13"/>
      <c r="D35" s="12"/>
    </row>
    <row r="36" spans="2:7" x14ac:dyDescent="0.25">
      <c r="B36" s="13"/>
      <c r="D36" s="12"/>
    </row>
    <row r="37" spans="2:7" x14ac:dyDescent="0.25">
      <c r="D37" s="12"/>
      <c r="E37" s="12"/>
      <c r="F37" s="12"/>
      <c r="G37" s="12"/>
    </row>
    <row r="38" spans="2:7" x14ac:dyDescent="0.25">
      <c r="E38" s="12"/>
      <c r="F38" s="12"/>
      <c r="G38" s="12"/>
    </row>
    <row r="39" spans="2:7" x14ac:dyDescent="0.25">
      <c r="E39" s="12"/>
      <c r="F39" s="12"/>
      <c r="G39" s="12"/>
    </row>
    <row r="47" spans="2:7" ht="6" customHeight="1" x14ac:dyDescent="0.25">
      <c r="C47" s="51"/>
    </row>
    <row r="48" spans="2:7" ht="26.25" customHeight="1" x14ac:dyDescent="0.25">
      <c r="C48" s="51"/>
    </row>
    <row r="49" spans="2:3" x14ac:dyDescent="0.25">
      <c r="C49" s="194"/>
    </row>
    <row r="51" spans="2:3" ht="61.5" customHeight="1" x14ac:dyDescent="0.25">
      <c r="B51" s="265" t="s">
        <v>2998</v>
      </c>
      <c r="C51" s="265"/>
    </row>
    <row r="101" spans="2:92" x14ac:dyDescent="0.25">
      <c r="B101" s="52" t="s">
        <v>2996</v>
      </c>
      <c r="C101" s="6">
        <f>E9</f>
        <v>2002</v>
      </c>
    </row>
    <row r="102" spans="2:92" x14ac:dyDescent="0.25">
      <c r="B102" s="52" t="s">
        <v>2988</v>
      </c>
      <c r="C102" s="6">
        <f>E10</f>
        <v>1319</v>
      </c>
    </row>
    <row r="103" spans="2:92" x14ac:dyDescent="0.25">
      <c r="B103" s="52" t="s">
        <v>2989</v>
      </c>
      <c r="C103" s="6">
        <f>E11</f>
        <v>1246</v>
      </c>
    </row>
    <row r="104" spans="2:92" x14ac:dyDescent="0.25">
      <c r="B104" s="52" t="s">
        <v>2990</v>
      </c>
      <c r="C104" s="6">
        <f>E12</f>
        <v>1189</v>
      </c>
    </row>
    <row r="105" spans="2:92" x14ac:dyDescent="0.25">
      <c r="B105" s="52" t="s">
        <v>2991</v>
      </c>
      <c r="C105" s="6">
        <f>E13</f>
        <v>429</v>
      </c>
    </row>
    <row r="108" spans="2:92" x14ac:dyDescent="0.25">
      <c r="B108" s="1" t="s">
        <v>2</v>
      </c>
      <c r="C108" s="73">
        <v>42370</v>
      </c>
      <c r="D108" s="52" t="s">
        <v>67</v>
      </c>
      <c r="E108" s="74">
        <v>42430</v>
      </c>
      <c r="F108" s="74">
        <v>42461</v>
      </c>
      <c r="G108" s="74">
        <v>42522</v>
      </c>
      <c r="H108" s="74">
        <v>42552</v>
      </c>
      <c r="I108" s="74">
        <v>42583</v>
      </c>
      <c r="J108" s="74">
        <v>42614</v>
      </c>
      <c r="K108" s="74">
        <v>42644</v>
      </c>
      <c r="L108" s="74">
        <v>42675</v>
      </c>
      <c r="M108" s="53" t="s">
        <v>68</v>
      </c>
      <c r="N108" s="74">
        <v>42736</v>
      </c>
      <c r="O108" s="74">
        <v>42767</v>
      </c>
      <c r="P108" s="74">
        <v>42795</v>
      </c>
      <c r="Q108" s="74">
        <v>42826</v>
      </c>
      <c r="R108" s="74">
        <v>42856</v>
      </c>
      <c r="S108" s="74">
        <v>42887</v>
      </c>
      <c r="T108" s="74">
        <v>42917</v>
      </c>
      <c r="U108" s="74">
        <v>42948</v>
      </c>
      <c r="V108" s="74">
        <v>42979</v>
      </c>
      <c r="W108" s="74">
        <v>43009</v>
      </c>
      <c r="X108" s="74">
        <v>43040</v>
      </c>
      <c r="Y108" s="74">
        <v>43070</v>
      </c>
      <c r="Z108" s="74">
        <v>43101</v>
      </c>
      <c r="AA108" s="132">
        <v>43132</v>
      </c>
      <c r="AB108" s="132">
        <v>43160</v>
      </c>
      <c r="AC108" s="132">
        <v>43191</v>
      </c>
      <c r="AD108" s="132">
        <v>43221</v>
      </c>
      <c r="AE108" s="132">
        <v>43252</v>
      </c>
      <c r="AF108" s="132">
        <v>43282</v>
      </c>
      <c r="AG108" s="132">
        <v>43313</v>
      </c>
      <c r="AH108" s="132">
        <v>43344</v>
      </c>
      <c r="AI108" s="132">
        <v>43374</v>
      </c>
      <c r="AJ108" s="132">
        <v>43405</v>
      </c>
      <c r="AK108" s="132">
        <v>43435</v>
      </c>
      <c r="AL108" s="132">
        <v>43466</v>
      </c>
      <c r="AM108" s="132">
        <v>43497</v>
      </c>
      <c r="AN108" s="132">
        <v>43525</v>
      </c>
      <c r="AO108" s="132">
        <v>43556</v>
      </c>
      <c r="AP108" s="132">
        <v>43586</v>
      </c>
      <c r="AQ108" s="4"/>
      <c r="AR108" s="4"/>
      <c r="AS108" s="4"/>
      <c r="AT108" s="4"/>
      <c r="AU108" s="2"/>
      <c r="AV108" s="2"/>
      <c r="AW108" s="4"/>
      <c r="AX108" s="2"/>
      <c r="AY108" s="2"/>
      <c r="AZ108" s="2"/>
      <c r="BA108" s="4"/>
      <c r="BB108" s="2"/>
      <c r="BC108" s="2"/>
      <c r="BD108" s="2"/>
      <c r="BE108" s="4"/>
      <c r="BF108" s="2"/>
      <c r="BG108" s="2"/>
      <c r="BH108" s="2"/>
      <c r="BI108" s="2"/>
      <c r="BJ108" s="4"/>
      <c r="BK108" s="2"/>
      <c r="BL108" s="2"/>
      <c r="BM108" s="2"/>
      <c r="BN108" s="4"/>
      <c r="BO108" s="2"/>
      <c r="BP108" s="2"/>
      <c r="BQ108" s="2"/>
      <c r="BR108" s="4"/>
      <c r="BS108" s="2"/>
      <c r="BT108" s="2"/>
      <c r="BU108" s="2"/>
      <c r="BV108" s="2"/>
      <c r="BW108" s="4"/>
      <c r="BX108" s="2"/>
      <c r="BY108" s="2"/>
      <c r="BZ108" s="2"/>
      <c r="CA108" s="4"/>
      <c r="CB108" s="2"/>
      <c r="CC108" s="2"/>
      <c r="CD108" s="2"/>
      <c r="CE108" s="4"/>
      <c r="CF108" s="2"/>
      <c r="CG108" s="2"/>
      <c r="CH108" s="2"/>
      <c r="CI108" s="2"/>
      <c r="CJ108" s="4"/>
      <c r="CK108" s="2"/>
      <c r="CL108" s="2"/>
      <c r="CM108" s="2"/>
      <c r="CN108" s="4"/>
    </row>
    <row r="109" spans="2:92" x14ac:dyDescent="0.25">
      <c r="B109" s="198" t="s">
        <v>2988</v>
      </c>
      <c r="C109" s="52">
        <v>250</v>
      </c>
      <c r="D109" s="52">
        <v>265</v>
      </c>
      <c r="E109" s="52">
        <v>375</v>
      </c>
      <c r="F109" s="52">
        <v>445</v>
      </c>
      <c r="G109" s="52">
        <v>550</v>
      </c>
      <c r="H109" s="52">
        <v>600</v>
      </c>
      <c r="I109" s="197">
        <v>776</v>
      </c>
      <c r="J109" s="197">
        <v>800</v>
      </c>
      <c r="K109" s="197">
        <v>869</v>
      </c>
      <c r="L109" s="197">
        <v>934</v>
      </c>
      <c r="M109" s="197">
        <v>970</v>
      </c>
      <c r="N109" s="197">
        <v>979</v>
      </c>
      <c r="O109" s="197">
        <v>998</v>
      </c>
      <c r="P109" s="197">
        <v>1009</v>
      </c>
      <c r="Q109" s="197">
        <v>1033</v>
      </c>
      <c r="R109" s="197">
        <v>1045</v>
      </c>
      <c r="S109" s="197">
        <v>1082</v>
      </c>
      <c r="T109" s="197">
        <v>1089</v>
      </c>
      <c r="U109" s="197">
        <v>1092</v>
      </c>
      <c r="V109" s="197">
        <v>1121</v>
      </c>
      <c r="W109" s="197">
        <v>1151</v>
      </c>
      <c r="X109" s="197">
        <v>1165</v>
      </c>
      <c r="Y109" s="197">
        <v>1166</v>
      </c>
      <c r="Z109" s="197">
        <v>1173</v>
      </c>
      <c r="AA109" s="197">
        <v>1181</v>
      </c>
      <c r="AB109" s="197">
        <v>1184</v>
      </c>
      <c r="AC109" s="197">
        <v>1201</v>
      </c>
      <c r="AD109" s="197">
        <v>1202</v>
      </c>
      <c r="AE109" s="197">
        <v>1202</v>
      </c>
      <c r="AF109" s="197">
        <v>1202</v>
      </c>
      <c r="AG109" s="197">
        <v>1205</v>
      </c>
      <c r="AH109" s="197">
        <v>1206</v>
      </c>
      <c r="AI109" s="197">
        <v>1206</v>
      </c>
      <c r="AJ109" s="125">
        <v>1234</v>
      </c>
      <c r="AK109" s="125">
        <v>1240</v>
      </c>
      <c r="AL109" s="125">
        <v>1254</v>
      </c>
      <c r="AM109" s="119">
        <v>1264</v>
      </c>
      <c r="AN109" s="119">
        <v>1272</v>
      </c>
      <c r="AO109" s="119">
        <v>1314</v>
      </c>
      <c r="AP109" s="119">
        <v>1319</v>
      </c>
      <c r="AQ109" s="4"/>
      <c r="AR109" s="4"/>
      <c r="AS109" s="4"/>
      <c r="AT109" s="4"/>
      <c r="AU109" s="4"/>
      <c r="AV109" s="4"/>
      <c r="AW109" s="4"/>
      <c r="AX109" s="2"/>
      <c r="AY109" s="2"/>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row>
    <row r="110" spans="2:92" x14ac:dyDescent="0.25">
      <c r="B110" s="198" t="s">
        <v>2989</v>
      </c>
      <c r="C110" s="197"/>
      <c r="D110" s="197"/>
      <c r="E110" s="197"/>
      <c r="F110" s="197"/>
      <c r="G110" s="197"/>
      <c r="H110" s="197"/>
      <c r="I110" s="197">
        <v>755</v>
      </c>
      <c r="J110" s="197">
        <v>800</v>
      </c>
      <c r="K110" s="197">
        <v>843</v>
      </c>
      <c r="L110" s="197">
        <v>911</v>
      </c>
      <c r="M110" s="197">
        <v>946</v>
      </c>
      <c r="N110" s="197">
        <v>956</v>
      </c>
      <c r="O110" s="197">
        <v>976</v>
      </c>
      <c r="P110" s="197">
        <v>988</v>
      </c>
      <c r="Q110" s="197">
        <v>1004</v>
      </c>
      <c r="R110" s="197">
        <v>1021</v>
      </c>
      <c r="S110" s="197">
        <v>1058</v>
      </c>
      <c r="T110" s="197">
        <v>1061</v>
      </c>
      <c r="U110" s="197">
        <v>1064</v>
      </c>
      <c r="V110" s="197">
        <v>1100</v>
      </c>
      <c r="W110" s="197">
        <v>1131</v>
      </c>
      <c r="X110" s="197">
        <v>1149</v>
      </c>
      <c r="Y110" s="197">
        <v>1150</v>
      </c>
      <c r="Z110" s="197">
        <v>1157</v>
      </c>
      <c r="AA110" s="197">
        <v>1166</v>
      </c>
      <c r="AB110" s="197">
        <v>1171</v>
      </c>
      <c r="AC110" s="197">
        <v>1188</v>
      </c>
      <c r="AD110" s="197">
        <v>1189</v>
      </c>
      <c r="AE110" s="197">
        <v>1189</v>
      </c>
      <c r="AF110" s="197">
        <v>1189</v>
      </c>
      <c r="AG110" s="197">
        <v>1192</v>
      </c>
      <c r="AH110" s="197">
        <v>1193</v>
      </c>
      <c r="AI110" s="197">
        <v>1193</v>
      </c>
      <c r="AJ110" s="125">
        <v>1158</v>
      </c>
      <c r="AK110" s="125">
        <v>1166</v>
      </c>
      <c r="AL110" s="125">
        <v>1180</v>
      </c>
      <c r="AM110" s="119">
        <v>1191</v>
      </c>
      <c r="AN110" s="119">
        <v>1203</v>
      </c>
      <c r="AO110" s="119">
        <v>1239</v>
      </c>
      <c r="AP110" s="119">
        <v>1246</v>
      </c>
      <c r="AQ110" s="4"/>
      <c r="AR110" s="4"/>
      <c r="AS110" s="4"/>
      <c r="AT110" s="4"/>
      <c r="AU110" s="4"/>
      <c r="AV110" s="4"/>
      <c r="AW110" s="4"/>
      <c r="AX110" s="2"/>
      <c r="AY110" s="2"/>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row>
    <row r="111" spans="2:92" x14ac:dyDescent="0.25">
      <c r="B111" s="198" t="s">
        <v>2990</v>
      </c>
      <c r="C111" s="125">
        <v>136</v>
      </c>
      <c r="D111" s="125">
        <v>155</v>
      </c>
      <c r="E111" s="125">
        <v>170</v>
      </c>
      <c r="F111" s="119">
        <v>231</v>
      </c>
      <c r="G111" s="119">
        <v>422</v>
      </c>
      <c r="H111" s="119">
        <v>500</v>
      </c>
      <c r="I111" s="119">
        <v>532</v>
      </c>
      <c r="J111" s="119">
        <v>539</v>
      </c>
      <c r="K111" s="119">
        <v>610</v>
      </c>
      <c r="L111" s="119">
        <v>669</v>
      </c>
      <c r="M111" s="119">
        <v>711</v>
      </c>
      <c r="N111" s="119">
        <v>725</v>
      </c>
      <c r="O111" s="119">
        <v>848</v>
      </c>
      <c r="P111" s="119">
        <v>862</v>
      </c>
      <c r="Q111" s="119">
        <v>873</v>
      </c>
      <c r="R111" s="119">
        <v>895</v>
      </c>
      <c r="S111" s="119">
        <v>895</v>
      </c>
      <c r="T111" s="119">
        <v>895</v>
      </c>
      <c r="U111" s="119">
        <v>930</v>
      </c>
      <c r="V111" s="119">
        <v>949</v>
      </c>
      <c r="W111" s="119">
        <v>981</v>
      </c>
      <c r="X111" s="119">
        <v>1002</v>
      </c>
      <c r="Y111" s="119">
        <v>1003</v>
      </c>
      <c r="Z111" s="119">
        <v>1014</v>
      </c>
      <c r="AA111" s="119">
        <v>1030</v>
      </c>
      <c r="AB111" s="119">
        <v>1033</v>
      </c>
      <c r="AC111" s="119">
        <v>1055</v>
      </c>
      <c r="AD111" s="119">
        <v>1057</v>
      </c>
      <c r="AE111" s="119">
        <v>1057</v>
      </c>
      <c r="AF111" s="119">
        <v>1057</v>
      </c>
      <c r="AG111" s="119">
        <v>1061</v>
      </c>
      <c r="AH111" s="119">
        <v>1062</v>
      </c>
      <c r="AI111" s="119">
        <v>1113</v>
      </c>
      <c r="AJ111" s="125">
        <v>1112</v>
      </c>
      <c r="AK111" s="125">
        <v>1120</v>
      </c>
      <c r="AL111" s="125">
        <v>1125</v>
      </c>
      <c r="AM111" s="119">
        <v>1136</v>
      </c>
      <c r="AN111" s="119">
        <v>1149</v>
      </c>
      <c r="AO111" s="119">
        <v>1182</v>
      </c>
      <c r="AP111" s="119">
        <v>1189</v>
      </c>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row>
    <row r="112" spans="2:92" x14ac:dyDescent="0.25">
      <c r="B112" s="198" t="s">
        <v>2991</v>
      </c>
      <c r="C112" s="119">
        <v>50</v>
      </c>
      <c r="D112" s="119">
        <v>68</v>
      </c>
      <c r="E112" s="119">
        <v>72</v>
      </c>
      <c r="F112" s="119">
        <v>70</v>
      </c>
      <c r="G112" s="119">
        <v>84</v>
      </c>
      <c r="H112" s="119">
        <v>85</v>
      </c>
      <c r="I112" s="119">
        <v>85</v>
      </c>
      <c r="J112" s="119">
        <v>100</v>
      </c>
      <c r="K112" s="119">
        <v>164</v>
      </c>
      <c r="L112" s="119">
        <v>135</v>
      </c>
      <c r="M112" s="119">
        <v>148</v>
      </c>
      <c r="N112" s="119">
        <v>152</v>
      </c>
      <c r="O112" s="119">
        <v>152</v>
      </c>
      <c r="P112" s="119">
        <v>203</v>
      </c>
      <c r="Q112" s="119">
        <v>179</v>
      </c>
      <c r="R112" s="119">
        <v>188</v>
      </c>
      <c r="S112" s="119">
        <v>171</v>
      </c>
      <c r="T112" s="119">
        <v>198</v>
      </c>
      <c r="U112" s="119">
        <v>196</v>
      </c>
      <c r="V112" s="119">
        <v>217</v>
      </c>
      <c r="W112" s="119">
        <v>240</v>
      </c>
      <c r="X112" s="119">
        <v>247</v>
      </c>
      <c r="Y112" s="119">
        <v>259</v>
      </c>
      <c r="Z112" s="119">
        <v>257</v>
      </c>
      <c r="AA112" s="119">
        <v>283</v>
      </c>
      <c r="AB112" s="119">
        <v>296</v>
      </c>
      <c r="AC112" s="119">
        <v>290</v>
      </c>
      <c r="AD112" s="119">
        <v>253</v>
      </c>
      <c r="AE112" s="119">
        <v>318</v>
      </c>
      <c r="AF112" s="119">
        <v>313</v>
      </c>
      <c r="AG112" s="119">
        <v>313</v>
      </c>
      <c r="AH112" s="119">
        <v>329</v>
      </c>
      <c r="AI112" s="119">
        <v>356</v>
      </c>
      <c r="AJ112" s="125">
        <v>309</v>
      </c>
      <c r="AK112" s="125">
        <v>331</v>
      </c>
      <c r="AL112" s="125">
        <v>345</v>
      </c>
      <c r="AM112" s="119">
        <v>385</v>
      </c>
      <c r="AN112" s="119">
        <v>387</v>
      </c>
      <c r="AO112" s="119">
        <v>410</v>
      </c>
      <c r="AP112" s="119">
        <v>429</v>
      </c>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row>
    <row r="113" spans="3:3" x14ac:dyDescent="0.25">
      <c r="C113" s="51"/>
    </row>
  </sheetData>
  <mergeCells count="7">
    <mergeCell ref="B51:C51"/>
    <mergeCell ref="B13:C13"/>
    <mergeCell ref="B8:C8"/>
    <mergeCell ref="B9:C9"/>
    <mergeCell ref="B10:C10"/>
    <mergeCell ref="B11:C11"/>
    <mergeCell ref="B12:C12"/>
  </mergeCells>
  <pageMargins left="0.47244094488188981" right="0.39370078740157483" top="0.51181102362204722" bottom="0.59055118110236227" header="0.31496062992125984" footer="0.31496062992125984"/>
  <pageSetup paperSize="9" scale="59" orientation="portrait" r:id="rId1"/>
  <headerFooter>
    <oddFooter>&amp;LDéploiement MSSanté - DGOS&amp;R&amp;P/&amp;N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002060"/>
  </sheetPr>
  <dimension ref="A1:J249"/>
  <sheetViews>
    <sheetView showGridLines="0" view="pageBreakPreview" zoomScale="70" zoomScaleNormal="55" zoomScaleSheetLayoutView="70" workbookViewId="0"/>
  </sheetViews>
  <sheetFormatPr baseColWidth="10" defaultColWidth="10.85546875" defaultRowHeight="15" x14ac:dyDescent="0.25"/>
  <cols>
    <col min="1" max="1" width="18" style="9" customWidth="1"/>
    <col min="2" max="2" width="17.28515625" style="9" customWidth="1"/>
    <col min="3" max="3" width="10.7109375" style="9" customWidth="1"/>
    <col min="4" max="4" width="22.28515625" style="9" customWidth="1"/>
    <col min="5" max="10" width="10.7109375" style="9" customWidth="1"/>
    <col min="11" max="16384" width="10.85546875" style="9"/>
  </cols>
  <sheetData>
    <row r="1" spans="1:10" ht="21.6" customHeight="1" x14ac:dyDescent="0.25">
      <c r="A1" s="4"/>
      <c r="B1" s="4"/>
      <c r="C1" s="4"/>
      <c r="D1" s="4"/>
      <c r="E1" s="4"/>
      <c r="F1" s="4"/>
      <c r="G1" s="4"/>
      <c r="H1" s="4"/>
      <c r="I1" s="4"/>
      <c r="J1" s="4"/>
    </row>
    <row r="2" spans="1:10" ht="23.25" x14ac:dyDescent="0.35">
      <c r="A2" s="4"/>
      <c r="B2" s="4"/>
      <c r="C2" s="22" t="s">
        <v>10</v>
      </c>
      <c r="D2" s="4"/>
      <c r="E2" s="4"/>
      <c r="F2" s="4"/>
      <c r="G2" s="4"/>
      <c r="H2" s="4"/>
      <c r="I2" s="4"/>
      <c r="J2" s="4"/>
    </row>
    <row r="3" spans="1:10" ht="18.75" x14ac:dyDescent="0.3">
      <c r="A3" s="4"/>
      <c r="B3" s="4"/>
      <c r="C3" s="21" t="s">
        <v>216</v>
      </c>
      <c r="D3" s="4"/>
      <c r="E3" s="4"/>
      <c r="F3" s="4"/>
      <c r="G3" s="4"/>
      <c r="H3" s="4"/>
      <c r="I3" s="4"/>
      <c r="J3" s="4"/>
    </row>
    <row r="4" spans="1:10" x14ac:dyDescent="0.25">
      <c r="A4" s="4"/>
      <c r="B4" s="4"/>
      <c r="C4" s="18" t="s">
        <v>7843</v>
      </c>
      <c r="D4" s="4"/>
      <c r="E4" s="4"/>
      <c r="F4" s="4"/>
      <c r="G4" s="4"/>
      <c r="H4" s="4"/>
      <c r="I4" s="4"/>
      <c r="J4" s="4"/>
    </row>
    <row r="5" spans="1:10" x14ac:dyDescent="0.25">
      <c r="A5" s="4"/>
      <c r="B5" s="4"/>
      <c r="C5" s="51"/>
      <c r="D5" s="4"/>
      <c r="E5" s="4"/>
      <c r="F5" s="4"/>
      <c r="G5" s="4"/>
      <c r="H5" s="4"/>
      <c r="I5" s="4"/>
      <c r="J5" s="4"/>
    </row>
    <row r="6" spans="1:10" x14ac:dyDescent="0.25">
      <c r="A6" s="4"/>
      <c r="B6" s="4"/>
      <c r="C6" s="4"/>
      <c r="D6" s="4"/>
      <c r="E6" s="4"/>
      <c r="F6" s="4"/>
      <c r="G6" s="4"/>
      <c r="H6" s="4"/>
      <c r="I6" s="4"/>
      <c r="J6" s="4"/>
    </row>
    <row r="7" spans="1:10" ht="18.600000000000001" customHeight="1" x14ac:dyDescent="0.25">
      <c r="A7" s="4"/>
      <c r="B7" s="4"/>
      <c r="D7" s="28"/>
      <c r="F7" s="57" t="s">
        <v>3002</v>
      </c>
      <c r="G7" s="28"/>
      <c r="H7" s="28"/>
      <c r="I7" s="4"/>
      <c r="J7" s="4"/>
    </row>
    <row r="8" spans="1:10" ht="14.45" customHeight="1" x14ac:dyDescent="0.25">
      <c r="A8" s="4"/>
      <c r="B8" s="4"/>
      <c r="C8" s="28"/>
      <c r="D8" s="28"/>
      <c r="E8" s="28"/>
      <c r="F8" s="28"/>
      <c r="G8" s="28"/>
      <c r="H8" s="28"/>
      <c r="I8" s="4"/>
      <c r="J8" s="4"/>
    </row>
    <row r="9" spans="1:10" x14ac:dyDescent="0.25">
      <c r="A9" s="4"/>
      <c r="B9" s="4"/>
      <c r="C9" s="4"/>
      <c r="D9" s="4"/>
      <c r="E9" s="4"/>
      <c r="F9" s="4"/>
      <c r="G9" s="4"/>
      <c r="H9" s="4"/>
      <c r="I9" s="4"/>
      <c r="J9" s="4"/>
    </row>
    <row r="10" spans="1:10" x14ac:dyDescent="0.25">
      <c r="A10" s="4"/>
      <c r="B10" s="4"/>
      <c r="C10" s="4"/>
      <c r="D10" s="4"/>
      <c r="E10" s="4"/>
      <c r="F10" s="4"/>
      <c r="G10" s="4"/>
      <c r="H10" s="4"/>
      <c r="I10" s="4"/>
      <c r="J10" s="4"/>
    </row>
    <row r="11" spans="1:10" x14ac:dyDescent="0.25">
      <c r="A11" s="4"/>
      <c r="B11" s="4"/>
      <c r="C11" s="4"/>
      <c r="D11" s="4"/>
      <c r="E11" s="4"/>
      <c r="F11" s="4"/>
      <c r="G11" s="4"/>
      <c r="H11" s="4"/>
      <c r="I11" s="4"/>
      <c r="J11" s="4"/>
    </row>
    <row r="12" spans="1:10" x14ac:dyDescent="0.25">
      <c r="A12" s="4"/>
      <c r="B12" s="4"/>
      <c r="C12" s="4"/>
      <c r="D12" s="4"/>
      <c r="E12" s="4"/>
      <c r="F12" s="4"/>
      <c r="G12" s="4"/>
      <c r="H12" s="4"/>
      <c r="I12" s="4"/>
      <c r="J12" s="4"/>
    </row>
    <row r="13" spans="1:10" x14ac:dyDescent="0.25">
      <c r="A13" s="4"/>
      <c r="B13" s="4"/>
      <c r="C13" s="4"/>
      <c r="D13" s="4"/>
      <c r="E13" s="4"/>
      <c r="F13" s="4"/>
      <c r="G13" s="4"/>
      <c r="H13" s="4"/>
      <c r="I13" s="4"/>
      <c r="J13" s="4"/>
    </row>
    <row r="14" spans="1:10" x14ac:dyDescent="0.25">
      <c r="A14" s="4"/>
      <c r="B14" s="4"/>
      <c r="C14" s="4"/>
      <c r="D14" s="4"/>
      <c r="E14" s="4"/>
      <c r="F14" s="4"/>
      <c r="G14" s="4"/>
      <c r="H14" s="4"/>
      <c r="I14" s="4"/>
      <c r="J14" s="4"/>
    </row>
    <row r="15" spans="1:10" x14ac:dyDescent="0.25">
      <c r="A15" s="4"/>
      <c r="B15" s="4"/>
      <c r="C15" s="4"/>
      <c r="D15" s="4"/>
      <c r="E15" s="4"/>
      <c r="F15" s="4"/>
      <c r="G15" s="4"/>
      <c r="H15" s="4"/>
      <c r="I15" s="4"/>
      <c r="J15" s="4"/>
    </row>
    <row r="16" spans="1:10" x14ac:dyDescent="0.25">
      <c r="A16" s="4"/>
      <c r="B16" s="4"/>
      <c r="C16" s="4"/>
      <c r="D16" s="4"/>
      <c r="E16" s="4"/>
      <c r="F16" s="4"/>
      <c r="G16" s="4"/>
      <c r="H16" s="4"/>
      <c r="I16" s="4"/>
      <c r="J16" s="4"/>
    </row>
    <row r="17" spans="1:10" x14ac:dyDescent="0.25">
      <c r="A17" s="4"/>
      <c r="B17" s="4"/>
      <c r="C17" s="4"/>
      <c r="D17" s="4"/>
      <c r="E17" s="4"/>
      <c r="F17" s="4"/>
      <c r="G17" s="4"/>
      <c r="H17" s="4"/>
      <c r="I17" s="4"/>
      <c r="J17" s="4"/>
    </row>
    <row r="18" spans="1:10" x14ac:dyDescent="0.25">
      <c r="A18" s="4"/>
      <c r="B18" s="4"/>
      <c r="C18" s="4"/>
      <c r="D18" s="4"/>
      <c r="E18" s="4"/>
      <c r="F18" s="4"/>
      <c r="G18" s="4"/>
      <c r="H18" s="4"/>
      <c r="I18" s="4"/>
      <c r="J18" s="4"/>
    </row>
    <row r="19" spans="1:10" x14ac:dyDescent="0.25">
      <c r="A19" s="4"/>
      <c r="B19" s="4"/>
      <c r="C19" s="4"/>
      <c r="D19" s="4"/>
      <c r="E19" s="4"/>
      <c r="F19" s="4"/>
      <c r="G19" s="4"/>
      <c r="H19" s="4"/>
      <c r="I19" s="4"/>
      <c r="J19" s="4"/>
    </row>
    <row r="20" spans="1:10" x14ac:dyDescent="0.25">
      <c r="A20" s="4"/>
      <c r="B20" s="4"/>
      <c r="C20" s="4"/>
      <c r="D20" s="4"/>
      <c r="E20" s="4"/>
      <c r="F20" s="4"/>
      <c r="G20" s="4"/>
      <c r="H20" s="4"/>
      <c r="I20" s="4"/>
      <c r="J20" s="4"/>
    </row>
    <row r="21" spans="1:10" x14ac:dyDescent="0.25">
      <c r="A21" s="4"/>
      <c r="B21" s="4"/>
      <c r="C21" s="4"/>
      <c r="D21" s="4"/>
      <c r="E21" s="4"/>
      <c r="F21" s="4"/>
      <c r="G21" s="4"/>
      <c r="H21" s="4"/>
      <c r="I21" s="4"/>
      <c r="J21" s="4"/>
    </row>
    <row r="22" spans="1:10" x14ac:dyDescent="0.25">
      <c r="A22" s="4"/>
      <c r="B22" s="4"/>
      <c r="C22" s="4"/>
      <c r="D22" s="4"/>
      <c r="E22" s="4"/>
      <c r="F22" s="4"/>
      <c r="G22" s="4"/>
      <c r="H22" s="4"/>
      <c r="I22" s="4"/>
      <c r="J22" s="4"/>
    </row>
    <row r="23" spans="1:10" x14ac:dyDescent="0.25">
      <c r="A23" s="4"/>
      <c r="B23" s="4"/>
      <c r="C23" s="4"/>
      <c r="D23" s="4"/>
      <c r="E23" s="4"/>
      <c r="F23" s="4"/>
      <c r="G23" s="4"/>
      <c r="H23" s="4"/>
      <c r="I23" s="4"/>
      <c r="J23" s="4"/>
    </row>
    <row r="24" spans="1:10" x14ac:dyDescent="0.25">
      <c r="A24" s="4"/>
      <c r="B24" s="4"/>
      <c r="D24" s="199" t="s">
        <v>3001</v>
      </c>
      <c r="E24" s="4"/>
      <c r="F24" s="4"/>
      <c r="G24" s="4"/>
      <c r="H24" s="4"/>
      <c r="I24" s="4"/>
      <c r="J24" s="4"/>
    </row>
    <row r="25" spans="1:10" x14ac:dyDescent="0.25">
      <c r="A25" s="4"/>
      <c r="B25" s="4"/>
      <c r="C25" s="4"/>
      <c r="D25" s="4"/>
      <c r="E25" s="4"/>
      <c r="F25" s="4"/>
      <c r="G25" s="4"/>
      <c r="H25" s="4"/>
      <c r="I25" s="4"/>
      <c r="J25" s="4"/>
    </row>
    <row r="26" spans="1:10" x14ac:dyDescent="0.25">
      <c r="A26" s="4"/>
      <c r="B26" s="4"/>
      <c r="C26" s="4"/>
      <c r="D26" s="4"/>
      <c r="E26" s="4"/>
      <c r="F26" s="4"/>
      <c r="G26" s="4"/>
      <c r="H26" s="4"/>
      <c r="I26" s="4"/>
      <c r="J26" s="4"/>
    </row>
    <row r="27" spans="1:10" ht="18.600000000000001" customHeight="1" x14ac:dyDescent="0.25">
      <c r="A27" s="4"/>
      <c r="B27" s="4"/>
      <c r="C27" s="51"/>
      <c r="E27" s="57" t="s">
        <v>3055</v>
      </c>
      <c r="F27" s="28"/>
      <c r="G27" s="28"/>
      <c r="H27" s="28"/>
      <c r="I27" s="56"/>
      <c r="J27" s="4"/>
    </row>
    <row r="28" spans="1:10" ht="15" customHeight="1" x14ac:dyDescent="0.25">
      <c r="A28" s="4"/>
      <c r="B28" s="4"/>
      <c r="C28" s="28"/>
      <c r="D28" s="28"/>
      <c r="E28" s="28"/>
      <c r="F28" s="28"/>
      <c r="G28" s="28"/>
      <c r="H28" s="28"/>
      <c r="I28" s="51"/>
      <c r="J28" s="4"/>
    </row>
    <row r="29" spans="1:10" ht="15" customHeight="1" x14ac:dyDescent="0.25">
      <c r="A29" s="4"/>
      <c r="B29" s="4"/>
      <c r="C29" s="51"/>
      <c r="D29" s="51"/>
      <c r="E29" s="51"/>
      <c r="F29" s="51"/>
      <c r="G29" s="51"/>
      <c r="H29" s="51"/>
      <c r="I29" s="51"/>
      <c r="J29" s="4"/>
    </row>
    <row r="30" spans="1:10" ht="15" customHeight="1" x14ac:dyDescent="0.25">
      <c r="A30" s="4"/>
      <c r="B30" s="4"/>
      <c r="C30" s="51"/>
      <c r="D30" s="51"/>
      <c r="E30" s="51"/>
      <c r="F30" s="51"/>
      <c r="G30" s="51"/>
      <c r="H30" s="51"/>
      <c r="I30" s="51"/>
      <c r="J30" s="4"/>
    </row>
    <row r="31" spans="1:10" ht="15" customHeight="1" x14ac:dyDescent="0.25">
      <c r="A31" s="4"/>
      <c r="B31" s="4"/>
      <c r="C31" s="51"/>
      <c r="D31" s="51"/>
      <c r="E31" s="51"/>
      <c r="F31" s="51"/>
      <c r="G31" s="51"/>
      <c r="H31" s="51"/>
      <c r="I31" s="51"/>
      <c r="J31" s="4"/>
    </row>
    <row r="32" spans="1:10" ht="15" customHeight="1" x14ac:dyDescent="0.25">
      <c r="A32" s="4"/>
      <c r="B32" s="4"/>
      <c r="C32" s="51"/>
      <c r="D32" s="51"/>
      <c r="E32" s="51"/>
      <c r="F32" s="51"/>
      <c r="G32" s="51"/>
      <c r="H32" s="51"/>
      <c r="I32" s="51"/>
      <c r="J32" s="4"/>
    </row>
    <row r="33" spans="1:10" ht="15" customHeight="1" x14ac:dyDescent="0.25">
      <c r="A33" s="4"/>
      <c r="B33" s="4"/>
      <c r="C33" s="51"/>
      <c r="D33" s="51"/>
      <c r="E33" s="51"/>
      <c r="F33" s="51"/>
      <c r="G33" s="51"/>
      <c r="H33" s="51"/>
      <c r="I33" s="51"/>
      <c r="J33" s="4"/>
    </row>
    <row r="34" spans="1:10" ht="15" customHeight="1" x14ac:dyDescent="0.25">
      <c r="A34" s="4"/>
      <c r="B34" s="4"/>
      <c r="C34" s="51"/>
      <c r="D34" s="51"/>
      <c r="E34" s="51"/>
      <c r="F34" s="51"/>
      <c r="G34" s="51"/>
      <c r="H34" s="51"/>
      <c r="I34" s="51"/>
      <c r="J34" s="4"/>
    </row>
    <row r="35" spans="1:10" ht="15" customHeight="1" x14ac:dyDescent="0.25">
      <c r="A35" s="4"/>
      <c r="B35" s="4"/>
      <c r="C35" s="51"/>
      <c r="D35" s="51"/>
      <c r="E35" s="51"/>
      <c r="F35" s="51"/>
      <c r="G35" s="51"/>
      <c r="H35" s="51"/>
      <c r="I35" s="51"/>
      <c r="J35" s="4"/>
    </row>
    <row r="36" spans="1:10" ht="15" customHeight="1" x14ac:dyDescent="0.25">
      <c r="A36" s="4"/>
      <c r="B36" s="4"/>
      <c r="C36" s="51"/>
      <c r="D36" s="51"/>
      <c r="E36" s="51"/>
      <c r="F36" s="51"/>
      <c r="G36" s="51"/>
      <c r="H36" s="51"/>
      <c r="I36" s="51"/>
      <c r="J36" s="4"/>
    </row>
    <row r="37" spans="1:10" ht="15" customHeight="1" x14ac:dyDescent="0.25">
      <c r="A37" s="4"/>
      <c r="B37" s="4"/>
      <c r="C37" s="51"/>
      <c r="D37" s="51"/>
      <c r="E37" s="51"/>
      <c r="F37" s="51"/>
      <c r="G37" s="51"/>
      <c r="H37" s="51"/>
      <c r="I37" s="51"/>
      <c r="J37" s="4"/>
    </row>
    <row r="38" spans="1:10" ht="15" customHeight="1" x14ac:dyDescent="0.25">
      <c r="A38" s="4"/>
      <c r="B38" s="4"/>
      <c r="C38" s="51"/>
      <c r="D38" s="51"/>
      <c r="E38" s="51"/>
      <c r="F38" s="51"/>
      <c r="G38" s="51"/>
      <c r="H38" s="51"/>
      <c r="I38" s="51"/>
      <c r="J38" s="4"/>
    </row>
    <row r="39" spans="1:10" ht="15" customHeight="1" x14ac:dyDescent="0.25">
      <c r="A39" s="4"/>
      <c r="B39" s="4"/>
      <c r="C39" s="51"/>
      <c r="D39" s="51"/>
      <c r="E39" s="51"/>
      <c r="F39" s="51"/>
      <c r="G39" s="51"/>
      <c r="H39" s="51"/>
      <c r="I39" s="51"/>
      <c r="J39" s="4"/>
    </row>
    <row r="40" spans="1:10" ht="15" customHeight="1" x14ac:dyDescent="0.25">
      <c r="A40" s="4"/>
      <c r="B40" s="4"/>
      <c r="C40" s="51"/>
      <c r="D40" s="51"/>
      <c r="E40" s="51"/>
      <c r="F40" s="51"/>
      <c r="G40" s="51"/>
      <c r="H40" s="51"/>
      <c r="I40" s="51"/>
      <c r="J40" s="4"/>
    </row>
    <row r="41" spans="1:10" ht="15" customHeight="1" x14ac:dyDescent="0.25">
      <c r="A41" s="4"/>
      <c r="B41" s="4"/>
      <c r="C41" s="51"/>
      <c r="D41" s="51"/>
      <c r="E41" s="51"/>
      <c r="F41" s="51"/>
      <c r="G41" s="51"/>
      <c r="H41" s="51"/>
      <c r="I41" s="51"/>
      <c r="J41" s="4"/>
    </row>
    <row r="42" spans="1:10" x14ac:dyDescent="0.25">
      <c r="A42" s="4"/>
      <c r="B42" s="4"/>
      <c r="C42" s="18"/>
      <c r="D42" s="4"/>
      <c r="E42" s="4"/>
      <c r="F42" s="4"/>
      <c r="G42" s="4"/>
      <c r="H42" s="4"/>
      <c r="I42" s="4"/>
      <c r="J42" s="4"/>
    </row>
    <row r="43" spans="1:10" x14ac:dyDescent="0.25">
      <c r="A43" s="2"/>
      <c r="B43" s="2"/>
      <c r="C43" s="2"/>
      <c r="D43" s="2"/>
      <c r="E43" s="2"/>
      <c r="F43" s="2"/>
      <c r="G43" s="2"/>
      <c r="H43" s="2"/>
      <c r="I43" s="2"/>
      <c r="J43" s="2"/>
    </row>
    <row r="44" spans="1:10" ht="18.75" x14ac:dyDescent="0.3">
      <c r="A44" s="2"/>
      <c r="B44" s="23" t="s">
        <v>3046</v>
      </c>
      <c r="E44" s="2"/>
      <c r="F44" s="2"/>
      <c r="G44" s="2"/>
      <c r="I44" s="23" t="s">
        <v>3047</v>
      </c>
    </row>
    <row r="45" spans="1:10" x14ac:dyDescent="0.25">
      <c r="A45" s="2"/>
      <c r="B45" s="2"/>
      <c r="C45" s="51"/>
      <c r="D45" s="2"/>
      <c r="E45" s="2"/>
      <c r="F45" s="2"/>
      <c r="G45" s="2"/>
      <c r="H45" s="2"/>
      <c r="I45" s="2"/>
      <c r="J45" s="2"/>
    </row>
    <row r="46" spans="1:10" ht="18.75" x14ac:dyDescent="0.3">
      <c r="A46" s="2"/>
      <c r="B46" s="2"/>
      <c r="C46" s="3"/>
      <c r="D46" s="2"/>
      <c r="E46" s="2"/>
      <c r="F46" s="2"/>
      <c r="G46" s="2"/>
      <c r="H46" s="2"/>
      <c r="I46" s="2"/>
      <c r="J46" s="2" t="s">
        <v>9</v>
      </c>
    </row>
    <row r="47" spans="1:10" ht="18.75" x14ac:dyDescent="0.3">
      <c r="A47" s="2"/>
      <c r="B47" s="2"/>
      <c r="C47" s="3"/>
      <c r="D47" s="2"/>
      <c r="E47" s="2"/>
      <c r="F47" s="2"/>
      <c r="G47" s="2"/>
      <c r="H47" s="2"/>
      <c r="I47" s="2"/>
      <c r="J47" s="2"/>
    </row>
    <row r="48" spans="1:10" ht="18.600000000000001" customHeight="1" x14ac:dyDescent="0.3">
      <c r="A48" s="2"/>
      <c r="B48" s="2"/>
      <c r="C48" s="3"/>
      <c r="D48" s="2"/>
      <c r="E48" s="2"/>
      <c r="F48" s="2"/>
      <c r="G48" s="2"/>
      <c r="H48" s="2"/>
      <c r="I48" s="2"/>
      <c r="J48" s="2"/>
    </row>
    <row r="49" spans="1:10" ht="14.45" customHeight="1" x14ac:dyDescent="0.25">
      <c r="A49" s="2"/>
      <c r="B49" s="2"/>
      <c r="C49" s="2"/>
      <c r="D49" s="2"/>
      <c r="E49" s="2"/>
      <c r="F49" s="2"/>
      <c r="G49" s="2"/>
      <c r="H49" s="2"/>
      <c r="I49" s="2"/>
      <c r="J49" s="2"/>
    </row>
    <row r="50" spans="1:10" ht="14.45" customHeight="1" x14ac:dyDescent="0.25">
      <c r="A50" s="2"/>
      <c r="B50" s="2"/>
      <c r="C50" s="2"/>
      <c r="D50" s="2"/>
      <c r="E50" s="2"/>
      <c r="F50" s="2"/>
      <c r="G50" s="2"/>
      <c r="H50" s="2"/>
      <c r="I50" s="2"/>
      <c r="J50" s="2"/>
    </row>
    <row r="51" spans="1:10" ht="14.45" customHeight="1" x14ac:dyDescent="0.25">
      <c r="A51" s="2"/>
      <c r="B51" s="2"/>
      <c r="C51" s="2"/>
      <c r="D51" s="2"/>
      <c r="E51" s="2"/>
      <c r="F51" s="2"/>
      <c r="G51" s="2"/>
      <c r="H51" s="2"/>
      <c r="I51" s="2"/>
      <c r="J51" s="2"/>
    </row>
    <row r="52" spans="1:10" ht="14.45" customHeight="1" x14ac:dyDescent="0.25">
      <c r="A52" s="2"/>
      <c r="B52" s="2"/>
      <c r="C52" s="2"/>
      <c r="D52" s="2"/>
      <c r="E52" s="2"/>
      <c r="F52" s="2"/>
      <c r="G52" s="2"/>
      <c r="H52" s="2"/>
      <c r="I52" s="2"/>
      <c r="J52" s="2"/>
    </row>
    <row r="53" spans="1:10" ht="14.45" customHeight="1" x14ac:dyDescent="0.25">
      <c r="A53" s="2"/>
      <c r="B53" s="2"/>
      <c r="C53" s="2"/>
      <c r="D53" s="2"/>
      <c r="E53" s="2"/>
      <c r="F53" s="2"/>
      <c r="G53" s="2"/>
      <c r="H53" s="2"/>
      <c r="I53" s="2"/>
      <c r="J53" s="2"/>
    </row>
    <row r="54" spans="1:10" ht="14.45" customHeight="1" x14ac:dyDescent="0.25">
      <c r="A54" s="2"/>
      <c r="B54" s="2"/>
      <c r="C54" s="2"/>
      <c r="D54" s="2"/>
      <c r="E54" s="2"/>
      <c r="F54" s="2"/>
      <c r="G54" s="2"/>
      <c r="H54" s="2"/>
      <c r="I54" s="2"/>
      <c r="J54" s="2"/>
    </row>
    <row r="55" spans="1:10" ht="14.45" customHeight="1" x14ac:dyDescent="0.25">
      <c r="A55" s="2"/>
      <c r="B55" s="2"/>
      <c r="C55" s="2"/>
      <c r="D55" s="2"/>
      <c r="E55" s="2"/>
      <c r="F55" s="2"/>
      <c r="G55" s="2"/>
      <c r="H55" s="2"/>
      <c r="I55" s="2"/>
      <c r="J55" s="2"/>
    </row>
    <row r="56" spans="1:10" ht="14.45" customHeight="1" x14ac:dyDescent="0.25">
      <c r="A56" s="2"/>
      <c r="B56" s="2"/>
      <c r="C56" s="2"/>
      <c r="D56" s="2"/>
      <c r="E56" s="2"/>
      <c r="F56" s="2"/>
      <c r="G56" s="2"/>
      <c r="H56" s="2"/>
      <c r="I56" s="2"/>
      <c r="J56" s="2"/>
    </row>
    <row r="57" spans="1:10" ht="14.45" customHeight="1" x14ac:dyDescent="0.25">
      <c r="A57" s="2"/>
      <c r="B57" s="2"/>
      <c r="C57" s="2"/>
      <c r="D57" s="2"/>
      <c r="E57" s="2"/>
      <c r="F57" s="2"/>
      <c r="G57" s="2"/>
      <c r="H57" s="2"/>
      <c r="I57" s="2"/>
      <c r="J57" s="2"/>
    </row>
    <row r="58" spans="1:10" ht="14.45" customHeight="1" x14ac:dyDescent="0.25">
      <c r="A58" s="2"/>
      <c r="B58" s="2"/>
      <c r="C58" s="2"/>
      <c r="D58" s="2"/>
      <c r="E58" s="2"/>
      <c r="F58" s="2"/>
      <c r="G58" s="2"/>
      <c r="H58" s="2"/>
      <c r="I58" s="2"/>
      <c r="J58" s="2"/>
    </row>
    <row r="59" spans="1:10" ht="14.45" customHeight="1" x14ac:dyDescent="0.25">
      <c r="A59" s="2"/>
      <c r="B59" s="2"/>
      <c r="C59" s="2"/>
      <c r="D59" s="2"/>
      <c r="E59" s="2"/>
      <c r="F59" s="2"/>
      <c r="G59" s="2"/>
      <c r="H59" s="2"/>
      <c r="I59" s="2"/>
      <c r="J59" s="2"/>
    </row>
    <row r="60" spans="1:10" ht="14.45" customHeight="1" x14ac:dyDescent="0.25">
      <c r="A60" s="2"/>
      <c r="B60" s="2"/>
      <c r="C60" s="2"/>
      <c r="D60" s="2"/>
      <c r="E60" s="2"/>
      <c r="F60" s="2"/>
      <c r="G60" s="2"/>
      <c r="H60" s="2"/>
      <c r="I60" s="2"/>
      <c r="J60" s="2"/>
    </row>
    <row r="61" spans="1:10" ht="14.45" customHeight="1" x14ac:dyDescent="0.25">
      <c r="A61" s="2"/>
      <c r="B61" s="2"/>
      <c r="C61" s="2"/>
      <c r="D61" s="2"/>
      <c r="E61" s="2"/>
      <c r="F61" s="2"/>
      <c r="G61" s="2"/>
      <c r="H61" s="2"/>
      <c r="I61" s="2"/>
      <c r="J61" s="2"/>
    </row>
    <row r="62" spans="1:10" ht="14.45" customHeight="1" x14ac:dyDescent="0.25">
      <c r="A62" s="2"/>
      <c r="B62" s="2"/>
      <c r="C62" s="2"/>
      <c r="D62" s="2"/>
      <c r="E62" s="2"/>
      <c r="F62" s="2"/>
      <c r="G62" s="2"/>
      <c r="H62" s="2"/>
      <c r="I62" s="2"/>
      <c r="J62" s="2"/>
    </row>
    <row r="63" spans="1:10" ht="14.45" customHeight="1" x14ac:dyDescent="0.25">
      <c r="A63" s="2"/>
      <c r="B63" s="2"/>
      <c r="C63" s="2"/>
      <c r="D63" s="2"/>
      <c r="E63" s="2"/>
      <c r="F63" s="2"/>
      <c r="G63" s="2"/>
      <c r="H63" s="2"/>
      <c r="I63" s="2"/>
      <c r="J63" s="2"/>
    </row>
    <row r="64" spans="1:10" ht="14.45" customHeight="1" x14ac:dyDescent="0.25">
      <c r="A64" s="2"/>
      <c r="B64" s="2"/>
      <c r="C64" s="2"/>
      <c r="D64" s="2"/>
      <c r="E64" s="2"/>
      <c r="F64" s="2"/>
      <c r="G64" s="2"/>
      <c r="H64" s="2"/>
      <c r="I64" s="2"/>
      <c r="J64" s="2"/>
    </row>
    <row r="65" spans="1:10" ht="14.45" customHeight="1" x14ac:dyDescent="0.25">
      <c r="A65" s="2"/>
      <c r="B65" s="2"/>
      <c r="C65" s="2"/>
      <c r="D65" s="2"/>
      <c r="E65" s="2"/>
      <c r="F65" s="2"/>
      <c r="G65" s="2"/>
      <c r="H65" s="2"/>
      <c r="I65" s="2"/>
      <c r="J65" s="2"/>
    </row>
    <row r="66" spans="1:10" x14ac:dyDescent="0.25">
      <c r="A66" s="2"/>
      <c r="B66" s="2"/>
      <c r="C66" s="2"/>
      <c r="D66" s="2"/>
      <c r="E66" s="2"/>
      <c r="F66" s="2"/>
      <c r="G66" s="2"/>
      <c r="H66" s="2"/>
      <c r="I66" s="2"/>
      <c r="J66" s="2"/>
    </row>
    <row r="67" spans="1:10" ht="15" customHeight="1" x14ac:dyDescent="0.25">
      <c r="A67" s="2"/>
      <c r="B67" s="2"/>
      <c r="C67" s="282"/>
      <c r="D67" s="282"/>
      <c r="E67" s="282"/>
      <c r="F67" s="282"/>
      <c r="G67" s="282"/>
      <c r="H67" s="282"/>
      <c r="I67" s="282"/>
      <c r="J67" s="2"/>
    </row>
    <row r="68" spans="1:10" ht="15.95" customHeight="1" x14ac:dyDescent="0.25">
      <c r="A68" s="2"/>
      <c r="B68" s="2"/>
      <c r="C68" s="282"/>
      <c r="D68" s="282"/>
      <c r="E68" s="282"/>
      <c r="F68" s="282"/>
      <c r="G68" s="282"/>
      <c r="H68" s="282"/>
      <c r="I68" s="282"/>
      <c r="J68" s="2"/>
    </row>
    <row r="69" spans="1:10" ht="15.95" customHeight="1" x14ac:dyDescent="0.25">
      <c r="A69" s="2"/>
      <c r="B69" s="2"/>
      <c r="C69" s="141"/>
      <c r="D69" s="141"/>
      <c r="E69" s="141"/>
      <c r="F69" s="141"/>
      <c r="G69" s="141"/>
      <c r="H69" s="141"/>
      <c r="I69" s="141"/>
      <c r="J69" s="2"/>
    </row>
    <row r="70" spans="1:10" ht="15.95" customHeight="1" x14ac:dyDescent="0.25">
      <c r="A70" s="2"/>
      <c r="B70" s="2"/>
      <c r="C70" s="141"/>
      <c r="D70" s="141"/>
      <c r="E70" s="141"/>
      <c r="F70" s="141"/>
      <c r="G70" s="141"/>
      <c r="H70" s="141"/>
      <c r="I70" s="141"/>
      <c r="J70" s="2"/>
    </row>
    <row r="71" spans="1:10" ht="15.95" customHeight="1" x14ac:dyDescent="0.25">
      <c r="A71" s="2"/>
      <c r="B71" s="2"/>
      <c r="C71" s="141"/>
      <c r="D71" s="141"/>
      <c r="E71" s="141"/>
      <c r="F71" s="141"/>
      <c r="G71" s="141"/>
      <c r="H71" s="141"/>
      <c r="I71" s="141"/>
      <c r="J71" s="2"/>
    </row>
    <row r="72" spans="1:10" ht="15.95" customHeight="1" x14ac:dyDescent="0.25">
      <c r="A72" s="2"/>
      <c r="B72" s="2"/>
      <c r="C72" s="141"/>
      <c r="D72" s="141"/>
      <c r="E72" s="141"/>
      <c r="F72" s="141"/>
      <c r="G72" s="141"/>
      <c r="H72" s="141"/>
      <c r="I72" s="141"/>
      <c r="J72" s="2"/>
    </row>
    <row r="73" spans="1:10" ht="15.95" customHeight="1" x14ac:dyDescent="0.25">
      <c r="A73" s="2"/>
      <c r="B73" s="2"/>
      <c r="C73" s="141"/>
      <c r="D73" s="141"/>
      <c r="E73" s="141"/>
      <c r="F73" s="141"/>
      <c r="G73" s="141"/>
      <c r="H73" s="141"/>
      <c r="I73" s="141"/>
      <c r="J73" s="2"/>
    </row>
    <row r="78" spans="1:10" ht="14.1" customHeight="1" x14ac:dyDescent="0.25">
      <c r="B78" s="142"/>
      <c r="C78" s="26" t="s">
        <v>3039</v>
      </c>
      <c r="D78" s="51"/>
      <c r="E78" s="51"/>
      <c r="F78" s="24"/>
      <c r="G78" s="24"/>
      <c r="H78" s="24"/>
      <c r="I78" s="24"/>
      <c r="J78" s="51"/>
    </row>
    <row r="79" spans="1:10" x14ac:dyDescent="0.25">
      <c r="B79" s="146"/>
      <c r="C79" s="25" t="s">
        <v>3040</v>
      </c>
      <c r="D79" s="51"/>
      <c r="E79" s="51"/>
      <c r="F79" s="51"/>
      <c r="G79" s="51"/>
      <c r="H79" s="51"/>
      <c r="I79" s="27"/>
      <c r="J79" s="51"/>
    </row>
    <row r="80" spans="1:10" x14ac:dyDescent="0.25">
      <c r="B80" s="143"/>
      <c r="C80" s="25" t="s">
        <v>3041</v>
      </c>
      <c r="D80" s="51"/>
      <c r="E80" s="51"/>
      <c r="F80" s="51"/>
      <c r="G80" s="51"/>
      <c r="H80" s="51"/>
      <c r="I80" s="27"/>
      <c r="J80" s="51"/>
    </row>
    <row r="81" spans="2:10" x14ac:dyDescent="0.25">
      <c r="B81" s="144"/>
      <c r="C81" s="25" t="s">
        <v>3042</v>
      </c>
      <c r="D81" s="51"/>
      <c r="E81" s="51"/>
      <c r="F81" s="51"/>
      <c r="G81" s="51"/>
      <c r="H81" s="51"/>
      <c r="I81" s="27"/>
      <c r="J81" s="51"/>
    </row>
    <row r="82" spans="2:10" x14ac:dyDescent="0.25">
      <c r="B82" s="145"/>
      <c r="C82" s="25" t="s">
        <v>3043</v>
      </c>
      <c r="D82" s="51"/>
      <c r="E82" s="51"/>
      <c r="F82" s="51"/>
      <c r="G82" s="51"/>
      <c r="H82" s="51"/>
      <c r="I82" s="134"/>
      <c r="J82" s="51"/>
    </row>
    <row r="85" spans="2:10" ht="18.75" x14ac:dyDescent="0.3">
      <c r="B85" s="23" t="s">
        <v>3044</v>
      </c>
      <c r="C85" s="51"/>
      <c r="D85" s="51"/>
      <c r="E85" s="14"/>
      <c r="F85" s="16"/>
      <c r="G85" s="51"/>
      <c r="H85" s="51"/>
      <c r="I85" s="23" t="s">
        <v>3045</v>
      </c>
    </row>
    <row r="86" spans="2:10" x14ac:dyDescent="0.25">
      <c r="B86" s="51"/>
      <c r="C86" s="51"/>
      <c r="D86" s="51"/>
      <c r="E86" s="51"/>
      <c r="F86" s="14"/>
      <c r="G86" s="16"/>
      <c r="H86" s="51"/>
      <c r="I86" s="51"/>
      <c r="J86" s="51"/>
    </row>
    <row r="87" spans="2:10" x14ac:dyDescent="0.25">
      <c r="B87" s="51"/>
      <c r="C87" s="51"/>
      <c r="D87" s="51"/>
      <c r="E87" s="51"/>
      <c r="F87" s="14"/>
      <c r="G87" s="16"/>
      <c r="H87" s="51"/>
      <c r="I87" s="51"/>
      <c r="J87" s="51"/>
    </row>
    <row r="88" spans="2:10" x14ac:dyDescent="0.25">
      <c r="B88" s="51"/>
      <c r="C88" s="51"/>
      <c r="D88" s="51"/>
      <c r="E88" s="51"/>
      <c r="F88" s="14"/>
      <c r="G88" s="16"/>
      <c r="H88" s="51"/>
      <c r="I88" s="51"/>
      <c r="J88" s="51"/>
    </row>
    <row r="89" spans="2:10" x14ac:dyDescent="0.25">
      <c r="B89" s="51"/>
      <c r="C89" s="51"/>
      <c r="D89" s="51"/>
      <c r="E89" s="51"/>
      <c r="F89" s="14"/>
      <c r="G89" s="16"/>
      <c r="H89" s="51"/>
      <c r="I89" s="51"/>
      <c r="J89" s="51"/>
    </row>
    <row r="90" spans="2:10" x14ac:dyDescent="0.25">
      <c r="B90" s="51"/>
      <c r="C90" s="51"/>
      <c r="D90" s="51"/>
      <c r="E90" s="51"/>
      <c r="F90" s="14"/>
      <c r="G90" s="16"/>
      <c r="H90" s="51"/>
      <c r="I90" s="51"/>
      <c r="J90" s="51"/>
    </row>
    <row r="91" spans="2:10" x14ac:dyDescent="0.25">
      <c r="B91" s="51"/>
      <c r="C91" s="51"/>
      <c r="D91" s="51"/>
      <c r="E91" s="51"/>
      <c r="F91" s="14"/>
      <c r="G91" s="16"/>
      <c r="H91" s="51"/>
      <c r="I91" s="51"/>
      <c r="J91" s="51"/>
    </row>
    <row r="92" spans="2:10" x14ac:dyDescent="0.25">
      <c r="B92" s="51"/>
      <c r="C92" s="51"/>
      <c r="D92" s="51"/>
      <c r="E92" s="51"/>
      <c r="F92" s="14"/>
      <c r="G92" s="16"/>
      <c r="H92" s="51"/>
      <c r="I92" s="51"/>
      <c r="J92" s="51"/>
    </row>
    <row r="93" spans="2:10" x14ac:dyDescent="0.25">
      <c r="B93" s="51"/>
      <c r="C93" s="51"/>
      <c r="D93" s="51"/>
      <c r="E93" s="51"/>
      <c r="F93" s="14"/>
      <c r="G93" s="16"/>
      <c r="H93" s="51"/>
      <c r="I93" s="51"/>
      <c r="J93" s="51"/>
    </row>
    <row r="94" spans="2:10" x14ac:dyDescent="0.25">
      <c r="B94" s="51"/>
      <c r="C94" s="51"/>
      <c r="D94" s="51"/>
      <c r="E94" s="51"/>
      <c r="F94" s="14"/>
      <c r="G94" s="16"/>
      <c r="H94" s="51"/>
      <c r="I94" s="51"/>
      <c r="J94" s="51"/>
    </row>
    <row r="95" spans="2:10" x14ac:dyDescent="0.25">
      <c r="B95" s="51"/>
      <c r="C95" s="51"/>
      <c r="D95" s="51"/>
      <c r="E95" s="51"/>
      <c r="F95" s="14"/>
      <c r="G95" s="16"/>
      <c r="H95" s="51"/>
      <c r="I95" s="51"/>
      <c r="J95" s="51"/>
    </row>
    <row r="96" spans="2:10" x14ac:dyDescent="0.25">
      <c r="B96" s="51"/>
      <c r="C96" s="51"/>
      <c r="D96" s="51"/>
      <c r="E96" s="51"/>
      <c r="F96" s="14"/>
      <c r="G96" s="16"/>
      <c r="H96" s="51"/>
      <c r="I96" s="51"/>
      <c r="J96" s="51"/>
    </row>
    <row r="97" spans="6:7" x14ac:dyDescent="0.25">
      <c r="F97" s="14"/>
      <c r="G97" s="16"/>
    </row>
    <row r="98" spans="6:7" x14ac:dyDescent="0.25">
      <c r="F98" s="14"/>
      <c r="G98" s="16"/>
    </row>
    <row r="106" spans="6:7" ht="14.45" customHeight="1" x14ac:dyDescent="0.25">
      <c r="F106" s="51"/>
      <c r="G106" s="51"/>
    </row>
    <row r="121" spans="2:10" x14ac:dyDescent="0.25">
      <c r="B121" s="142"/>
      <c r="C121" s="26" t="s">
        <v>3056</v>
      </c>
      <c r="D121" s="51"/>
      <c r="E121" s="51"/>
      <c r="F121" s="51"/>
    </row>
    <row r="122" spans="2:10" x14ac:dyDescent="0.25">
      <c r="B122" s="146"/>
      <c r="C122" s="25" t="s">
        <v>3057</v>
      </c>
      <c r="D122" s="51"/>
      <c r="E122" s="51"/>
      <c r="F122" s="51"/>
    </row>
    <row r="123" spans="2:10" x14ac:dyDescent="0.25">
      <c r="B123" s="143"/>
      <c r="C123" s="25" t="s">
        <v>3058</v>
      </c>
      <c r="D123" s="51"/>
      <c r="E123" s="51"/>
      <c r="F123" s="51"/>
    </row>
    <row r="124" spans="2:10" x14ac:dyDescent="0.25">
      <c r="B124" s="144"/>
      <c r="C124" s="25" t="s">
        <v>3059</v>
      </c>
      <c r="D124" s="51"/>
      <c r="E124" s="51"/>
      <c r="F124" s="51"/>
      <c r="G124" s="51"/>
      <c r="H124" s="27"/>
    </row>
    <row r="125" spans="2:10" x14ac:dyDescent="0.25">
      <c r="B125" s="145"/>
      <c r="C125" s="25" t="s">
        <v>3060</v>
      </c>
      <c r="D125" s="51"/>
      <c r="E125" s="51"/>
      <c r="F125" s="51"/>
      <c r="G125" s="51"/>
      <c r="H125" s="27"/>
    </row>
    <row r="126" spans="2:10" x14ac:dyDescent="0.25">
      <c r="G126" s="51"/>
      <c r="H126" s="27"/>
    </row>
    <row r="127" spans="2:10" s="51" customFormat="1" x14ac:dyDescent="0.25">
      <c r="H127" s="27"/>
    </row>
    <row r="128" spans="2:10" ht="15" customHeight="1" x14ac:dyDescent="0.25">
      <c r="B128" s="283" t="s">
        <v>3015</v>
      </c>
      <c r="C128" s="283"/>
      <c r="D128" s="283"/>
      <c r="E128" s="283"/>
      <c r="F128" s="283"/>
      <c r="G128" s="283"/>
      <c r="H128" s="283"/>
      <c r="I128" s="283"/>
      <c r="J128" s="283"/>
    </row>
    <row r="129" spans="2:10" x14ac:dyDescent="0.25">
      <c r="B129" s="283"/>
      <c r="C129" s="283"/>
      <c r="D129" s="283"/>
      <c r="E129" s="283"/>
      <c r="F129" s="283"/>
      <c r="G129" s="283"/>
      <c r="H129" s="283"/>
      <c r="I129" s="283"/>
      <c r="J129" s="283"/>
    </row>
    <row r="130" spans="2:10" ht="14.45" customHeight="1" x14ac:dyDescent="0.25">
      <c r="G130" s="51"/>
      <c r="H130" s="51"/>
    </row>
    <row r="131" spans="2:10" x14ac:dyDescent="0.25">
      <c r="G131" s="51"/>
      <c r="H131" s="51"/>
    </row>
    <row r="138" spans="2:10" x14ac:dyDescent="0.25">
      <c r="B138" s="51"/>
      <c r="C138" s="51"/>
      <c r="D138" s="51"/>
      <c r="E138" s="51"/>
      <c r="F138" s="51"/>
      <c r="G138" s="4"/>
      <c r="H138" s="4"/>
    </row>
    <row r="139" spans="2:10" x14ac:dyDescent="0.25">
      <c r="B139" s="51"/>
      <c r="C139" s="51"/>
      <c r="D139" s="51"/>
      <c r="E139" s="51"/>
      <c r="F139" s="51"/>
      <c r="G139" s="4"/>
      <c r="H139" s="4"/>
    </row>
    <row r="147" spans="3:4" x14ac:dyDescent="0.25">
      <c r="C147" s="4"/>
      <c r="D147" s="4"/>
    </row>
    <row r="148" spans="3:4" x14ac:dyDescent="0.25">
      <c r="C148" s="4"/>
      <c r="D148" s="4"/>
    </row>
    <row r="149" spans="3:4" x14ac:dyDescent="0.25">
      <c r="C149" s="4"/>
      <c r="D149" s="4"/>
    </row>
    <row r="150" spans="3:4" x14ac:dyDescent="0.25">
      <c r="C150" s="4"/>
      <c r="D150" s="4"/>
    </row>
    <row r="230" spans="2:5" ht="22.5" customHeight="1" x14ac:dyDescent="0.25">
      <c r="B230" s="27"/>
      <c r="D230" s="44" t="s">
        <v>14</v>
      </c>
      <c r="E230" s="10">
        <v>3321</v>
      </c>
    </row>
    <row r="231" spans="2:5" ht="22.5" customHeight="1" x14ac:dyDescent="0.25">
      <c r="B231" s="27"/>
      <c r="D231" s="44" t="s">
        <v>3000</v>
      </c>
      <c r="E231" s="10">
        <f>'ES Avancement'!$C$102</f>
        <v>1319</v>
      </c>
    </row>
    <row r="232" spans="2:5" ht="22.5" customHeight="1" x14ac:dyDescent="0.25">
      <c r="B232" s="27"/>
      <c r="D232" s="44" t="s">
        <v>2999</v>
      </c>
      <c r="E232" s="10">
        <f>E230-E231</f>
        <v>2002</v>
      </c>
    </row>
    <row r="233" spans="2:5" x14ac:dyDescent="0.25">
      <c r="B233" s="27"/>
      <c r="C233" s="31"/>
      <c r="D233" s="32"/>
    </row>
    <row r="234" spans="2:5" ht="23.1" customHeight="1" x14ac:dyDescent="0.25">
      <c r="B234" s="27"/>
      <c r="D234" s="45" t="s">
        <v>31</v>
      </c>
      <c r="E234" s="10">
        <v>2442</v>
      </c>
    </row>
    <row r="235" spans="2:5" ht="24.95" customHeight="1" x14ac:dyDescent="0.25">
      <c r="B235" s="27"/>
      <c r="D235" s="44" t="s">
        <v>3000</v>
      </c>
      <c r="E235" s="10">
        <v>794</v>
      </c>
    </row>
    <row r="236" spans="2:5" ht="24.95" customHeight="1" x14ac:dyDescent="0.25">
      <c r="B236" s="27"/>
      <c r="D236" s="44" t="s">
        <v>2999</v>
      </c>
      <c r="E236" s="10">
        <f>E234-E235</f>
        <v>1648</v>
      </c>
    </row>
    <row r="237" spans="2:5" x14ac:dyDescent="0.25">
      <c r="D237" s="31"/>
    </row>
    <row r="238" spans="2:5" ht="14.45" customHeight="1" x14ac:dyDescent="0.25">
      <c r="B238" s="27"/>
    </row>
    <row r="239" spans="2:5" ht="26.45" customHeight="1" x14ac:dyDescent="0.25">
      <c r="B239" s="27"/>
      <c r="D239" s="44" t="s">
        <v>32</v>
      </c>
      <c r="E239" s="10">
        <v>547</v>
      </c>
    </row>
    <row r="240" spans="2:5" ht="27.6" customHeight="1" x14ac:dyDescent="0.25">
      <c r="B240" s="27"/>
      <c r="D240" s="44" t="s">
        <v>3000</v>
      </c>
      <c r="E240" s="10">
        <v>376</v>
      </c>
    </row>
    <row r="241" spans="2:5" ht="27.6" customHeight="1" x14ac:dyDescent="0.25">
      <c r="B241" s="27"/>
      <c r="D241" s="44" t="s">
        <v>2999</v>
      </c>
      <c r="E241" s="10">
        <f>E239-E240</f>
        <v>171</v>
      </c>
    </row>
    <row r="242" spans="2:5" x14ac:dyDescent="0.25">
      <c r="D242" s="31"/>
    </row>
    <row r="243" spans="2:5" x14ac:dyDescent="0.25">
      <c r="B243" s="27"/>
      <c r="D243" s="31"/>
    </row>
    <row r="244" spans="2:5" ht="23.1" customHeight="1" x14ac:dyDescent="0.25">
      <c r="B244" s="27"/>
      <c r="D244" s="44" t="s">
        <v>33</v>
      </c>
      <c r="E244" s="10">
        <v>92</v>
      </c>
    </row>
    <row r="245" spans="2:5" ht="30" customHeight="1" x14ac:dyDescent="0.25">
      <c r="B245" s="27"/>
      <c r="D245" s="44" t="s">
        <v>3000</v>
      </c>
      <c r="E245" s="10">
        <v>80</v>
      </c>
    </row>
    <row r="246" spans="2:5" ht="30" customHeight="1" x14ac:dyDescent="0.25">
      <c r="B246" s="27"/>
      <c r="D246" s="44" t="s">
        <v>2999</v>
      </c>
      <c r="E246" s="10">
        <v>12</v>
      </c>
    </row>
    <row r="247" spans="2:5" x14ac:dyDescent="0.25">
      <c r="D247" s="31"/>
    </row>
    <row r="248" spans="2:5" ht="24.6" customHeight="1" x14ac:dyDescent="0.25">
      <c r="B248" s="27"/>
      <c r="D248" s="44" t="s">
        <v>15</v>
      </c>
      <c r="E248" s="10">
        <v>0</v>
      </c>
    </row>
    <row r="249" spans="2:5" ht="24.6" customHeight="1" x14ac:dyDescent="0.25">
      <c r="B249" s="27"/>
      <c r="D249" s="44" t="s">
        <v>16</v>
      </c>
      <c r="E249" s="10"/>
    </row>
  </sheetData>
  <mergeCells count="2">
    <mergeCell ref="C67:I68"/>
    <mergeCell ref="B128:J129"/>
  </mergeCells>
  <pageMargins left="0.47244094488188981" right="0.39370078740157483" top="0.51181102362204722" bottom="0.59055118110236227" header="0.31496062992125984" footer="0.31496062992125984"/>
  <pageSetup paperSize="9" scale="38" orientation="portrait" r:id="rId1"/>
  <headerFooter>
    <oddFooter>&amp;LDéploiement MSSanté - DGOS&amp;R&amp;P/&amp;N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2060"/>
  </sheetPr>
  <dimension ref="A1:Z3347"/>
  <sheetViews>
    <sheetView view="pageBreakPreview" zoomScale="70" zoomScaleNormal="55" zoomScaleSheetLayoutView="70" workbookViewId="0"/>
  </sheetViews>
  <sheetFormatPr baseColWidth="10" defaultColWidth="11.42578125" defaultRowHeight="15" x14ac:dyDescent="0.25"/>
  <cols>
    <col min="1" max="1" width="11.42578125" style="51"/>
    <col min="2" max="2" width="36.140625" style="51" customWidth="1"/>
    <col min="3" max="3" width="11.42578125" style="51"/>
    <col min="4" max="4" width="22.85546875" style="51" customWidth="1"/>
    <col min="5" max="5" width="11.42578125" style="51"/>
    <col min="6" max="7" width="18.140625" style="51" customWidth="1"/>
    <col min="8" max="8" width="11.42578125" style="51" customWidth="1"/>
    <col min="9" max="9" width="15.7109375" style="51" customWidth="1"/>
    <col min="10" max="11" width="15.5703125" style="51" customWidth="1"/>
    <col min="12" max="15" width="14.28515625" style="51" customWidth="1"/>
    <col min="16" max="16" width="15.140625" style="51" customWidth="1"/>
    <col min="17" max="19" width="14.28515625" style="51" customWidth="1"/>
    <col min="20" max="20" width="15.140625" style="51" customWidth="1"/>
    <col min="21" max="16384" width="11.42578125" style="51"/>
  </cols>
  <sheetData>
    <row r="1" spans="1:22" x14ac:dyDescent="0.25">
      <c r="A1" s="211"/>
      <c r="B1" s="54"/>
      <c r="C1" s="33"/>
      <c r="D1" s="33"/>
      <c r="E1" s="33"/>
      <c r="F1" s="33"/>
      <c r="G1" s="33"/>
      <c r="H1" s="34"/>
      <c r="I1" s="35"/>
      <c r="J1" s="54"/>
      <c r="K1" s="54"/>
      <c r="L1" s="54"/>
      <c r="M1" s="54"/>
      <c r="N1" s="54"/>
      <c r="O1" s="54"/>
      <c r="P1" s="54"/>
      <c r="Q1" s="54"/>
      <c r="R1" s="54"/>
      <c r="S1" s="54"/>
      <c r="T1" s="54"/>
    </row>
    <row r="2" spans="1:22" ht="23.25" x14ac:dyDescent="0.35">
      <c r="A2" s="54"/>
      <c r="B2" s="54"/>
      <c r="C2" s="36" t="s">
        <v>10</v>
      </c>
      <c r="D2" s="37"/>
      <c r="E2" s="37"/>
      <c r="F2" s="37"/>
      <c r="G2" s="37"/>
      <c r="H2" s="38"/>
      <c r="I2" s="39"/>
      <c r="J2" s="54"/>
      <c r="K2" s="54"/>
      <c r="L2" s="54"/>
      <c r="M2" s="54"/>
      <c r="N2" s="54"/>
      <c r="O2" s="54"/>
      <c r="P2" s="54"/>
      <c r="Q2" s="54"/>
      <c r="R2" s="54"/>
      <c r="S2" s="54"/>
      <c r="T2" s="54"/>
    </row>
    <row r="3" spans="1:22" ht="18.75" x14ac:dyDescent="0.3">
      <c r="A3" s="54"/>
      <c r="B3" s="54"/>
      <c r="C3" s="40" t="s">
        <v>29</v>
      </c>
      <c r="D3" s="37"/>
      <c r="E3" s="37"/>
      <c r="F3" s="37"/>
      <c r="G3" s="37"/>
      <c r="H3" s="38"/>
      <c r="I3" s="39"/>
      <c r="J3" s="54"/>
      <c r="K3" s="54"/>
      <c r="L3" s="54"/>
      <c r="M3" s="54"/>
      <c r="N3" s="54"/>
      <c r="O3" s="54"/>
      <c r="P3" s="54"/>
      <c r="Q3" s="54"/>
      <c r="R3" s="54"/>
      <c r="S3" s="54"/>
      <c r="T3" s="54"/>
    </row>
    <row r="4" spans="1:22" x14ac:dyDescent="0.25">
      <c r="A4" s="54"/>
      <c r="B4" s="54"/>
      <c r="C4" s="18" t="s">
        <v>7843</v>
      </c>
      <c r="D4" s="37"/>
      <c r="E4" s="37"/>
      <c r="F4" s="37"/>
      <c r="G4" s="37"/>
      <c r="H4" s="38"/>
      <c r="I4" s="39"/>
      <c r="J4" s="54"/>
      <c r="K4" s="54"/>
      <c r="L4" s="54"/>
      <c r="M4" s="54"/>
      <c r="N4" s="54"/>
      <c r="O4" s="54"/>
      <c r="P4" s="54"/>
      <c r="Q4" s="54"/>
      <c r="R4" s="54"/>
      <c r="S4" s="54"/>
      <c r="T4" s="54"/>
    </row>
    <row r="5" spans="1:22" x14ac:dyDescent="0.25">
      <c r="A5" s="54"/>
      <c r="B5" s="54"/>
      <c r="C5" s="41"/>
      <c r="D5" s="37"/>
      <c r="E5" s="37"/>
      <c r="F5" s="37"/>
      <c r="G5" s="37"/>
      <c r="H5" s="38"/>
      <c r="I5" s="39"/>
      <c r="J5" s="54"/>
      <c r="K5" s="54"/>
      <c r="L5" s="54"/>
      <c r="M5" s="54"/>
      <c r="N5" s="54"/>
      <c r="O5" s="54"/>
      <c r="P5" s="54"/>
      <c r="Q5" s="54"/>
      <c r="R5" s="54"/>
      <c r="S5" s="54"/>
      <c r="T5" s="54"/>
    </row>
    <row r="6" spans="1:22" x14ac:dyDescent="0.25">
      <c r="A6" s="54"/>
      <c r="B6" s="54"/>
      <c r="C6" s="37"/>
      <c r="D6" s="37"/>
      <c r="E6" s="37"/>
      <c r="F6" s="37"/>
      <c r="G6" s="37"/>
      <c r="H6" s="38"/>
      <c r="I6" s="39"/>
      <c r="J6" s="54"/>
      <c r="K6" s="54"/>
      <c r="L6" s="54"/>
      <c r="M6" s="54"/>
      <c r="N6" s="54"/>
      <c r="O6" s="54"/>
      <c r="P6" s="54"/>
      <c r="Q6" s="54"/>
      <c r="R6" s="54"/>
      <c r="S6" s="54"/>
      <c r="T6" s="54"/>
    </row>
    <row r="7" spans="1:22" ht="18.75" x14ac:dyDescent="0.3">
      <c r="A7" s="54"/>
      <c r="B7" s="54"/>
      <c r="C7" s="201" t="s">
        <v>3003</v>
      </c>
      <c r="D7" s="46"/>
      <c r="E7" s="46"/>
      <c r="F7" s="46"/>
      <c r="G7" s="46"/>
      <c r="H7" s="38"/>
      <c r="I7" s="39"/>
      <c r="J7" s="54"/>
      <c r="K7" s="54"/>
      <c r="L7" s="54"/>
      <c r="M7" s="54"/>
      <c r="N7" s="54"/>
      <c r="O7" s="54"/>
      <c r="P7" s="54"/>
      <c r="Q7" s="54"/>
      <c r="R7" s="54"/>
      <c r="S7" s="54"/>
      <c r="T7" s="54"/>
    </row>
    <row r="8" spans="1:22" ht="14.45" customHeight="1" x14ac:dyDescent="0.25">
      <c r="A8" s="54"/>
      <c r="C8" s="50"/>
      <c r="D8" s="200"/>
      <c r="E8" s="50"/>
      <c r="F8" s="50"/>
      <c r="G8" s="50"/>
      <c r="H8" s="48"/>
      <c r="I8" s="47"/>
      <c r="J8" s="42"/>
      <c r="K8" s="42"/>
      <c r="L8" s="42"/>
      <c r="M8" s="42"/>
      <c r="N8" s="42"/>
      <c r="O8" s="42"/>
      <c r="P8" s="42"/>
      <c r="Q8" s="42"/>
      <c r="R8" s="42"/>
      <c r="S8" s="42"/>
      <c r="T8" s="42"/>
    </row>
    <row r="9" spans="1:22" ht="51" customHeight="1" x14ac:dyDescent="0.25">
      <c r="A9" s="54"/>
      <c r="B9" s="129" t="s">
        <v>53</v>
      </c>
      <c r="D9" s="50"/>
      <c r="E9" s="50"/>
      <c r="F9" s="50"/>
      <c r="G9" s="50"/>
      <c r="H9" s="48"/>
      <c r="I9" s="47"/>
      <c r="J9" s="42"/>
      <c r="K9" s="42"/>
      <c r="L9" s="42"/>
      <c r="M9" s="42"/>
      <c r="N9" s="42"/>
      <c r="O9" s="42"/>
      <c r="P9" s="42"/>
      <c r="Q9" s="42"/>
      <c r="R9" s="42"/>
      <c r="S9" s="42"/>
      <c r="T9" s="42"/>
    </row>
    <row r="10" spans="1:22" ht="68.25" customHeight="1" x14ac:dyDescent="0.25">
      <c r="A10" s="54"/>
      <c r="B10" s="129" t="s">
        <v>253</v>
      </c>
      <c r="C10" s="50"/>
      <c r="D10" s="50"/>
      <c r="E10" s="50"/>
      <c r="F10" s="50"/>
      <c r="G10" s="50"/>
      <c r="H10" s="48"/>
      <c r="I10" s="47"/>
      <c r="J10" s="42"/>
      <c r="K10" s="42"/>
      <c r="L10" s="42"/>
      <c r="M10" s="42"/>
      <c r="N10" s="42"/>
      <c r="O10" s="42"/>
      <c r="P10" s="42"/>
      <c r="Q10" s="42"/>
      <c r="R10" s="42"/>
      <c r="S10" s="42"/>
      <c r="T10" s="42"/>
    </row>
    <row r="11" spans="1:22" ht="14.25" hidden="1" customHeight="1" x14ac:dyDescent="0.25">
      <c r="A11" s="54"/>
      <c r="B11" s="42"/>
      <c r="C11" s="49"/>
      <c r="D11" s="49"/>
      <c r="E11" s="49"/>
      <c r="F11" s="49"/>
      <c r="G11" s="49"/>
      <c r="H11" s="42"/>
      <c r="I11" s="42"/>
      <c r="J11" s="42"/>
      <c r="K11" s="42"/>
      <c r="L11" s="42"/>
      <c r="M11" s="42"/>
      <c r="N11" s="42"/>
      <c r="O11" s="42"/>
      <c r="P11" s="42"/>
      <c r="Q11" s="42"/>
      <c r="R11" s="42"/>
      <c r="S11" s="42"/>
      <c r="T11" s="42"/>
    </row>
    <row r="12" spans="1:22" ht="69" customHeight="1" x14ac:dyDescent="0.25">
      <c r="A12" s="55"/>
      <c r="B12" s="72" t="s">
        <v>34</v>
      </c>
      <c r="C12" s="72" t="s">
        <v>12</v>
      </c>
      <c r="D12" s="72" t="s">
        <v>35</v>
      </c>
      <c r="E12" s="72" t="s">
        <v>36</v>
      </c>
      <c r="F12" s="72" t="s">
        <v>37</v>
      </c>
      <c r="G12" s="72" t="s">
        <v>39</v>
      </c>
      <c r="H12" s="72" t="s">
        <v>38</v>
      </c>
      <c r="I12" s="72" t="s">
        <v>70</v>
      </c>
      <c r="J12" s="72" t="s">
        <v>71</v>
      </c>
      <c r="K12" s="72" t="s">
        <v>72</v>
      </c>
      <c r="L12" s="186" t="s">
        <v>48</v>
      </c>
      <c r="M12" s="72" t="s">
        <v>73</v>
      </c>
      <c r="N12" s="72" t="s">
        <v>74</v>
      </c>
      <c r="O12" s="72" t="s">
        <v>75</v>
      </c>
      <c r="P12" s="72" t="s">
        <v>11</v>
      </c>
      <c r="Q12" s="72" t="s">
        <v>76</v>
      </c>
      <c r="R12" s="72" t="s">
        <v>77</v>
      </c>
      <c r="S12" s="72" t="s">
        <v>78</v>
      </c>
      <c r="T12" s="72" t="s">
        <v>47</v>
      </c>
      <c r="U12" s="227"/>
      <c r="V12" s="4"/>
    </row>
    <row r="13" spans="1:22" ht="15" customHeight="1" x14ac:dyDescent="0.25">
      <c r="A13" s="55"/>
      <c r="B13" s="284" t="s">
        <v>40</v>
      </c>
      <c r="C13" s="285"/>
      <c r="D13" s="285"/>
      <c r="E13" s="285"/>
      <c r="F13" s="285"/>
      <c r="G13" s="285"/>
      <c r="H13" s="286"/>
      <c r="I13" s="117">
        <v>797548</v>
      </c>
      <c r="J13" s="117">
        <v>791808</v>
      </c>
      <c r="K13" s="117">
        <v>736781</v>
      </c>
      <c r="L13" s="212">
        <v>7.2492321370837371E-3</v>
      </c>
      <c r="M13" s="117">
        <v>243430</v>
      </c>
      <c r="N13" s="117">
        <v>232232</v>
      </c>
      <c r="O13" s="117">
        <v>229964</v>
      </c>
      <c r="P13" s="212">
        <v>4.8219022356953391E-2</v>
      </c>
      <c r="Q13" s="117">
        <v>77181</v>
      </c>
      <c r="R13" s="117">
        <v>72323</v>
      </c>
      <c r="S13" s="117">
        <v>74653</v>
      </c>
      <c r="T13" s="212">
        <v>6.7170886163461146E-2</v>
      </c>
    </row>
    <row r="14" spans="1:22" ht="15" customHeight="1" x14ac:dyDescent="0.25">
      <c r="A14" s="55"/>
      <c r="B14" s="188" t="s">
        <v>45</v>
      </c>
      <c r="C14" s="207">
        <v>690781810</v>
      </c>
      <c r="D14" s="188" t="s">
        <v>42</v>
      </c>
      <c r="E14" s="188" t="s">
        <v>0</v>
      </c>
      <c r="F14" s="188" t="s">
        <v>3051</v>
      </c>
      <c r="G14" s="206" t="s">
        <v>3038</v>
      </c>
      <c r="H14" s="190" t="s">
        <v>3</v>
      </c>
      <c r="I14" s="187">
        <v>51349</v>
      </c>
      <c r="J14" s="187">
        <v>60470</v>
      </c>
      <c r="K14" s="187">
        <v>39721</v>
      </c>
      <c r="L14" s="212">
        <v>-0.15083512485530015</v>
      </c>
      <c r="M14" s="187">
        <v>6962</v>
      </c>
      <c r="N14" s="187">
        <v>7189</v>
      </c>
      <c r="O14" s="187">
        <v>6908</v>
      </c>
      <c r="P14" s="212">
        <v>-3.157601891779107E-2</v>
      </c>
      <c r="Q14" s="187">
        <v>1840</v>
      </c>
      <c r="R14" s="187">
        <v>2224</v>
      </c>
      <c r="S14" s="187">
        <v>1429</v>
      </c>
      <c r="T14" s="212">
        <v>-0.17266187050359713</v>
      </c>
    </row>
    <row r="15" spans="1:22" ht="15" customHeight="1" x14ac:dyDescent="0.25">
      <c r="A15" s="55"/>
      <c r="B15" s="188" t="s">
        <v>3285</v>
      </c>
      <c r="C15" s="207">
        <v>380780080</v>
      </c>
      <c r="D15" s="188" t="s">
        <v>42</v>
      </c>
      <c r="E15" s="188" t="s">
        <v>0</v>
      </c>
      <c r="F15" s="188" t="s">
        <v>3051</v>
      </c>
      <c r="G15" s="189" t="s">
        <v>3038</v>
      </c>
      <c r="H15" s="190">
        <v>554000</v>
      </c>
      <c r="I15" s="187">
        <v>43900</v>
      </c>
      <c r="J15" s="187">
        <v>43143</v>
      </c>
      <c r="K15" s="187">
        <v>42275</v>
      </c>
      <c r="L15" s="212">
        <v>1.7546299515564519E-2</v>
      </c>
      <c r="M15" s="187">
        <v>2698</v>
      </c>
      <c r="N15" s="187">
        <v>2836</v>
      </c>
      <c r="O15" s="187">
        <v>2682</v>
      </c>
      <c r="P15" s="212">
        <v>-4.8660084626234133E-2</v>
      </c>
      <c r="Q15" s="187">
        <v>3819</v>
      </c>
      <c r="R15" s="187">
        <v>3921</v>
      </c>
      <c r="S15" s="187">
        <v>3953</v>
      </c>
      <c r="T15" s="212">
        <v>-2.6013771996939557E-2</v>
      </c>
    </row>
    <row r="16" spans="1:22" ht="15" customHeight="1" x14ac:dyDescent="0.25">
      <c r="A16" s="55"/>
      <c r="B16" s="188" t="s">
        <v>3286</v>
      </c>
      <c r="C16" s="207">
        <v>310781406</v>
      </c>
      <c r="D16" s="188" t="s">
        <v>3287</v>
      </c>
      <c r="E16" s="188" t="s">
        <v>0</v>
      </c>
      <c r="F16" s="188" t="s">
        <v>3288</v>
      </c>
      <c r="G16" s="189" t="s">
        <v>3038</v>
      </c>
      <c r="H16" s="190">
        <v>830000</v>
      </c>
      <c r="I16" s="187">
        <v>32357</v>
      </c>
      <c r="J16" s="187">
        <v>35141</v>
      </c>
      <c r="K16" s="187">
        <v>37066</v>
      </c>
      <c r="L16" s="212">
        <v>-7.9223698813351923E-2</v>
      </c>
      <c r="M16" s="187">
        <v>5095</v>
      </c>
      <c r="N16" s="187">
        <v>5420</v>
      </c>
      <c r="O16" s="187">
        <v>4961</v>
      </c>
      <c r="P16" s="212">
        <v>-5.996309963099631E-2</v>
      </c>
      <c r="Q16" s="187">
        <v>9335</v>
      </c>
      <c r="R16" s="187">
        <v>9929</v>
      </c>
      <c r="S16" s="187">
        <v>10364</v>
      </c>
      <c r="T16" s="212">
        <v>-5.982475576593816E-2</v>
      </c>
    </row>
    <row r="17" spans="1:20" ht="15" customHeight="1" x14ac:dyDescent="0.25">
      <c r="A17" s="55"/>
      <c r="B17" s="188" t="s">
        <v>3502</v>
      </c>
      <c r="C17" s="207">
        <v>670780055</v>
      </c>
      <c r="D17" s="188" t="s">
        <v>3313</v>
      </c>
      <c r="E17" s="188" t="s">
        <v>0</v>
      </c>
      <c r="F17" s="188" t="s">
        <v>7855</v>
      </c>
      <c r="G17" s="189" t="s">
        <v>3038</v>
      </c>
      <c r="H17" s="190" t="s">
        <v>3</v>
      </c>
      <c r="I17" s="187">
        <v>24074</v>
      </c>
      <c r="J17" s="187">
        <v>22829</v>
      </c>
      <c r="K17" s="187">
        <v>25580</v>
      </c>
      <c r="L17" s="212">
        <v>5.4535897323579656E-2</v>
      </c>
      <c r="M17" s="187">
        <v>9556</v>
      </c>
      <c r="N17" s="187">
        <v>8765</v>
      </c>
      <c r="O17" s="187">
        <v>9690</v>
      </c>
      <c r="P17" s="212">
        <v>9.0245293782087843E-2</v>
      </c>
      <c r="Q17" s="187">
        <v>12</v>
      </c>
      <c r="R17" s="187">
        <v>22</v>
      </c>
      <c r="S17" s="187">
        <v>21</v>
      </c>
      <c r="T17" s="212">
        <v>-0.45454545454545453</v>
      </c>
    </row>
    <row r="18" spans="1:20" ht="15" customHeight="1" x14ac:dyDescent="0.25">
      <c r="A18" s="55"/>
      <c r="B18" s="188" t="s">
        <v>3291</v>
      </c>
      <c r="C18" s="207">
        <v>690000880</v>
      </c>
      <c r="D18" s="188" t="s">
        <v>42</v>
      </c>
      <c r="E18" s="188" t="s">
        <v>3292</v>
      </c>
      <c r="F18" s="188" t="s">
        <v>3051</v>
      </c>
      <c r="G18" s="189" t="s">
        <v>3038</v>
      </c>
      <c r="H18" s="190">
        <v>124000</v>
      </c>
      <c r="I18" s="187">
        <v>23918</v>
      </c>
      <c r="J18" s="187">
        <v>22872</v>
      </c>
      <c r="K18" s="187">
        <v>23932</v>
      </c>
      <c r="L18" s="212">
        <v>4.5732773697096885E-2</v>
      </c>
      <c r="M18" s="187">
        <v>3777</v>
      </c>
      <c r="N18" s="187">
        <v>3857</v>
      </c>
      <c r="O18" s="187">
        <v>3486</v>
      </c>
      <c r="P18" s="212">
        <v>-2.0741508944775732E-2</v>
      </c>
      <c r="Q18" s="187">
        <v>1003</v>
      </c>
      <c r="R18" s="187">
        <v>1078</v>
      </c>
      <c r="S18" s="187">
        <v>1085</v>
      </c>
      <c r="T18" s="212">
        <v>-6.957328385899815E-2</v>
      </c>
    </row>
    <row r="19" spans="1:20" ht="15" customHeight="1" x14ac:dyDescent="0.25">
      <c r="A19" s="55"/>
      <c r="B19" s="188" t="s">
        <v>3298</v>
      </c>
      <c r="C19" s="207">
        <v>860013077</v>
      </c>
      <c r="D19" s="188" t="s">
        <v>3299</v>
      </c>
      <c r="E19" s="188" t="s">
        <v>0</v>
      </c>
      <c r="F19" s="188" t="s">
        <v>3290</v>
      </c>
      <c r="G19" s="189" t="s">
        <v>3038</v>
      </c>
      <c r="H19" s="190">
        <v>392000</v>
      </c>
      <c r="I19" s="187">
        <v>16168</v>
      </c>
      <c r="J19" s="187">
        <v>15291</v>
      </c>
      <c r="K19" s="187">
        <v>16175</v>
      </c>
      <c r="L19" s="212">
        <v>5.7353999084428751E-2</v>
      </c>
      <c r="M19" s="187">
        <v>3875</v>
      </c>
      <c r="N19" s="187">
        <v>1829</v>
      </c>
      <c r="O19" s="187">
        <v>2350</v>
      </c>
      <c r="P19" s="212">
        <v>1.1186440677966101</v>
      </c>
      <c r="Q19" s="187">
        <v>0</v>
      </c>
      <c r="R19" s="187">
        <v>1</v>
      </c>
      <c r="S19" s="187">
        <v>1</v>
      </c>
      <c r="T19" s="212">
        <v>-1</v>
      </c>
    </row>
    <row r="20" spans="1:20" ht="15" customHeight="1" x14ac:dyDescent="0.25">
      <c r="A20" s="55"/>
      <c r="B20" s="188" t="s">
        <v>3316</v>
      </c>
      <c r="C20" s="207">
        <v>420784878</v>
      </c>
      <c r="D20" s="188" t="s">
        <v>42</v>
      </c>
      <c r="E20" s="188" t="s">
        <v>0</v>
      </c>
      <c r="F20" s="188" t="s">
        <v>3051</v>
      </c>
      <c r="G20" s="189" t="s">
        <v>3038</v>
      </c>
      <c r="H20" s="190">
        <v>468000</v>
      </c>
      <c r="I20" s="187">
        <v>16060</v>
      </c>
      <c r="J20" s="187">
        <v>9783</v>
      </c>
      <c r="K20" s="187">
        <v>6672</v>
      </c>
      <c r="L20" s="212">
        <v>0.64162322395993054</v>
      </c>
      <c r="M20" s="187">
        <v>1322</v>
      </c>
      <c r="N20" s="187">
        <v>1425</v>
      </c>
      <c r="O20" s="187">
        <v>1248</v>
      </c>
      <c r="P20" s="212">
        <v>-7.2280701754385959E-2</v>
      </c>
      <c r="Q20" s="187">
        <v>166</v>
      </c>
      <c r="R20" s="187">
        <v>152</v>
      </c>
      <c r="S20" s="187">
        <v>101</v>
      </c>
      <c r="T20" s="212">
        <v>9.2105263157894732E-2</v>
      </c>
    </row>
    <row r="21" spans="1:20" ht="15" customHeight="1" x14ac:dyDescent="0.25">
      <c r="A21" s="55"/>
      <c r="B21" s="188" t="s">
        <v>3302</v>
      </c>
      <c r="C21" s="207">
        <v>330781196</v>
      </c>
      <c r="D21" s="188" t="s">
        <v>3299</v>
      </c>
      <c r="E21" s="188" t="s">
        <v>0</v>
      </c>
      <c r="F21" s="188" t="s">
        <v>3290</v>
      </c>
      <c r="G21" s="189" t="s">
        <v>3038</v>
      </c>
      <c r="H21" s="190">
        <v>936000</v>
      </c>
      <c r="I21" s="187">
        <v>15900</v>
      </c>
      <c r="J21" s="187">
        <v>13215</v>
      </c>
      <c r="K21" s="187">
        <v>11828</v>
      </c>
      <c r="L21" s="212">
        <v>0.20317820658342792</v>
      </c>
      <c r="M21" s="187">
        <v>550</v>
      </c>
      <c r="N21" s="187">
        <v>501</v>
      </c>
      <c r="O21" s="187">
        <v>620</v>
      </c>
      <c r="P21" s="212">
        <v>9.7804391217564873E-2</v>
      </c>
      <c r="Q21" s="187">
        <v>0</v>
      </c>
      <c r="R21" s="187">
        <v>0</v>
      </c>
      <c r="S21" s="187">
        <v>0</v>
      </c>
      <c r="T21" s="212"/>
    </row>
    <row r="22" spans="1:20" ht="15" customHeight="1" x14ac:dyDescent="0.25">
      <c r="A22" s="55"/>
      <c r="B22" s="188" t="s">
        <v>3300</v>
      </c>
      <c r="C22" s="207">
        <v>690782222</v>
      </c>
      <c r="D22" s="188" t="s">
        <v>42</v>
      </c>
      <c r="E22" s="188" t="s">
        <v>3301</v>
      </c>
      <c r="F22" s="188" t="s">
        <v>3051</v>
      </c>
      <c r="G22" s="189" t="s">
        <v>3038</v>
      </c>
      <c r="H22" s="190">
        <v>152000</v>
      </c>
      <c r="I22" s="187">
        <v>15683</v>
      </c>
      <c r="J22" s="187">
        <v>14900</v>
      </c>
      <c r="K22" s="187">
        <v>14995</v>
      </c>
      <c r="L22" s="212">
        <v>5.25503355704698E-2</v>
      </c>
      <c r="M22" s="187">
        <v>1916</v>
      </c>
      <c r="N22" s="187">
        <v>1970</v>
      </c>
      <c r="O22" s="187">
        <v>1878</v>
      </c>
      <c r="P22" s="212">
        <v>-2.7411167512690356E-2</v>
      </c>
      <c r="Q22" s="187">
        <v>55</v>
      </c>
      <c r="R22" s="187">
        <v>62</v>
      </c>
      <c r="S22" s="187">
        <v>58</v>
      </c>
      <c r="T22" s="212">
        <v>-0.11290322580645161</v>
      </c>
    </row>
    <row r="23" spans="1:20" ht="15" customHeight="1" x14ac:dyDescent="0.25">
      <c r="A23" s="55"/>
      <c r="B23" s="188" t="s">
        <v>3471</v>
      </c>
      <c r="C23" s="207">
        <v>640780417</v>
      </c>
      <c r="D23" s="188" t="s">
        <v>3299</v>
      </c>
      <c r="E23" s="188" t="s">
        <v>3301</v>
      </c>
      <c r="F23" s="188" t="s">
        <v>7855</v>
      </c>
      <c r="G23" s="189" t="s">
        <v>3038</v>
      </c>
      <c r="H23" s="190">
        <v>227000</v>
      </c>
      <c r="I23" s="187">
        <v>15219</v>
      </c>
      <c r="J23" s="187">
        <v>15805</v>
      </c>
      <c r="K23" s="187">
        <v>15253</v>
      </c>
      <c r="L23" s="212">
        <v>-3.7076874406833278E-2</v>
      </c>
      <c r="M23" s="187">
        <v>0</v>
      </c>
      <c r="N23" s="187">
        <v>2837</v>
      </c>
      <c r="O23" s="187">
        <v>2966</v>
      </c>
      <c r="P23" s="212">
        <v>-1</v>
      </c>
      <c r="Q23" s="187">
        <v>0</v>
      </c>
      <c r="R23" s="187">
        <v>53</v>
      </c>
      <c r="S23" s="187">
        <v>58</v>
      </c>
      <c r="T23" s="212">
        <v>-1</v>
      </c>
    </row>
    <row r="24" spans="1:20" ht="15" customHeight="1" x14ac:dyDescent="0.25">
      <c r="A24" s="55"/>
      <c r="B24" s="188" t="s">
        <v>3317</v>
      </c>
      <c r="C24" s="207">
        <v>730000015</v>
      </c>
      <c r="D24" s="188" t="s">
        <v>42</v>
      </c>
      <c r="E24" s="188" t="s">
        <v>3301</v>
      </c>
      <c r="F24" s="188" t="s">
        <v>3051</v>
      </c>
      <c r="G24" s="189" t="s">
        <v>3038</v>
      </c>
      <c r="H24" s="190">
        <v>290000</v>
      </c>
      <c r="I24" s="187">
        <v>13664</v>
      </c>
      <c r="J24" s="187">
        <v>9774</v>
      </c>
      <c r="K24" s="187">
        <v>12864</v>
      </c>
      <c r="L24" s="212">
        <v>0.39799467976263558</v>
      </c>
      <c r="M24" s="187">
        <v>2636</v>
      </c>
      <c r="N24" s="187">
        <v>2836</v>
      </c>
      <c r="O24" s="187">
        <v>2793</v>
      </c>
      <c r="P24" s="212">
        <v>-7.0521861777150918E-2</v>
      </c>
      <c r="Q24" s="187">
        <v>2769</v>
      </c>
      <c r="R24" s="187">
        <v>1840</v>
      </c>
      <c r="S24" s="187">
        <v>2772</v>
      </c>
      <c r="T24" s="212">
        <v>0.50489130434782614</v>
      </c>
    </row>
    <row r="25" spans="1:20" ht="15" customHeight="1" x14ac:dyDescent="0.25">
      <c r="A25" s="55"/>
      <c r="B25" s="188" t="s">
        <v>3325</v>
      </c>
      <c r="C25" s="207"/>
      <c r="D25" s="188" t="s">
        <v>3299</v>
      </c>
      <c r="E25" s="188" t="s">
        <v>3</v>
      </c>
      <c r="F25" s="188" t="s">
        <v>3</v>
      </c>
      <c r="G25" s="189" t="s">
        <v>3</v>
      </c>
      <c r="H25" s="190" t="s">
        <v>3</v>
      </c>
      <c r="I25" s="187">
        <v>13194</v>
      </c>
      <c r="J25" s="187">
        <v>11079</v>
      </c>
      <c r="K25" s="187">
        <v>11591</v>
      </c>
      <c r="L25" s="212">
        <v>0.19090170593013811</v>
      </c>
      <c r="M25" s="187">
        <v>79661</v>
      </c>
      <c r="N25" s="187">
        <v>69463</v>
      </c>
      <c r="O25" s="187">
        <v>74072</v>
      </c>
      <c r="P25" s="212">
        <v>0.14681197184112404</v>
      </c>
      <c r="Q25" s="187">
        <v>5889</v>
      </c>
      <c r="R25" s="187">
        <v>4232</v>
      </c>
      <c r="S25" s="187">
        <v>3880</v>
      </c>
      <c r="T25" s="212">
        <v>0.39154064272211719</v>
      </c>
    </row>
    <row r="26" spans="1:20" x14ac:dyDescent="0.25">
      <c r="A26" s="55"/>
      <c r="B26" s="188" t="s">
        <v>3293</v>
      </c>
      <c r="C26" s="207">
        <v>920000650</v>
      </c>
      <c r="D26" s="188" t="s">
        <v>1</v>
      </c>
      <c r="E26" s="188" t="s">
        <v>3294</v>
      </c>
      <c r="F26" s="188" t="s">
        <v>3295</v>
      </c>
      <c r="G26" s="189" t="s">
        <v>3038</v>
      </c>
      <c r="H26" s="190">
        <v>190000</v>
      </c>
      <c r="I26" s="187">
        <v>12706</v>
      </c>
      <c r="J26" s="187">
        <v>17217</v>
      </c>
      <c r="K26" s="187">
        <v>0</v>
      </c>
      <c r="L26" s="212">
        <v>-0.26200847999070687</v>
      </c>
      <c r="M26" s="187">
        <v>2715</v>
      </c>
      <c r="N26" s="187">
        <v>2293</v>
      </c>
      <c r="O26" s="187">
        <v>0</v>
      </c>
      <c r="P26" s="212">
        <v>0.18403837767117315</v>
      </c>
      <c r="Q26" s="187">
        <v>0</v>
      </c>
      <c r="R26" s="187">
        <v>0</v>
      </c>
      <c r="S26" s="187">
        <v>0</v>
      </c>
      <c r="T26" s="212"/>
    </row>
    <row r="27" spans="1:20" ht="15" customHeight="1" x14ac:dyDescent="0.25">
      <c r="A27" s="55"/>
      <c r="B27" s="188" t="s">
        <v>3296</v>
      </c>
      <c r="C27" s="207">
        <v>130784127</v>
      </c>
      <c r="D27" s="188" t="s">
        <v>3297</v>
      </c>
      <c r="E27" s="188" t="s">
        <v>3</v>
      </c>
      <c r="F27" s="188" t="s">
        <v>3</v>
      </c>
      <c r="G27" s="189" t="s">
        <v>3038</v>
      </c>
      <c r="H27" s="190" t="s">
        <v>3</v>
      </c>
      <c r="I27" s="187">
        <v>12444</v>
      </c>
      <c r="J27" s="187">
        <v>16043</v>
      </c>
      <c r="K27" s="187">
        <v>14072</v>
      </c>
      <c r="L27" s="212">
        <v>-0.22433460076045628</v>
      </c>
      <c r="M27" s="187">
        <v>223</v>
      </c>
      <c r="N27" s="187">
        <v>236</v>
      </c>
      <c r="O27" s="187">
        <v>203</v>
      </c>
      <c r="P27" s="212">
        <v>-5.5084745762711863E-2</v>
      </c>
      <c r="Q27" s="187">
        <v>202</v>
      </c>
      <c r="R27" s="187">
        <v>94</v>
      </c>
      <c r="S27" s="187">
        <v>135</v>
      </c>
      <c r="T27" s="212">
        <v>1.1489361702127661</v>
      </c>
    </row>
    <row r="28" spans="1:20" ht="15" customHeight="1" x14ac:dyDescent="0.25">
      <c r="A28" s="55"/>
      <c r="B28" s="188" t="s">
        <v>3305</v>
      </c>
      <c r="C28" s="207">
        <v>350005179</v>
      </c>
      <c r="D28" s="188" t="s">
        <v>3306</v>
      </c>
      <c r="E28" s="188" t="s">
        <v>0</v>
      </c>
      <c r="F28" s="188" t="s">
        <v>3290</v>
      </c>
      <c r="G28" s="189" t="s">
        <v>3038</v>
      </c>
      <c r="H28" s="190">
        <v>522000</v>
      </c>
      <c r="I28" s="187">
        <v>12208</v>
      </c>
      <c r="J28" s="187">
        <v>12403</v>
      </c>
      <c r="K28" s="187">
        <v>11655</v>
      </c>
      <c r="L28" s="212">
        <v>-1.5722002741272272E-2</v>
      </c>
      <c r="M28" s="187">
        <v>82</v>
      </c>
      <c r="N28" s="187">
        <v>61</v>
      </c>
      <c r="O28" s="187">
        <v>44</v>
      </c>
      <c r="P28" s="212">
        <v>0.34426229508196721</v>
      </c>
      <c r="Q28" s="187">
        <v>0</v>
      </c>
      <c r="R28" s="187">
        <v>0</v>
      </c>
      <c r="S28" s="187">
        <v>0</v>
      </c>
      <c r="T28" s="212"/>
    </row>
    <row r="29" spans="1:20" ht="15" customHeight="1" x14ac:dyDescent="0.25">
      <c r="A29" s="55"/>
      <c r="B29" s="188" t="s">
        <v>3307</v>
      </c>
      <c r="C29" s="207">
        <v>740781133</v>
      </c>
      <c r="D29" s="188" t="s">
        <v>42</v>
      </c>
      <c r="E29" s="188" t="s">
        <v>3301</v>
      </c>
      <c r="F29" s="188" t="s">
        <v>3051</v>
      </c>
      <c r="G29" s="189" t="s">
        <v>3038</v>
      </c>
      <c r="H29" s="190">
        <v>270000</v>
      </c>
      <c r="I29" s="187">
        <v>11792</v>
      </c>
      <c r="J29" s="187">
        <v>12308</v>
      </c>
      <c r="K29" s="187">
        <v>12424</v>
      </c>
      <c r="L29" s="212">
        <v>-4.1923951901202468E-2</v>
      </c>
      <c r="M29" s="187">
        <v>3798</v>
      </c>
      <c r="N29" s="187">
        <v>3880</v>
      </c>
      <c r="O29" s="187">
        <v>3602</v>
      </c>
      <c r="P29" s="212">
        <v>-2.1134020618556702E-2</v>
      </c>
      <c r="Q29" s="187">
        <v>2430</v>
      </c>
      <c r="R29" s="187">
        <v>2421</v>
      </c>
      <c r="S29" s="187">
        <v>2447</v>
      </c>
      <c r="T29" s="212">
        <v>3.7174721189591076E-3</v>
      </c>
    </row>
    <row r="30" spans="1:20" ht="15" customHeight="1" x14ac:dyDescent="0.25">
      <c r="A30" s="55"/>
      <c r="B30" s="188" t="s">
        <v>3289</v>
      </c>
      <c r="C30" s="207">
        <v>630780989</v>
      </c>
      <c r="D30" s="188" t="s">
        <v>42</v>
      </c>
      <c r="E30" s="188" t="s">
        <v>0</v>
      </c>
      <c r="F30" s="188" t="s">
        <v>3290</v>
      </c>
      <c r="G30" s="189" t="s">
        <v>3038</v>
      </c>
      <c r="H30" s="190">
        <v>523000</v>
      </c>
      <c r="I30" s="187">
        <v>11311</v>
      </c>
      <c r="J30" s="187">
        <v>23475</v>
      </c>
      <c r="K30" s="187">
        <v>26368</v>
      </c>
      <c r="L30" s="212">
        <v>-0.51816826411075612</v>
      </c>
      <c r="M30" s="187">
        <v>29</v>
      </c>
      <c r="N30" s="187">
        <v>88</v>
      </c>
      <c r="O30" s="187">
        <v>65</v>
      </c>
      <c r="P30" s="212">
        <v>-0.67045454545454541</v>
      </c>
      <c r="Q30" s="187">
        <v>0</v>
      </c>
      <c r="R30" s="187">
        <v>0</v>
      </c>
      <c r="S30" s="187">
        <v>0</v>
      </c>
      <c r="T30" s="212"/>
    </row>
    <row r="31" spans="1:20" ht="15" customHeight="1" x14ac:dyDescent="0.25">
      <c r="A31" s="55"/>
      <c r="B31" s="188" t="s">
        <v>225</v>
      </c>
      <c r="C31" s="207">
        <v>750712184</v>
      </c>
      <c r="D31" s="188" t="s">
        <v>1</v>
      </c>
      <c r="E31" s="188" t="s">
        <v>7</v>
      </c>
      <c r="F31" s="188" t="s">
        <v>3050</v>
      </c>
      <c r="G31" s="189" t="s">
        <v>3038</v>
      </c>
      <c r="H31" s="190"/>
      <c r="I31" s="187">
        <v>11306</v>
      </c>
      <c r="J31" s="187">
        <v>10831</v>
      </c>
      <c r="K31" s="187">
        <v>532</v>
      </c>
      <c r="L31" s="212">
        <v>4.3855599667620718E-2</v>
      </c>
      <c r="M31" s="187">
        <v>39</v>
      </c>
      <c r="N31" s="187">
        <v>9</v>
      </c>
      <c r="O31" s="187">
        <v>0</v>
      </c>
      <c r="P31" s="212">
        <v>3.3333333333333335</v>
      </c>
      <c r="Q31" s="187">
        <v>0</v>
      </c>
      <c r="R31" s="187">
        <v>0</v>
      </c>
      <c r="S31" s="187">
        <v>0</v>
      </c>
      <c r="T31" s="212"/>
    </row>
    <row r="32" spans="1:20" ht="15" customHeight="1" x14ac:dyDescent="0.25">
      <c r="A32" s="55"/>
      <c r="B32" s="188" t="s">
        <v>3318</v>
      </c>
      <c r="C32" s="207">
        <v>870000015</v>
      </c>
      <c r="D32" s="188" t="s">
        <v>3299</v>
      </c>
      <c r="E32" s="188" t="s">
        <v>0</v>
      </c>
      <c r="F32" s="188" t="s">
        <v>3290</v>
      </c>
      <c r="G32" s="189" t="s">
        <v>3038</v>
      </c>
      <c r="H32" s="190">
        <v>458000</v>
      </c>
      <c r="I32" s="187">
        <v>11276</v>
      </c>
      <c r="J32" s="187">
        <v>9695</v>
      </c>
      <c r="K32" s="187">
        <v>13669</v>
      </c>
      <c r="L32" s="212">
        <v>0.1630737493553378</v>
      </c>
      <c r="M32" s="187">
        <v>1622</v>
      </c>
      <c r="N32" s="187">
        <v>2309</v>
      </c>
      <c r="O32" s="187">
        <v>2343</v>
      </c>
      <c r="P32" s="212">
        <v>-0.2975313988739714</v>
      </c>
      <c r="Q32" s="187">
        <v>4396</v>
      </c>
      <c r="R32" s="187">
        <v>4012</v>
      </c>
      <c r="S32" s="187">
        <v>5038</v>
      </c>
      <c r="T32" s="212">
        <v>9.5712861415752748E-2</v>
      </c>
    </row>
    <row r="33" spans="1:20" ht="15" customHeight="1" x14ac:dyDescent="0.25">
      <c r="A33" s="55"/>
      <c r="B33" s="188" t="s">
        <v>3303</v>
      </c>
      <c r="C33" s="207">
        <v>310025523</v>
      </c>
      <c r="D33" s="188" t="s">
        <v>3287</v>
      </c>
      <c r="E33" s="188" t="s">
        <v>3304</v>
      </c>
      <c r="F33" s="188" t="s">
        <v>3288</v>
      </c>
      <c r="G33" s="189" t="s">
        <v>3038</v>
      </c>
      <c r="H33" s="190" t="s">
        <v>3</v>
      </c>
      <c r="I33" s="187">
        <v>10977</v>
      </c>
      <c r="J33" s="187">
        <v>12631</v>
      </c>
      <c r="K33" s="187">
        <v>12992</v>
      </c>
      <c r="L33" s="212">
        <v>-0.13094766843480327</v>
      </c>
      <c r="M33" s="187">
        <v>2128</v>
      </c>
      <c r="N33" s="187">
        <v>2261</v>
      </c>
      <c r="O33" s="187">
        <v>2329</v>
      </c>
      <c r="P33" s="212">
        <v>-5.8823529411764705E-2</v>
      </c>
      <c r="Q33" s="187">
        <v>281</v>
      </c>
      <c r="R33" s="187">
        <v>260</v>
      </c>
      <c r="S33" s="187">
        <v>225</v>
      </c>
      <c r="T33" s="212">
        <v>8.0769230769230774E-2</v>
      </c>
    </row>
    <row r="34" spans="1:20" ht="15" customHeight="1" x14ac:dyDescent="0.25">
      <c r="A34" s="55"/>
      <c r="B34" s="188" t="s">
        <v>3312</v>
      </c>
      <c r="C34" s="207">
        <v>570005165</v>
      </c>
      <c r="D34" s="188" t="s">
        <v>3313</v>
      </c>
      <c r="E34" s="188" t="s">
        <v>0</v>
      </c>
      <c r="F34" s="188" t="s">
        <v>3295</v>
      </c>
      <c r="G34" s="189" t="s">
        <v>3038</v>
      </c>
      <c r="H34" s="190">
        <v>479000</v>
      </c>
      <c r="I34" s="187">
        <v>10729</v>
      </c>
      <c r="J34" s="187">
        <v>10214</v>
      </c>
      <c r="K34" s="187">
        <v>0</v>
      </c>
      <c r="L34" s="212">
        <v>5.042099079694537E-2</v>
      </c>
      <c r="M34" s="187">
        <v>6692</v>
      </c>
      <c r="N34" s="187">
        <v>4810</v>
      </c>
      <c r="O34" s="187">
        <v>0</v>
      </c>
      <c r="P34" s="212">
        <v>0.39126819126819129</v>
      </c>
      <c r="Q34" s="187">
        <v>0</v>
      </c>
      <c r="R34" s="187">
        <v>0</v>
      </c>
      <c r="S34" s="187">
        <v>0</v>
      </c>
      <c r="T34" s="212"/>
    </row>
    <row r="35" spans="1:20" ht="15" customHeight="1" x14ac:dyDescent="0.25">
      <c r="A35" s="55"/>
      <c r="B35" s="188" t="s">
        <v>3311</v>
      </c>
      <c r="C35" s="207">
        <v>170023279</v>
      </c>
      <c r="D35" s="188" t="s">
        <v>3299</v>
      </c>
      <c r="E35" s="188" t="s">
        <v>3301</v>
      </c>
      <c r="F35" s="188" t="s">
        <v>3290</v>
      </c>
      <c r="G35" s="189" t="s">
        <v>3038</v>
      </c>
      <c r="H35" s="190">
        <v>255000</v>
      </c>
      <c r="I35" s="187">
        <v>10595</v>
      </c>
      <c r="J35" s="187">
        <v>10518</v>
      </c>
      <c r="K35" s="187">
        <v>10715</v>
      </c>
      <c r="L35" s="212">
        <v>7.3207834189009321E-3</v>
      </c>
      <c r="M35" s="187">
        <v>858</v>
      </c>
      <c r="N35" s="187">
        <v>692</v>
      </c>
      <c r="O35" s="187">
        <v>961</v>
      </c>
      <c r="P35" s="212">
        <v>0.23988439306358381</v>
      </c>
      <c r="Q35" s="187">
        <v>2365</v>
      </c>
      <c r="R35" s="187">
        <v>2486</v>
      </c>
      <c r="S35" s="187">
        <v>2099</v>
      </c>
      <c r="T35" s="212">
        <v>-4.8672566371681415E-2</v>
      </c>
    </row>
    <row r="36" spans="1:20" ht="15" customHeight="1" x14ac:dyDescent="0.25">
      <c r="A36" s="55"/>
      <c r="B36" s="188" t="s">
        <v>3314</v>
      </c>
      <c r="C36" s="207">
        <v>640781290</v>
      </c>
      <c r="D36" s="188" t="s">
        <v>3299</v>
      </c>
      <c r="E36" s="188" t="s">
        <v>3301</v>
      </c>
      <c r="F36" s="188" t="s">
        <v>3315</v>
      </c>
      <c r="G36" s="189" t="s">
        <v>3038</v>
      </c>
      <c r="H36" s="190">
        <v>198000</v>
      </c>
      <c r="I36" s="187">
        <v>10539</v>
      </c>
      <c r="J36" s="187">
        <v>10070</v>
      </c>
      <c r="K36" s="187">
        <v>8550</v>
      </c>
      <c r="L36" s="212">
        <v>4.6573982125124133E-2</v>
      </c>
      <c r="M36" s="187">
        <v>3036</v>
      </c>
      <c r="N36" s="187">
        <v>2842</v>
      </c>
      <c r="O36" s="187">
        <v>3052</v>
      </c>
      <c r="P36" s="212">
        <v>6.8261787473610128E-2</v>
      </c>
      <c r="Q36" s="187">
        <v>1744</v>
      </c>
      <c r="R36" s="187">
        <v>1875</v>
      </c>
      <c r="S36" s="187">
        <v>1575</v>
      </c>
      <c r="T36" s="212">
        <v>-6.986666666666666E-2</v>
      </c>
    </row>
    <row r="37" spans="1:20" ht="15" customHeight="1" x14ac:dyDescent="0.25">
      <c r="A37" s="55"/>
      <c r="B37" s="188" t="s">
        <v>3324</v>
      </c>
      <c r="C37" s="207">
        <v>380781435</v>
      </c>
      <c r="D37" s="188" t="s">
        <v>42</v>
      </c>
      <c r="E37" s="188" t="s">
        <v>3301</v>
      </c>
      <c r="F37" s="188" t="s">
        <v>3051</v>
      </c>
      <c r="G37" s="189" t="s">
        <v>3038</v>
      </c>
      <c r="H37" s="190">
        <v>148000</v>
      </c>
      <c r="I37" s="187">
        <v>9635</v>
      </c>
      <c r="J37" s="187">
        <v>8085</v>
      </c>
      <c r="K37" s="187">
        <v>8714</v>
      </c>
      <c r="L37" s="212">
        <v>0.19171304885590601</v>
      </c>
      <c r="M37" s="187">
        <v>983</v>
      </c>
      <c r="N37" s="187">
        <v>1141</v>
      </c>
      <c r="O37" s="187">
        <v>991</v>
      </c>
      <c r="P37" s="212">
        <v>-0.13847502191060473</v>
      </c>
      <c r="Q37" s="187">
        <v>504</v>
      </c>
      <c r="R37" s="187">
        <v>400</v>
      </c>
      <c r="S37" s="187">
        <v>404</v>
      </c>
      <c r="T37" s="212">
        <v>0.26</v>
      </c>
    </row>
    <row r="38" spans="1:20" ht="15" customHeight="1" x14ac:dyDescent="0.25">
      <c r="A38" s="55"/>
      <c r="B38" s="188" t="s">
        <v>3383</v>
      </c>
      <c r="C38" s="207">
        <v>450000088</v>
      </c>
      <c r="D38" s="188" t="s">
        <v>3344</v>
      </c>
      <c r="E38" s="188" t="s">
        <v>0</v>
      </c>
      <c r="F38" s="188" t="s">
        <v>7855</v>
      </c>
      <c r="G38" s="189" t="s">
        <v>3038</v>
      </c>
      <c r="H38" s="190">
        <v>371000</v>
      </c>
      <c r="I38" s="187">
        <v>8597</v>
      </c>
      <c r="J38" s="187">
        <v>8429</v>
      </c>
      <c r="K38" s="187">
        <v>7571</v>
      </c>
      <c r="L38" s="212">
        <v>1.9931189939494602E-2</v>
      </c>
      <c r="M38" s="187">
        <v>0</v>
      </c>
      <c r="N38" s="187">
        <v>1</v>
      </c>
      <c r="O38" s="187">
        <v>97</v>
      </c>
      <c r="P38" s="212">
        <v>-1</v>
      </c>
      <c r="Q38" s="187">
        <v>1122</v>
      </c>
      <c r="R38" s="187">
        <v>1353</v>
      </c>
      <c r="S38" s="187">
        <v>1707</v>
      </c>
      <c r="T38" s="212">
        <v>-0.17073170731707318</v>
      </c>
    </row>
    <row r="39" spans="1:20" ht="15" customHeight="1" x14ac:dyDescent="0.25">
      <c r="A39" s="55"/>
      <c r="B39" s="188" t="s">
        <v>3322</v>
      </c>
      <c r="C39" s="207">
        <v>30780118</v>
      </c>
      <c r="D39" s="188" t="s">
        <v>42</v>
      </c>
      <c r="E39" s="188" t="s">
        <v>3301</v>
      </c>
      <c r="F39" s="188" t="s">
        <v>3290</v>
      </c>
      <c r="G39" s="189" t="s">
        <v>3038</v>
      </c>
      <c r="H39" s="190">
        <v>180000</v>
      </c>
      <c r="I39" s="187">
        <v>8591</v>
      </c>
      <c r="J39" s="187">
        <v>8477</v>
      </c>
      <c r="K39" s="187">
        <v>7746</v>
      </c>
      <c r="L39" s="212">
        <v>1.3448153828005191E-2</v>
      </c>
      <c r="M39" s="187">
        <v>103</v>
      </c>
      <c r="N39" s="187">
        <v>107</v>
      </c>
      <c r="O39" s="187">
        <v>95</v>
      </c>
      <c r="P39" s="212">
        <v>-3.7383177570093455E-2</v>
      </c>
      <c r="Q39" s="187">
        <v>0</v>
      </c>
      <c r="R39" s="187">
        <v>0</v>
      </c>
      <c r="S39" s="187">
        <v>0</v>
      </c>
      <c r="T39" s="212"/>
    </row>
    <row r="40" spans="1:20" ht="15" customHeight="1" x14ac:dyDescent="0.25">
      <c r="A40" s="55"/>
      <c r="B40" s="188" t="s">
        <v>3417</v>
      </c>
      <c r="C40" s="207">
        <v>860780063</v>
      </c>
      <c r="D40" s="188" t="s">
        <v>3299</v>
      </c>
      <c r="E40" s="188" t="s">
        <v>3301</v>
      </c>
      <c r="F40" s="188" t="s">
        <v>3290</v>
      </c>
      <c r="G40" s="189" t="s">
        <v>3038</v>
      </c>
      <c r="H40" s="190">
        <v>90000</v>
      </c>
      <c r="I40" s="187">
        <v>8569</v>
      </c>
      <c r="J40" s="187">
        <v>643</v>
      </c>
      <c r="K40" s="187">
        <v>2334</v>
      </c>
      <c r="L40" s="212">
        <v>12.326594090202176</v>
      </c>
      <c r="M40" s="187">
        <v>128</v>
      </c>
      <c r="N40" s="187">
        <v>103</v>
      </c>
      <c r="O40" s="187">
        <v>184</v>
      </c>
      <c r="P40" s="212">
        <v>0.24271844660194175</v>
      </c>
      <c r="Q40" s="187">
        <v>312</v>
      </c>
      <c r="R40" s="187">
        <v>7</v>
      </c>
      <c r="S40" s="187">
        <v>84</v>
      </c>
      <c r="T40" s="212">
        <v>43.571428571428569</v>
      </c>
    </row>
    <row r="41" spans="1:20" ht="15" customHeight="1" x14ac:dyDescent="0.25">
      <c r="A41" s="55"/>
      <c r="B41" s="188" t="s">
        <v>3328</v>
      </c>
      <c r="C41" s="207">
        <v>600100721</v>
      </c>
      <c r="D41" s="188" t="s">
        <v>3329</v>
      </c>
      <c r="E41" s="188" t="s">
        <v>3301</v>
      </c>
      <c r="F41" s="188" t="s">
        <v>3290</v>
      </c>
      <c r="G41" s="189" t="s">
        <v>3038</v>
      </c>
      <c r="H41" s="190">
        <v>175000</v>
      </c>
      <c r="I41" s="187">
        <v>7944</v>
      </c>
      <c r="J41" s="187">
        <v>6695</v>
      </c>
      <c r="K41" s="187">
        <v>7479</v>
      </c>
      <c r="L41" s="212">
        <v>0.18655713218820014</v>
      </c>
      <c r="M41" s="187">
        <v>147</v>
      </c>
      <c r="N41" s="187">
        <v>146</v>
      </c>
      <c r="O41" s="187">
        <v>347</v>
      </c>
      <c r="P41" s="212">
        <v>6.8493150684931503E-3</v>
      </c>
      <c r="Q41" s="187">
        <v>2360</v>
      </c>
      <c r="R41" s="187">
        <v>2041</v>
      </c>
      <c r="S41" s="187">
        <v>2376</v>
      </c>
      <c r="T41" s="212">
        <v>0.15629593336599706</v>
      </c>
    </row>
    <row r="42" spans="1:20" ht="15" customHeight="1" x14ac:dyDescent="0.25">
      <c r="A42" s="55"/>
      <c r="B42" s="188" t="s">
        <v>3308</v>
      </c>
      <c r="C42" s="207">
        <v>740790381</v>
      </c>
      <c r="D42" s="188" t="s">
        <v>42</v>
      </c>
      <c r="E42" s="188" t="s">
        <v>3301</v>
      </c>
      <c r="F42" s="188" t="s">
        <v>3051</v>
      </c>
      <c r="G42" s="189" t="s">
        <v>3038</v>
      </c>
      <c r="H42" s="190">
        <v>132000</v>
      </c>
      <c r="I42" s="187">
        <v>7933</v>
      </c>
      <c r="J42" s="187">
        <v>11589</v>
      </c>
      <c r="K42" s="187">
        <v>6913</v>
      </c>
      <c r="L42" s="212">
        <v>-0.31547156786607988</v>
      </c>
      <c r="M42" s="187">
        <v>1183</v>
      </c>
      <c r="N42" s="187">
        <v>1194</v>
      </c>
      <c r="O42" s="187">
        <v>1351</v>
      </c>
      <c r="P42" s="212">
        <v>-9.212730318257957E-3</v>
      </c>
      <c r="Q42" s="187">
        <v>281</v>
      </c>
      <c r="R42" s="187">
        <v>445</v>
      </c>
      <c r="S42" s="187">
        <v>273</v>
      </c>
      <c r="T42" s="212">
        <v>-0.36853932584269661</v>
      </c>
    </row>
    <row r="43" spans="1:20" ht="15" customHeight="1" x14ac:dyDescent="0.25">
      <c r="A43" s="55"/>
      <c r="B43" s="188" t="s">
        <v>3321</v>
      </c>
      <c r="C43" s="207">
        <v>260000021</v>
      </c>
      <c r="D43" s="188" t="s">
        <v>42</v>
      </c>
      <c r="E43" s="188" t="s">
        <v>3301</v>
      </c>
      <c r="F43" s="188" t="s">
        <v>3051</v>
      </c>
      <c r="G43" s="189" t="s">
        <v>3038</v>
      </c>
      <c r="H43" s="190">
        <v>206000</v>
      </c>
      <c r="I43" s="187">
        <v>7886</v>
      </c>
      <c r="J43" s="187">
        <v>8623</v>
      </c>
      <c r="K43" s="187">
        <v>7720</v>
      </c>
      <c r="L43" s="212">
        <v>-8.5469094282732222E-2</v>
      </c>
      <c r="M43" s="187">
        <v>984</v>
      </c>
      <c r="N43" s="187">
        <v>912</v>
      </c>
      <c r="O43" s="187">
        <v>703</v>
      </c>
      <c r="P43" s="212">
        <v>7.8947368421052627E-2</v>
      </c>
      <c r="Q43" s="187">
        <v>33</v>
      </c>
      <c r="R43" s="187">
        <v>40</v>
      </c>
      <c r="S43" s="187">
        <v>26</v>
      </c>
      <c r="T43" s="212">
        <v>-0.17499999999999999</v>
      </c>
    </row>
    <row r="44" spans="1:20" ht="15" customHeight="1" x14ac:dyDescent="0.25">
      <c r="A44" s="55"/>
      <c r="B44" s="188" t="s">
        <v>3327</v>
      </c>
      <c r="C44" s="207">
        <v>740790258</v>
      </c>
      <c r="D44" s="188" t="s">
        <v>42</v>
      </c>
      <c r="E44" s="188" t="s">
        <v>3301</v>
      </c>
      <c r="F44" s="188" t="s">
        <v>3051</v>
      </c>
      <c r="G44" s="189" t="s">
        <v>3038</v>
      </c>
      <c r="H44" s="190">
        <v>124000</v>
      </c>
      <c r="I44" s="187">
        <v>7762</v>
      </c>
      <c r="J44" s="187">
        <v>6764</v>
      </c>
      <c r="K44" s="187">
        <v>7128</v>
      </c>
      <c r="L44" s="212">
        <v>0.14754583086930811</v>
      </c>
      <c r="M44" s="187">
        <v>1498</v>
      </c>
      <c r="N44" s="187">
        <v>1713</v>
      </c>
      <c r="O44" s="187">
        <v>1518</v>
      </c>
      <c r="P44" s="212">
        <v>-0.12551079976649154</v>
      </c>
      <c r="Q44" s="187">
        <v>65</v>
      </c>
      <c r="R44" s="187">
        <v>67</v>
      </c>
      <c r="S44" s="187">
        <v>60</v>
      </c>
      <c r="T44" s="212">
        <v>-2.9850746268656716E-2</v>
      </c>
    </row>
    <row r="45" spans="1:20" ht="15" customHeight="1" x14ac:dyDescent="0.25">
      <c r="A45" s="55"/>
      <c r="B45" s="188" t="s">
        <v>3323</v>
      </c>
      <c r="C45" s="207">
        <v>690805361</v>
      </c>
      <c r="D45" s="188" t="s">
        <v>42</v>
      </c>
      <c r="E45" s="188" t="s">
        <v>3294</v>
      </c>
      <c r="F45" s="188" t="s">
        <v>3051</v>
      </c>
      <c r="G45" s="189" t="s">
        <v>3038</v>
      </c>
      <c r="H45" s="190">
        <v>121000</v>
      </c>
      <c r="I45" s="187">
        <v>7442</v>
      </c>
      <c r="J45" s="187">
        <v>8236</v>
      </c>
      <c r="K45" s="187">
        <v>8029</v>
      </c>
      <c r="L45" s="212">
        <v>-9.6406022340942199E-2</v>
      </c>
      <c r="M45" s="187">
        <v>1109</v>
      </c>
      <c r="N45" s="187">
        <v>1426</v>
      </c>
      <c r="O45" s="187">
        <v>1197</v>
      </c>
      <c r="P45" s="212">
        <v>-0.22230014025245443</v>
      </c>
      <c r="Q45" s="187">
        <v>1211</v>
      </c>
      <c r="R45" s="187">
        <v>1436</v>
      </c>
      <c r="S45" s="187">
        <v>1355</v>
      </c>
      <c r="T45" s="212">
        <v>-0.15668523676880222</v>
      </c>
    </row>
    <row r="46" spans="1:20" ht="15" customHeight="1" x14ac:dyDescent="0.25">
      <c r="A46" s="55"/>
      <c r="B46" s="188" t="s">
        <v>6086</v>
      </c>
      <c r="C46" s="207">
        <v>750160012</v>
      </c>
      <c r="D46" s="188" t="s">
        <v>1</v>
      </c>
      <c r="E46" s="188" t="s">
        <v>3292</v>
      </c>
      <c r="F46" s="188" t="s">
        <v>7856</v>
      </c>
      <c r="G46" s="189" t="s">
        <v>3038</v>
      </c>
      <c r="H46" s="190">
        <v>97000</v>
      </c>
      <c r="I46" s="187">
        <v>6895</v>
      </c>
      <c r="J46" s="187">
        <v>7661</v>
      </c>
      <c r="K46" s="187">
        <v>7585</v>
      </c>
      <c r="L46" s="212">
        <v>-9.9986946873776267E-2</v>
      </c>
      <c r="M46" s="187">
        <v>7</v>
      </c>
      <c r="N46" s="187">
        <v>8</v>
      </c>
      <c r="O46" s="187">
        <v>15</v>
      </c>
      <c r="P46" s="212">
        <v>-0.125</v>
      </c>
      <c r="Q46" s="187">
        <v>14</v>
      </c>
      <c r="R46" s="187">
        <v>23</v>
      </c>
      <c r="S46" s="187">
        <v>4</v>
      </c>
      <c r="T46" s="212">
        <v>-0.39130434782608697</v>
      </c>
    </row>
    <row r="47" spans="1:20" ht="15" customHeight="1" x14ac:dyDescent="0.25">
      <c r="A47" s="55"/>
      <c r="B47" s="188" t="s">
        <v>3320</v>
      </c>
      <c r="C47" s="207">
        <v>430000018</v>
      </c>
      <c r="D47" s="188" t="s">
        <v>42</v>
      </c>
      <c r="E47" s="188" t="s">
        <v>3301</v>
      </c>
      <c r="F47" s="188"/>
      <c r="G47" s="189" t="s">
        <v>3038</v>
      </c>
      <c r="H47" s="190">
        <v>148000</v>
      </c>
      <c r="I47" s="187">
        <v>6328</v>
      </c>
      <c r="J47" s="187">
        <v>8773</v>
      </c>
      <c r="K47" s="187">
        <v>8865</v>
      </c>
      <c r="L47" s="212">
        <v>-0.27869599908811127</v>
      </c>
      <c r="M47" s="187">
        <v>367</v>
      </c>
      <c r="N47" s="187">
        <v>456</v>
      </c>
      <c r="O47" s="187">
        <v>294</v>
      </c>
      <c r="P47" s="212">
        <v>-0.19517543859649122</v>
      </c>
      <c r="Q47" s="187">
        <v>30</v>
      </c>
      <c r="R47" s="187">
        <v>29</v>
      </c>
      <c r="S47" s="187">
        <v>21</v>
      </c>
      <c r="T47" s="212">
        <v>3.4482758620689655E-2</v>
      </c>
    </row>
    <row r="48" spans="1:20" ht="15" customHeight="1" x14ac:dyDescent="0.25">
      <c r="A48" s="55"/>
      <c r="B48" s="188" t="s">
        <v>3319</v>
      </c>
      <c r="C48" s="207">
        <v>820000016</v>
      </c>
      <c r="D48" s="188" t="s">
        <v>3287</v>
      </c>
      <c r="E48" s="188" t="s">
        <v>3301</v>
      </c>
      <c r="F48" s="188" t="s">
        <v>3288</v>
      </c>
      <c r="G48" s="189" t="s">
        <v>3038</v>
      </c>
      <c r="H48" s="190">
        <v>155000</v>
      </c>
      <c r="I48" s="187">
        <v>6148</v>
      </c>
      <c r="J48" s="187">
        <v>9301</v>
      </c>
      <c r="K48" s="187">
        <v>4382</v>
      </c>
      <c r="L48" s="212">
        <v>-0.3389958069024836</v>
      </c>
      <c r="M48" s="187">
        <v>641</v>
      </c>
      <c r="N48" s="187">
        <v>544</v>
      </c>
      <c r="O48" s="187">
        <v>573</v>
      </c>
      <c r="P48" s="212">
        <v>0.17830882352941177</v>
      </c>
      <c r="Q48" s="187">
        <v>633</v>
      </c>
      <c r="R48" s="187">
        <v>1278</v>
      </c>
      <c r="S48" s="187">
        <v>444</v>
      </c>
      <c r="T48" s="212">
        <v>-0.50469483568075113</v>
      </c>
    </row>
    <row r="49" spans="1:20" ht="15" customHeight="1" x14ac:dyDescent="0.25">
      <c r="A49" s="55"/>
      <c r="B49" s="188" t="s">
        <v>3564</v>
      </c>
      <c r="C49" s="207">
        <v>490000031</v>
      </c>
      <c r="D49" s="188" t="s">
        <v>3339</v>
      </c>
      <c r="E49" s="188" t="s">
        <v>0</v>
      </c>
      <c r="F49" s="188" t="s">
        <v>7856</v>
      </c>
      <c r="G49" s="189" t="s">
        <v>3038</v>
      </c>
      <c r="H49" s="190">
        <v>470000</v>
      </c>
      <c r="I49" s="187">
        <v>6112</v>
      </c>
      <c r="J49" s="187">
        <v>1040</v>
      </c>
      <c r="K49" s="187">
        <v>720</v>
      </c>
      <c r="L49" s="212">
        <v>4.8769230769230774</v>
      </c>
      <c r="M49" s="187">
        <v>36</v>
      </c>
      <c r="N49" s="187">
        <v>25</v>
      </c>
      <c r="O49" s="187">
        <v>10</v>
      </c>
      <c r="P49" s="212">
        <v>0.44</v>
      </c>
      <c r="Q49" s="187">
        <v>0</v>
      </c>
      <c r="R49" s="187">
        <v>0</v>
      </c>
      <c r="S49" s="187">
        <v>0</v>
      </c>
      <c r="T49" s="212"/>
    </row>
    <row r="50" spans="1:20" ht="15" customHeight="1" x14ac:dyDescent="0.25">
      <c r="A50" s="55"/>
      <c r="B50" s="188" t="s">
        <v>3326</v>
      </c>
      <c r="C50" s="207">
        <v>470000316</v>
      </c>
      <c r="D50" s="188" t="s">
        <v>3299</v>
      </c>
      <c r="E50" s="188" t="s">
        <v>3301</v>
      </c>
      <c r="F50" s="188" t="s">
        <v>3290</v>
      </c>
      <c r="G50" s="189" t="s">
        <v>3038</v>
      </c>
      <c r="H50" s="190">
        <v>138000</v>
      </c>
      <c r="I50" s="187">
        <v>6102</v>
      </c>
      <c r="J50" s="187">
        <v>7404</v>
      </c>
      <c r="K50" s="187">
        <v>8306</v>
      </c>
      <c r="L50" s="212">
        <v>-0.17585089141004862</v>
      </c>
      <c r="M50" s="187">
        <v>416</v>
      </c>
      <c r="N50" s="187">
        <v>449</v>
      </c>
      <c r="O50" s="187">
        <v>487</v>
      </c>
      <c r="P50" s="212">
        <v>-7.3496659242761692E-2</v>
      </c>
      <c r="Q50" s="187">
        <v>1482</v>
      </c>
      <c r="R50" s="187">
        <v>1683</v>
      </c>
      <c r="S50" s="187">
        <v>1871</v>
      </c>
      <c r="T50" s="212">
        <v>-0.11942959001782531</v>
      </c>
    </row>
    <row r="51" spans="1:20" ht="15" customHeight="1" x14ac:dyDescent="0.25">
      <c r="A51" s="55"/>
      <c r="B51" s="188" t="s">
        <v>5604</v>
      </c>
      <c r="C51" s="207">
        <v>750000523</v>
      </c>
      <c r="D51" s="188" t="s">
        <v>1</v>
      </c>
      <c r="E51" s="188" t="s">
        <v>3294</v>
      </c>
      <c r="F51" s="188" t="s">
        <v>3290</v>
      </c>
      <c r="G51" s="189" t="s">
        <v>3038</v>
      </c>
      <c r="H51" s="190">
        <v>204000</v>
      </c>
      <c r="I51" s="187">
        <v>5481</v>
      </c>
      <c r="J51" s="187">
        <v>0</v>
      </c>
      <c r="K51" s="187">
        <v>5543</v>
      </c>
      <c r="L51" s="212"/>
      <c r="M51" s="187">
        <v>238</v>
      </c>
      <c r="N51" s="187">
        <v>0</v>
      </c>
      <c r="O51" s="187">
        <v>1497</v>
      </c>
      <c r="P51" s="212"/>
      <c r="Q51" s="187">
        <v>0</v>
      </c>
      <c r="R51" s="187">
        <v>0</v>
      </c>
      <c r="S51" s="187">
        <v>0</v>
      </c>
      <c r="T51" s="212"/>
    </row>
    <row r="52" spans="1:20" ht="15" customHeight="1" x14ac:dyDescent="0.25">
      <c r="A52" s="55"/>
      <c r="B52" s="188" t="s">
        <v>3338</v>
      </c>
      <c r="C52" s="207">
        <v>490000155</v>
      </c>
      <c r="D52" s="188" t="s">
        <v>3339</v>
      </c>
      <c r="E52" s="188" t="s">
        <v>3292</v>
      </c>
      <c r="F52" s="188" t="s">
        <v>3290</v>
      </c>
      <c r="G52" s="189" t="s">
        <v>3038</v>
      </c>
      <c r="H52" s="190">
        <v>50000</v>
      </c>
      <c r="I52" s="187">
        <v>5335</v>
      </c>
      <c r="J52" s="187">
        <v>4924</v>
      </c>
      <c r="K52" s="187">
        <v>0</v>
      </c>
      <c r="L52" s="212">
        <v>8.3468724614134848E-2</v>
      </c>
      <c r="M52" s="187">
        <v>2</v>
      </c>
      <c r="N52" s="187">
        <v>16</v>
      </c>
      <c r="O52" s="187">
        <v>0</v>
      </c>
      <c r="P52" s="212">
        <v>-0.875</v>
      </c>
      <c r="Q52" s="187">
        <v>0</v>
      </c>
      <c r="R52" s="187">
        <v>1</v>
      </c>
      <c r="S52" s="187">
        <v>0</v>
      </c>
      <c r="T52" s="212">
        <v>-1</v>
      </c>
    </row>
    <row r="53" spans="1:20" ht="15" customHeight="1" x14ac:dyDescent="0.25">
      <c r="A53" s="55"/>
      <c r="B53" s="188" t="s">
        <v>3331</v>
      </c>
      <c r="C53" s="207">
        <v>810000331</v>
      </c>
      <c r="D53" s="188" t="s">
        <v>3287</v>
      </c>
      <c r="E53" s="188" t="s">
        <v>3301</v>
      </c>
      <c r="F53" s="188" t="s">
        <v>3288</v>
      </c>
      <c r="G53" s="189" t="s">
        <v>3038</v>
      </c>
      <c r="H53" s="190">
        <v>91000</v>
      </c>
      <c r="I53" s="187">
        <v>5312</v>
      </c>
      <c r="J53" s="187">
        <v>6146</v>
      </c>
      <c r="K53" s="187">
        <v>5577</v>
      </c>
      <c r="L53" s="212">
        <v>-0.1356980149690856</v>
      </c>
      <c r="M53" s="187">
        <v>219</v>
      </c>
      <c r="N53" s="187">
        <v>261</v>
      </c>
      <c r="O53" s="187">
        <v>265</v>
      </c>
      <c r="P53" s="212">
        <v>-0.16091954022988506</v>
      </c>
      <c r="Q53" s="187">
        <v>727</v>
      </c>
      <c r="R53" s="187">
        <v>817</v>
      </c>
      <c r="S53" s="187">
        <v>733</v>
      </c>
      <c r="T53" s="212">
        <v>-0.11015911872705018</v>
      </c>
    </row>
    <row r="54" spans="1:20" ht="15" customHeight="1" x14ac:dyDescent="0.25">
      <c r="A54" s="55"/>
      <c r="B54" s="188" t="s">
        <v>3333</v>
      </c>
      <c r="C54" s="207">
        <v>130786049</v>
      </c>
      <c r="D54" s="188" t="s">
        <v>3297</v>
      </c>
      <c r="E54" s="188" t="s">
        <v>3755</v>
      </c>
      <c r="F54" s="188" t="s">
        <v>3290</v>
      </c>
      <c r="G54" s="189" t="s">
        <v>3038</v>
      </c>
      <c r="H54" s="190" t="s">
        <v>3</v>
      </c>
      <c r="I54" s="187">
        <v>5110</v>
      </c>
      <c r="J54" s="187">
        <v>5382</v>
      </c>
      <c r="K54" s="187">
        <v>5270</v>
      </c>
      <c r="L54" s="212">
        <v>-5.05388331475288E-2</v>
      </c>
      <c r="M54" s="187">
        <v>445</v>
      </c>
      <c r="N54" s="187">
        <v>285</v>
      </c>
      <c r="O54" s="187">
        <v>257</v>
      </c>
      <c r="P54" s="212">
        <v>0.56140350877192979</v>
      </c>
      <c r="Q54" s="187">
        <v>2668</v>
      </c>
      <c r="R54" s="187">
        <v>1041</v>
      </c>
      <c r="S54" s="187">
        <v>747</v>
      </c>
      <c r="T54" s="212">
        <v>1.5629202689721422</v>
      </c>
    </row>
    <row r="55" spans="1:20" ht="15" customHeight="1" x14ac:dyDescent="0.25">
      <c r="A55" s="55"/>
      <c r="B55" s="188" t="s">
        <v>3332</v>
      </c>
      <c r="C55" s="207">
        <v>380012658</v>
      </c>
      <c r="D55" s="188" t="s">
        <v>42</v>
      </c>
      <c r="E55" s="188" t="s">
        <v>3294</v>
      </c>
      <c r="F55" s="188" t="s">
        <v>3051</v>
      </c>
      <c r="G55" s="189" t="s">
        <v>3038</v>
      </c>
      <c r="H55" s="190">
        <v>147000</v>
      </c>
      <c r="I55" s="187">
        <v>5067</v>
      </c>
      <c r="J55" s="187">
        <v>5743</v>
      </c>
      <c r="K55" s="187">
        <v>6249</v>
      </c>
      <c r="L55" s="212">
        <v>-0.11770851471356433</v>
      </c>
      <c r="M55" s="187">
        <v>2837</v>
      </c>
      <c r="N55" s="187">
        <v>3286</v>
      </c>
      <c r="O55" s="187">
        <v>3071</v>
      </c>
      <c r="P55" s="212">
        <v>-0.13664029214850881</v>
      </c>
      <c r="Q55" s="187">
        <v>88</v>
      </c>
      <c r="R55" s="187">
        <v>98</v>
      </c>
      <c r="S55" s="187">
        <v>31</v>
      </c>
      <c r="T55" s="212">
        <v>-0.10204081632653061</v>
      </c>
    </row>
    <row r="56" spans="1:20" ht="15" customHeight="1" x14ac:dyDescent="0.25">
      <c r="A56" s="55"/>
      <c r="B56" s="188" t="s">
        <v>3337</v>
      </c>
      <c r="C56" s="207">
        <v>420780504</v>
      </c>
      <c r="D56" s="188" t="s">
        <v>42</v>
      </c>
      <c r="E56" s="188" t="s">
        <v>3335</v>
      </c>
      <c r="F56" s="188" t="s">
        <v>3051</v>
      </c>
      <c r="G56" s="189" t="s">
        <v>3038</v>
      </c>
      <c r="H56" s="190">
        <v>49000</v>
      </c>
      <c r="I56" s="187">
        <v>4835</v>
      </c>
      <c r="J56" s="187">
        <v>5142</v>
      </c>
      <c r="K56" s="187">
        <v>5031</v>
      </c>
      <c r="L56" s="212">
        <v>-5.9704395176973943E-2</v>
      </c>
      <c r="M56" s="187">
        <v>116</v>
      </c>
      <c r="N56" s="187">
        <v>112</v>
      </c>
      <c r="O56" s="187">
        <v>90</v>
      </c>
      <c r="P56" s="212">
        <v>3.5714285714285712E-2</v>
      </c>
      <c r="Q56" s="187">
        <v>27</v>
      </c>
      <c r="R56" s="187">
        <v>14</v>
      </c>
      <c r="S56" s="187">
        <v>17</v>
      </c>
      <c r="T56" s="212">
        <v>0.9285714285714286</v>
      </c>
    </row>
    <row r="57" spans="1:20" ht="15" customHeight="1" x14ac:dyDescent="0.25">
      <c r="A57" s="55"/>
      <c r="B57" s="188" t="s">
        <v>3334</v>
      </c>
      <c r="C57" s="207">
        <v>730004298</v>
      </c>
      <c r="D57" s="188" t="s">
        <v>42</v>
      </c>
      <c r="E57" s="188" t="s">
        <v>3335</v>
      </c>
      <c r="F57" s="188" t="s">
        <v>3051</v>
      </c>
      <c r="G57" s="189" t="s">
        <v>3038</v>
      </c>
      <c r="H57" s="190">
        <v>80000</v>
      </c>
      <c r="I57" s="187">
        <v>4779</v>
      </c>
      <c r="J57" s="187">
        <v>5381</v>
      </c>
      <c r="K57" s="187">
        <v>5141</v>
      </c>
      <c r="L57" s="212">
        <v>-0.1118751161494146</v>
      </c>
      <c r="M57" s="187">
        <v>1907</v>
      </c>
      <c r="N57" s="187">
        <v>1583</v>
      </c>
      <c r="O57" s="187">
        <v>1522</v>
      </c>
      <c r="P57" s="212">
        <v>0.20467466835123183</v>
      </c>
      <c r="Q57" s="187">
        <v>100</v>
      </c>
      <c r="R57" s="187">
        <v>134</v>
      </c>
      <c r="S57" s="187">
        <v>97</v>
      </c>
      <c r="T57" s="212">
        <v>-0.2537313432835821</v>
      </c>
    </row>
    <row r="58" spans="1:20" ht="15" customHeight="1" x14ac:dyDescent="0.25">
      <c r="A58" s="55"/>
      <c r="B58" s="188" t="s">
        <v>3343</v>
      </c>
      <c r="C58" s="207">
        <v>180000028</v>
      </c>
      <c r="D58" s="188" t="s">
        <v>3344</v>
      </c>
      <c r="E58" s="188" t="s">
        <v>3301</v>
      </c>
      <c r="F58" s="188" t="s">
        <v>3290</v>
      </c>
      <c r="G58" s="189" t="s">
        <v>3038</v>
      </c>
      <c r="H58" s="190">
        <v>204000</v>
      </c>
      <c r="I58" s="187">
        <v>4692</v>
      </c>
      <c r="J58" s="187">
        <v>4204</v>
      </c>
      <c r="K58" s="187">
        <v>4622</v>
      </c>
      <c r="L58" s="212">
        <v>0.11607992388201713</v>
      </c>
      <c r="M58" s="187">
        <v>33</v>
      </c>
      <c r="N58" s="187">
        <v>55</v>
      </c>
      <c r="O58" s="187">
        <v>28</v>
      </c>
      <c r="P58" s="212">
        <v>-0.4</v>
      </c>
      <c r="Q58" s="187">
        <v>0</v>
      </c>
      <c r="R58" s="187">
        <v>0</v>
      </c>
      <c r="S58" s="187">
        <v>2</v>
      </c>
      <c r="T58" s="212"/>
    </row>
    <row r="59" spans="1:20" ht="15" customHeight="1" x14ac:dyDescent="0.25">
      <c r="A59" s="55"/>
      <c r="B59" s="188" t="s">
        <v>3340</v>
      </c>
      <c r="C59" s="207">
        <v>30780100</v>
      </c>
      <c r="D59" s="188" t="s">
        <v>42</v>
      </c>
      <c r="E59" s="188" t="s">
        <v>3301</v>
      </c>
      <c r="F59" s="188" t="s">
        <v>3290</v>
      </c>
      <c r="G59" s="189" t="s">
        <v>3038</v>
      </c>
      <c r="H59" s="190">
        <v>144000</v>
      </c>
      <c r="I59" s="187">
        <v>4578</v>
      </c>
      <c r="J59" s="187">
        <v>4890</v>
      </c>
      <c r="K59" s="187">
        <v>4539</v>
      </c>
      <c r="L59" s="212">
        <v>-6.3803680981595098E-2</v>
      </c>
      <c r="M59" s="187">
        <v>383</v>
      </c>
      <c r="N59" s="187">
        <v>314</v>
      </c>
      <c r="O59" s="187">
        <v>449</v>
      </c>
      <c r="P59" s="212">
        <v>0.21974522292993631</v>
      </c>
      <c r="Q59" s="187">
        <v>49</v>
      </c>
      <c r="R59" s="187">
        <v>46</v>
      </c>
      <c r="S59" s="187">
        <v>36</v>
      </c>
      <c r="T59" s="212">
        <v>6.5217391304347824E-2</v>
      </c>
    </row>
    <row r="60" spans="1:20" ht="15" customHeight="1" x14ac:dyDescent="0.25">
      <c r="A60" s="55"/>
      <c r="B60" s="188" t="s">
        <v>3342</v>
      </c>
      <c r="C60" s="207">
        <v>440000057</v>
      </c>
      <c r="D60" s="188" t="s">
        <v>3339</v>
      </c>
      <c r="E60" s="188" t="s">
        <v>3301</v>
      </c>
      <c r="F60" s="188" t="s">
        <v>3290</v>
      </c>
      <c r="G60" s="189" t="s">
        <v>3038</v>
      </c>
      <c r="H60" s="190">
        <v>211000</v>
      </c>
      <c r="I60" s="187">
        <v>4465</v>
      </c>
      <c r="J60" s="187">
        <v>4386</v>
      </c>
      <c r="K60" s="187">
        <v>4418</v>
      </c>
      <c r="L60" s="212">
        <v>1.8011855905152759E-2</v>
      </c>
      <c r="M60" s="187">
        <v>265</v>
      </c>
      <c r="N60" s="187">
        <v>283</v>
      </c>
      <c r="O60" s="187">
        <v>590</v>
      </c>
      <c r="P60" s="212">
        <v>-6.3604240282685506E-2</v>
      </c>
      <c r="Q60" s="187">
        <v>842</v>
      </c>
      <c r="R60" s="187">
        <v>923</v>
      </c>
      <c r="S60" s="187">
        <v>1016</v>
      </c>
      <c r="T60" s="212">
        <v>-8.7757313109425791E-2</v>
      </c>
    </row>
    <row r="61" spans="1:20" ht="15" customHeight="1" x14ac:dyDescent="0.25">
      <c r="A61" s="55"/>
      <c r="B61" s="188" t="s">
        <v>3551</v>
      </c>
      <c r="C61" s="207">
        <v>330781253</v>
      </c>
      <c r="D61" s="188" t="s">
        <v>3299</v>
      </c>
      <c r="E61" s="188" t="s">
        <v>3301</v>
      </c>
      <c r="F61" s="188" t="s">
        <v>7856</v>
      </c>
      <c r="G61" s="189" t="s">
        <v>3038</v>
      </c>
      <c r="H61" s="190">
        <v>248000</v>
      </c>
      <c r="I61" s="187">
        <v>4411</v>
      </c>
      <c r="J61" s="187">
        <v>1246</v>
      </c>
      <c r="K61" s="187">
        <v>1191</v>
      </c>
      <c r="L61" s="212">
        <v>2.5401284109149276</v>
      </c>
      <c r="M61" s="187">
        <v>773</v>
      </c>
      <c r="N61" s="187">
        <v>681</v>
      </c>
      <c r="O61" s="187">
        <v>534</v>
      </c>
      <c r="P61" s="212">
        <v>0.13509544787077826</v>
      </c>
      <c r="Q61" s="187">
        <v>0</v>
      </c>
      <c r="R61" s="187">
        <v>16</v>
      </c>
      <c r="S61" s="187">
        <v>6</v>
      </c>
      <c r="T61" s="212">
        <v>-1</v>
      </c>
    </row>
    <row r="62" spans="1:20" ht="15" customHeight="1" x14ac:dyDescent="0.25">
      <c r="A62" s="55"/>
      <c r="B62" s="188" t="s">
        <v>3336</v>
      </c>
      <c r="C62" s="207">
        <v>260000047</v>
      </c>
      <c r="D62" s="188" t="s">
        <v>42</v>
      </c>
      <c r="E62" s="188" t="s">
        <v>3301</v>
      </c>
      <c r="F62" s="188" t="s">
        <v>3051</v>
      </c>
      <c r="G62" s="189" t="s">
        <v>3038</v>
      </c>
      <c r="H62" s="190">
        <v>122000</v>
      </c>
      <c r="I62" s="187">
        <v>4331</v>
      </c>
      <c r="J62" s="187">
        <v>5170</v>
      </c>
      <c r="K62" s="187">
        <v>2279</v>
      </c>
      <c r="L62" s="212">
        <v>-0.16228239845261122</v>
      </c>
      <c r="M62" s="187">
        <v>901</v>
      </c>
      <c r="N62" s="187">
        <v>3</v>
      </c>
      <c r="O62" s="187">
        <v>15</v>
      </c>
      <c r="P62" s="212">
        <v>299.33333333333331</v>
      </c>
      <c r="Q62" s="187">
        <v>391</v>
      </c>
      <c r="R62" s="187">
        <v>567</v>
      </c>
      <c r="S62" s="187">
        <v>234</v>
      </c>
      <c r="T62" s="212">
        <v>-0.31040564373897706</v>
      </c>
    </row>
    <row r="63" spans="1:20" ht="15" customHeight="1" x14ac:dyDescent="0.25">
      <c r="A63" s="55"/>
      <c r="B63" s="188" t="s">
        <v>3341</v>
      </c>
      <c r="C63" s="207">
        <v>90781774</v>
      </c>
      <c r="D63" s="188" t="s">
        <v>3287</v>
      </c>
      <c r="E63" s="188" t="s">
        <v>3301</v>
      </c>
      <c r="F63" s="188" t="s">
        <v>3288</v>
      </c>
      <c r="G63" s="189" t="s">
        <v>3038</v>
      </c>
      <c r="H63" s="190">
        <v>118000</v>
      </c>
      <c r="I63" s="187">
        <v>4254</v>
      </c>
      <c r="J63" s="187">
        <v>4890</v>
      </c>
      <c r="K63" s="187">
        <v>5220</v>
      </c>
      <c r="L63" s="212">
        <v>-0.13006134969325153</v>
      </c>
      <c r="M63" s="187">
        <v>245</v>
      </c>
      <c r="N63" s="187">
        <v>277</v>
      </c>
      <c r="O63" s="187">
        <v>184</v>
      </c>
      <c r="P63" s="212">
        <v>-0.11552346570397112</v>
      </c>
      <c r="Q63" s="187">
        <v>94</v>
      </c>
      <c r="R63" s="187">
        <v>72</v>
      </c>
      <c r="S63" s="187">
        <v>0</v>
      </c>
      <c r="T63" s="212">
        <v>0.30555555555555558</v>
      </c>
    </row>
    <row r="64" spans="1:20" ht="15" customHeight="1" x14ac:dyDescent="0.25">
      <c r="A64" s="55"/>
      <c r="B64" s="188" t="s">
        <v>3364</v>
      </c>
      <c r="C64" s="207">
        <v>810000380</v>
      </c>
      <c r="D64" s="188" t="s">
        <v>3287</v>
      </c>
      <c r="E64" s="188" t="s">
        <v>3301</v>
      </c>
      <c r="F64" s="188" t="s">
        <v>3288</v>
      </c>
      <c r="G64" s="189" t="s">
        <v>3038</v>
      </c>
      <c r="H64" s="190">
        <v>131000</v>
      </c>
      <c r="I64" s="187">
        <v>4205</v>
      </c>
      <c r="J64" s="187">
        <v>2374</v>
      </c>
      <c r="K64" s="187">
        <v>903</v>
      </c>
      <c r="L64" s="212">
        <v>0.77127211457455769</v>
      </c>
      <c r="M64" s="187">
        <v>520</v>
      </c>
      <c r="N64" s="187">
        <v>454</v>
      </c>
      <c r="O64" s="187">
        <v>504</v>
      </c>
      <c r="P64" s="212">
        <v>0.14537444933920704</v>
      </c>
      <c r="Q64" s="187">
        <v>40</v>
      </c>
      <c r="R64" s="187">
        <v>20</v>
      </c>
      <c r="S64" s="187">
        <v>24</v>
      </c>
      <c r="T64" s="212">
        <v>1</v>
      </c>
    </row>
    <row r="65" spans="1:20" ht="15" customHeight="1" x14ac:dyDescent="0.25">
      <c r="A65" s="55"/>
      <c r="B65" s="188" t="s">
        <v>3350</v>
      </c>
      <c r="C65" s="207">
        <v>10780054</v>
      </c>
      <c r="D65" s="188" t="s">
        <v>42</v>
      </c>
      <c r="E65" s="188" t="s">
        <v>3301</v>
      </c>
      <c r="F65" s="188" t="s">
        <v>3051</v>
      </c>
      <c r="G65" s="189" t="s">
        <v>3038</v>
      </c>
      <c r="H65" s="190">
        <v>196000</v>
      </c>
      <c r="I65" s="187">
        <v>4018</v>
      </c>
      <c r="J65" s="187">
        <v>3682</v>
      </c>
      <c r="K65" s="187">
        <v>3906</v>
      </c>
      <c r="L65" s="212">
        <v>9.125475285171103E-2</v>
      </c>
      <c r="M65" s="187">
        <v>923</v>
      </c>
      <c r="N65" s="187">
        <v>1246</v>
      </c>
      <c r="O65" s="187">
        <v>802</v>
      </c>
      <c r="P65" s="212">
        <v>-0.2592295345104334</v>
      </c>
      <c r="Q65" s="187">
        <v>319</v>
      </c>
      <c r="R65" s="187">
        <v>207</v>
      </c>
      <c r="S65" s="187">
        <v>178</v>
      </c>
      <c r="T65" s="212">
        <v>0.54106280193236711</v>
      </c>
    </row>
    <row r="66" spans="1:20" ht="15" customHeight="1" x14ac:dyDescent="0.25">
      <c r="A66" s="55"/>
      <c r="B66" s="188" t="s">
        <v>3349</v>
      </c>
      <c r="C66" s="207">
        <v>310781000</v>
      </c>
      <c r="D66" s="188" t="s">
        <v>3287</v>
      </c>
      <c r="E66" s="188" t="s">
        <v>3335</v>
      </c>
      <c r="F66" s="188" t="s">
        <v>3396</v>
      </c>
      <c r="G66" s="189" t="s">
        <v>3038</v>
      </c>
      <c r="H66" s="190">
        <v>157000</v>
      </c>
      <c r="I66" s="187">
        <v>3892</v>
      </c>
      <c r="J66" s="187">
        <v>3983</v>
      </c>
      <c r="K66" s="187">
        <v>3792</v>
      </c>
      <c r="L66" s="212">
        <v>-2.2847100175746926E-2</v>
      </c>
      <c r="M66" s="187">
        <v>978</v>
      </c>
      <c r="N66" s="187">
        <v>836</v>
      </c>
      <c r="O66" s="187">
        <v>1005</v>
      </c>
      <c r="P66" s="212">
        <v>0.16985645933014354</v>
      </c>
      <c r="Q66" s="187">
        <v>39</v>
      </c>
      <c r="R66" s="187">
        <v>22</v>
      </c>
      <c r="S66" s="187">
        <v>34</v>
      </c>
      <c r="T66" s="212">
        <v>0.77272727272727271</v>
      </c>
    </row>
    <row r="67" spans="1:20" ht="15" customHeight="1" x14ac:dyDescent="0.25">
      <c r="A67" s="55"/>
      <c r="B67" s="188" t="s">
        <v>4179</v>
      </c>
      <c r="C67" s="207">
        <v>670780337</v>
      </c>
      <c r="D67" s="188" t="s">
        <v>3313</v>
      </c>
      <c r="E67" s="188" t="s">
        <v>3301</v>
      </c>
      <c r="F67" s="188" t="s">
        <v>7855</v>
      </c>
      <c r="G67" s="189" t="s">
        <v>3038</v>
      </c>
      <c r="H67" s="190">
        <v>152000</v>
      </c>
      <c r="I67" s="187">
        <v>3890</v>
      </c>
      <c r="J67" s="187">
        <v>3861</v>
      </c>
      <c r="K67" s="187">
        <v>4956</v>
      </c>
      <c r="L67" s="212">
        <v>7.5110075110075107E-3</v>
      </c>
      <c r="M67" s="187">
        <v>0</v>
      </c>
      <c r="N67" s="187">
        <v>0</v>
      </c>
      <c r="O67" s="187">
        <v>0</v>
      </c>
      <c r="P67" s="212"/>
      <c r="Q67" s="187">
        <v>0</v>
      </c>
      <c r="R67" s="187">
        <v>0</v>
      </c>
      <c r="S67" s="187">
        <v>0</v>
      </c>
      <c r="T67" s="212"/>
    </row>
    <row r="68" spans="1:20" ht="15" customHeight="1" x14ac:dyDescent="0.25">
      <c r="A68" s="55"/>
      <c r="B68" s="188" t="s">
        <v>3330</v>
      </c>
      <c r="C68" s="207">
        <v>420010050</v>
      </c>
      <c r="D68" s="188" t="s">
        <v>42</v>
      </c>
      <c r="E68" s="188" t="s">
        <v>3294</v>
      </c>
      <c r="F68" s="188" t="s">
        <v>3051</v>
      </c>
      <c r="G68" s="189" t="s">
        <v>3038</v>
      </c>
      <c r="H68" s="190">
        <v>64000</v>
      </c>
      <c r="I68" s="187">
        <v>3828</v>
      </c>
      <c r="J68" s="187">
        <v>6195</v>
      </c>
      <c r="K68" s="187">
        <v>12055</v>
      </c>
      <c r="L68" s="212">
        <v>-0.38208232445520579</v>
      </c>
      <c r="M68" s="187">
        <v>882</v>
      </c>
      <c r="N68" s="187">
        <v>733</v>
      </c>
      <c r="O68" s="187">
        <v>719</v>
      </c>
      <c r="P68" s="212">
        <v>0.20327421555252387</v>
      </c>
      <c r="Q68" s="187">
        <v>214</v>
      </c>
      <c r="R68" s="187">
        <v>265</v>
      </c>
      <c r="S68" s="187">
        <v>577</v>
      </c>
      <c r="T68" s="212">
        <v>-0.19245283018867926</v>
      </c>
    </row>
    <row r="69" spans="1:20" ht="15" customHeight="1" x14ac:dyDescent="0.25">
      <c r="A69" s="55"/>
      <c r="B69" s="188" t="s">
        <v>3630</v>
      </c>
      <c r="C69" s="207">
        <v>530000371</v>
      </c>
      <c r="D69" s="188" t="s">
        <v>3339</v>
      </c>
      <c r="E69" s="188" t="s">
        <v>3301</v>
      </c>
      <c r="F69" s="188" t="s">
        <v>7856</v>
      </c>
      <c r="G69" s="189" t="s">
        <v>3038</v>
      </c>
      <c r="H69" s="190">
        <v>193000</v>
      </c>
      <c r="I69" s="187">
        <v>3815</v>
      </c>
      <c r="J69" s="187">
        <v>3569</v>
      </c>
      <c r="K69" s="187">
        <v>3925</v>
      </c>
      <c r="L69" s="212">
        <v>6.8926870271784818E-2</v>
      </c>
      <c r="M69" s="187">
        <v>0</v>
      </c>
      <c r="N69" s="187">
        <v>0</v>
      </c>
      <c r="O69" s="187">
        <v>0</v>
      </c>
      <c r="P69" s="212"/>
      <c r="Q69" s="187">
        <v>0</v>
      </c>
      <c r="R69" s="187">
        <v>2</v>
      </c>
      <c r="S69" s="187">
        <v>0</v>
      </c>
      <c r="T69" s="212">
        <v>-1</v>
      </c>
    </row>
    <row r="70" spans="1:20" ht="15" customHeight="1" x14ac:dyDescent="0.25">
      <c r="A70" s="55"/>
      <c r="B70" s="188" t="s">
        <v>3345</v>
      </c>
      <c r="C70" s="207">
        <v>310780259</v>
      </c>
      <c r="D70" s="188" t="s">
        <v>3287</v>
      </c>
      <c r="E70" s="188" t="s">
        <v>3335</v>
      </c>
      <c r="F70" s="188" t="s">
        <v>3288</v>
      </c>
      <c r="G70" s="189" t="s">
        <v>3038</v>
      </c>
      <c r="H70" s="190">
        <v>139000</v>
      </c>
      <c r="I70" s="187">
        <v>3714</v>
      </c>
      <c r="J70" s="187">
        <v>4166</v>
      </c>
      <c r="K70" s="187">
        <v>4205</v>
      </c>
      <c r="L70" s="212">
        <v>-0.1084973595775324</v>
      </c>
      <c r="M70" s="187">
        <v>1387</v>
      </c>
      <c r="N70" s="187">
        <v>1419</v>
      </c>
      <c r="O70" s="187">
        <v>1506</v>
      </c>
      <c r="P70" s="212">
        <v>-2.255109231853418E-2</v>
      </c>
      <c r="Q70" s="187">
        <v>1908</v>
      </c>
      <c r="R70" s="187">
        <v>2327</v>
      </c>
      <c r="S70" s="187">
        <v>2322</v>
      </c>
      <c r="T70" s="212">
        <v>-0.18006016330038677</v>
      </c>
    </row>
    <row r="71" spans="1:20" ht="15" customHeight="1" x14ac:dyDescent="0.25">
      <c r="A71" s="55"/>
      <c r="B71" s="188" t="s">
        <v>3352</v>
      </c>
      <c r="C71" s="207">
        <v>240000117</v>
      </c>
      <c r="D71" s="188" t="s">
        <v>3299</v>
      </c>
      <c r="E71" s="188" t="s">
        <v>3301</v>
      </c>
      <c r="F71" s="188" t="s">
        <v>3290</v>
      </c>
      <c r="G71" s="189" t="s">
        <v>3038</v>
      </c>
      <c r="H71" s="190">
        <v>205000</v>
      </c>
      <c r="I71" s="187">
        <v>3681</v>
      </c>
      <c r="J71" s="187">
        <v>3241</v>
      </c>
      <c r="K71" s="187">
        <v>3363</v>
      </c>
      <c r="L71" s="212">
        <v>0.1357605677260105</v>
      </c>
      <c r="M71" s="187">
        <v>512</v>
      </c>
      <c r="N71" s="187">
        <v>410</v>
      </c>
      <c r="O71" s="187">
        <v>644</v>
      </c>
      <c r="P71" s="212">
        <v>0.24878048780487805</v>
      </c>
      <c r="Q71" s="187">
        <v>668</v>
      </c>
      <c r="R71" s="187">
        <v>568</v>
      </c>
      <c r="S71" s="187">
        <v>615</v>
      </c>
      <c r="T71" s="212">
        <v>0.176056338028169</v>
      </c>
    </row>
    <row r="72" spans="1:20" ht="15" customHeight="1" x14ac:dyDescent="0.25">
      <c r="A72" s="55"/>
      <c r="B72" s="188" t="s">
        <v>3346</v>
      </c>
      <c r="C72" s="207">
        <v>320780117</v>
      </c>
      <c r="D72" s="188" t="s">
        <v>3287</v>
      </c>
      <c r="E72" s="188" t="s">
        <v>3301</v>
      </c>
      <c r="F72" s="188" t="s">
        <v>3288</v>
      </c>
      <c r="G72" s="189" t="s">
        <v>3038</v>
      </c>
      <c r="H72" s="190">
        <v>108000</v>
      </c>
      <c r="I72" s="187">
        <v>3585</v>
      </c>
      <c r="J72" s="187">
        <v>3958</v>
      </c>
      <c r="K72" s="187">
        <v>4261</v>
      </c>
      <c r="L72" s="212">
        <v>-9.423951490651844E-2</v>
      </c>
      <c r="M72" s="187">
        <v>342</v>
      </c>
      <c r="N72" s="187">
        <v>336</v>
      </c>
      <c r="O72" s="187">
        <v>333</v>
      </c>
      <c r="P72" s="212">
        <v>1.7857142857142856E-2</v>
      </c>
      <c r="Q72" s="187">
        <v>429</v>
      </c>
      <c r="R72" s="187">
        <v>473</v>
      </c>
      <c r="S72" s="187">
        <v>454</v>
      </c>
      <c r="T72" s="212">
        <v>-9.3023255813953487E-2</v>
      </c>
    </row>
    <row r="73" spans="1:20" ht="15" customHeight="1" x14ac:dyDescent="0.25">
      <c r="A73" s="55"/>
      <c r="B73" s="188" t="s">
        <v>3347</v>
      </c>
      <c r="C73" s="207">
        <v>340000207</v>
      </c>
      <c r="D73" s="188" t="s">
        <v>3287</v>
      </c>
      <c r="E73" s="188" t="s">
        <v>3335</v>
      </c>
      <c r="F73" s="188" t="s">
        <v>3290</v>
      </c>
      <c r="G73" s="189" t="s">
        <v>3038</v>
      </c>
      <c r="H73" s="190">
        <v>82000</v>
      </c>
      <c r="I73" s="187">
        <v>3443</v>
      </c>
      <c r="J73" s="187">
        <v>3855</v>
      </c>
      <c r="K73" s="187">
        <v>3157</v>
      </c>
      <c r="L73" s="212">
        <v>-0.10687418936446173</v>
      </c>
      <c r="M73" s="187">
        <v>16</v>
      </c>
      <c r="N73" s="187">
        <v>13</v>
      </c>
      <c r="O73" s="187">
        <v>15</v>
      </c>
      <c r="P73" s="212">
        <v>0.23076923076923078</v>
      </c>
      <c r="Q73" s="187">
        <v>0</v>
      </c>
      <c r="R73" s="187">
        <v>0</v>
      </c>
      <c r="S73" s="187">
        <v>0</v>
      </c>
      <c r="T73" s="212"/>
    </row>
    <row r="74" spans="1:20" ht="15" customHeight="1" x14ac:dyDescent="0.25">
      <c r="A74" s="55"/>
      <c r="B74" s="188" t="s">
        <v>3572</v>
      </c>
      <c r="C74" s="207">
        <v>760024042</v>
      </c>
      <c r="D74" s="188" t="s">
        <v>3395</v>
      </c>
      <c r="E74" s="188" t="s">
        <v>3301</v>
      </c>
      <c r="F74" s="188" t="s">
        <v>7855</v>
      </c>
      <c r="G74" s="189" t="s">
        <v>3038</v>
      </c>
      <c r="H74" s="190">
        <v>156000</v>
      </c>
      <c r="I74" s="187">
        <v>3376</v>
      </c>
      <c r="J74" s="187">
        <v>2853</v>
      </c>
      <c r="K74" s="187">
        <v>3076</v>
      </c>
      <c r="L74" s="212">
        <v>0.18331580792148616</v>
      </c>
      <c r="M74" s="187">
        <v>0</v>
      </c>
      <c r="N74" s="187">
        <v>4</v>
      </c>
      <c r="O74" s="187">
        <v>0</v>
      </c>
      <c r="P74" s="212">
        <v>-1</v>
      </c>
      <c r="Q74" s="187">
        <v>0</v>
      </c>
      <c r="R74" s="187">
        <v>0</v>
      </c>
      <c r="S74" s="187">
        <v>0</v>
      </c>
      <c r="T74" s="212"/>
    </row>
    <row r="75" spans="1:20" ht="15" customHeight="1" x14ac:dyDescent="0.25">
      <c r="A75" s="55"/>
      <c r="B75" s="188" t="s">
        <v>3373</v>
      </c>
      <c r="C75" s="207">
        <v>10008407</v>
      </c>
      <c r="D75" s="188" t="s">
        <v>42</v>
      </c>
      <c r="E75" s="188" t="s">
        <v>3301</v>
      </c>
      <c r="F75" s="188" t="s">
        <v>3051</v>
      </c>
      <c r="G75" s="189" t="s">
        <v>3038</v>
      </c>
      <c r="H75" s="190">
        <v>50000</v>
      </c>
      <c r="I75" s="187">
        <v>3356</v>
      </c>
      <c r="J75" s="187">
        <v>1960</v>
      </c>
      <c r="K75" s="187">
        <v>2300</v>
      </c>
      <c r="L75" s="212">
        <v>0.71224489795918366</v>
      </c>
      <c r="M75" s="187">
        <v>269</v>
      </c>
      <c r="N75" s="187">
        <v>263</v>
      </c>
      <c r="O75" s="187">
        <v>232</v>
      </c>
      <c r="P75" s="212">
        <v>2.2813688212927757E-2</v>
      </c>
      <c r="Q75" s="187">
        <v>201</v>
      </c>
      <c r="R75" s="187">
        <v>110</v>
      </c>
      <c r="S75" s="187">
        <v>93</v>
      </c>
      <c r="T75" s="212">
        <v>0.82727272727272727</v>
      </c>
    </row>
    <row r="76" spans="1:20" ht="15" customHeight="1" x14ac:dyDescent="0.25">
      <c r="A76" s="55"/>
      <c r="B76" s="188" t="s">
        <v>3360</v>
      </c>
      <c r="C76" s="207">
        <v>380780049</v>
      </c>
      <c r="D76" s="188" t="s">
        <v>42</v>
      </c>
      <c r="E76" s="188" t="s">
        <v>3301</v>
      </c>
      <c r="F76" s="188" t="s">
        <v>3051</v>
      </c>
      <c r="G76" s="189" t="s">
        <v>3038</v>
      </c>
      <c r="H76" s="190">
        <v>110000</v>
      </c>
      <c r="I76" s="187">
        <v>3298</v>
      </c>
      <c r="J76" s="187">
        <v>2864</v>
      </c>
      <c r="K76" s="187">
        <v>2817</v>
      </c>
      <c r="L76" s="212">
        <v>0.15153631284916202</v>
      </c>
      <c r="M76" s="187">
        <v>500</v>
      </c>
      <c r="N76" s="187">
        <v>460</v>
      </c>
      <c r="O76" s="187">
        <v>428</v>
      </c>
      <c r="P76" s="212">
        <v>8.6956521739130432E-2</v>
      </c>
      <c r="Q76" s="187">
        <v>236</v>
      </c>
      <c r="R76" s="187">
        <v>222</v>
      </c>
      <c r="S76" s="187">
        <v>167</v>
      </c>
      <c r="T76" s="212">
        <v>6.3063063063063057E-2</v>
      </c>
    </row>
    <row r="77" spans="1:20" ht="15" customHeight="1" x14ac:dyDescent="0.25">
      <c r="A77" s="55"/>
      <c r="B77" s="188" t="s">
        <v>3470</v>
      </c>
      <c r="C77" s="207">
        <v>340780055</v>
      </c>
      <c r="D77" s="188" t="s">
        <v>3287</v>
      </c>
      <c r="E77" s="188" t="s">
        <v>3301</v>
      </c>
      <c r="F77" s="188" t="s">
        <v>7855</v>
      </c>
      <c r="G77" s="189" t="s">
        <v>3038</v>
      </c>
      <c r="H77" s="190">
        <v>199000</v>
      </c>
      <c r="I77" s="187">
        <v>3235</v>
      </c>
      <c r="J77" s="187">
        <v>3014</v>
      </c>
      <c r="K77" s="187">
        <v>2965</v>
      </c>
      <c r="L77" s="212">
        <v>7.3324485733244862E-2</v>
      </c>
      <c r="M77" s="187">
        <v>262</v>
      </c>
      <c r="N77" s="187">
        <v>104</v>
      </c>
      <c r="O77" s="187">
        <v>20</v>
      </c>
      <c r="P77" s="212">
        <v>1.5192307692307692</v>
      </c>
      <c r="Q77" s="187">
        <v>1</v>
      </c>
      <c r="R77" s="187">
        <v>0</v>
      </c>
      <c r="S77" s="187">
        <v>0</v>
      </c>
      <c r="T77" s="212"/>
    </row>
    <row r="78" spans="1:20" ht="15" customHeight="1" x14ac:dyDescent="0.25">
      <c r="A78" s="55"/>
      <c r="B78" s="188" t="s">
        <v>3349</v>
      </c>
      <c r="C78" s="207">
        <v>380785956</v>
      </c>
      <c r="D78" s="188" t="s">
        <v>42</v>
      </c>
      <c r="E78" s="188" t="s">
        <v>3335</v>
      </c>
      <c r="F78" s="188" t="s">
        <v>3051</v>
      </c>
      <c r="G78" s="189" t="s">
        <v>3038</v>
      </c>
      <c r="H78" s="190">
        <v>157000</v>
      </c>
      <c r="I78" s="187">
        <v>3158</v>
      </c>
      <c r="J78" s="187">
        <v>3751</v>
      </c>
      <c r="K78" s="187">
        <v>1899</v>
      </c>
      <c r="L78" s="212">
        <v>-0.15809117568648359</v>
      </c>
      <c r="M78" s="187">
        <v>708</v>
      </c>
      <c r="N78" s="187">
        <v>852</v>
      </c>
      <c r="O78" s="187">
        <v>712</v>
      </c>
      <c r="P78" s="212">
        <v>-0.16901408450704225</v>
      </c>
      <c r="Q78" s="187">
        <v>328</v>
      </c>
      <c r="R78" s="187">
        <v>326</v>
      </c>
      <c r="S78" s="187">
        <v>166</v>
      </c>
      <c r="T78" s="212">
        <v>6.1349693251533744E-3</v>
      </c>
    </row>
    <row r="79" spans="1:20" ht="15" customHeight="1" x14ac:dyDescent="0.25">
      <c r="A79" s="55"/>
      <c r="B79" s="188" t="s">
        <v>3358</v>
      </c>
      <c r="C79" s="207">
        <v>460780216</v>
      </c>
      <c r="D79" s="188" t="s">
        <v>3287</v>
      </c>
      <c r="E79" s="188" t="s">
        <v>3301</v>
      </c>
      <c r="F79" s="188" t="s">
        <v>3288</v>
      </c>
      <c r="G79" s="189" t="s">
        <v>3038</v>
      </c>
      <c r="H79" s="190">
        <v>86000</v>
      </c>
      <c r="I79" s="187">
        <v>3033</v>
      </c>
      <c r="J79" s="187">
        <v>2970</v>
      </c>
      <c r="K79" s="187">
        <v>2091</v>
      </c>
      <c r="L79" s="212">
        <v>2.1212121212121213E-2</v>
      </c>
      <c r="M79" s="187">
        <v>263</v>
      </c>
      <c r="N79" s="187">
        <v>234</v>
      </c>
      <c r="O79" s="187">
        <v>200</v>
      </c>
      <c r="P79" s="212">
        <v>0.12393162393162394</v>
      </c>
      <c r="Q79" s="187">
        <v>206</v>
      </c>
      <c r="R79" s="187">
        <v>226</v>
      </c>
      <c r="S79" s="187">
        <v>155</v>
      </c>
      <c r="T79" s="212">
        <v>-8.8495575221238937E-2</v>
      </c>
    </row>
    <row r="80" spans="1:20" ht="15" customHeight="1" x14ac:dyDescent="0.25">
      <c r="A80" s="55"/>
      <c r="B80" s="188" t="s">
        <v>3354</v>
      </c>
      <c r="C80" s="207">
        <v>400011177</v>
      </c>
      <c r="D80" s="188" t="s">
        <v>3299</v>
      </c>
      <c r="E80" s="188" t="s">
        <v>3301</v>
      </c>
      <c r="F80" s="188" t="s">
        <v>3290</v>
      </c>
      <c r="G80" s="189" t="s">
        <v>3038</v>
      </c>
      <c r="H80" s="190">
        <v>207000</v>
      </c>
      <c r="I80" s="187">
        <v>3031</v>
      </c>
      <c r="J80" s="187">
        <v>3212</v>
      </c>
      <c r="K80" s="187">
        <v>2527</v>
      </c>
      <c r="L80" s="212">
        <v>-5.6351183063511834E-2</v>
      </c>
      <c r="M80" s="187">
        <v>135</v>
      </c>
      <c r="N80" s="187">
        <v>118</v>
      </c>
      <c r="O80" s="187">
        <v>108</v>
      </c>
      <c r="P80" s="212">
        <v>0.1440677966101695</v>
      </c>
      <c r="Q80" s="187">
        <v>148</v>
      </c>
      <c r="R80" s="187">
        <v>116</v>
      </c>
      <c r="S80" s="187">
        <v>127</v>
      </c>
      <c r="T80" s="212">
        <v>0.27586206896551724</v>
      </c>
    </row>
    <row r="81" spans="1:20" ht="15" customHeight="1" x14ac:dyDescent="0.25">
      <c r="A81" s="55"/>
      <c r="B81" s="188" t="s">
        <v>3376</v>
      </c>
      <c r="C81" s="207">
        <v>340780477</v>
      </c>
      <c r="D81" s="188" t="s">
        <v>3287</v>
      </c>
      <c r="E81" s="188" t="s">
        <v>0</v>
      </c>
      <c r="F81" s="188" t="s">
        <v>3290</v>
      </c>
      <c r="G81" s="189" t="s">
        <v>3038</v>
      </c>
      <c r="H81" s="190">
        <v>669000</v>
      </c>
      <c r="I81" s="187">
        <v>3016</v>
      </c>
      <c r="J81" s="187">
        <v>1792</v>
      </c>
      <c r="K81" s="187">
        <v>189</v>
      </c>
      <c r="L81" s="212">
        <v>0.6830357142857143</v>
      </c>
      <c r="M81" s="187">
        <v>3781</v>
      </c>
      <c r="N81" s="187">
        <v>3594</v>
      </c>
      <c r="O81" s="187">
        <v>5290</v>
      </c>
      <c r="P81" s="212">
        <v>5.2031163049526992E-2</v>
      </c>
      <c r="Q81" s="187">
        <v>446</v>
      </c>
      <c r="R81" s="187">
        <v>447</v>
      </c>
      <c r="S81" s="187">
        <v>421</v>
      </c>
      <c r="T81" s="212">
        <v>-2.2371364653243847E-3</v>
      </c>
    </row>
    <row r="82" spans="1:20" ht="15" customHeight="1" x14ac:dyDescent="0.25">
      <c r="A82" s="55"/>
      <c r="B82" s="188" t="s">
        <v>3348</v>
      </c>
      <c r="C82" s="207">
        <v>120780069</v>
      </c>
      <c r="D82" s="188" t="s">
        <v>3287</v>
      </c>
      <c r="E82" s="188" t="s">
        <v>3301</v>
      </c>
      <c r="F82" s="188" t="s">
        <v>3288</v>
      </c>
      <c r="G82" s="189" t="s">
        <v>3038</v>
      </c>
      <c r="H82" s="190">
        <v>64000</v>
      </c>
      <c r="I82" s="187">
        <v>3004</v>
      </c>
      <c r="J82" s="187">
        <v>3828</v>
      </c>
      <c r="K82" s="187">
        <v>3092</v>
      </c>
      <c r="L82" s="212">
        <v>-0.21525600835945663</v>
      </c>
      <c r="M82" s="187">
        <v>155</v>
      </c>
      <c r="N82" s="187">
        <v>287</v>
      </c>
      <c r="O82" s="187">
        <v>169</v>
      </c>
      <c r="P82" s="212">
        <v>-0.45993031358885017</v>
      </c>
      <c r="Q82" s="187">
        <v>6</v>
      </c>
      <c r="R82" s="187">
        <v>6</v>
      </c>
      <c r="S82" s="187">
        <v>16</v>
      </c>
      <c r="T82" s="212">
        <v>0</v>
      </c>
    </row>
    <row r="83" spans="1:20" ht="15" customHeight="1" x14ac:dyDescent="0.25">
      <c r="A83" s="55"/>
      <c r="B83" s="188" t="s">
        <v>3351</v>
      </c>
      <c r="C83" s="207">
        <v>310780150</v>
      </c>
      <c r="D83" s="188" t="s">
        <v>3287</v>
      </c>
      <c r="E83" s="188" t="s">
        <v>3335</v>
      </c>
      <c r="F83" s="188" t="s">
        <v>3288</v>
      </c>
      <c r="G83" s="189" t="s">
        <v>3038</v>
      </c>
      <c r="H83" s="190">
        <v>52000</v>
      </c>
      <c r="I83" s="187">
        <v>2948</v>
      </c>
      <c r="J83" s="187">
        <v>3587</v>
      </c>
      <c r="K83" s="187">
        <v>2664</v>
      </c>
      <c r="L83" s="212">
        <v>-0.17814329523278505</v>
      </c>
      <c r="M83" s="187">
        <v>35</v>
      </c>
      <c r="N83" s="187">
        <v>60</v>
      </c>
      <c r="O83" s="187">
        <v>40</v>
      </c>
      <c r="P83" s="212">
        <v>-0.41666666666666669</v>
      </c>
      <c r="Q83" s="187">
        <v>3</v>
      </c>
      <c r="R83" s="187">
        <v>6</v>
      </c>
      <c r="S83" s="187">
        <v>2</v>
      </c>
      <c r="T83" s="212">
        <v>-0.5</v>
      </c>
    </row>
    <row r="84" spans="1:20" ht="15" customHeight="1" x14ac:dyDescent="0.25">
      <c r="A84" s="55"/>
      <c r="B84" s="188" t="s">
        <v>3361</v>
      </c>
      <c r="C84" s="207">
        <v>750006728</v>
      </c>
      <c r="D84" s="188" t="s">
        <v>1</v>
      </c>
      <c r="E84" s="188" t="s">
        <v>3294</v>
      </c>
      <c r="F84" s="188" t="s">
        <v>3290</v>
      </c>
      <c r="G84" s="189" t="s">
        <v>3038</v>
      </c>
      <c r="H84" s="190">
        <v>102000</v>
      </c>
      <c r="I84" s="187">
        <v>2869</v>
      </c>
      <c r="J84" s="187">
        <v>2794</v>
      </c>
      <c r="K84" s="187">
        <v>2466</v>
      </c>
      <c r="L84" s="212">
        <v>2.6843235504652826E-2</v>
      </c>
      <c r="M84" s="187">
        <v>13</v>
      </c>
      <c r="N84" s="187">
        <v>11</v>
      </c>
      <c r="O84" s="187">
        <v>21</v>
      </c>
      <c r="P84" s="212">
        <v>0.18181818181818182</v>
      </c>
      <c r="Q84" s="187">
        <v>0</v>
      </c>
      <c r="R84" s="187">
        <v>1</v>
      </c>
      <c r="S84" s="187">
        <v>0</v>
      </c>
      <c r="T84" s="212">
        <v>-1</v>
      </c>
    </row>
    <row r="85" spans="1:20" ht="15" customHeight="1" x14ac:dyDescent="0.25">
      <c r="A85" s="55"/>
      <c r="B85" s="188" t="s">
        <v>3356</v>
      </c>
      <c r="C85" s="207">
        <v>810000224</v>
      </c>
      <c r="D85" s="188" t="s">
        <v>3287</v>
      </c>
      <c r="E85" s="188" t="s">
        <v>3335</v>
      </c>
      <c r="F85" s="188" t="s">
        <v>3288</v>
      </c>
      <c r="G85" s="189" t="s">
        <v>3038</v>
      </c>
      <c r="H85" s="190">
        <v>96000</v>
      </c>
      <c r="I85" s="187">
        <v>2865</v>
      </c>
      <c r="J85" s="187">
        <v>3055</v>
      </c>
      <c r="K85" s="187">
        <v>2765</v>
      </c>
      <c r="L85" s="212">
        <v>-6.2193126022913256E-2</v>
      </c>
      <c r="M85" s="187">
        <v>860</v>
      </c>
      <c r="N85" s="187">
        <v>910</v>
      </c>
      <c r="O85" s="187">
        <v>828</v>
      </c>
      <c r="P85" s="212">
        <v>-5.4945054945054944E-2</v>
      </c>
      <c r="Q85" s="187">
        <v>906</v>
      </c>
      <c r="R85" s="187">
        <v>915</v>
      </c>
      <c r="S85" s="187">
        <v>970</v>
      </c>
      <c r="T85" s="212">
        <v>-9.8360655737704927E-3</v>
      </c>
    </row>
    <row r="86" spans="1:20" ht="15" customHeight="1" x14ac:dyDescent="0.25">
      <c r="A86" s="55"/>
      <c r="B86" s="188" t="s">
        <v>3353</v>
      </c>
      <c r="C86" s="207">
        <v>800000044</v>
      </c>
      <c r="D86" s="188" t="s">
        <v>3329</v>
      </c>
      <c r="E86" s="188" t="s">
        <v>0</v>
      </c>
      <c r="F86" s="188" t="s">
        <v>3290</v>
      </c>
      <c r="G86" s="189" t="s">
        <v>3038</v>
      </c>
      <c r="H86" s="190">
        <v>476000</v>
      </c>
      <c r="I86" s="187">
        <v>2833</v>
      </c>
      <c r="J86" s="187">
        <v>3225</v>
      </c>
      <c r="K86" s="187">
        <v>3246</v>
      </c>
      <c r="L86" s="212">
        <v>-0.12155038759689922</v>
      </c>
      <c r="M86" s="187">
        <v>53</v>
      </c>
      <c r="N86" s="187">
        <v>60</v>
      </c>
      <c r="O86" s="187">
        <v>101</v>
      </c>
      <c r="P86" s="212">
        <v>-0.11666666666666667</v>
      </c>
      <c r="Q86" s="187">
        <v>0</v>
      </c>
      <c r="R86" s="187">
        <v>1</v>
      </c>
      <c r="S86" s="187">
        <v>1</v>
      </c>
      <c r="T86" s="212">
        <v>-1</v>
      </c>
    </row>
    <row r="87" spans="1:20" ht="15" customHeight="1" x14ac:dyDescent="0.25">
      <c r="A87" s="55"/>
      <c r="B87" s="188" t="s">
        <v>4615</v>
      </c>
      <c r="C87" s="207">
        <v>50002948</v>
      </c>
      <c r="D87" s="188" t="s">
        <v>3297</v>
      </c>
      <c r="E87" s="188" t="s">
        <v>3301</v>
      </c>
      <c r="F87" s="188" t="s">
        <v>7855</v>
      </c>
      <c r="G87" s="189" t="s">
        <v>3038</v>
      </c>
      <c r="H87" s="190">
        <v>137000</v>
      </c>
      <c r="I87" s="187">
        <v>2719</v>
      </c>
      <c r="J87" s="187">
        <v>2932</v>
      </c>
      <c r="K87" s="187">
        <v>2887</v>
      </c>
      <c r="L87" s="212">
        <v>-7.264665757162346E-2</v>
      </c>
      <c r="M87" s="187">
        <v>0</v>
      </c>
      <c r="N87" s="187">
        <v>0</v>
      </c>
      <c r="O87" s="187">
        <v>0</v>
      </c>
      <c r="P87" s="212"/>
      <c r="Q87" s="187">
        <v>0</v>
      </c>
      <c r="R87" s="187">
        <v>0</v>
      </c>
      <c r="S87" s="187">
        <v>0</v>
      </c>
      <c r="T87" s="212"/>
    </row>
    <row r="88" spans="1:20" ht="15" customHeight="1" x14ac:dyDescent="0.25">
      <c r="A88" s="55"/>
      <c r="B88" s="188" t="s">
        <v>4451</v>
      </c>
      <c r="C88" s="207">
        <v>620100057</v>
      </c>
      <c r="D88" s="188" t="s">
        <v>3329</v>
      </c>
      <c r="E88" s="188" t="s">
        <v>3301</v>
      </c>
      <c r="F88" s="188" t="s">
        <v>4698</v>
      </c>
      <c r="G88" s="189" t="s">
        <v>3038</v>
      </c>
      <c r="H88" s="190">
        <v>181000</v>
      </c>
      <c r="I88" s="187">
        <v>2660</v>
      </c>
      <c r="J88" s="187">
        <v>2450</v>
      </c>
      <c r="K88" s="187">
        <v>2666</v>
      </c>
      <c r="L88" s="212">
        <v>8.5714285714285715E-2</v>
      </c>
      <c r="M88" s="187">
        <v>0</v>
      </c>
      <c r="N88" s="187">
        <v>0</v>
      </c>
      <c r="O88" s="187">
        <v>0</v>
      </c>
      <c r="P88" s="212"/>
      <c r="Q88" s="187">
        <v>0</v>
      </c>
      <c r="R88" s="187">
        <v>0</v>
      </c>
      <c r="S88" s="187">
        <v>0</v>
      </c>
      <c r="T88" s="212"/>
    </row>
    <row r="89" spans="1:20" ht="15" customHeight="1" x14ac:dyDescent="0.25">
      <c r="A89" s="55"/>
      <c r="B89" s="188" t="s">
        <v>3374</v>
      </c>
      <c r="C89" s="207">
        <v>630000479</v>
      </c>
      <c r="D89" s="188" t="s">
        <v>42</v>
      </c>
      <c r="E89" s="188" t="s">
        <v>3292</v>
      </c>
      <c r="F89" s="188" t="s">
        <v>3290</v>
      </c>
      <c r="G89" s="189" t="s">
        <v>3038</v>
      </c>
      <c r="H89" s="190">
        <v>50000</v>
      </c>
      <c r="I89" s="187">
        <v>2641</v>
      </c>
      <c r="J89" s="187">
        <v>1920</v>
      </c>
      <c r="K89" s="187">
        <v>2234</v>
      </c>
      <c r="L89" s="212">
        <v>0.37552083333333336</v>
      </c>
      <c r="M89" s="187">
        <v>1099</v>
      </c>
      <c r="N89" s="187">
        <v>949</v>
      </c>
      <c r="O89" s="187">
        <v>1386</v>
      </c>
      <c r="P89" s="212">
        <v>0.15806111696522657</v>
      </c>
      <c r="Q89" s="187">
        <v>567</v>
      </c>
      <c r="R89" s="187">
        <v>218</v>
      </c>
      <c r="S89" s="187">
        <v>256</v>
      </c>
      <c r="T89" s="212">
        <v>1.6009174311926606</v>
      </c>
    </row>
    <row r="90" spans="1:20" ht="15" customHeight="1" x14ac:dyDescent="0.25">
      <c r="A90" s="55"/>
      <c r="B90" s="188" t="s">
        <v>3359</v>
      </c>
      <c r="C90" s="207">
        <v>310780671</v>
      </c>
      <c r="D90" s="188" t="s">
        <v>3287</v>
      </c>
      <c r="E90" s="188" t="s">
        <v>3301</v>
      </c>
      <c r="F90" s="188" t="s">
        <v>3288</v>
      </c>
      <c r="G90" s="189" t="s">
        <v>3038</v>
      </c>
      <c r="H90" s="190">
        <v>70000</v>
      </c>
      <c r="I90" s="187">
        <v>2611</v>
      </c>
      <c r="J90" s="187">
        <v>2864</v>
      </c>
      <c r="K90" s="187">
        <v>2491</v>
      </c>
      <c r="L90" s="212">
        <v>-8.8337988826815636E-2</v>
      </c>
      <c r="M90" s="187">
        <v>218</v>
      </c>
      <c r="N90" s="187">
        <v>168</v>
      </c>
      <c r="O90" s="187">
        <v>178</v>
      </c>
      <c r="P90" s="212">
        <v>0.29761904761904762</v>
      </c>
      <c r="Q90" s="187">
        <v>487</v>
      </c>
      <c r="R90" s="187">
        <v>472</v>
      </c>
      <c r="S90" s="187">
        <v>398</v>
      </c>
      <c r="T90" s="212">
        <v>3.1779661016949151E-2</v>
      </c>
    </row>
    <row r="91" spans="1:20" ht="15" customHeight="1" x14ac:dyDescent="0.25">
      <c r="A91" s="55"/>
      <c r="B91" s="188" t="s">
        <v>6026</v>
      </c>
      <c r="C91" s="207">
        <v>140017237</v>
      </c>
      <c r="D91" s="188" t="s">
        <v>3395</v>
      </c>
      <c r="E91" s="188" t="s">
        <v>3335</v>
      </c>
      <c r="F91" s="188" t="s">
        <v>7855</v>
      </c>
      <c r="G91" s="189" t="s">
        <v>3038</v>
      </c>
      <c r="H91" s="190">
        <v>103000</v>
      </c>
      <c r="I91" s="187">
        <v>2599</v>
      </c>
      <c r="J91" s="187">
        <v>2696</v>
      </c>
      <c r="K91" s="187">
        <v>3221</v>
      </c>
      <c r="L91" s="212">
        <v>-3.5979228486646884E-2</v>
      </c>
      <c r="M91" s="187">
        <v>0</v>
      </c>
      <c r="N91" s="187">
        <v>0</v>
      </c>
      <c r="O91" s="187">
        <v>0</v>
      </c>
      <c r="P91" s="212"/>
      <c r="Q91" s="187">
        <v>0</v>
      </c>
      <c r="R91" s="187">
        <v>0</v>
      </c>
      <c r="S91" s="187">
        <v>0</v>
      </c>
      <c r="T91" s="212"/>
    </row>
    <row r="92" spans="1:20" ht="15" customHeight="1" x14ac:dyDescent="0.25">
      <c r="A92" s="55"/>
      <c r="B92" s="188" t="s">
        <v>3377</v>
      </c>
      <c r="C92" s="207">
        <v>740001839</v>
      </c>
      <c r="D92" s="188" t="s">
        <v>42</v>
      </c>
      <c r="E92" s="188" t="s">
        <v>3301</v>
      </c>
      <c r="F92" s="188" t="s">
        <v>3051</v>
      </c>
      <c r="G92" s="189" t="s">
        <v>3038</v>
      </c>
      <c r="H92" s="190">
        <v>104000</v>
      </c>
      <c r="I92" s="187">
        <v>2566</v>
      </c>
      <c r="J92" s="187">
        <v>1758</v>
      </c>
      <c r="K92" s="187">
        <v>2316</v>
      </c>
      <c r="L92" s="212">
        <v>0.45961319681456198</v>
      </c>
      <c r="M92" s="187">
        <v>848</v>
      </c>
      <c r="N92" s="187">
        <v>817</v>
      </c>
      <c r="O92" s="187">
        <v>827</v>
      </c>
      <c r="P92" s="212">
        <v>3.7943696450428395E-2</v>
      </c>
      <c r="Q92" s="187">
        <v>31</v>
      </c>
      <c r="R92" s="187">
        <v>21</v>
      </c>
      <c r="S92" s="187">
        <v>21</v>
      </c>
      <c r="T92" s="212">
        <v>0.47619047619047616</v>
      </c>
    </row>
    <row r="93" spans="1:20" ht="15" customHeight="1" x14ac:dyDescent="0.25">
      <c r="A93" s="55"/>
      <c r="B93" s="188" t="s">
        <v>3355</v>
      </c>
      <c r="C93" s="207">
        <v>330027509</v>
      </c>
      <c r="D93" s="188" t="s">
        <v>3299</v>
      </c>
      <c r="E93" s="188" t="s">
        <v>3301</v>
      </c>
      <c r="F93" s="188" t="s">
        <v>3288</v>
      </c>
      <c r="G93" s="189" t="s">
        <v>3038</v>
      </c>
      <c r="H93" s="190">
        <v>77000</v>
      </c>
      <c r="I93" s="187">
        <v>2559</v>
      </c>
      <c r="J93" s="187">
        <v>3159</v>
      </c>
      <c r="K93" s="187">
        <v>2433</v>
      </c>
      <c r="L93" s="212">
        <v>-0.18993352326685661</v>
      </c>
      <c r="M93" s="187">
        <v>15</v>
      </c>
      <c r="N93" s="187">
        <v>26</v>
      </c>
      <c r="O93" s="187">
        <v>11</v>
      </c>
      <c r="P93" s="212">
        <v>-0.42307692307692307</v>
      </c>
      <c r="Q93" s="187">
        <v>367</v>
      </c>
      <c r="R93" s="187">
        <v>409</v>
      </c>
      <c r="S93" s="187">
        <v>439</v>
      </c>
      <c r="T93" s="212">
        <v>-0.10268948655256724</v>
      </c>
    </row>
    <row r="94" spans="1:20" ht="15" customHeight="1" x14ac:dyDescent="0.25">
      <c r="A94" s="55"/>
      <c r="B94" s="188" t="s">
        <v>3363</v>
      </c>
      <c r="C94" s="207">
        <v>690780036</v>
      </c>
      <c r="D94" s="188" t="s">
        <v>42</v>
      </c>
      <c r="E94" s="188" t="s">
        <v>3301</v>
      </c>
      <c r="F94" s="188" t="s">
        <v>3051</v>
      </c>
      <c r="G94" s="189" t="s">
        <v>3038</v>
      </c>
      <c r="H94" s="190">
        <v>38000</v>
      </c>
      <c r="I94" s="187">
        <v>2522</v>
      </c>
      <c r="J94" s="187">
        <v>2536</v>
      </c>
      <c r="K94" s="187">
        <v>2645</v>
      </c>
      <c r="L94" s="212">
        <v>-5.5205047318611991E-3</v>
      </c>
      <c r="M94" s="187">
        <v>119</v>
      </c>
      <c r="N94" s="187">
        <v>156</v>
      </c>
      <c r="O94" s="187">
        <v>103</v>
      </c>
      <c r="P94" s="212">
        <v>-0.23717948717948717</v>
      </c>
      <c r="Q94" s="187">
        <v>35</v>
      </c>
      <c r="R94" s="187">
        <v>43</v>
      </c>
      <c r="S94" s="187">
        <v>51</v>
      </c>
      <c r="T94" s="212">
        <v>-0.18604651162790697</v>
      </c>
    </row>
    <row r="95" spans="1:20" ht="15" customHeight="1" x14ac:dyDescent="0.25">
      <c r="A95" s="55"/>
      <c r="B95" s="188" t="s">
        <v>3357</v>
      </c>
      <c r="C95" s="207"/>
      <c r="D95" s="188" t="s">
        <v>3</v>
      </c>
      <c r="E95" s="188" t="s">
        <v>3</v>
      </c>
      <c r="F95" s="188" t="s">
        <v>3</v>
      </c>
      <c r="G95" s="189" t="s">
        <v>3</v>
      </c>
      <c r="H95" s="190" t="s">
        <v>3</v>
      </c>
      <c r="I95" s="187">
        <v>2503</v>
      </c>
      <c r="J95" s="187">
        <v>2982</v>
      </c>
      <c r="K95" s="187">
        <v>2313</v>
      </c>
      <c r="L95" s="212">
        <v>-0.16063044936284374</v>
      </c>
      <c r="M95" s="187">
        <v>2919</v>
      </c>
      <c r="N95" s="187">
        <v>2802</v>
      </c>
      <c r="O95" s="187">
        <v>7599</v>
      </c>
      <c r="P95" s="212">
        <v>4.17558886509636E-2</v>
      </c>
      <c r="Q95" s="187">
        <v>454</v>
      </c>
      <c r="R95" s="187">
        <v>583</v>
      </c>
      <c r="S95" s="187">
        <v>604</v>
      </c>
      <c r="T95" s="212">
        <v>-0.22126929674099485</v>
      </c>
    </row>
    <row r="96" spans="1:20" ht="15" customHeight="1" x14ac:dyDescent="0.25">
      <c r="A96" s="55"/>
      <c r="B96" s="188" t="s">
        <v>3369</v>
      </c>
      <c r="C96" s="207">
        <v>70780358</v>
      </c>
      <c r="D96" s="188" t="s">
        <v>42</v>
      </c>
      <c r="E96" s="188" t="s">
        <v>3301</v>
      </c>
      <c r="F96" s="188" t="s">
        <v>3051</v>
      </c>
      <c r="G96" s="189" t="s">
        <v>3038</v>
      </c>
      <c r="H96" s="190">
        <v>87000</v>
      </c>
      <c r="I96" s="187">
        <v>2457</v>
      </c>
      <c r="J96" s="187">
        <v>2269</v>
      </c>
      <c r="K96" s="187">
        <v>2688</v>
      </c>
      <c r="L96" s="212">
        <v>8.285588364918467E-2</v>
      </c>
      <c r="M96" s="187">
        <v>751</v>
      </c>
      <c r="N96" s="187">
        <v>727</v>
      </c>
      <c r="O96" s="187">
        <v>651</v>
      </c>
      <c r="P96" s="212">
        <v>3.3012379642365884E-2</v>
      </c>
      <c r="Q96" s="187">
        <v>670</v>
      </c>
      <c r="R96" s="187">
        <v>698</v>
      </c>
      <c r="S96" s="187">
        <v>716</v>
      </c>
      <c r="T96" s="212">
        <v>-4.0114613180515762E-2</v>
      </c>
    </row>
    <row r="97" spans="1:24" ht="15" customHeight="1" x14ac:dyDescent="0.25">
      <c r="A97" s="55"/>
      <c r="B97" s="188" t="s">
        <v>3365</v>
      </c>
      <c r="C97" s="207">
        <v>60780954</v>
      </c>
      <c r="D97" s="188" t="s">
        <v>3297</v>
      </c>
      <c r="E97" s="188" t="s">
        <v>3301</v>
      </c>
      <c r="F97" s="188" t="s">
        <v>3366</v>
      </c>
      <c r="G97" s="189" t="s">
        <v>3038</v>
      </c>
      <c r="H97" s="190">
        <v>141000</v>
      </c>
      <c r="I97" s="187">
        <v>2451</v>
      </c>
      <c r="J97" s="187">
        <v>2359</v>
      </c>
      <c r="K97" s="187">
        <v>2303</v>
      </c>
      <c r="L97" s="212">
        <v>3.8999576091564223E-2</v>
      </c>
      <c r="M97" s="187">
        <v>72</v>
      </c>
      <c r="N97" s="187">
        <v>66</v>
      </c>
      <c r="O97" s="187">
        <v>67</v>
      </c>
      <c r="P97" s="212">
        <v>9.0909090909090912E-2</v>
      </c>
      <c r="Q97" s="187">
        <v>325</v>
      </c>
      <c r="R97" s="187">
        <v>277</v>
      </c>
      <c r="S97" s="187">
        <v>214</v>
      </c>
      <c r="T97" s="212">
        <v>0.17328519855595667</v>
      </c>
    </row>
    <row r="98" spans="1:24" ht="15" customHeight="1" x14ac:dyDescent="0.25">
      <c r="A98" s="55"/>
      <c r="B98" s="188" t="s">
        <v>3372</v>
      </c>
      <c r="C98" s="207">
        <v>650783160</v>
      </c>
      <c r="D98" s="188" t="s">
        <v>3287</v>
      </c>
      <c r="E98" s="188" t="s">
        <v>3301</v>
      </c>
      <c r="F98" s="188" t="s">
        <v>3288</v>
      </c>
      <c r="G98" s="189" t="s">
        <v>3038</v>
      </c>
      <c r="H98" s="190">
        <v>136000</v>
      </c>
      <c r="I98" s="187">
        <v>2396</v>
      </c>
      <c r="J98" s="187">
        <v>2080</v>
      </c>
      <c r="K98" s="187">
        <v>2306</v>
      </c>
      <c r="L98" s="212">
        <v>0.15192307692307691</v>
      </c>
      <c r="M98" s="187">
        <v>325</v>
      </c>
      <c r="N98" s="187">
        <v>418</v>
      </c>
      <c r="O98" s="187">
        <v>412</v>
      </c>
      <c r="P98" s="212">
        <v>-0.22248803827751196</v>
      </c>
      <c r="Q98" s="187">
        <v>116</v>
      </c>
      <c r="R98" s="187">
        <v>89</v>
      </c>
      <c r="S98" s="187">
        <v>120</v>
      </c>
      <c r="T98" s="212">
        <v>0.30337078651685395</v>
      </c>
    </row>
    <row r="99" spans="1:24" ht="15" customHeight="1" x14ac:dyDescent="0.25">
      <c r="A99" s="55"/>
      <c r="B99" s="188" t="s">
        <v>3368</v>
      </c>
      <c r="C99" s="207">
        <v>730780103</v>
      </c>
      <c r="D99" s="188" t="s">
        <v>42</v>
      </c>
      <c r="E99" s="188" t="s">
        <v>3301</v>
      </c>
      <c r="F99" s="188" t="s">
        <v>3051</v>
      </c>
      <c r="G99" s="189" t="s">
        <v>3038</v>
      </c>
      <c r="H99" s="190">
        <v>41000</v>
      </c>
      <c r="I99" s="187">
        <v>2370</v>
      </c>
      <c r="J99" s="187">
        <v>2281</v>
      </c>
      <c r="K99" s="187">
        <v>2314</v>
      </c>
      <c r="L99" s="212">
        <v>3.9017974572555895E-2</v>
      </c>
      <c r="M99" s="187">
        <v>248</v>
      </c>
      <c r="N99" s="187">
        <v>246</v>
      </c>
      <c r="O99" s="187">
        <v>231</v>
      </c>
      <c r="P99" s="212">
        <v>8.130081300813009E-3</v>
      </c>
      <c r="Q99" s="187">
        <v>121</v>
      </c>
      <c r="R99" s="187">
        <v>107</v>
      </c>
      <c r="S99" s="187">
        <v>119</v>
      </c>
      <c r="T99" s="212">
        <v>0.13084112149532709</v>
      </c>
    </row>
    <row r="100" spans="1:24" ht="15" customHeight="1" x14ac:dyDescent="0.25">
      <c r="A100" s="55"/>
      <c r="B100" s="188" t="s">
        <v>3370</v>
      </c>
      <c r="C100" s="207">
        <v>130041916</v>
      </c>
      <c r="D100" s="188" t="s">
        <v>3297</v>
      </c>
      <c r="E100" s="188" t="s">
        <v>3301</v>
      </c>
      <c r="F100" s="188" t="s">
        <v>3290</v>
      </c>
      <c r="G100" s="189" t="s">
        <v>3038</v>
      </c>
      <c r="H100" s="190">
        <v>50000</v>
      </c>
      <c r="I100" s="187">
        <v>2278</v>
      </c>
      <c r="J100" s="187">
        <v>2232</v>
      </c>
      <c r="K100" s="187">
        <v>2668</v>
      </c>
      <c r="L100" s="212">
        <v>2.0609318996415771E-2</v>
      </c>
      <c r="M100" s="187">
        <v>224</v>
      </c>
      <c r="N100" s="187">
        <v>291</v>
      </c>
      <c r="O100" s="187">
        <v>600</v>
      </c>
      <c r="P100" s="212">
        <v>-0.23024054982817868</v>
      </c>
      <c r="Q100" s="187">
        <v>1302</v>
      </c>
      <c r="R100" s="187">
        <v>513</v>
      </c>
      <c r="S100" s="187">
        <v>255</v>
      </c>
      <c r="T100" s="212">
        <v>1.5380116959064327</v>
      </c>
    </row>
    <row r="101" spans="1:24" ht="15" customHeight="1" x14ac:dyDescent="0.25">
      <c r="A101" s="55"/>
      <c r="B101" s="188" t="s">
        <v>3378</v>
      </c>
      <c r="C101" s="207">
        <v>870007366</v>
      </c>
      <c r="D101" s="188" t="s">
        <v>3299</v>
      </c>
      <c r="E101" s="188" t="s">
        <v>3</v>
      </c>
      <c r="F101" s="188" t="s">
        <v>3</v>
      </c>
      <c r="G101" s="189" t="s">
        <v>3</v>
      </c>
      <c r="H101" s="190" t="s">
        <v>3</v>
      </c>
      <c r="I101" s="187">
        <v>2241</v>
      </c>
      <c r="J101" s="187">
        <v>1753</v>
      </c>
      <c r="K101" s="187">
        <v>2408</v>
      </c>
      <c r="L101" s="212">
        <v>0.27837992013690815</v>
      </c>
      <c r="M101" s="187">
        <v>645</v>
      </c>
      <c r="N101" s="187">
        <v>913</v>
      </c>
      <c r="O101" s="187">
        <v>1203</v>
      </c>
      <c r="P101" s="212">
        <v>-0.29353778751369114</v>
      </c>
      <c r="Q101" s="187">
        <v>0</v>
      </c>
      <c r="R101" s="187">
        <v>0</v>
      </c>
      <c r="S101" s="187">
        <v>0</v>
      </c>
      <c r="T101" s="212"/>
    </row>
    <row r="102" spans="1:24" ht="15" customHeight="1" x14ac:dyDescent="0.25">
      <c r="A102" s="55"/>
      <c r="B102" s="188" t="s">
        <v>3432</v>
      </c>
      <c r="C102" s="207">
        <v>130789316</v>
      </c>
      <c r="D102" s="188" t="s">
        <v>3297</v>
      </c>
      <c r="E102" s="188" t="s">
        <v>3301</v>
      </c>
      <c r="F102" s="188" t="s">
        <v>7855</v>
      </c>
      <c r="G102" s="189" t="s">
        <v>3038</v>
      </c>
      <c r="H102" s="190">
        <v>129000</v>
      </c>
      <c r="I102" s="187">
        <v>2237</v>
      </c>
      <c r="J102" s="187">
        <v>2773</v>
      </c>
      <c r="K102" s="187">
        <v>2581</v>
      </c>
      <c r="L102" s="212">
        <v>-0.19329246303642264</v>
      </c>
      <c r="M102" s="187">
        <v>278</v>
      </c>
      <c r="N102" s="187">
        <v>204</v>
      </c>
      <c r="O102" s="187">
        <v>204</v>
      </c>
      <c r="P102" s="212">
        <v>0.36274509803921567</v>
      </c>
      <c r="Q102" s="187">
        <v>0</v>
      </c>
      <c r="R102" s="187">
        <v>0</v>
      </c>
      <c r="S102" s="187">
        <v>0</v>
      </c>
      <c r="T102" s="212"/>
    </row>
    <row r="103" spans="1:24" ht="15" customHeight="1" x14ac:dyDescent="0.25">
      <c r="A103" s="55"/>
      <c r="B103" s="188" t="s">
        <v>3367</v>
      </c>
      <c r="C103" s="207">
        <v>70005566</v>
      </c>
      <c r="D103" s="188" t="s">
        <v>42</v>
      </c>
      <c r="E103" s="188" t="s">
        <v>3301</v>
      </c>
      <c r="F103" s="188" t="s">
        <v>3051</v>
      </c>
      <c r="G103" s="189" t="s">
        <v>3038</v>
      </c>
      <c r="H103" s="190">
        <v>98000</v>
      </c>
      <c r="I103" s="187">
        <v>2204</v>
      </c>
      <c r="J103" s="187">
        <v>2341</v>
      </c>
      <c r="K103" s="187">
        <v>2648</v>
      </c>
      <c r="L103" s="212">
        <v>-5.8521999145664243E-2</v>
      </c>
      <c r="M103" s="187">
        <v>434</v>
      </c>
      <c r="N103" s="187">
        <v>413</v>
      </c>
      <c r="O103" s="187">
        <v>327</v>
      </c>
      <c r="P103" s="212">
        <v>5.0847457627118647E-2</v>
      </c>
      <c r="Q103" s="187">
        <v>149</v>
      </c>
      <c r="R103" s="187">
        <v>164</v>
      </c>
      <c r="S103" s="187">
        <v>119</v>
      </c>
      <c r="T103" s="212">
        <v>-9.1463414634146339E-2</v>
      </c>
    </row>
    <row r="104" spans="1:24" ht="15" customHeight="1" x14ac:dyDescent="0.25">
      <c r="A104" s="55"/>
      <c r="B104" s="188" t="s">
        <v>3401</v>
      </c>
      <c r="C104" s="207">
        <v>730002839</v>
      </c>
      <c r="D104" s="188" t="s">
        <v>42</v>
      </c>
      <c r="E104" s="188" t="s">
        <v>3301</v>
      </c>
      <c r="F104" s="188" t="s">
        <v>3051</v>
      </c>
      <c r="G104" s="189" t="s">
        <v>3038</v>
      </c>
      <c r="H104" s="190">
        <v>86000</v>
      </c>
      <c r="I104" s="187">
        <v>2191</v>
      </c>
      <c r="J104" s="187">
        <v>1095</v>
      </c>
      <c r="K104" s="187">
        <v>987</v>
      </c>
      <c r="L104" s="212">
        <v>1.0009132420091325</v>
      </c>
      <c r="M104" s="187">
        <v>778</v>
      </c>
      <c r="N104" s="187">
        <v>722</v>
      </c>
      <c r="O104" s="187">
        <v>752</v>
      </c>
      <c r="P104" s="212">
        <v>7.7562326869806089E-2</v>
      </c>
      <c r="Q104" s="187">
        <v>87</v>
      </c>
      <c r="R104" s="187">
        <v>70</v>
      </c>
      <c r="S104" s="187">
        <v>38</v>
      </c>
      <c r="T104" s="212">
        <v>0.24285714285714285</v>
      </c>
    </row>
    <row r="105" spans="1:24" ht="15" customHeight="1" x14ac:dyDescent="0.25">
      <c r="A105" s="55"/>
      <c r="B105" s="188" t="s">
        <v>3375</v>
      </c>
      <c r="C105" s="207">
        <v>20000063</v>
      </c>
      <c r="D105" s="188" t="s">
        <v>3329</v>
      </c>
      <c r="E105" s="188" t="s">
        <v>3301</v>
      </c>
      <c r="F105" s="188" t="s">
        <v>3290</v>
      </c>
      <c r="G105" s="189" t="s">
        <v>3038</v>
      </c>
      <c r="H105" s="190">
        <v>219000</v>
      </c>
      <c r="I105" s="187">
        <v>2138</v>
      </c>
      <c r="J105" s="187">
        <v>1846</v>
      </c>
      <c r="K105" s="187">
        <v>2937</v>
      </c>
      <c r="L105" s="212">
        <v>0.1581798483206934</v>
      </c>
      <c r="M105" s="187">
        <v>2</v>
      </c>
      <c r="N105" s="187">
        <v>2</v>
      </c>
      <c r="O105" s="187">
        <v>23</v>
      </c>
      <c r="P105" s="212">
        <v>0</v>
      </c>
      <c r="Q105" s="187">
        <v>3166</v>
      </c>
      <c r="R105" s="187">
        <v>3169</v>
      </c>
      <c r="S105" s="187">
        <v>5254</v>
      </c>
      <c r="T105" s="212">
        <v>-9.4667087409277379E-4</v>
      </c>
    </row>
    <row r="106" spans="1:24" ht="15" customHeight="1" x14ac:dyDescent="0.25">
      <c r="A106" s="55"/>
      <c r="B106" s="188" t="s">
        <v>4279</v>
      </c>
      <c r="C106" s="207">
        <v>910110055</v>
      </c>
      <c r="D106" s="188" t="s">
        <v>1</v>
      </c>
      <c r="E106" s="188" t="s">
        <v>3301</v>
      </c>
      <c r="F106" s="188" t="s">
        <v>7855</v>
      </c>
      <c r="G106" s="189" t="s">
        <v>3038</v>
      </c>
      <c r="H106" s="190">
        <v>133000</v>
      </c>
      <c r="I106" s="187">
        <v>2065</v>
      </c>
      <c r="J106" s="187">
        <v>2082</v>
      </c>
      <c r="K106" s="187">
        <v>1983</v>
      </c>
      <c r="L106" s="212">
        <v>-8.1652257444764648E-3</v>
      </c>
      <c r="M106" s="187">
        <v>0</v>
      </c>
      <c r="N106" s="187">
        <v>0</v>
      </c>
      <c r="O106" s="187">
        <v>0</v>
      </c>
      <c r="P106" s="212"/>
      <c r="Q106" s="187">
        <v>0</v>
      </c>
      <c r="R106" s="187">
        <v>0</v>
      </c>
      <c r="S106" s="187">
        <v>0</v>
      </c>
      <c r="T106" s="212"/>
    </row>
    <row r="107" spans="1:24" ht="15" customHeight="1" x14ac:dyDescent="0.25">
      <c r="A107" s="55"/>
      <c r="B107" s="188" t="s">
        <v>3452</v>
      </c>
      <c r="C107" s="207">
        <v>830100574</v>
      </c>
      <c r="D107" s="188" t="s">
        <v>3297</v>
      </c>
      <c r="E107" s="188" t="s">
        <v>3429</v>
      </c>
      <c r="F107" s="188" t="s">
        <v>3290</v>
      </c>
      <c r="G107" s="189" t="s">
        <v>3038</v>
      </c>
      <c r="H107" s="190">
        <v>92000</v>
      </c>
      <c r="I107" s="187">
        <v>1992</v>
      </c>
      <c r="J107" s="187">
        <v>284</v>
      </c>
      <c r="K107" s="187">
        <v>994</v>
      </c>
      <c r="L107" s="212">
        <v>6.0140845070422539</v>
      </c>
      <c r="M107" s="187">
        <v>97</v>
      </c>
      <c r="N107" s="187">
        <v>109</v>
      </c>
      <c r="O107" s="187">
        <v>78</v>
      </c>
      <c r="P107" s="212">
        <v>-0.11009174311926606</v>
      </c>
      <c r="Q107" s="187">
        <v>1</v>
      </c>
      <c r="R107" s="187">
        <v>6</v>
      </c>
      <c r="S107" s="187">
        <v>2</v>
      </c>
      <c r="T107" s="212">
        <v>-0.83333333333333337</v>
      </c>
    </row>
    <row r="108" spans="1:24" ht="15" customHeight="1" x14ac:dyDescent="0.25">
      <c r="A108" s="55"/>
      <c r="B108" s="188" t="s">
        <v>3362</v>
      </c>
      <c r="C108" s="207">
        <v>780001236</v>
      </c>
      <c r="D108" s="188" t="s">
        <v>1</v>
      </c>
      <c r="E108" s="188" t="s">
        <v>3301</v>
      </c>
      <c r="F108" s="188" t="s">
        <v>3288</v>
      </c>
      <c r="G108" s="189" t="s">
        <v>3038</v>
      </c>
      <c r="H108" s="190">
        <v>245000</v>
      </c>
      <c r="I108" s="187">
        <v>1956</v>
      </c>
      <c r="J108" s="187">
        <v>2633</v>
      </c>
      <c r="K108" s="187">
        <v>1674</v>
      </c>
      <c r="L108" s="212">
        <v>-0.25712115457652868</v>
      </c>
      <c r="M108" s="187">
        <v>1</v>
      </c>
      <c r="N108" s="187">
        <v>1</v>
      </c>
      <c r="O108" s="187">
        <v>0</v>
      </c>
      <c r="P108" s="212">
        <v>0</v>
      </c>
      <c r="Q108" s="187">
        <v>0</v>
      </c>
      <c r="R108" s="187">
        <v>0</v>
      </c>
      <c r="S108" s="187">
        <v>0</v>
      </c>
      <c r="T108" s="212"/>
    </row>
    <row r="109" spans="1:24" ht="15" customHeight="1" x14ac:dyDescent="0.25">
      <c r="A109" s="55"/>
      <c r="B109" s="188" t="s">
        <v>3387</v>
      </c>
      <c r="C109" s="207">
        <v>470001660</v>
      </c>
      <c r="D109" s="188" t="s">
        <v>3299</v>
      </c>
      <c r="E109" s="188" t="s">
        <v>3301</v>
      </c>
      <c r="F109" s="188" t="s">
        <v>3290</v>
      </c>
      <c r="G109" s="189" t="s">
        <v>3038</v>
      </c>
      <c r="H109" s="190">
        <v>72000</v>
      </c>
      <c r="I109" s="187">
        <v>1928</v>
      </c>
      <c r="J109" s="187">
        <v>1292</v>
      </c>
      <c r="K109" s="187">
        <v>1939</v>
      </c>
      <c r="L109" s="212">
        <v>0.49226006191950467</v>
      </c>
      <c r="M109" s="187">
        <v>64</v>
      </c>
      <c r="N109" s="187">
        <v>108</v>
      </c>
      <c r="O109" s="187">
        <v>100</v>
      </c>
      <c r="P109" s="212">
        <v>-0.40740740740740738</v>
      </c>
      <c r="Q109" s="187">
        <v>3</v>
      </c>
      <c r="R109" s="187">
        <v>4</v>
      </c>
      <c r="S109" s="187">
        <v>1</v>
      </c>
      <c r="T109" s="212">
        <v>-0.25</v>
      </c>
      <c r="X109" s="189"/>
    </row>
    <row r="110" spans="1:24" ht="15" customHeight="1" x14ac:dyDescent="0.25">
      <c r="A110" s="55"/>
      <c r="B110" s="188" t="s">
        <v>3380</v>
      </c>
      <c r="C110" s="207">
        <v>10780062</v>
      </c>
      <c r="D110" s="188" t="s">
        <v>42</v>
      </c>
      <c r="E110" s="188" t="s">
        <v>3301</v>
      </c>
      <c r="F110" s="188" t="s">
        <v>3051</v>
      </c>
      <c r="G110" s="189" t="s">
        <v>3038</v>
      </c>
      <c r="H110" s="190">
        <v>46000</v>
      </c>
      <c r="I110" s="187">
        <v>1894</v>
      </c>
      <c r="J110" s="187">
        <v>1696</v>
      </c>
      <c r="K110" s="187">
        <v>2373</v>
      </c>
      <c r="L110" s="212">
        <v>0.11674528301886793</v>
      </c>
      <c r="M110" s="187">
        <v>212</v>
      </c>
      <c r="N110" s="187">
        <v>173</v>
      </c>
      <c r="O110" s="187">
        <v>193</v>
      </c>
      <c r="P110" s="212">
        <v>0.22543352601156069</v>
      </c>
      <c r="Q110" s="187">
        <v>14</v>
      </c>
      <c r="R110" s="187">
        <v>11</v>
      </c>
      <c r="S110" s="187">
        <v>15</v>
      </c>
      <c r="T110" s="212">
        <v>0.27272727272727271</v>
      </c>
    </row>
    <row r="111" spans="1:24" ht="15" customHeight="1" x14ac:dyDescent="0.25">
      <c r="A111" s="55"/>
      <c r="B111" s="188" t="s">
        <v>3381</v>
      </c>
      <c r="C111" s="207">
        <v>190000075</v>
      </c>
      <c r="D111" s="188" t="s">
        <v>3299</v>
      </c>
      <c r="E111" s="188" t="s">
        <v>3301</v>
      </c>
      <c r="F111" s="188" t="s">
        <v>3382</v>
      </c>
      <c r="G111" s="189" t="s">
        <v>3038</v>
      </c>
      <c r="H111" s="190">
        <v>51000</v>
      </c>
      <c r="I111" s="187">
        <v>1735</v>
      </c>
      <c r="J111" s="187">
        <v>1641</v>
      </c>
      <c r="K111" s="187">
        <v>1548</v>
      </c>
      <c r="L111" s="212">
        <v>5.7282145033516148E-2</v>
      </c>
      <c r="M111" s="187">
        <v>0</v>
      </c>
      <c r="N111" s="187">
        <v>1</v>
      </c>
      <c r="O111" s="187">
        <v>1</v>
      </c>
      <c r="P111" s="212">
        <v>-1</v>
      </c>
      <c r="Q111" s="187">
        <v>0</v>
      </c>
      <c r="R111" s="187">
        <v>0</v>
      </c>
      <c r="S111" s="187">
        <v>0</v>
      </c>
      <c r="T111" s="212"/>
    </row>
    <row r="112" spans="1:24" ht="15" customHeight="1" x14ac:dyDescent="0.25">
      <c r="A112" s="55"/>
      <c r="B112" s="188" t="s">
        <v>6007</v>
      </c>
      <c r="C112" s="207">
        <v>780300422</v>
      </c>
      <c r="D112" s="188" t="s">
        <v>1</v>
      </c>
      <c r="E112" s="188" t="s">
        <v>3335</v>
      </c>
      <c r="F112" s="188" t="s">
        <v>7855</v>
      </c>
      <c r="G112" s="189" t="s">
        <v>3038</v>
      </c>
      <c r="H112" s="190">
        <v>94000</v>
      </c>
      <c r="I112" s="187">
        <v>1709</v>
      </c>
      <c r="J112" s="187">
        <v>1795</v>
      </c>
      <c r="K112" s="187">
        <v>2618</v>
      </c>
      <c r="L112" s="212">
        <v>-4.7910863509749303E-2</v>
      </c>
      <c r="M112" s="187">
        <v>0</v>
      </c>
      <c r="N112" s="187">
        <v>0</v>
      </c>
      <c r="O112" s="187">
        <v>0</v>
      </c>
      <c r="P112" s="212"/>
      <c r="Q112" s="187">
        <v>0</v>
      </c>
      <c r="R112" s="187">
        <v>0</v>
      </c>
      <c r="S112" s="187">
        <v>0</v>
      </c>
      <c r="T112" s="212"/>
    </row>
    <row r="113" spans="1:20" ht="15" customHeight="1" x14ac:dyDescent="0.25">
      <c r="A113" s="55"/>
      <c r="B113" s="188" t="s">
        <v>3414</v>
      </c>
      <c r="C113" s="207">
        <v>280000134</v>
      </c>
      <c r="D113" s="188" t="s">
        <v>3344</v>
      </c>
      <c r="E113" s="188" t="s">
        <v>3301</v>
      </c>
      <c r="F113" s="188" t="s">
        <v>3290</v>
      </c>
      <c r="G113" s="189" t="s">
        <v>3038</v>
      </c>
      <c r="H113" s="190">
        <v>220000</v>
      </c>
      <c r="I113" s="187">
        <v>1698</v>
      </c>
      <c r="J113" s="187">
        <v>781</v>
      </c>
      <c r="K113" s="187">
        <v>482</v>
      </c>
      <c r="L113" s="212">
        <v>1.174135723431498</v>
      </c>
      <c r="M113" s="187">
        <v>10</v>
      </c>
      <c r="N113" s="187">
        <v>11</v>
      </c>
      <c r="O113" s="187">
        <v>15</v>
      </c>
      <c r="P113" s="212">
        <v>-9.0909090909090912E-2</v>
      </c>
      <c r="Q113" s="187">
        <v>568</v>
      </c>
      <c r="R113" s="187">
        <v>916</v>
      </c>
      <c r="S113" s="187">
        <v>450</v>
      </c>
      <c r="T113" s="212">
        <v>-0.37991266375545851</v>
      </c>
    </row>
    <row r="114" spans="1:20" ht="15" customHeight="1" x14ac:dyDescent="0.25">
      <c r="A114" s="55"/>
      <c r="B114" s="188" t="s">
        <v>3379</v>
      </c>
      <c r="C114" s="207">
        <v>830100517</v>
      </c>
      <c r="D114" s="188" t="s">
        <v>3297</v>
      </c>
      <c r="E114" s="188" t="s">
        <v>3301</v>
      </c>
      <c r="F114" s="188" t="s">
        <v>3366</v>
      </c>
      <c r="G114" s="189" t="s">
        <v>3038</v>
      </c>
      <c r="H114" s="190">
        <v>57000</v>
      </c>
      <c r="I114" s="187">
        <v>1673</v>
      </c>
      <c r="J114" s="187">
        <v>1717</v>
      </c>
      <c r="K114" s="187">
        <v>1899</v>
      </c>
      <c r="L114" s="212">
        <v>-2.5626092020966801E-2</v>
      </c>
      <c r="M114" s="187">
        <v>61</v>
      </c>
      <c r="N114" s="187">
        <v>54</v>
      </c>
      <c r="O114" s="187">
        <v>64</v>
      </c>
      <c r="P114" s="212">
        <v>0.12962962962962962</v>
      </c>
      <c r="Q114" s="187">
        <v>112</v>
      </c>
      <c r="R114" s="187">
        <v>122</v>
      </c>
      <c r="S114" s="187">
        <v>119</v>
      </c>
      <c r="T114" s="212">
        <v>-8.1967213114754092E-2</v>
      </c>
    </row>
    <row r="115" spans="1:20" ht="15" customHeight="1" x14ac:dyDescent="0.25">
      <c r="A115" s="55"/>
      <c r="B115" s="188" t="s">
        <v>3416</v>
      </c>
      <c r="C115" s="207">
        <v>820004950</v>
      </c>
      <c r="D115" s="188" t="s">
        <v>3287</v>
      </c>
      <c r="E115" s="188" t="s">
        <v>3301</v>
      </c>
      <c r="F115" s="188" t="s">
        <v>3288</v>
      </c>
      <c r="G115" s="189" t="s">
        <v>3038</v>
      </c>
      <c r="H115" s="190">
        <v>34000</v>
      </c>
      <c r="I115" s="187">
        <v>1625</v>
      </c>
      <c r="J115" s="187">
        <v>664</v>
      </c>
      <c r="K115" s="187">
        <v>1091</v>
      </c>
      <c r="L115" s="212">
        <v>1.447289156626506</v>
      </c>
      <c r="M115" s="187">
        <v>92</v>
      </c>
      <c r="N115" s="187">
        <v>136</v>
      </c>
      <c r="O115" s="187">
        <v>139</v>
      </c>
      <c r="P115" s="212">
        <v>-0.3235294117647059</v>
      </c>
      <c r="Q115" s="187">
        <v>70</v>
      </c>
      <c r="R115" s="187">
        <v>65</v>
      </c>
      <c r="S115" s="187">
        <v>40</v>
      </c>
      <c r="T115" s="212">
        <v>7.6923076923076927E-2</v>
      </c>
    </row>
    <row r="116" spans="1:20" ht="15" customHeight="1" x14ac:dyDescent="0.25">
      <c r="A116" s="55"/>
      <c r="B116" s="188" t="s">
        <v>4629</v>
      </c>
      <c r="C116" s="207">
        <v>140000100</v>
      </c>
      <c r="D116" s="188" t="s">
        <v>3395</v>
      </c>
      <c r="E116" s="188" t="s">
        <v>0</v>
      </c>
      <c r="F116" s="188" t="s">
        <v>3290</v>
      </c>
      <c r="G116" s="189" t="s">
        <v>3038</v>
      </c>
      <c r="H116" s="190">
        <v>433000</v>
      </c>
      <c r="I116" s="187">
        <v>1585</v>
      </c>
      <c r="J116" s="187">
        <v>327</v>
      </c>
      <c r="K116" s="187">
        <v>912</v>
      </c>
      <c r="L116" s="212">
        <v>3.8470948012232418</v>
      </c>
      <c r="M116" s="187">
        <v>433</v>
      </c>
      <c r="N116" s="187">
        <v>99</v>
      </c>
      <c r="O116" s="187">
        <v>998</v>
      </c>
      <c r="P116" s="212">
        <v>3.3737373737373737</v>
      </c>
      <c r="Q116" s="187">
        <v>609</v>
      </c>
      <c r="R116" s="187">
        <v>159</v>
      </c>
      <c r="S116" s="187">
        <v>583</v>
      </c>
      <c r="T116" s="212">
        <v>2.8301886792452828</v>
      </c>
    </row>
    <row r="117" spans="1:20" ht="15" customHeight="1" x14ac:dyDescent="0.25">
      <c r="A117" s="55"/>
      <c r="B117" s="188" t="s">
        <v>3371</v>
      </c>
      <c r="C117" s="207">
        <v>740780424</v>
      </c>
      <c r="D117" s="188" t="s">
        <v>42</v>
      </c>
      <c r="E117" s="188" t="s">
        <v>3335</v>
      </c>
      <c r="F117" s="188" t="s">
        <v>3051</v>
      </c>
      <c r="G117" s="189" t="s">
        <v>3038</v>
      </c>
      <c r="H117" s="190">
        <v>60000</v>
      </c>
      <c r="I117" s="187">
        <v>1555</v>
      </c>
      <c r="J117" s="187">
        <v>2216</v>
      </c>
      <c r="K117" s="187">
        <v>1662</v>
      </c>
      <c r="L117" s="212">
        <v>-0.2982851985559567</v>
      </c>
      <c r="M117" s="187">
        <v>0</v>
      </c>
      <c r="N117" s="187">
        <v>0</v>
      </c>
      <c r="O117" s="187">
        <v>0</v>
      </c>
      <c r="P117" s="212"/>
      <c r="Q117" s="187">
        <v>4</v>
      </c>
      <c r="R117" s="187">
        <v>0</v>
      </c>
      <c r="S117" s="187">
        <v>0</v>
      </c>
      <c r="T117" s="212"/>
    </row>
    <row r="118" spans="1:20" ht="15" customHeight="1" x14ac:dyDescent="0.25">
      <c r="A118" s="55"/>
      <c r="B118" s="188" t="s">
        <v>3385</v>
      </c>
      <c r="C118" s="207">
        <v>60791761</v>
      </c>
      <c r="D118" s="188" t="s">
        <v>3297</v>
      </c>
      <c r="E118" s="188" t="s">
        <v>3301</v>
      </c>
      <c r="F118" s="188" t="s">
        <v>3366</v>
      </c>
      <c r="G118" s="189" t="s">
        <v>3038</v>
      </c>
      <c r="H118" s="190">
        <v>40000</v>
      </c>
      <c r="I118" s="187">
        <v>1501</v>
      </c>
      <c r="J118" s="187">
        <v>1372</v>
      </c>
      <c r="K118" s="187">
        <v>2111</v>
      </c>
      <c r="L118" s="212">
        <v>9.4023323615160345E-2</v>
      </c>
      <c r="M118" s="187">
        <v>1</v>
      </c>
      <c r="N118" s="187">
        <v>3</v>
      </c>
      <c r="O118" s="187">
        <v>4</v>
      </c>
      <c r="P118" s="212">
        <v>-0.66666666666666663</v>
      </c>
      <c r="Q118" s="187">
        <v>1</v>
      </c>
      <c r="R118" s="187">
        <v>3</v>
      </c>
      <c r="S118" s="187">
        <v>3</v>
      </c>
      <c r="T118" s="212">
        <v>-0.66666666666666663</v>
      </c>
    </row>
    <row r="119" spans="1:20" ht="15" customHeight="1" x14ac:dyDescent="0.25">
      <c r="A119" s="55"/>
      <c r="B119" s="188" t="s">
        <v>3404</v>
      </c>
      <c r="C119" s="207">
        <v>850000019</v>
      </c>
      <c r="D119" s="188" t="s">
        <v>3339</v>
      </c>
      <c r="E119" s="188" t="s">
        <v>3301</v>
      </c>
      <c r="F119" s="188" t="s">
        <v>7855</v>
      </c>
      <c r="G119" s="189" t="s">
        <v>3038</v>
      </c>
      <c r="H119" s="190">
        <v>323000</v>
      </c>
      <c r="I119" s="187">
        <v>1501</v>
      </c>
      <c r="J119" s="187">
        <v>1071</v>
      </c>
      <c r="K119" s="187">
        <v>1340</v>
      </c>
      <c r="L119" s="212">
        <v>0.40149393090569563</v>
      </c>
      <c r="M119" s="187">
        <v>99</v>
      </c>
      <c r="N119" s="187">
        <v>102</v>
      </c>
      <c r="O119" s="187">
        <v>97</v>
      </c>
      <c r="P119" s="212">
        <v>-2.9411764705882353E-2</v>
      </c>
      <c r="Q119" s="187">
        <v>0</v>
      </c>
      <c r="R119" s="187">
        <v>0</v>
      </c>
      <c r="S119" s="187">
        <v>1</v>
      </c>
      <c r="T119" s="212"/>
    </row>
    <row r="120" spans="1:20" x14ac:dyDescent="0.25">
      <c r="A120" s="55"/>
      <c r="B120" s="188" t="s">
        <v>4382</v>
      </c>
      <c r="C120" s="207">
        <v>780300406</v>
      </c>
      <c r="D120" s="188" t="s">
        <v>1</v>
      </c>
      <c r="E120" s="188" t="s">
        <v>3335</v>
      </c>
      <c r="F120" s="188" t="s">
        <v>7855</v>
      </c>
      <c r="G120" s="189" t="s">
        <v>3038</v>
      </c>
      <c r="H120" s="190">
        <v>78000</v>
      </c>
      <c r="I120" s="187">
        <v>1487</v>
      </c>
      <c r="J120" s="187">
        <v>1600</v>
      </c>
      <c r="K120" s="187">
        <v>1764</v>
      </c>
      <c r="L120" s="212">
        <v>-7.0624999999999993E-2</v>
      </c>
      <c r="M120" s="187">
        <v>0</v>
      </c>
      <c r="N120" s="187">
        <v>0</v>
      </c>
      <c r="O120" s="187">
        <v>0</v>
      </c>
      <c r="P120" s="212"/>
      <c r="Q120" s="187">
        <v>0</v>
      </c>
      <c r="R120" s="187">
        <v>0</v>
      </c>
      <c r="S120" s="187">
        <v>0</v>
      </c>
      <c r="T120" s="212"/>
    </row>
    <row r="121" spans="1:20" ht="15" customHeight="1" x14ac:dyDescent="0.25">
      <c r="A121" s="55"/>
      <c r="B121" s="188" t="s">
        <v>3393</v>
      </c>
      <c r="C121" s="207">
        <v>820000057</v>
      </c>
      <c r="D121" s="188" t="s">
        <v>3287</v>
      </c>
      <c r="E121" s="188" t="s">
        <v>3335</v>
      </c>
      <c r="F121" s="188" t="s">
        <v>3288</v>
      </c>
      <c r="G121" s="189" t="s">
        <v>3038</v>
      </c>
      <c r="H121" s="190">
        <v>96000</v>
      </c>
      <c r="I121" s="187">
        <v>1455</v>
      </c>
      <c r="J121" s="187">
        <v>1160</v>
      </c>
      <c r="K121" s="187">
        <v>1512</v>
      </c>
      <c r="L121" s="212">
        <v>0.25431034482758619</v>
      </c>
      <c r="M121" s="187">
        <v>859</v>
      </c>
      <c r="N121" s="187">
        <v>894</v>
      </c>
      <c r="O121" s="187">
        <v>700</v>
      </c>
      <c r="P121" s="212">
        <v>-3.9149888143176735E-2</v>
      </c>
      <c r="Q121" s="187">
        <v>95</v>
      </c>
      <c r="R121" s="187">
        <v>88</v>
      </c>
      <c r="S121" s="187">
        <v>82</v>
      </c>
      <c r="T121" s="212">
        <v>7.9545454545454544E-2</v>
      </c>
    </row>
    <row r="122" spans="1:20" ht="15" customHeight="1" x14ac:dyDescent="0.25">
      <c r="A122" s="55"/>
      <c r="B122" s="188" t="s">
        <v>3398</v>
      </c>
      <c r="C122" s="207">
        <v>370000614</v>
      </c>
      <c r="D122" s="188" t="s">
        <v>3344</v>
      </c>
      <c r="E122" s="188" t="s">
        <v>3301</v>
      </c>
      <c r="F122" s="188" t="s">
        <v>3290</v>
      </c>
      <c r="G122" s="189" t="s">
        <v>3038</v>
      </c>
      <c r="H122" s="190">
        <v>28000</v>
      </c>
      <c r="I122" s="187">
        <v>1441</v>
      </c>
      <c r="J122" s="187">
        <v>1126</v>
      </c>
      <c r="K122" s="187">
        <v>1543</v>
      </c>
      <c r="L122" s="212">
        <v>0.27975133214920073</v>
      </c>
      <c r="M122" s="187">
        <v>213</v>
      </c>
      <c r="N122" s="187">
        <v>125</v>
      </c>
      <c r="O122" s="187">
        <v>217</v>
      </c>
      <c r="P122" s="212">
        <v>0.70399999999999996</v>
      </c>
      <c r="Q122" s="187">
        <v>59</v>
      </c>
      <c r="R122" s="187">
        <v>0</v>
      </c>
      <c r="S122" s="187">
        <v>56</v>
      </c>
      <c r="T122" s="212"/>
    </row>
    <row r="123" spans="1:20" ht="15" customHeight="1" x14ac:dyDescent="0.25">
      <c r="A123" s="55"/>
      <c r="B123" s="188" t="s">
        <v>3408</v>
      </c>
      <c r="C123" s="207">
        <v>560023210</v>
      </c>
      <c r="D123" s="188" t="s">
        <v>3306</v>
      </c>
      <c r="E123" s="188" t="s">
        <v>3301</v>
      </c>
      <c r="F123" s="188" t="s">
        <v>3290</v>
      </c>
      <c r="G123" s="189" t="s">
        <v>3038</v>
      </c>
      <c r="H123" s="190">
        <v>295000</v>
      </c>
      <c r="I123" s="187">
        <v>1435</v>
      </c>
      <c r="J123" s="187">
        <v>993</v>
      </c>
      <c r="K123" s="187">
        <v>120</v>
      </c>
      <c r="L123" s="212">
        <v>0.44511581067472306</v>
      </c>
      <c r="M123" s="187">
        <v>611</v>
      </c>
      <c r="N123" s="187">
        <v>661</v>
      </c>
      <c r="O123" s="187">
        <v>166</v>
      </c>
      <c r="P123" s="212">
        <v>-7.564296520423601E-2</v>
      </c>
      <c r="Q123" s="187">
        <v>3348</v>
      </c>
      <c r="R123" s="187">
        <v>2418</v>
      </c>
      <c r="S123" s="187">
        <v>3757</v>
      </c>
      <c r="T123" s="212">
        <v>0.38461538461538464</v>
      </c>
    </row>
    <row r="124" spans="1:20" ht="15" customHeight="1" x14ac:dyDescent="0.25">
      <c r="A124" s="55"/>
      <c r="B124" s="188" t="s">
        <v>3388</v>
      </c>
      <c r="C124" s="207">
        <v>190000059</v>
      </c>
      <c r="D124" s="188" t="s">
        <v>3299</v>
      </c>
      <c r="E124" s="188" t="s">
        <v>3301</v>
      </c>
      <c r="F124" s="188" t="s">
        <v>3389</v>
      </c>
      <c r="G124" s="189" t="s">
        <v>3038</v>
      </c>
      <c r="H124" s="190">
        <v>93000</v>
      </c>
      <c r="I124" s="187">
        <v>1337</v>
      </c>
      <c r="J124" s="187">
        <v>1269</v>
      </c>
      <c r="K124" s="187">
        <v>1119</v>
      </c>
      <c r="L124" s="212">
        <v>5.3585500394011033E-2</v>
      </c>
      <c r="M124" s="187">
        <v>97</v>
      </c>
      <c r="N124" s="187">
        <v>119</v>
      </c>
      <c r="O124" s="187">
        <v>149</v>
      </c>
      <c r="P124" s="212">
        <v>-0.18487394957983194</v>
      </c>
      <c r="Q124" s="187">
        <v>23</v>
      </c>
      <c r="R124" s="187">
        <v>7</v>
      </c>
      <c r="S124" s="187">
        <v>9</v>
      </c>
      <c r="T124" s="212">
        <v>2.2857142857142856</v>
      </c>
    </row>
    <row r="125" spans="1:20" ht="15" customHeight="1" x14ac:dyDescent="0.25">
      <c r="A125" s="55"/>
      <c r="B125" s="188" t="s">
        <v>3386</v>
      </c>
      <c r="C125" s="207">
        <v>260000260</v>
      </c>
      <c r="D125" s="188" t="s">
        <v>42</v>
      </c>
      <c r="E125" s="188" t="s">
        <v>3335</v>
      </c>
      <c r="F125" s="188"/>
      <c r="G125" s="189" t="s">
        <v>3038</v>
      </c>
      <c r="H125" s="190">
        <v>22000</v>
      </c>
      <c r="I125" s="187">
        <v>1329</v>
      </c>
      <c r="J125" s="187">
        <v>1319</v>
      </c>
      <c r="K125" s="187">
        <v>1392</v>
      </c>
      <c r="L125" s="212">
        <v>7.5815011372251705E-3</v>
      </c>
      <c r="M125" s="187">
        <v>424</v>
      </c>
      <c r="N125" s="187">
        <v>456</v>
      </c>
      <c r="O125" s="187">
        <v>501</v>
      </c>
      <c r="P125" s="212">
        <v>-7.0175438596491224E-2</v>
      </c>
      <c r="Q125" s="187">
        <v>45</v>
      </c>
      <c r="R125" s="187">
        <v>46</v>
      </c>
      <c r="S125" s="187">
        <v>49</v>
      </c>
      <c r="T125" s="212">
        <v>-2.1739130434782608E-2</v>
      </c>
    </row>
    <row r="126" spans="1:20" ht="15" customHeight="1" x14ac:dyDescent="0.25">
      <c r="A126" s="55"/>
      <c r="B126" s="188" t="s">
        <v>4937</v>
      </c>
      <c r="C126" s="207">
        <v>440000511</v>
      </c>
      <c r="D126" s="188" t="s">
        <v>3339</v>
      </c>
      <c r="E126" s="188" t="s">
        <v>3335</v>
      </c>
      <c r="F126" s="188" t="s">
        <v>4938</v>
      </c>
      <c r="G126" s="189" t="s">
        <v>3038</v>
      </c>
      <c r="H126" s="190">
        <v>22000</v>
      </c>
      <c r="I126" s="187">
        <v>1313</v>
      </c>
      <c r="J126" s="187">
        <v>970</v>
      </c>
      <c r="K126" s="187">
        <v>1067</v>
      </c>
      <c r="L126" s="212">
        <v>0.35360824742268043</v>
      </c>
      <c r="M126" s="187">
        <v>0</v>
      </c>
      <c r="N126" s="187">
        <v>0</v>
      </c>
      <c r="O126" s="187">
        <v>0</v>
      </c>
      <c r="P126" s="212"/>
      <c r="Q126" s="187">
        <v>0</v>
      </c>
      <c r="R126" s="187">
        <v>0</v>
      </c>
      <c r="S126" s="187">
        <v>0</v>
      </c>
      <c r="T126" s="212"/>
    </row>
    <row r="127" spans="1:20" ht="15" customHeight="1" x14ac:dyDescent="0.25">
      <c r="A127" s="55"/>
      <c r="B127" s="188" t="s">
        <v>3612</v>
      </c>
      <c r="C127" s="207">
        <v>90781816</v>
      </c>
      <c r="D127" s="188" t="s">
        <v>3287</v>
      </c>
      <c r="E127" s="188" t="s">
        <v>3301</v>
      </c>
      <c r="F127" s="188" t="s">
        <v>3288</v>
      </c>
      <c r="G127" s="189" t="s">
        <v>3038</v>
      </c>
      <c r="H127" s="190">
        <v>58000</v>
      </c>
      <c r="I127" s="187">
        <v>1277</v>
      </c>
      <c r="J127" s="187">
        <v>2</v>
      </c>
      <c r="K127" s="187">
        <v>3</v>
      </c>
      <c r="L127" s="212">
        <v>637.5</v>
      </c>
      <c r="M127" s="187">
        <v>267</v>
      </c>
      <c r="N127" s="187">
        <v>219</v>
      </c>
      <c r="O127" s="187">
        <v>265</v>
      </c>
      <c r="P127" s="212">
        <v>0.21917808219178081</v>
      </c>
      <c r="Q127" s="187">
        <v>116</v>
      </c>
      <c r="R127" s="187">
        <v>2</v>
      </c>
      <c r="S127" s="187">
        <v>1</v>
      </c>
      <c r="T127" s="212">
        <v>57</v>
      </c>
    </row>
    <row r="128" spans="1:20" ht="15" customHeight="1" x14ac:dyDescent="0.25">
      <c r="A128" s="55"/>
      <c r="B128" s="188" t="s">
        <v>3618</v>
      </c>
      <c r="C128" s="207">
        <v>910150028</v>
      </c>
      <c r="D128" s="188" t="s">
        <v>1</v>
      </c>
      <c r="E128" s="188" t="s">
        <v>3294</v>
      </c>
      <c r="F128" s="188" t="s">
        <v>7856</v>
      </c>
      <c r="G128" s="189" t="s">
        <v>3038</v>
      </c>
      <c r="H128" s="190">
        <v>80000</v>
      </c>
      <c r="I128" s="187">
        <v>1275</v>
      </c>
      <c r="J128" s="187">
        <v>1358</v>
      </c>
      <c r="K128" s="187">
        <v>1149</v>
      </c>
      <c r="L128" s="212">
        <v>-6.1119293078055963E-2</v>
      </c>
      <c r="M128" s="187">
        <v>5</v>
      </c>
      <c r="N128" s="187">
        <v>7</v>
      </c>
      <c r="O128" s="187">
        <v>6</v>
      </c>
      <c r="P128" s="212">
        <v>-0.2857142857142857</v>
      </c>
      <c r="Q128" s="187">
        <v>0</v>
      </c>
      <c r="R128" s="187">
        <v>0</v>
      </c>
      <c r="S128" s="187">
        <v>0</v>
      </c>
      <c r="T128" s="212"/>
    </row>
    <row r="129" spans="1:26" ht="15" customHeight="1" x14ac:dyDescent="0.25">
      <c r="A129" s="55"/>
      <c r="B129" s="188" t="s">
        <v>3410</v>
      </c>
      <c r="C129" s="207">
        <v>310780283</v>
      </c>
      <c r="D129" s="188" t="s">
        <v>3287</v>
      </c>
      <c r="E129" s="188" t="s">
        <v>3335</v>
      </c>
      <c r="F129" s="188" t="s">
        <v>3288</v>
      </c>
      <c r="G129" s="189" t="s">
        <v>3038</v>
      </c>
      <c r="H129" s="190">
        <v>152000</v>
      </c>
      <c r="I129" s="187">
        <v>1262</v>
      </c>
      <c r="J129" s="187">
        <v>913</v>
      </c>
      <c r="K129" s="187">
        <v>949</v>
      </c>
      <c r="L129" s="212">
        <v>0.3822562979189485</v>
      </c>
      <c r="M129" s="187">
        <v>285</v>
      </c>
      <c r="N129" s="187">
        <v>275</v>
      </c>
      <c r="O129" s="187">
        <v>278</v>
      </c>
      <c r="P129" s="212">
        <v>3.6363636363636362E-2</v>
      </c>
      <c r="Q129" s="187">
        <v>2</v>
      </c>
      <c r="R129" s="187">
        <v>4</v>
      </c>
      <c r="S129" s="187">
        <v>1</v>
      </c>
      <c r="T129" s="212">
        <v>-0.5</v>
      </c>
    </row>
    <row r="130" spans="1:26" ht="15" customHeight="1" x14ac:dyDescent="0.25">
      <c r="A130" s="55"/>
      <c r="B130" s="188" t="s">
        <v>3406</v>
      </c>
      <c r="C130" s="207">
        <v>60780947</v>
      </c>
      <c r="D130" s="188" t="s">
        <v>3297</v>
      </c>
      <c r="E130" s="188" t="s">
        <v>3335</v>
      </c>
      <c r="F130" s="188" t="s">
        <v>3290</v>
      </c>
      <c r="G130" s="189" t="s">
        <v>3038</v>
      </c>
      <c r="H130" s="190">
        <v>6000</v>
      </c>
      <c r="I130" s="187">
        <v>1253</v>
      </c>
      <c r="J130" s="187">
        <v>1048</v>
      </c>
      <c r="K130" s="187">
        <v>951</v>
      </c>
      <c r="L130" s="212">
        <v>0.19561068702290077</v>
      </c>
      <c r="M130" s="187">
        <v>3</v>
      </c>
      <c r="N130" s="187">
        <v>2</v>
      </c>
      <c r="O130" s="187">
        <v>9</v>
      </c>
      <c r="P130" s="212">
        <v>0.5</v>
      </c>
      <c r="Q130" s="187">
        <v>1258</v>
      </c>
      <c r="R130" s="187">
        <v>1055</v>
      </c>
      <c r="S130" s="187">
        <v>973</v>
      </c>
      <c r="T130" s="212">
        <v>0.1924170616113744</v>
      </c>
    </row>
    <row r="131" spans="1:26" ht="15" customHeight="1" x14ac:dyDescent="0.25">
      <c r="A131" s="55"/>
      <c r="B131" s="188" t="s">
        <v>6324</v>
      </c>
      <c r="C131" s="207">
        <v>440033819</v>
      </c>
      <c r="D131" s="188" t="s">
        <v>3339</v>
      </c>
      <c r="E131" s="188" t="s">
        <v>3335</v>
      </c>
      <c r="F131" s="188" t="s">
        <v>7855</v>
      </c>
      <c r="G131" s="189" t="s">
        <v>3038</v>
      </c>
      <c r="H131" s="190">
        <v>122000</v>
      </c>
      <c r="I131" s="187">
        <v>1238</v>
      </c>
      <c r="J131" s="187">
        <v>1133</v>
      </c>
      <c r="K131" s="187">
        <v>1173</v>
      </c>
      <c r="L131" s="212">
        <v>9.2674315975286845E-2</v>
      </c>
      <c r="M131" s="187">
        <v>0</v>
      </c>
      <c r="N131" s="187">
        <v>0</v>
      </c>
      <c r="O131" s="187">
        <v>0</v>
      </c>
      <c r="P131" s="212"/>
      <c r="Q131" s="187">
        <v>0</v>
      </c>
      <c r="R131" s="187">
        <v>0</v>
      </c>
      <c r="S131" s="187">
        <v>0</v>
      </c>
      <c r="T131" s="212"/>
      <c r="V131" s="4"/>
      <c r="W131" s="4"/>
      <c r="X131" s="4"/>
      <c r="Y131" s="4"/>
      <c r="Z131" s="4"/>
    </row>
    <row r="132" spans="1:26" ht="15" customHeight="1" x14ac:dyDescent="0.25">
      <c r="A132" s="55"/>
      <c r="B132" s="188" t="s">
        <v>3476</v>
      </c>
      <c r="C132" s="207">
        <v>920000684</v>
      </c>
      <c r="D132" s="188" t="s">
        <v>1</v>
      </c>
      <c r="E132" s="188" t="s">
        <v>3294</v>
      </c>
      <c r="F132" s="188" t="s">
        <v>7855</v>
      </c>
      <c r="G132" s="189" t="s">
        <v>3038</v>
      </c>
      <c r="H132" s="190">
        <v>56000</v>
      </c>
      <c r="I132" s="187">
        <v>1229</v>
      </c>
      <c r="J132" s="187">
        <v>481</v>
      </c>
      <c r="K132" s="187">
        <v>191</v>
      </c>
      <c r="L132" s="212">
        <v>1.5550935550935552</v>
      </c>
      <c r="M132" s="187">
        <v>0</v>
      </c>
      <c r="N132" s="187">
        <v>0</v>
      </c>
      <c r="O132" s="187">
        <v>0</v>
      </c>
      <c r="P132" s="212"/>
      <c r="Q132" s="187">
        <v>0</v>
      </c>
      <c r="R132" s="187">
        <v>0</v>
      </c>
      <c r="S132" s="187">
        <v>0</v>
      </c>
      <c r="T132" s="212"/>
      <c r="V132" s="4"/>
      <c r="W132" s="4"/>
      <c r="X132" s="4"/>
      <c r="Y132" s="4"/>
      <c r="Z132" s="4"/>
    </row>
    <row r="133" spans="1:26" ht="15" customHeight="1" x14ac:dyDescent="0.25">
      <c r="A133" s="55"/>
      <c r="B133" s="188" t="s">
        <v>3391</v>
      </c>
      <c r="C133" s="207">
        <v>330781220</v>
      </c>
      <c r="D133" s="188" t="s">
        <v>3299</v>
      </c>
      <c r="E133" s="188" t="s">
        <v>3301</v>
      </c>
      <c r="F133" s="188" t="s">
        <v>3290</v>
      </c>
      <c r="G133" s="189" t="s">
        <v>3038</v>
      </c>
      <c r="H133" s="190">
        <v>46000</v>
      </c>
      <c r="I133" s="187">
        <v>1207</v>
      </c>
      <c r="J133" s="187">
        <v>1227</v>
      </c>
      <c r="K133" s="187">
        <v>1225</v>
      </c>
      <c r="L133" s="212">
        <v>-1.6299918500407497E-2</v>
      </c>
      <c r="M133" s="187">
        <v>14</v>
      </c>
      <c r="N133" s="187">
        <v>24</v>
      </c>
      <c r="O133" s="187">
        <v>27</v>
      </c>
      <c r="P133" s="212">
        <v>-0.41666666666666669</v>
      </c>
      <c r="Q133" s="187">
        <v>21</v>
      </c>
      <c r="R133" s="187">
        <v>19</v>
      </c>
      <c r="S133" s="187">
        <v>14</v>
      </c>
      <c r="T133" s="212">
        <v>0.10526315789473684</v>
      </c>
      <c r="V133" s="4"/>
      <c r="W133" s="4"/>
      <c r="X133" s="4"/>
      <c r="Y133" s="4"/>
      <c r="Z133" s="4"/>
    </row>
    <row r="134" spans="1:26" ht="15" customHeight="1" x14ac:dyDescent="0.25">
      <c r="A134" s="55"/>
      <c r="B134" s="188" t="s">
        <v>3390</v>
      </c>
      <c r="C134" s="207">
        <v>920000643</v>
      </c>
      <c r="D134" s="188" t="s">
        <v>1</v>
      </c>
      <c r="E134" s="188" t="s">
        <v>3294</v>
      </c>
      <c r="F134" s="188" t="s">
        <v>3315</v>
      </c>
      <c r="G134" s="189" t="s">
        <v>3038</v>
      </c>
      <c r="H134" s="190">
        <v>89000</v>
      </c>
      <c r="I134" s="187">
        <v>1204</v>
      </c>
      <c r="J134" s="187">
        <v>1267</v>
      </c>
      <c r="K134" s="187">
        <v>1035</v>
      </c>
      <c r="L134" s="212">
        <v>-4.9723756906077346E-2</v>
      </c>
      <c r="M134" s="187">
        <v>108</v>
      </c>
      <c r="N134" s="187">
        <v>153</v>
      </c>
      <c r="O134" s="187">
        <v>417</v>
      </c>
      <c r="P134" s="212">
        <v>-0.29411764705882354</v>
      </c>
      <c r="Q134" s="187">
        <v>1985</v>
      </c>
      <c r="R134" s="187">
        <v>2216</v>
      </c>
      <c r="S134" s="187">
        <v>1834</v>
      </c>
      <c r="T134" s="212">
        <v>-0.10424187725631769</v>
      </c>
      <c r="V134" s="193"/>
      <c r="W134" s="4"/>
      <c r="X134" s="4"/>
      <c r="Y134" s="4"/>
      <c r="Z134" s="4"/>
    </row>
    <row r="135" spans="1:26" ht="15" customHeight="1" x14ac:dyDescent="0.25">
      <c r="A135" s="55"/>
      <c r="B135" s="188" t="s">
        <v>3394</v>
      </c>
      <c r="C135" s="207">
        <v>760000166</v>
      </c>
      <c r="D135" s="188" t="s">
        <v>3395</v>
      </c>
      <c r="E135" s="188" t="s">
        <v>3292</v>
      </c>
      <c r="F135" s="188" t="s">
        <v>3290</v>
      </c>
      <c r="G135" s="189" t="s">
        <v>3038</v>
      </c>
      <c r="H135" s="190">
        <v>66000</v>
      </c>
      <c r="I135" s="187">
        <v>1187</v>
      </c>
      <c r="J135" s="187">
        <v>1141</v>
      </c>
      <c r="K135" s="187">
        <v>1152</v>
      </c>
      <c r="L135" s="212">
        <v>4.0315512708150744E-2</v>
      </c>
      <c r="M135" s="187">
        <v>258</v>
      </c>
      <c r="N135" s="187">
        <v>226</v>
      </c>
      <c r="O135" s="187">
        <v>224</v>
      </c>
      <c r="P135" s="212">
        <v>0.1415929203539823</v>
      </c>
      <c r="Q135" s="187">
        <v>17</v>
      </c>
      <c r="R135" s="187">
        <v>44</v>
      </c>
      <c r="S135" s="187">
        <v>57</v>
      </c>
      <c r="T135" s="212">
        <v>-0.61363636363636365</v>
      </c>
      <c r="V135" s="4"/>
      <c r="W135" s="4"/>
      <c r="X135" s="4"/>
      <c r="Y135" s="4"/>
      <c r="Z135" s="4"/>
    </row>
    <row r="136" spans="1:26" ht="15" customHeight="1" x14ac:dyDescent="0.25">
      <c r="A136" s="55"/>
      <c r="B136" s="188" t="s">
        <v>3384</v>
      </c>
      <c r="C136" s="207">
        <v>380784751</v>
      </c>
      <c r="D136" s="188" t="s">
        <v>42</v>
      </c>
      <c r="E136" s="188" t="s">
        <v>3301</v>
      </c>
      <c r="F136" s="188" t="s">
        <v>3051</v>
      </c>
      <c r="G136" s="189" t="s">
        <v>3038</v>
      </c>
      <c r="H136" s="190">
        <v>85000</v>
      </c>
      <c r="I136" s="187">
        <v>1182</v>
      </c>
      <c r="J136" s="187">
        <v>1421</v>
      </c>
      <c r="K136" s="187">
        <v>1305</v>
      </c>
      <c r="L136" s="212">
        <v>-0.16819141449683322</v>
      </c>
      <c r="M136" s="187">
        <v>462</v>
      </c>
      <c r="N136" s="187">
        <v>546</v>
      </c>
      <c r="O136" s="187">
        <v>546</v>
      </c>
      <c r="P136" s="212">
        <v>-0.15384615384615385</v>
      </c>
      <c r="Q136" s="187">
        <v>10</v>
      </c>
      <c r="R136" s="187">
        <v>15</v>
      </c>
      <c r="S136" s="187">
        <v>17</v>
      </c>
      <c r="T136" s="212">
        <v>-0.33333333333333331</v>
      </c>
      <c r="V136" s="4"/>
      <c r="W136" s="4"/>
      <c r="X136" s="4"/>
      <c r="Y136" s="4"/>
      <c r="Z136" s="4"/>
    </row>
    <row r="137" spans="1:26" ht="15" customHeight="1" x14ac:dyDescent="0.25">
      <c r="A137" s="55"/>
      <c r="B137" s="188" t="s">
        <v>3392</v>
      </c>
      <c r="C137" s="207">
        <v>10780203</v>
      </c>
      <c r="D137" s="188" t="s">
        <v>42</v>
      </c>
      <c r="E137" s="188" t="s">
        <v>3335</v>
      </c>
      <c r="F137" s="188"/>
      <c r="G137" s="189" t="s">
        <v>3038</v>
      </c>
      <c r="H137" s="190">
        <v>33000</v>
      </c>
      <c r="I137" s="187">
        <v>1163</v>
      </c>
      <c r="J137" s="187">
        <v>1196</v>
      </c>
      <c r="K137" s="187">
        <v>1092</v>
      </c>
      <c r="L137" s="212">
        <v>-2.7591973244147156E-2</v>
      </c>
      <c r="M137" s="187">
        <v>134</v>
      </c>
      <c r="N137" s="187">
        <v>137</v>
      </c>
      <c r="O137" s="187">
        <v>129</v>
      </c>
      <c r="P137" s="212">
        <v>-2.1897810218978103E-2</v>
      </c>
      <c r="Q137" s="187">
        <v>0</v>
      </c>
      <c r="R137" s="187">
        <v>0</v>
      </c>
      <c r="S137" s="187">
        <v>0</v>
      </c>
      <c r="T137" s="212"/>
      <c r="V137" s="4"/>
      <c r="W137" s="4"/>
      <c r="X137" s="4"/>
      <c r="Y137" s="4"/>
      <c r="Z137" s="4"/>
    </row>
    <row r="138" spans="1:26" ht="15" customHeight="1" x14ac:dyDescent="0.25">
      <c r="A138" s="55"/>
      <c r="B138" s="188" t="s">
        <v>3434</v>
      </c>
      <c r="C138" s="207">
        <v>130781446</v>
      </c>
      <c r="D138" s="188" t="s">
        <v>3297</v>
      </c>
      <c r="E138" s="188" t="s">
        <v>3301</v>
      </c>
      <c r="F138" s="188" t="s">
        <v>3435</v>
      </c>
      <c r="G138" s="189" t="s">
        <v>3038</v>
      </c>
      <c r="H138" s="190">
        <v>65000</v>
      </c>
      <c r="I138" s="187">
        <v>1116</v>
      </c>
      <c r="J138" s="187">
        <v>930</v>
      </c>
      <c r="K138" s="187">
        <v>889</v>
      </c>
      <c r="L138" s="212">
        <v>0.2</v>
      </c>
      <c r="M138" s="187">
        <v>80</v>
      </c>
      <c r="N138" s="187">
        <v>174</v>
      </c>
      <c r="O138" s="187">
        <v>84</v>
      </c>
      <c r="P138" s="212">
        <v>-0.54022988505747127</v>
      </c>
      <c r="Q138" s="187">
        <v>2</v>
      </c>
      <c r="R138" s="187">
        <v>0</v>
      </c>
      <c r="S138" s="187">
        <v>2</v>
      </c>
      <c r="T138" s="212"/>
      <c r="V138" s="4"/>
      <c r="W138" s="4"/>
      <c r="X138" s="4"/>
      <c r="Y138" s="4"/>
      <c r="Z138" s="4"/>
    </row>
    <row r="139" spans="1:26" ht="15" customHeight="1" x14ac:dyDescent="0.25">
      <c r="A139" s="55"/>
      <c r="B139" s="188" t="s">
        <v>5450</v>
      </c>
      <c r="C139" s="207">
        <v>310794417</v>
      </c>
      <c r="D139" s="188" t="s">
        <v>3287</v>
      </c>
      <c r="E139" s="188" t="s">
        <v>3335</v>
      </c>
      <c r="F139" s="188" t="s">
        <v>4698</v>
      </c>
      <c r="G139" s="189" t="s">
        <v>3038</v>
      </c>
      <c r="H139" s="190">
        <v>11000</v>
      </c>
      <c r="I139" s="187">
        <v>1100</v>
      </c>
      <c r="J139" s="187">
        <v>831</v>
      </c>
      <c r="K139" s="187">
        <v>599</v>
      </c>
      <c r="L139" s="212">
        <v>0.32370637785800238</v>
      </c>
      <c r="M139" s="187">
        <v>0</v>
      </c>
      <c r="N139" s="187">
        <v>0</v>
      </c>
      <c r="O139" s="187">
        <v>0</v>
      </c>
      <c r="P139" s="212"/>
      <c r="Q139" s="187">
        <v>0</v>
      </c>
      <c r="R139" s="187">
        <v>0</v>
      </c>
      <c r="S139" s="187">
        <v>0</v>
      </c>
      <c r="T139" s="212"/>
      <c r="V139" s="4"/>
      <c r="W139" s="4"/>
      <c r="X139" s="4"/>
      <c r="Y139" s="4"/>
      <c r="Z139" s="4"/>
    </row>
    <row r="140" spans="1:26" ht="15" customHeight="1" x14ac:dyDescent="0.25">
      <c r="A140" s="55"/>
      <c r="B140" s="188" t="s">
        <v>44</v>
      </c>
      <c r="C140" s="207">
        <v>970410171</v>
      </c>
      <c r="D140" s="188" t="s">
        <v>3</v>
      </c>
      <c r="E140" s="188" t="s">
        <v>3</v>
      </c>
      <c r="F140" s="188" t="s">
        <v>3</v>
      </c>
      <c r="G140" s="189" t="s">
        <v>3</v>
      </c>
      <c r="H140" s="190" t="s">
        <v>3</v>
      </c>
      <c r="I140" s="187">
        <v>1097</v>
      </c>
      <c r="J140" s="187">
        <v>988</v>
      </c>
      <c r="K140" s="187">
        <v>950</v>
      </c>
      <c r="L140" s="212">
        <v>0.11032388663967611</v>
      </c>
      <c r="M140" s="187">
        <v>908</v>
      </c>
      <c r="N140" s="187">
        <v>799</v>
      </c>
      <c r="O140" s="187">
        <v>861</v>
      </c>
      <c r="P140" s="212">
        <v>0.13642052565707133</v>
      </c>
      <c r="Q140" s="187">
        <v>2498</v>
      </c>
      <c r="R140" s="187">
        <v>2152</v>
      </c>
      <c r="S140" s="187">
        <v>2158</v>
      </c>
      <c r="T140" s="212">
        <v>0.1607806691449814</v>
      </c>
      <c r="V140" s="4"/>
      <c r="W140" s="4"/>
      <c r="X140" s="4"/>
      <c r="Y140" s="4"/>
      <c r="Z140" s="4"/>
    </row>
    <row r="141" spans="1:26" ht="15" customHeight="1" x14ac:dyDescent="0.25">
      <c r="A141" s="55"/>
      <c r="B141" s="188" t="s">
        <v>4519</v>
      </c>
      <c r="C141" s="207">
        <v>590001004</v>
      </c>
      <c r="D141" s="188" t="s">
        <v>3329</v>
      </c>
      <c r="E141" s="188" t="s">
        <v>3301</v>
      </c>
      <c r="F141" s="188"/>
      <c r="G141" s="189" t="s">
        <v>3038</v>
      </c>
      <c r="H141" s="190" t="s">
        <v>3</v>
      </c>
      <c r="I141" s="187">
        <v>1090</v>
      </c>
      <c r="J141" s="187">
        <v>0</v>
      </c>
      <c r="K141" s="187">
        <v>729</v>
      </c>
      <c r="L141" s="212"/>
      <c r="M141" s="187">
        <v>0</v>
      </c>
      <c r="N141" s="187">
        <v>0</v>
      </c>
      <c r="O141" s="187">
        <v>0</v>
      </c>
      <c r="P141" s="212"/>
      <c r="Q141" s="187">
        <v>0</v>
      </c>
      <c r="R141" s="187">
        <v>0</v>
      </c>
      <c r="S141" s="187">
        <v>0</v>
      </c>
      <c r="T141" s="212"/>
      <c r="V141" s="4"/>
      <c r="W141" s="4"/>
      <c r="X141" s="4"/>
      <c r="Y141" s="4"/>
      <c r="Z141" s="4"/>
    </row>
    <row r="142" spans="1:26" ht="15" customHeight="1" x14ac:dyDescent="0.25">
      <c r="A142" s="55"/>
      <c r="B142" s="188" t="s">
        <v>3407</v>
      </c>
      <c r="C142" s="207">
        <v>160014411</v>
      </c>
      <c r="D142" s="188" t="s">
        <v>3299</v>
      </c>
      <c r="E142" s="188" t="s">
        <v>3301</v>
      </c>
      <c r="F142" s="188" t="s">
        <v>3290</v>
      </c>
      <c r="G142" s="189" t="s">
        <v>3038</v>
      </c>
      <c r="H142" s="190">
        <v>57000</v>
      </c>
      <c r="I142" s="187">
        <v>1081</v>
      </c>
      <c r="J142" s="187">
        <v>994</v>
      </c>
      <c r="K142" s="187">
        <v>1161</v>
      </c>
      <c r="L142" s="212">
        <v>8.75251509054326E-2</v>
      </c>
      <c r="M142" s="187">
        <v>60</v>
      </c>
      <c r="N142" s="187">
        <v>68</v>
      </c>
      <c r="O142" s="187">
        <v>120</v>
      </c>
      <c r="P142" s="212">
        <v>-0.11764705882352941</v>
      </c>
      <c r="Q142" s="187">
        <v>166</v>
      </c>
      <c r="R142" s="187">
        <v>180</v>
      </c>
      <c r="S142" s="187">
        <v>137</v>
      </c>
      <c r="T142" s="212">
        <v>-7.7777777777777779E-2</v>
      </c>
      <c r="V142" s="4"/>
      <c r="W142" s="4"/>
      <c r="X142" s="4"/>
      <c r="Y142" s="4"/>
      <c r="Z142" s="4"/>
    </row>
    <row r="143" spans="1:26" ht="15" customHeight="1" x14ac:dyDescent="0.25">
      <c r="A143" s="55"/>
      <c r="B143" s="188" t="s">
        <v>4217</v>
      </c>
      <c r="C143" s="207">
        <v>780110052</v>
      </c>
      <c r="D143" s="188" t="s">
        <v>1</v>
      </c>
      <c r="E143" s="188" t="s">
        <v>3301</v>
      </c>
      <c r="F143" s="188" t="s">
        <v>3050</v>
      </c>
      <c r="G143" s="189" t="s">
        <v>3038</v>
      </c>
      <c r="H143" s="190">
        <v>88000</v>
      </c>
      <c r="I143" s="187">
        <v>1068</v>
      </c>
      <c r="J143" s="187">
        <v>670</v>
      </c>
      <c r="K143" s="187">
        <v>270</v>
      </c>
      <c r="L143" s="212">
        <v>0.59402985074626868</v>
      </c>
      <c r="M143" s="187">
        <v>0</v>
      </c>
      <c r="N143" s="187">
        <v>0</v>
      </c>
      <c r="O143" s="187">
        <v>0</v>
      </c>
      <c r="P143" s="212"/>
      <c r="Q143" s="187">
        <v>0</v>
      </c>
      <c r="R143" s="187">
        <v>0</v>
      </c>
      <c r="S143" s="187">
        <v>0</v>
      </c>
      <c r="T143" s="212"/>
      <c r="V143" s="4"/>
      <c r="W143" s="4"/>
      <c r="X143" s="4"/>
      <c r="Y143" s="4"/>
      <c r="Z143" s="4"/>
    </row>
    <row r="144" spans="1:26" ht="15" customHeight="1" x14ac:dyDescent="0.25">
      <c r="A144" s="55"/>
      <c r="B144" s="188" t="s">
        <v>4131</v>
      </c>
      <c r="C144" s="207">
        <v>440000313</v>
      </c>
      <c r="D144" s="188" t="s">
        <v>3339</v>
      </c>
      <c r="E144" s="188" t="s">
        <v>3301</v>
      </c>
      <c r="F144" s="188" t="s">
        <v>7855</v>
      </c>
      <c r="G144" s="189" t="s">
        <v>3038</v>
      </c>
      <c r="H144" s="190">
        <v>54000</v>
      </c>
      <c r="I144" s="187">
        <v>1042</v>
      </c>
      <c r="J144" s="187">
        <v>1019</v>
      </c>
      <c r="K144" s="187">
        <v>1019</v>
      </c>
      <c r="L144" s="212">
        <v>2.2571148184494603E-2</v>
      </c>
      <c r="M144" s="187">
        <v>11</v>
      </c>
      <c r="N144" s="187">
        <v>15</v>
      </c>
      <c r="O144" s="187">
        <v>26</v>
      </c>
      <c r="P144" s="212">
        <v>-0.26666666666666666</v>
      </c>
      <c r="Q144" s="187">
        <v>0</v>
      </c>
      <c r="R144" s="187">
        <v>0</v>
      </c>
      <c r="S144" s="187">
        <v>0</v>
      </c>
      <c r="T144" s="212"/>
      <c r="V144" s="4"/>
      <c r="W144" s="4"/>
      <c r="X144" s="4"/>
      <c r="Y144" s="4"/>
      <c r="Z144" s="4"/>
    </row>
    <row r="145" spans="1:26" ht="15" customHeight="1" x14ac:dyDescent="0.25">
      <c r="A145" s="55"/>
      <c r="B145" s="188" t="s">
        <v>3409</v>
      </c>
      <c r="C145" s="207">
        <v>220000079</v>
      </c>
      <c r="D145" s="188" t="s">
        <v>3306</v>
      </c>
      <c r="E145" s="188" t="s">
        <v>3301</v>
      </c>
      <c r="F145" s="188" t="s">
        <v>3295</v>
      </c>
      <c r="G145" s="189" t="s">
        <v>3038</v>
      </c>
      <c r="H145" s="190">
        <v>91000</v>
      </c>
      <c r="I145" s="187">
        <v>1020</v>
      </c>
      <c r="J145" s="187">
        <v>918</v>
      </c>
      <c r="K145" s="187">
        <v>0</v>
      </c>
      <c r="L145" s="212">
        <v>0.1111111111111111</v>
      </c>
      <c r="M145" s="187">
        <v>99</v>
      </c>
      <c r="N145" s="187">
        <v>100</v>
      </c>
      <c r="O145" s="187">
        <v>0</v>
      </c>
      <c r="P145" s="212">
        <v>-0.01</v>
      </c>
      <c r="Q145" s="187">
        <v>0</v>
      </c>
      <c r="R145" s="187">
        <v>0</v>
      </c>
      <c r="S145" s="187">
        <v>0</v>
      </c>
      <c r="T145" s="212"/>
      <c r="V145" s="4"/>
      <c r="W145" s="4"/>
      <c r="X145" s="4"/>
      <c r="Y145" s="4"/>
      <c r="Z145" s="4"/>
    </row>
    <row r="146" spans="1:26" ht="15" customHeight="1" x14ac:dyDescent="0.25">
      <c r="A146" s="55"/>
      <c r="B146" s="188" t="s">
        <v>3397</v>
      </c>
      <c r="C146" s="207">
        <v>460780083</v>
      </c>
      <c r="D146" s="188" t="s">
        <v>3287</v>
      </c>
      <c r="E146" s="188" t="s">
        <v>3301</v>
      </c>
      <c r="F146" s="188" t="s">
        <v>3288</v>
      </c>
      <c r="G146" s="189" t="s">
        <v>3038</v>
      </c>
      <c r="H146" s="190">
        <v>29000</v>
      </c>
      <c r="I146" s="187">
        <v>991</v>
      </c>
      <c r="J146" s="187">
        <v>1128</v>
      </c>
      <c r="K146" s="187">
        <v>1417</v>
      </c>
      <c r="L146" s="212">
        <v>-0.12145390070921985</v>
      </c>
      <c r="M146" s="187">
        <v>39</v>
      </c>
      <c r="N146" s="187">
        <v>58</v>
      </c>
      <c r="O146" s="187">
        <v>41</v>
      </c>
      <c r="P146" s="212">
        <v>-0.32758620689655171</v>
      </c>
      <c r="Q146" s="187">
        <v>0</v>
      </c>
      <c r="R146" s="187">
        <v>0</v>
      </c>
      <c r="S146" s="187">
        <v>0</v>
      </c>
      <c r="T146" s="212"/>
      <c r="V146" s="4"/>
      <c r="W146" s="4"/>
      <c r="X146" s="4"/>
      <c r="Y146" s="4"/>
      <c r="Z146" s="4"/>
    </row>
    <row r="147" spans="1:26" ht="15" customHeight="1" x14ac:dyDescent="0.25">
      <c r="A147" s="55"/>
      <c r="B147" s="188" t="s">
        <v>6286</v>
      </c>
      <c r="C147" s="207">
        <v>690780499</v>
      </c>
      <c r="D147" s="188" t="s">
        <v>42</v>
      </c>
      <c r="E147" s="188" t="s">
        <v>3335</v>
      </c>
      <c r="F147" s="188" t="s">
        <v>4698</v>
      </c>
      <c r="G147" s="189" t="s">
        <v>3038</v>
      </c>
      <c r="H147" s="190">
        <v>18000</v>
      </c>
      <c r="I147" s="187">
        <v>925</v>
      </c>
      <c r="J147" s="187">
        <v>788</v>
      </c>
      <c r="K147" s="187">
        <v>1005</v>
      </c>
      <c r="L147" s="212">
        <v>0.17385786802030456</v>
      </c>
      <c r="M147" s="187">
        <v>0</v>
      </c>
      <c r="N147" s="187">
        <v>0</v>
      </c>
      <c r="O147" s="187">
        <v>0</v>
      </c>
      <c r="P147" s="212"/>
      <c r="Q147" s="187">
        <v>0</v>
      </c>
      <c r="R147" s="187">
        <v>0</v>
      </c>
      <c r="S147" s="187">
        <v>0</v>
      </c>
      <c r="T147" s="212"/>
      <c r="V147" s="4"/>
      <c r="W147" s="4"/>
      <c r="X147" s="4"/>
      <c r="Y147" s="4"/>
      <c r="Z147" s="4"/>
    </row>
    <row r="148" spans="1:26" ht="15" customHeight="1" x14ac:dyDescent="0.25">
      <c r="A148" s="55"/>
      <c r="B148" s="188" t="s">
        <v>3413</v>
      </c>
      <c r="C148" s="207">
        <v>380013037</v>
      </c>
      <c r="D148" s="188" t="s">
        <v>42</v>
      </c>
      <c r="E148" s="188" t="s">
        <v>3335</v>
      </c>
      <c r="F148" s="188"/>
      <c r="G148" s="189" t="s">
        <v>3038</v>
      </c>
      <c r="H148" s="190">
        <v>3000</v>
      </c>
      <c r="I148" s="187">
        <v>917</v>
      </c>
      <c r="J148" s="187">
        <v>804</v>
      </c>
      <c r="K148" s="187">
        <v>954</v>
      </c>
      <c r="L148" s="212">
        <v>0.14054726368159204</v>
      </c>
      <c r="M148" s="187">
        <v>0</v>
      </c>
      <c r="N148" s="187">
        <v>0</v>
      </c>
      <c r="O148" s="187">
        <v>0</v>
      </c>
      <c r="P148" s="212"/>
      <c r="Q148" s="187">
        <v>14</v>
      </c>
      <c r="R148" s="187">
        <v>6</v>
      </c>
      <c r="S148" s="187">
        <v>15</v>
      </c>
      <c r="T148" s="212">
        <v>1.3333333333333333</v>
      </c>
      <c r="V148" s="4"/>
      <c r="W148" s="4"/>
      <c r="X148" s="4"/>
      <c r="Y148" s="4"/>
      <c r="Z148" s="4"/>
    </row>
    <row r="149" spans="1:26" ht="15" customHeight="1" x14ac:dyDescent="0.25">
      <c r="A149" s="55"/>
      <c r="B149" s="188" t="s">
        <v>3426</v>
      </c>
      <c r="C149" s="207">
        <v>440000289</v>
      </c>
      <c r="D149" s="188" t="s">
        <v>3339</v>
      </c>
      <c r="E149" s="188" t="s">
        <v>0</v>
      </c>
      <c r="F149" s="188" t="s">
        <v>3290</v>
      </c>
      <c r="G149" s="189" t="s">
        <v>3038</v>
      </c>
      <c r="H149" s="190">
        <v>739000</v>
      </c>
      <c r="I149" s="187">
        <v>908</v>
      </c>
      <c r="J149" s="187">
        <v>546</v>
      </c>
      <c r="K149" s="187">
        <v>912</v>
      </c>
      <c r="L149" s="212">
        <v>0.66300366300366298</v>
      </c>
      <c r="M149" s="187">
        <v>20</v>
      </c>
      <c r="N149" s="187">
        <v>31</v>
      </c>
      <c r="O149" s="187">
        <v>27</v>
      </c>
      <c r="P149" s="212">
        <v>-0.35483870967741937</v>
      </c>
      <c r="Q149" s="187">
        <v>0</v>
      </c>
      <c r="R149" s="187">
        <v>0</v>
      </c>
      <c r="S149" s="187">
        <v>0</v>
      </c>
      <c r="T149" s="212"/>
      <c r="V149" s="4"/>
      <c r="W149" s="4"/>
      <c r="X149" s="4"/>
      <c r="Y149" s="4"/>
      <c r="Z149" s="4"/>
    </row>
    <row r="150" spans="1:26" x14ac:dyDescent="0.25">
      <c r="A150" s="55"/>
      <c r="B150" s="188" t="s">
        <v>4518</v>
      </c>
      <c r="C150" s="207">
        <v>50000116</v>
      </c>
      <c r="D150" s="188" t="s">
        <v>3297</v>
      </c>
      <c r="E150" s="188" t="s">
        <v>3301</v>
      </c>
      <c r="F150" s="188" t="s">
        <v>7855</v>
      </c>
      <c r="G150" s="189" t="s">
        <v>3038</v>
      </c>
      <c r="H150" s="190">
        <v>42000</v>
      </c>
      <c r="I150" s="187">
        <v>900</v>
      </c>
      <c r="J150" s="187">
        <v>1042</v>
      </c>
      <c r="K150" s="187">
        <v>1123</v>
      </c>
      <c r="L150" s="212">
        <v>-0.1362763915547025</v>
      </c>
      <c r="M150" s="187">
        <v>29</v>
      </c>
      <c r="N150" s="187">
        <v>37</v>
      </c>
      <c r="O150" s="187">
        <v>24</v>
      </c>
      <c r="P150" s="212">
        <v>-0.21621621621621623</v>
      </c>
      <c r="Q150" s="187">
        <v>0</v>
      </c>
      <c r="R150" s="187">
        <v>0</v>
      </c>
      <c r="S150" s="187">
        <v>0</v>
      </c>
      <c r="T150" s="212"/>
      <c r="V150" s="4"/>
      <c r="W150" s="4"/>
      <c r="X150" s="4"/>
      <c r="Y150" s="4"/>
      <c r="Z150" s="4"/>
    </row>
    <row r="151" spans="1:26" ht="15" customHeight="1" x14ac:dyDescent="0.25">
      <c r="A151" s="55"/>
      <c r="B151" s="188" t="s">
        <v>3402</v>
      </c>
      <c r="C151" s="207">
        <v>220000103</v>
      </c>
      <c r="D151" s="188" t="s">
        <v>3306</v>
      </c>
      <c r="E151" s="188" t="s">
        <v>3301</v>
      </c>
      <c r="F151" s="188" t="s">
        <v>3403</v>
      </c>
      <c r="G151" s="189" t="s">
        <v>3038</v>
      </c>
      <c r="H151" s="190">
        <v>119000</v>
      </c>
      <c r="I151" s="187">
        <v>897</v>
      </c>
      <c r="J151" s="187">
        <v>1075</v>
      </c>
      <c r="K151" s="187">
        <v>0</v>
      </c>
      <c r="L151" s="212">
        <v>-0.1655813953488372</v>
      </c>
      <c r="M151" s="187">
        <v>6</v>
      </c>
      <c r="N151" s="187">
        <v>24</v>
      </c>
      <c r="O151" s="187">
        <v>0</v>
      </c>
      <c r="P151" s="212">
        <v>-0.75</v>
      </c>
      <c r="Q151" s="187">
        <v>0</v>
      </c>
      <c r="R151" s="187">
        <v>0</v>
      </c>
      <c r="S151" s="187">
        <v>0</v>
      </c>
      <c r="T151" s="212"/>
      <c r="V151" s="4"/>
      <c r="W151" s="4"/>
      <c r="X151" s="4"/>
      <c r="Y151" s="4"/>
      <c r="Z151" s="4"/>
    </row>
    <row r="152" spans="1:26" ht="15" customHeight="1" x14ac:dyDescent="0.25">
      <c r="A152" s="55"/>
      <c r="B152" s="188" t="s">
        <v>6349</v>
      </c>
      <c r="C152" s="207">
        <v>310780309</v>
      </c>
      <c r="D152" s="188" t="s">
        <v>3287</v>
      </c>
      <c r="E152" s="188" t="s">
        <v>3335</v>
      </c>
      <c r="F152" s="188" t="s">
        <v>3396</v>
      </c>
      <c r="G152" s="189" t="s">
        <v>3038</v>
      </c>
      <c r="H152" s="190">
        <v>52000</v>
      </c>
      <c r="I152" s="187">
        <v>887</v>
      </c>
      <c r="J152" s="187">
        <v>986</v>
      </c>
      <c r="K152" s="187">
        <v>943</v>
      </c>
      <c r="L152" s="212">
        <v>-0.10040567951318459</v>
      </c>
      <c r="M152" s="187">
        <v>1</v>
      </c>
      <c r="N152" s="187">
        <v>6</v>
      </c>
      <c r="O152" s="187">
        <v>2</v>
      </c>
      <c r="P152" s="212">
        <v>-0.83333333333333337</v>
      </c>
      <c r="Q152" s="187">
        <v>0</v>
      </c>
      <c r="R152" s="187">
        <v>0</v>
      </c>
      <c r="S152" s="187">
        <v>0</v>
      </c>
      <c r="T152" s="212"/>
      <c r="V152" s="4"/>
      <c r="W152" s="4"/>
      <c r="X152" s="4"/>
      <c r="Y152" s="4"/>
      <c r="Z152" s="4"/>
    </row>
    <row r="153" spans="1:26" ht="15" customHeight="1" x14ac:dyDescent="0.25">
      <c r="A153" s="55"/>
      <c r="B153" s="188" t="s">
        <v>4866</v>
      </c>
      <c r="C153" s="207">
        <v>340015502</v>
      </c>
      <c r="D153" s="188" t="s">
        <v>3287</v>
      </c>
      <c r="E153" s="188" t="s">
        <v>3335</v>
      </c>
      <c r="F153" s="188" t="s">
        <v>4698</v>
      </c>
      <c r="G153" s="189" t="s">
        <v>3038</v>
      </c>
      <c r="H153" s="190">
        <v>94000</v>
      </c>
      <c r="I153" s="187">
        <v>866</v>
      </c>
      <c r="J153" s="187">
        <v>1052</v>
      </c>
      <c r="K153" s="187">
        <v>1182</v>
      </c>
      <c r="L153" s="212">
        <v>-0.17680608365019013</v>
      </c>
      <c r="M153" s="187">
        <v>0</v>
      </c>
      <c r="N153" s="187">
        <v>0</v>
      </c>
      <c r="O153" s="187">
        <v>0</v>
      </c>
      <c r="P153" s="212"/>
      <c r="Q153" s="187">
        <v>0</v>
      </c>
      <c r="R153" s="187">
        <v>0</v>
      </c>
      <c r="S153" s="187">
        <v>0</v>
      </c>
      <c r="T153" s="212"/>
      <c r="V153" s="4"/>
      <c r="W153" s="4"/>
      <c r="X153" s="4"/>
      <c r="Y153" s="4"/>
      <c r="Z153" s="4"/>
    </row>
    <row r="154" spans="1:26" ht="15" customHeight="1" x14ac:dyDescent="0.25">
      <c r="A154" s="55"/>
      <c r="B154" s="188" t="s">
        <v>3431</v>
      </c>
      <c r="C154" s="207">
        <v>20000261</v>
      </c>
      <c r="D154" s="188" t="s">
        <v>3329</v>
      </c>
      <c r="E154" s="188" t="s">
        <v>3301</v>
      </c>
      <c r="F154" s="188" t="s">
        <v>3290</v>
      </c>
      <c r="G154" s="189" t="s">
        <v>3038</v>
      </c>
      <c r="H154" s="190">
        <v>125000</v>
      </c>
      <c r="I154" s="187">
        <v>820</v>
      </c>
      <c r="J154" s="187">
        <v>500</v>
      </c>
      <c r="K154" s="187">
        <v>0</v>
      </c>
      <c r="L154" s="212">
        <v>0.64</v>
      </c>
      <c r="M154" s="187">
        <v>0</v>
      </c>
      <c r="N154" s="187">
        <v>1</v>
      </c>
      <c r="O154" s="187">
        <v>0</v>
      </c>
      <c r="P154" s="212">
        <v>-1</v>
      </c>
      <c r="Q154" s="187">
        <v>0</v>
      </c>
      <c r="R154" s="187">
        <v>0</v>
      </c>
      <c r="S154" s="187">
        <v>0</v>
      </c>
      <c r="T154" s="212"/>
      <c r="V154" s="4"/>
      <c r="W154" s="4"/>
      <c r="X154" s="4"/>
      <c r="Y154" s="4"/>
      <c r="Z154" s="4"/>
    </row>
    <row r="155" spans="1:26" ht="15" customHeight="1" x14ac:dyDescent="0.25">
      <c r="A155" s="55"/>
      <c r="B155" s="188" t="s">
        <v>3411</v>
      </c>
      <c r="C155" s="207">
        <v>860010321</v>
      </c>
      <c r="D155" s="188" t="s">
        <v>3299</v>
      </c>
      <c r="E155" s="188" t="s">
        <v>3335</v>
      </c>
      <c r="F155" s="188" t="s">
        <v>3290</v>
      </c>
      <c r="G155" s="189" t="s">
        <v>3038</v>
      </c>
      <c r="H155" s="190">
        <v>75000</v>
      </c>
      <c r="I155" s="187">
        <v>802</v>
      </c>
      <c r="J155" s="187">
        <v>878</v>
      </c>
      <c r="K155" s="187">
        <v>937</v>
      </c>
      <c r="L155" s="212">
        <v>-8.656036446469248E-2</v>
      </c>
      <c r="M155" s="187">
        <v>782</v>
      </c>
      <c r="N155" s="187">
        <v>841</v>
      </c>
      <c r="O155" s="187">
        <v>787</v>
      </c>
      <c r="P155" s="212">
        <v>-7.0154577883472055E-2</v>
      </c>
      <c r="Q155" s="187">
        <v>1</v>
      </c>
      <c r="R155" s="187">
        <v>5</v>
      </c>
      <c r="S155" s="187">
        <v>11</v>
      </c>
      <c r="T155" s="212">
        <v>-0.8</v>
      </c>
      <c r="V155" s="4"/>
      <c r="W155" s="4"/>
      <c r="X155" s="4"/>
      <c r="Y155" s="4"/>
      <c r="Z155" s="4"/>
    </row>
    <row r="156" spans="1:26" ht="15" customHeight="1" x14ac:dyDescent="0.25">
      <c r="A156" s="55"/>
      <c r="B156" s="188" t="s">
        <v>4619</v>
      </c>
      <c r="C156" s="207">
        <v>910019447</v>
      </c>
      <c r="D156" s="188" t="s">
        <v>1</v>
      </c>
      <c r="E156" s="188" t="s">
        <v>3301</v>
      </c>
      <c r="F156" s="188" t="s">
        <v>7855</v>
      </c>
      <c r="G156" s="189" t="s">
        <v>3038</v>
      </c>
      <c r="H156" s="190">
        <v>105000</v>
      </c>
      <c r="I156" s="187">
        <v>778</v>
      </c>
      <c r="J156" s="187">
        <v>816</v>
      </c>
      <c r="K156" s="187">
        <v>856</v>
      </c>
      <c r="L156" s="212">
        <v>-4.6568627450980393E-2</v>
      </c>
      <c r="M156" s="187">
        <v>0</v>
      </c>
      <c r="N156" s="187">
        <v>0</v>
      </c>
      <c r="O156" s="187">
        <v>0</v>
      </c>
      <c r="P156" s="212"/>
      <c r="Q156" s="187">
        <v>0</v>
      </c>
      <c r="R156" s="187">
        <v>0</v>
      </c>
      <c r="S156" s="187">
        <v>0</v>
      </c>
      <c r="T156" s="212"/>
      <c r="V156" s="4"/>
      <c r="W156" s="4"/>
      <c r="X156" s="4"/>
      <c r="Y156" s="4"/>
      <c r="Z156" s="4"/>
    </row>
    <row r="157" spans="1:26" ht="15" customHeight="1" x14ac:dyDescent="0.25">
      <c r="A157" s="55"/>
      <c r="B157" s="188" t="s">
        <v>4559</v>
      </c>
      <c r="C157" s="207">
        <v>760780726</v>
      </c>
      <c r="D157" s="188" t="s">
        <v>3395</v>
      </c>
      <c r="E157" s="188" t="s">
        <v>3301</v>
      </c>
      <c r="F157" s="188" t="s">
        <v>3050</v>
      </c>
      <c r="G157" s="189" t="s">
        <v>3038</v>
      </c>
      <c r="H157" s="190">
        <v>360000</v>
      </c>
      <c r="I157" s="187">
        <v>749</v>
      </c>
      <c r="J157" s="187">
        <v>904</v>
      </c>
      <c r="K157" s="187">
        <v>879</v>
      </c>
      <c r="L157" s="212">
        <v>-0.17146017699115043</v>
      </c>
      <c r="M157" s="187">
        <v>0</v>
      </c>
      <c r="N157" s="187">
        <v>0</v>
      </c>
      <c r="O157" s="187">
        <v>0</v>
      </c>
      <c r="P157" s="212"/>
      <c r="Q157" s="187">
        <v>0</v>
      </c>
      <c r="R157" s="187">
        <v>0</v>
      </c>
      <c r="S157" s="187">
        <v>0</v>
      </c>
      <c r="T157" s="212"/>
      <c r="V157" s="4"/>
      <c r="W157" s="4"/>
      <c r="X157" s="4"/>
      <c r="Y157" s="4"/>
      <c r="Z157" s="4"/>
    </row>
    <row r="158" spans="1:26" ht="15" customHeight="1" x14ac:dyDescent="0.25">
      <c r="A158" s="55"/>
      <c r="B158" s="188" t="s">
        <v>3415</v>
      </c>
      <c r="C158" s="207">
        <v>420013831</v>
      </c>
      <c r="D158" s="188" t="s">
        <v>42</v>
      </c>
      <c r="E158" s="188" t="s">
        <v>3304</v>
      </c>
      <c r="F158" s="188"/>
      <c r="G158" s="189" t="s">
        <v>3038</v>
      </c>
      <c r="H158" s="190" t="s">
        <v>3</v>
      </c>
      <c r="I158" s="187">
        <v>735</v>
      </c>
      <c r="J158" s="187">
        <v>707</v>
      </c>
      <c r="K158" s="187">
        <v>815</v>
      </c>
      <c r="L158" s="212">
        <v>3.9603960396039604E-2</v>
      </c>
      <c r="M158" s="187">
        <v>342</v>
      </c>
      <c r="N158" s="187">
        <v>230</v>
      </c>
      <c r="O158" s="187">
        <v>202</v>
      </c>
      <c r="P158" s="212">
        <v>0.48695652173913045</v>
      </c>
      <c r="Q158" s="187">
        <v>36</v>
      </c>
      <c r="R158" s="187">
        <v>34</v>
      </c>
      <c r="S158" s="187">
        <v>51</v>
      </c>
      <c r="T158" s="212">
        <v>5.8823529411764705E-2</v>
      </c>
      <c r="V158" s="4"/>
      <c r="W158" s="4"/>
      <c r="X158" s="4"/>
      <c r="Y158" s="4"/>
      <c r="Z158" s="4"/>
    </row>
    <row r="159" spans="1:26" ht="15" customHeight="1" x14ac:dyDescent="0.25">
      <c r="A159" s="55"/>
      <c r="B159" s="188" t="s">
        <v>3418</v>
      </c>
      <c r="C159" s="207">
        <v>700004591</v>
      </c>
      <c r="D159" s="188" t="s">
        <v>3419</v>
      </c>
      <c r="E159" s="188" t="s">
        <v>3301</v>
      </c>
      <c r="F159" s="188" t="s">
        <v>3420</v>
      </c>
      <c r="G159" s="189" t="s">
        <v>3038</v>
      </c>
      <c r="H159" s="190">
        <v>175000</v>
      </c>
      <c r="I159" s="187">
        <v>706</v>
      </c>
      <c r="J159" s="187">
        <v>640</v>
      </c>
      <c r="K159" s="187">
        <v>752</v>
      </c>
      <c r="L159" s="212">
        <v>0.10312499999999999</v>
      </c>
      <c r="M159" s="187">
        <v>491</v>
      </c>
      <c r="N159" s="187">
        <v>416</v>
      </c>
      <c r="O159" s="187">
        <v>356</v>
      </c>
      <c r="P159" s="212">
        <v>0.18028846153846154</v>
      </c>
      <c r="Q159" s="187">
        <v>68</v>
      </c>
      <c r="R159" s="187">
        <v>70</v>
      </c>
      <c r="S159" s="187">
        <v>57</v>
      </c>
      <c r="T159" s="212">
        <v>-2.8571428571428571E-2</v>
      </c>
      <c r="V159" s="4"/>
      <c r="W159" s="4"/>
      <c r="X159" s="4"/>
      <c r="Y159" s="4"/>
      <c r="Z159" s="4"/>
    </row>
    <row r="160" spans="1:26" ht="15" customHeight="1" x14ac:dyDescent="0.25">
      <c r="A160" s="55"/>
      <c r="B160" s="188" t="s">
        <v>3400</v>
      </c>
      <c r="C160" s="207">
        <v>530000074</v>
      </c>
      <c r="D160" s="188" t="s">
        <v>3339</v>
      </c>
      <c r="E160" s="188" t="s">
        <v>3301</v>
      </c>
      <c r="F160" s="188" t="s">
        <v>3290</v>
      </c>
      <c r="G160" s="189" t="s">
        <v>3038</v>
      </c>
      <c r="H160" s="190">
        <v>91000</v>
      </c>
      <c r="I160" s="187">
        <v>698</v>
      </c>
      <c r="J160" s="187">
        <v>1098</v>
      </c>
      <c r="K160" s="187">
        <v>996</v>
      </c>
      <c r="L160" s="212">
        <v>-0.36429872495446264</v>
      </c>
      <c r="M160" s="187">
        <v>71</v>
      </c>
      <c r="N160" s="187">
        <v>74</v>
      </c>
      <c r="O160" s="187">
        <v>86</v>
      </c>
      <c r="P160" s="212">
        <v>-4.0540540540540543E-2</v>
      </c>
      <c r="Q160" s="187">
        <v>6</v>
      </c>
      <c r="R160" s="187">
        <v>2</v>
      </c>
      <c r="S160" s="187">
        <v>1</v>
      </c>
      <c r="T160" s="212">
        <v>2</v>
      </c>
      <c r="V160" s="4"/>
      <c r="W160" s="4"/>
      <c r="X160" s="4"/>
      <c r="Y160" s="4"/>
      <c r="Z160" s="4"/>
    </row>
    <row r="161" spans="1:20" ht="15" customHeight="1" x14ac:dyDescent="0.25">
      <c r="A161" s="55"/>
      <c r="B161" s="188" t="s">
        <v>4454</v>
      </c>
      <c r="C161" s="207">
        <v>890000037</v>
      </c>
      <c r="D161" s="188" t="s">
        <v>3419</v>
      </c>
      <c r="E161" s="188" t="s">
        <v>3301</v>
      </c>
      <c r="F161" s="188" t="s">
        <v>4455</v>
      </c>
      <c r="G161" s="189" t="s">
        <v>3038</v>
      </c>
      <c r="H161" s="190">
        <v>188000</v>
      </c>
      <c r="I161" s="187">
        <v>692</v>
      </c>
      <c r="J161" s="187">
        <v>568</v>
      </c>
      <c r="K161" s="187">
        <v>648</v>
      </c>
      <c r="L161" s="212">
        <v>0.21830985915492956</v>
      </c>
      <c r="M161" s="187">
        <v>0</v>
      </c>
      <c r="N161" s="187">
        <v>0</v>
      </c>
      <c r="O161" s="187">
        <v>0</v>
      </c>
      <c r="P161" s="212"/>
      <c r="Q161" s="187">
        <v>0</v>
      </c>
      <c r="R161" s="187">
        <v>0</v>
      </c>
      <c r="S161" s="187">
        <v>0</v>
      </c>
      <c r="T161" s="212"/>
    </row>
    <row r="162" spans="1:20" ht="15" customHeight="1" x14ac:dyDescent="0.25">
      <c r="A162" s="55"/>
      <c r="B162" s="188" t="s">
        <v>3915</v>
      </c>
      <c r="C162" s="207">
        <v>930300645</v>
      </c>
      <c r="D162" s="188" t="s">
        <v>1</v>
      </c>
      <c r="E162" s="188" t="s">
        <v>3335</v>
      </c>
      <c r="F162" s="188" t="s">
        <v>4698</v>
      </c>
      <c r="G162" s="189" t="s">
        <v>3038</v>
      </c>
      <c r="H162" s="190">
        <v>68000</v>
      </c>
      <c r="I162" s="187">
        <v>673</v>
      </c>
      <c r="J162" s="187">
        <v>649</v>
      </c>
      <c r="K162" s="187">
        <v>485</v>
      </c>
      <c r="L162" s="212">
        <v>3.6979969183359017E-2</v>
      </c>
      <c r="M162" s="187">
        <v>0</v>
      </c>
      <c r="N162" s="187">
        <v>0</v>
      </c>
      <c r="O162" s="187">
        <v>0</v>
      </c>
      <c r="P162" s="212"/>
      <c r="Q162" s="187">
        <v>0</v>
      </c>
      <c r="R162" s="187">
        <v>0</v>
      </c>
      <c r="S162" s="187">
        <v>0</v>
      </c>
      <c r="T162" s="212"/>
    </row>
    <row r="163" spans="1:20" ht="15" customHeight="1" x14ac:dyDescent="0.25">
      <c r="A163" s="55"/>
      <c r="B163" s="188" t="s">
        <v>3424</v>
      </c>
      <c r="C163" s="207">
        <v>190000042</v>
      </c>
      <c r="D163" s="188" t="s">
        <v>3299</v>
      </c>
      <c r="E163" s="188" t="s">
        <v>3301</v>
      </c>
      <c r="F163" s="188" t="s">
        <v>3389</v>
      </c>
      <c r="G163" s="189" t="s">
        <v>3038</v>
      </c>
      <c r="H163" s="190">
        <v>171000</v>
      </c>
      <c r="I163" s="187">
        <v>668</v>
      </c>
      <c r="J163" s="187">
        <v>566</v>
      </c>
      <c r="K163" s="187">
        <v>589</v>
      </c>
      <c r="L163" s="212">
        <v>0.18021201413427562</v>
      </c>
      <c r="M163" s="187">
        <v>318</v>
      </c>
      <c r="N163" s="187">
        <v>340</v>
      </c>
      <c r="O163" s="187">
        <v>301</v>
      </c>
      <c r="P163" s="212">
        <v>-6.4705882352941183E-2</v>
      </c>
      <c r="Q163" s="187">
        <v>4</v>
      </c>
      <c r="R163" s="187">
        <v>5</v>
      </c>
      <c r="S163" s="187">
        <v>8</v>
      </c>
      <c r="T163" s="212">
        <v>-0.2</v>
      </c>
    </row>
    <row r="164" spans="1:20" ht="15" customHeight="1" x14ac:dyDescent="0.25">
      <c r="A164" s="55"/>
      <c r="B164" s="188" t="s">
        <v>3442</v>
      </c>
      <c r="C164" s="207">
        <v>830100525</v>
      </c>
      <c r="D164" s="188" t="s">
        <v>3297</v>
      </c>
      <c r="E164" s="188" t="s">
        <v>3301</v>
      </c>
      <c r="F164" s="188" t="s">
        <v>3290</v>
      </c>
      <c r="G164" s="189" t="s">
        <v>3038</v>
      </c>
      <c r="H164" s="190">
        <v>93000</v>
      </c>
      <c r="I164" s="187">
        <v>654</v>
      </c>
      <c r="J164" s="187">
        <v>406</v>
      </c>
      <c r="K164" s="187">
        <v>586</v>
      </c>
      <c r="L164" s="212">
        <v>0.61083743842364535</v>
      </c>
      <c r="M164" s="187">
        <v>297</v>
      </c>
      <c r="N164" s="187">
        <v>254</v>
      </c>
      <c r="O164" s="187">
        <v>315</v>
      </c>
      <c r="P164" s="212">
        <v>0.16929133858267717</v>
      </c>
      <c r="Q164" s="187">
        <v>17</v>
      </c>
      <c r="R164" s="187">
        <v>8</v>
      </c>
      <c r="S164" s="187">
        <v>3</v>
      </c>
      <c r="T164" s="212">
        <v>1.125</v>
      </c>
    </row>
    <row r="165" spans="1:20" ht="15" customHeight="1" x14ac:dyDescent="0.25">
      <c r="A165" s="55"/>
      <c r="B165" s="188" t="s">
        <v>3433</v>
      </c>
      <c r="C165" s="207">
        <v>650780679</v>
      </c>
      <c r="D165" s="188" t="s">
        <v>3287</v>
      </c>
      <c r="E165" s="188" t="s">
        <v>3335</v>
      </c>
      <c r="F165" s="188" t="s">
        <v>3288</v>
      </c>
      <c r="G165" s="189" t="s">
        <v>3038</v>
      </c>
      <c r="H165" s="190">
        <v>58000</v>
      </c>
      <c r="I165" s="187">
        <v>585</v>
      </c>
      <c r="J165" s="187">
        <v>481</v>
      </c>
      <c r="K165" s="187">
        <v>675</v>
      </c>
      <c r="L165" s="212">
        <v>0.21621621621621623</v>
      </c>
      <c r="M165" s="187">
        <v>357</v>
      </c>
      <c r="N165" s="187">
        <v>334</v>
      </c>
      <c r="O165" s="187">
        <v>374</v>
      </c>
      <c r="P165" s="212">
        <v>6.8862275449101798E-2</v>
      </c>
      <c r="Q165" s="187">
        <v>15</v>
      </c>
      <c r="R165" s="187">
        <v>31</v>
      </c>
      <c r="S165" s="187">
        <v>28</v>
      </c>
      <c r="T165" s="212">
        <v>-0.5161290322580645</v>
      </c>
    </row>
    <row r="166" spans="1:20" ht="15" customHeight="1" x14ac:dyDescent="0.25">
      <c r="A166" s="55"/>
      <c r="B166" s="188" t="s">
        <v>3422</v>
      </c>
      <c r="C166" s="207">
        <v>210987731</v>
      </c>
      <c r="D166" s="188" t="s">
        <v>3419</v>
      </c>
      <c r="E166" s="188" t="s">
        <v>3304</v>
      </c>
      <c r="F166" s="188" t="s">
        <v>3290</v>
      </c>
      <c r="G166" s="189" t="s">
        <v>3038</v>
      </c>
      <c r="H166" s="190" t="s">
        <v>3</v>
      </c>
      <c r="I166" s="187">
        <v>575</v>
      </c>
      <c r="J166" s="187">
        <v>621</v>
      </c>
      <c r="K166" s="187">
        <v>626</v>
      </c>
      <c r="L166" s="212">
        <v>-7.407407407407407E-2</v>
      </c>
      <c r="M166" s="187">
        <v>36</v>
      </c>
      <c r="N166" s="187">
        <v>35</v>
      </c>
      <c r="O166" s="187">
        <v>36</v>
      </c>
      <c r="P166" s="212">
        <v>2.8571428571428571E-2</v>
      </c>
      <c r="Q166" s="187">
        <v>0</v>
      </c>
      <c r="R166" s="187">
        <v>1</v>
      </c>
      <c r="S166" s="187">
        <v>0</v>
      </c>
      <c r="T166" s="212">
        <v>-1</v>
      </c>
    </row>
    <row r="167" spans="1:20" ht="15" customHeight="1" x14ac:dyDescent="0.25">
      <c r="A167" s="55"/>
      <c r="B167" s="188" t="s">
        <v>4143</v>
      </c>
      <c r="C167" s="207">
        <v>910110014</v>
      </c>
      <c r="D167" s="188" t="s">
        <v>1</v>
      </c>
      <c r="E167" s="188" t="s">
        <v>3301</v>
      </c>
      <c r="F167" s="188" t="s">
        <v>4698</v>
      </c>
      <c r="G167" s="189" t="s">
        <v>3038</v>
      </c>
      <c r="H167" s="190">
        <v>70000</v>
      </c>
      <c r="I167" s="187">
        <v>571</v>
      </c>
      <c r="J167" s="187">
        <v>660</v>
      </c>
      <c r="K167" s="187">
        <v>742</v>
      </c>
      <c r="L167" s="212">
        <v>-0.13484848484848486</v>
      </c>
      <c r="M167" s="187">
        <v>0</v>
      </c>
      <c r="N167" s="187">
        <v>0</v>
      </c>
      <c r="O167" s="187">
        <v>0</v>
      </c>
      <c r="P167" s="212"/>
      <c r="Q167" s="187">
        <v>0</v>
      </c>
      <c r="R167" s="187">
        <v>0</v>
      </c>
      <c r="S167" s="187">
        <v>0</v>
      </c>
      <c r="T167" s="212"/>
    </row>
    <row r="168" spans="1:20" ht="15" customHeight="1" x14ac:dyDescent="0.25">
      <c r="A168" s="55"/>
      <c r="B168" s="188" t="s">
        <v>4264</v>
      </c>
      <c r="C168" s="207">
        <v>130789274</v>
      </c>
      <c r="D168" s="188" t="s">
        <v>3297</v>
      </c>
      <c r="E168" s="188" t="s">
        <v>3301</v>
      </c>
      <c r="F168" s="188" t="s">
        <v>3435</v>
      </c>
      <c r="G168" s="189" t="s">
        <v>3038</v>
      </c>
      <c r="H168" s="190">
        <v>95000</v>
      </c>
      <c r="I168" s="187">
        <v>567</v>
      </c>
      <c r="J168" s="187">
        <v>593</v>
      </c>
      <c r="K168" s="187">
        <v>555</v>
      </c>
      <c r="L168" s="212">
        <v>-4.3844856661045532E-2</v>
      </c>
      <c r="M168" s="187">
        <v>169</v>
      </c>
      <c r="N168" s="187">
        <v>268</v>
      </c>
      <c r="O168" s="187">
        <v>324</v>
      </c>
      <c r="P168" s="212">
        <v>-0.36940298507462688</v>
      </c>
      <c r="Q168" s="187">
        <v>0</v>
      </c>
      <c r="R168" s="187">
        <v>0</v>
      </c>
      <c r="S168" s="187">
        <v>2</v>
      </c>
      <c r="T168" s="212"/>
    </row>
    <row r="169" spans="1:20" ht="15" customHeight="1" x14ac:dyDescent="0.25">
      <c r="A169" s="55"/>
      <c r="B169" s="188" t="s">
        <v>3537</v>
      </c>
      <c r="C169" s="207">
        <v>790000012</v>
      </c>
      <c r="D169" s="188" t="s">
        <v>3299</v>
      </c>
      <c r="E169" s="188" t="s">
        <v>3301</v>
      </c>
      <c r="F169" s="188" t="s">
        <v>3538</v>
      </c>
      <c r="G169" s="189" t="s">
        <v>3038</v>
      </c>
      <c r="H169" s="190">
        <v>218000</v>
      </c>
      <c r="I169" s="187">
        <v>546</v>
      </c>
      <c r="J169" s="187">
        <v>510</v>
      </c>
      <c r="K169" s="187">
        <v>458</v>
      </c>
      <c r="L169" s="212">
        <v>7.0588235294117646E-2</v>
      </c>
      <c r="M169" s="187">
        <v>998</v>
      </c>
      <c r="N169" s="187">
        <v>730</v>
      </c>
      <c r="O169" s="187">
        <v>685</v>
      </c>
      <c r="P169" s="212">
        <v>0.36712328767123287</v>
      </c>
      <c r="Q169" s="187">
        <v>0</v>
      </c>
      <c r="R169" s="187">
        <v>0</v>
      </c>
      <c r="S169" s="187">
        <v>0</v>
      </c>
      <c r="T169" s="212"/>
    </row>
    <row r="170" spans="1:20" ht="15" customHeight="1" x14ac:dyDescent="0.25">
      <c r="A170" s="55"/>
      <c r="B170" s="188" t="s">
        <v>3491</v>
      </c>
      <c r="C170" s="207">
        <v>760780239</v>
      </c>
      <c r="D170" s="188" t="s">
        <v>3395</v>
      </c>
      <c r="E170" s="188" t="s">
        <v>0</v>
      </c>
      <c r="F170" s="188" t="s">
        <v>7855</v>
      </c>
      <c r="G170" s="189" t="s">
        <v>3038</v>
      </c>
      <c r="H170" s="190">
        <v>627000</v>
      </c>
      <c r="I170" s="187">
        <v>544</v>
      </c>
      <c r="J170" s="187">
        <v>463</v>
      </c>
      <c r="K170" s="187">
        <v>1205</v>
      </c>
      <c r="L170" s="212">
        <v>0.17494600431965443</v>
      </c>
      <c r="M170" s="187">
        <v>984</v>
      </c>
      <c r="N170" s="187">
        <v>610</v>
      </c>
      <c r="O170" s="187">
        <v>2077</v>
      </c>
      <c r="P170" s="212">
        <v>0.61311475409836069</v>
      </c>
      <c r="Q170" s="187">
        <v>32</v>
      </c>
      <c r="R170" s="187">
        <v>9</v>
      </c>
      <c r="S170" s="187">
        <v>16</v>
      </c>
      <c r="T170" s="212">
        <v>2.5555555555555554</v>
      </c>
    </row>
    <row r="171" spans="1:20" ht="15" customHeight="1" x14ac:dyDescent="0.25">
      <c r="A171" s="55"/>
      <c r="B171" s="188" t="s">
        <v>3421</v>
      </c>
      <c r="C171" s="207">
        <v>590001749</v>
      </c>
      <c r="D171" s="188" t="s">
        <v>3329</v>
      </c>
      <c r="E171" s="188" t="s">
        <v>3294</v>
      </c>
      <c r="F171" s="188" t="s">
        <v>3290</v>
      </c>
      <c r="G171" s="189" t="s">
        <v>3038</v>
      </c>
      <c r="H171" s="190">
        <v>23000</v>
      </c>
      <c r="I171" s="187">
        <v>530</v>
      </c>
      <c r="J171" s="187">
        <v>627</v>
      </c>
      <c r="K171" s="187">
        <v>801</v>
      </c>
      <c r="L171" s="212">
        <v>-0.1547049441786284</v>
      </c>
      <c r="M171" s="187">
        <v>0</v>
      </c>
      <c r="N171" s="187">
        <v>0</v>
      </c>
      <c r="O171" s="187">
        <v>0</v>
      </c>
      <c r="P171" s="212"/>
      <c r="Q171" s="187">
        <v>1</v>
      </c>
      <c r="R171" s="187">
        <v>2</v>
      </c>
      <c r="S171" s="187">
        <v>0</v>
      </c>
      <c r="T171" s="212">
        <v>-0.5</v>
      </c>
    </row>
    <row r="172" spans="1:20" ht="15" customHeight="1" x14ac:dyDescent="0.25">
      <c r="A172" s="55"/>
      <c r="B172" s="188" t="s">
        <v>3427</v>
      </c>
      <c r="C172" s="207">
        <v>300780053</v>
      </c>
      <c r="D172" s="188" t="s">
        <v>3287</v>
      </c>
      <c r="E172" s="188" t="s">
        <v>3301</v>
      </c>
      <c r="F172" s="188" t="s">
        <v>3315</v>
      </c>
      <c r="G172" s="189" t="s">
        <v>3038</v>
      </c>
      <c r="H172" s="190">
        <v>71000</v>
      </c>
      <c r="I172" s="187">
        <v>500</v>
      </c>
      <c r="J172" s="187">
        <v>542</v>
      </c>
      <c r="K172" s="187">
        <v>524</v>
      </c>
      <c r="L172" s="212">
        <v>-7.7490774907749083E-2</v>
      </c>
      <c r="M172" s="187">
        <v>46</v>
      </c>
      <c r="N172" s="187">
        <v>50</v>
      </c>
      <c r="O172" s="187">
        <v>66</v>
      </c>
      <c r="P172" s="212">
        <v>-0.08</v>
      </c>
      <c r="Q172" s="187">
        <v>0</v>
      </c>
      <c r="R172" s="187">
        <v>1</v>
      </c>
      <c r="S172" s="187">
        <v>63</v>
      </c>
      <c r="T172" s="212">
        <v>-1</v>
      </c>
    </row>
    <row r="173" spans="1:20" ht="15" customHeight="1" x14ac:dyDescent="0.25">
      <c r="A173" s="55"/>
      <c r="B173" s="188" t="s">
        <v>3399</v>
      </c>
      <c r="C173" s="207">
        <v>330781204</v>
      </c>
      <c r="D173" s="188" t="s">
        <v>3299</v>
      </c>
      <c r="E173" s="188" t="s">
        <v>3301</v>
      </c>
      <c r="F173" s="188" t="s">
        <v>3290</v>
      </c>
      <c r="G173" s="189" t="s">
        <v>3038</v>
      </c>
      <c r="H173" s="190">
        <v>60000</v>
      </c>
      <c r="I173" s="187">
        <v>487</v>
      </c>
      <c r="J173" s="187">
        <v>1100</v>
      </c>
      <c r="K173" s="187">
        <v>949</v>
      </c>
      <c r="L173" s="212">
        <v>-0.55727272727272725</v>
      </c>
      <c r="M173" s="187">
        <v>99</v>
      </c>
      <c r="N173" s="187">
        <v>14</v>
      </c>
      <c r="O173" s="187">
        <v>9</v>
      </c>
      <c r="P173" s="212">
        <v>6.0714285714285712</v>
      </c>
      <c r="Q173" s="187">
        <v>1</v>
      </c>
      <c r="R173" s="187">
        <v>1</v>
      </c>
      <c r="S173" s="187">
        <v>8</v>
      </c>
      <c r="T173" s="212">
        <v>0</v>
      </c>
    </row>
    <row r="174" spans="1:20" ht="15" customHeight="1" x14ac:dyDescent="0.25">
      <c r="A174" s="55"/>
      <c r="B174" s="188" t="s">
        <v>3445</v>
      </c>
      <c r="C174" s="207">
        <v>380780197</v>
      </c>
      <c r="D174" s="188" t="s">
        <v>42</v>
      </c>
      <c r="E174" s="188" t="s">
        <v>3335</v>
      </c>
      <c r="F174" s="188"/>
      <c r="G174" s="189" t="s">
        <v>3038</v>
      </c>
      <c r="H174" s="190">
        <v>43000</v>
      </c>
      <c r="I174" s="187">
        <v>486</v>
      </c>
      <c r="J174" s="187">
        <v>389</v>
      </c>
      <c r="K174" s="187">
        <v>629</v>
      </c>
      <c r="L174" s="212">
        <v>0.24935732647814909</v>
      </c>
      <c r="M174" s="187">
        <v>20</v>
      </c>
      <c r="N174" s="187">
        <v>33</v>
      </c>
      <c r="O174" s="187">
        <v>37</v>
      </c>
      <c r="P174" s="212">
        <v>-0.39393939393939392</v>
      </c>
      <c r="Q174" s="187">
        <v>0</v>
      </c>
      <c r="R174" s="187">
        <v>0</v>
      </c>
      <c r="S174" s="187">
        <v>0</v>
      </c>
      <c r="T174" s="212"/>
    </row>
    <row r="175" spans="1:20" ht="15" customHeight="1" x14ac:dyDescent="0.25">
      <c r="A175" s="55"/>
      <c r="B175" s="188" t="s">
        <v>3430</v>
      </c>
      <c r="C175" s="207">
        <v>920008539</v>
      </c>
      <c r="D175" s="188" t="s">
        <v>1</v>
      </c>
      <c r="E175" s="188" t="s">
        <v>3335</v>
      </c>
      <c r="F175" s="188" t="s">
        <v>3290</v>
      </c>
      <c r="G175" s="189" t="s">
        <v>3038</v>
      </c>
      <c r="H175" s="190">
        <v>3000</v>
      </c>
      <c r="I175" s="187">
        <v>486</v>
      </c>
      <c r="J175" s="187">
        <v>527</v>
      </c>
      <c r="K175" s="187">
        <v>490</v>
      </c>
      <c r="L175" s="212">
        <v>-7.7798861480075907E-2</v>
      </c>
      <c r="M175" s="187">
        <v>352</v>
      </c>
      <c r="N175" s="187">
        <v>289</v>
      </c>
      <c r="O175" s="187">
        <v>309</v>
      </c>
      <c r="P175" s="212">
        <v>0.2179930795847751</v>
      </c>
      <c r="Q175" s="187">
        <v>3</v>
      </c>
      <c r="R175" s="187">
        <v>5</v>
      </c>
      <c r="S175" s="187">
        <v>5</v>
      </c>
      <c r="T175" s="212">
        <v>-0.4</v>
      </c>
    </row>
    <row r="176" spans="1:20" ht="15" customHeight="1" x14ac:dyDescent="0.25">
      <c r="A176" s="55"/>
      <c r="B176" s="188" t="s">
        <v>3423</v>
      </c>
      <c r="C176" s="207">
        <v>70002878</v>
      </c>
      <c r="D176" s="188" t="s">
        <v>42</v>
      </c>
      <c r="E176" s="188" t="s">
        <v>3301</v>
      </c>
      <c r="F176" s="188" t="s">
        <v>3051</v>
      </c>
      <c r="G176" s="189" t="s">
        <v>3038</v>
      </c>
      <c r="H176" s="190">
        <v>42000</v>
      </c>
      <c r="I176" s="187">
        <v>476</v>
      </c>
      <c r="J176" s="187">
        <v>605</v>
      </c>
      <c r="K176" s="187">
        <v>571</v>
      </c>
      <c r="L176" s="212">
        <v>-0.21322314049586777</v>
      </c>
      <c r="M176" s="187">
        <v>129</v>
      </c>
      <c r="N176" s="187">
        <v>146</v>
      </c>
      <c r="O176" s="187">
        <v>127</v>
      </c>
      <c r="P176" s="212">
        <v>-0.11643835616438356</v>
      </c>
      <c r="Q176" s="187">
        <v>4</v>
      </c>
      <c r="R176" s="187">
        <v>10</v>
      </c>
      <c r="S176" s="187">
        <v>4</v>
      </c>
      <c r="T176" s="212">
        <v>-0.6</v>
      </c>
    </row>
    <row r="177" spans="1:20" ht="15" customHeight="1" x14ac:dyDescent="0.25">
      <c r="A177" s="55"/>
      <c r="B177" s="188" t="s">
        <v>3428</v>
      </c>
      <c r="C177" s="207">
        <v>690780093</v>
      </c>
      <c r="D177" s="188" t="s">
        <v>42</v>
      </c>
      <c r="E177" s="188" t="s">
        <v>3429</v>
      </c>
      <c r="F177" s="188" t="s">
        <v>3290</v>
      </c>
      <c r="G177" s="189" t="s">
        <v>3038</v>
      </c>
      <c r="H177" s="190">
        <v>63000</v>
      </c>
      <c r="I177" s="187">
        <v>465</v>
      </c>
      <c r="J177" s="187">
        <v>529</v>
      </c>
      <c r="K177" s="187">
        <v>442</v>
      </c>
      <c r="L177" s="212">
        <v>-0.12098298676748583</v>
      </c>
      <c r="M177" s="187">
        <v>244</v>
      </c>
      <c r="N177" s="187">
        <v>298</v>
      </c>
      <c r="O177" s="187">
        <v>196</v>
      </c>
      <c r="P177" s="212">
        <v>-0.18120805369127516</v>
      </c>
      <c r="Q177" s="187">
        <v>5</v>
      </c>
      <c r="R177" s="187">
        <v>10</v>
      </c>
      <c r="S177" s="187">
        <v>27</v>
      </c>
      <c r="T177" s="212">
        <v>-0.5</v>
      </c>
    </row>
    <row r="178" spans="1:20" ht="15" customHeight="1" x14ac:dyDescent="0.25">
      <c r="A178" s="55"/>
      <c r="B178" s="188" t="s">
        <v>5428</v>
      </c>
      <c r="C178" s="207">
        <v>790006654</v>
      </c>
      <c r="D178" s="188" t="s">
        <v>3299</v>
      </c>
      <c r="E178" s="188" t="s">
        <v>3301</v>
      </c>
      <c r="F178" s="188" t="s">
        <v>3448</v>
      </c>
      <c r="G178" s="189" t="s">
        <v>3038</v>
      </c>
      <c r="H178" s="190">
        <v>120000</v>
      </c>
      <c r="I178" s="187">
        <v>446</v>
      </c>
      <c r="J178" s="187">
        <v>399</v>
      </c>
      <c r="K178" s="187">
        <v>505</v>
      </c>
      <c r="L178" s="212">
        <v>0.11779448621553884</v>
      </c>
      <c r="M178" s="187">
        <v>207</v>
      </c>
      <c r="N178" s="187">
        <v>136</v>
      </c>
      <c r="O178" s="187">
        <v>172</v>
      </c>
      <c r="P178" s="212">
        <v>0.5220588235294118</v>
      </c>
      <c r="Q178" s="187">
        <v>0</v>
      </c>
      <c r="R178" s="187">
        <v>0</v>
      </c>
      <c r="S178" s="187">
        <v>0</v>
      </c>
      <c r="T178" s="212"/>
    </row>
    <row r="179" spans="1:20" ht="15" customHeight="1" x14ac:dyDescent="0.25">
      <c r="A179" s="55"/>
      <c r="B179" s="188" t="s">
        <v>3425</v>
      </c>
      <c r="C179" s="207">
        <v>210780581</v>
      </c>
      <c r="D179" s="188" t="s">
        <v>3419</v>
      </c>
      <c r="E179" s="188" t="s">
        <v>0</v>
      </c>
      <c r="F179" s="188" t="s">
        <v>3295</v>
      </c>
      <c r="G179" s="189" t="s">
        <v>3038</v>
      </c>
      <c r="H179" s="190">
        <v>445000</v>
      </c>
      <c r="I179" s="187">
        <v>430</v>
      </c>
      <c r="J179" s="187">
        <v>549</v>
      </c>
      <c r="K179" s="187">
        <v>0</v>
      </c>
      <c r="L179" s="212">
        <v>-0.21675774134790529</v>
      </c>
      <c r="M179" s="187">
        <v>2166</v>
      </c>
      <c r="N179" s="187">
        <v>2144</v>
      </c>
      <c r="O179" s="187">
        <v>0</v>
      </c>
      <c r="P179" s="212">
        <v>1.0261194029850746E-2</v>
      </c>
      <c r="Q179" s="187">
        <v>0</v>
      </c>
      <c r="R179" s="187">
        <v>0</v>
      </c>
      <c r="S179" s="187">
        <v>0</v>
      </c>
      <c r="T179" s="212"/>
    </row>
    <row r="180" spans="1:20" ht="15" customHeight="1" x14ac:dyDescent="0.25">
      <c r="A180" s="55"/>
      <c r="B180" s="188" t="s">
        <v>3447</v>
      </c>
      <c r="C180" s="207">
        <v>870002466</v>
      </c>
      <c r="D180" s="188" t="s">
        <v>3299</v>
      </c>
      <c r="E180" s="188" t="s">
        <v>3441</v>
      </c>
      <c r="F180" s="188" t="s">
        <v>3448</v>
      </c>
      <c r="G180" s="189" t="s">
        <v>3038</v>
      </c>
      <c r="H180" s="190">
        <v>118000</v>
      </c>
      <c r="I180" s="187">
        <v>418</v>
      </c>
      <c r="J180" s="187">
        <v>371</v>
      </c>
      <c r="K180" s="187">
        <v>312</v>
      </c>
      <c r="L180" s="212">
        <v>0.12668463611859837</v>
      </c>
      <c r="M180" s="187">
        <v>240</v>
      </c>
      <c r="N180" s="187">
        <v>176</v>
      </c>
      <c r="O180" s="187">
        <v>301</v>
      </c>
      <c r="P180" s="212">
        <v>0.36363636363636365</v>
      </c>
      <c r="Q180" s="187">
        <v>92</v>
      </c>
      <c r="R180" s="187">
        <v>80</v>
      </c>
      <c r="S180" s="187">
        <v>117</v>
      </c>
      <c r="T180" s="212">
        <v>0.15</v>
      </c>
    </row>
    <row r="181" spans="1:20" ht="15" customHeight="1" x14ac:dyDescent="0.25">
      <c r="A181" s="55"/>
      <c r="B181" s="188" t="s">
        <v>3437</v>
      </c>
      <c r="C181" s="207">
        <v>950013870</v>
      </c>
      <c r="D181" s="188" t="s">
        <v>1</v>
      </c>
      <c r="E181" s="188" t="s">
        <v>3301</v>
      </c>
      <c r="F181" s="188" t="s">
        <v>3290</v>
      </c>
      <c r="G181" s="189" t="s">
        <v>3038</v>
      </c>
      <c r="H181" s="190">
        <v>231000</v>
      </c>
      <c r="I181" s="187">
        <v>409</v>
      </c>
      <c r="J181" s="187">
        <v>449</v>
      </c>
      <c r="K181" s="187">
        <v>461</v>
      </c>
      <c r="L181" s="212">
        <v>-8.9086859688195991E-2</v>
      </c>
      <c r="M181" s="187">
        <v>0</v>
      </c>
      <c r="N181" s="187">
        <v>0</v>
      </c>
      <c r="O181" s="187">
        <v>0</v>
      </c>
      <c r="P181" s="212"/>
      <c r="Q181" s="187">
        <v>8</v>
      </c>
      <c r="R181" s="187">
        <v>2</v>
      </c>
      <c r="S181" s="187">
        <v>1</v>
      </c>
      <c r="T181" s="212">
        <v>3</v>
      </c>
    </row>
    <row r="182" spans="1:20" ht="15" customHeight="1" x14ac:dyDescent="0.25">
      <c r="A182" s="55"/>
      <c r="B182" s="188" t="s">
        <v>3439</v>
      </c>
      <c r="C182" s="207">
        <v>780300414</v>
      </c>
      <c r="D182" s="188" t="s">
        <v>1</v>
      </c>
      <c r="E182" s="188" t="s">
        <v>3335</v>
      </c>
      <c r="F182" s="188" t="s">
        <v>3290</v>
      </c>
      <c r="G182" s="189" t="s">
        <v>3038</v>
      </c>
      <c r="H182" s="190">
        <v>84000</v>
      </c>
      <c r="I182" s="187">
        <v>407</v>
      </c>
      <c r="J182" s="187">
        <v>426</v>
      </c>
      <c r="K182" s="187">
        <v>375</v>
      </c>
      <c r="L182" s="212">
        <v>-4.4600938967136149E-2</v>
      </c>
      <c r="M182" s="187">
        <v>0</v>
      </c>
      <c r="N182" s="187">
        <v>0</v>
      </c>
      <c r="O182" s="187">
        <v>0</v>
      </c>
      <c r="P182" s="212"/>
      <c r="Q182" s="187">
        <v>0</v>
      </c>
      <c r="R182" s="187">
        <v>0</v>
      </c>
      <c r="S182" s="187">
        <v>0</v>
      </c>
      <c r="T182" s="212"/>
    </row>
    <row r="183" spans="1:20" ht="15" customHeight="1" x14ac:dyDescent="0.25">
      <c r="A183" s="55"/>
      <c r="B183" s="188" t="s">
        <v>3438</v>
      </c>
      <c r="C183" s="207">
        <v>630781011</v>
      </c>
      <c r="D183" s="188" t="s">
        <v>42</v>
      </c>
      <c r="E183" s="188" t="s">
        <v>3301</v>
      </c>
      <c r="F183" s="188" t="s">
        <v>3290</v>
      </c>
      <c r="G183" s="189" t="s">
        <v>3038</v>
      </c>
      <c r="H183" s="190">
        <v>51000</v>
      </c>
      <c r="I183" s="187">
        <v>393</v>
      </c>
      <c r="J183" s="187">
        <v>428</v>
      </c>
      <c r="K183" s="187">
        <v>300</v>
      </c>
      <c r="L183" s="212">
        <v>-8.1775700934579434E-2</v>
      </c>
      <c r="M183" s="187">
        <v>0</v>
      </c>
      <c r="N183" s="187">
        <v>5</v>
      </c>
      <c r="O183" s="187">
        <v>1</v>
      </c>
      <c r="P183" s="212">
        <v>-1</v>
      </c>
      <c r="Q183" s="187">
        <v>1</v>
      </c>
      <c r="R183" s="187">
        <v>3</v>
      </c>
      <c r="S183" s="187">
        <v>6</v>
      </c>
      <c r="T183" s="212">
        <v>-0.66666666666666663</v>
      </c>
    </row>
    <row r="184" spans="1:20" ht="15" customHeight="1" x14ac:dyDescent="0.25">
      <c r="A184" s="55"/>
      <c r="B184" s="188" t="s">
        <v>3460</v>
      </c>
      <c r="C184" s="207">
        <v>140000118</v>
      </c>
      <c r="D184" s="188" t="s">
        <v>3395</v>
      </c>
      <c r="E184" s="188" t="s">
        <v>3301</v>
      </c>
      <c r="F184" s="188" t="s">
        <v>3290</v>
      </c>
      <c r="G184" s="189" t="s">
        <v>3038</v>
      </c>
      <c r="H184" s="190">
        <v>61000</v>
      </c>
      <c r="I184" s="187">
        <v>391</v>
      </c>
      <c r="J184" s="187">
        <v>207</v>
      </c>
      <c r="K184" s="187">
        <v>493</v>
      </c>
      <c r="L184" s="212">
        <v>0.88888888888888884</v>
      </c>
      <c r="M184" s="187">
        <v>0</v>
      </c>
      <c r="N184" s="187">
        <v>0</v>
      </c>
      <c r="O184" s="187">
        <v>0</v>
      </c>
      <c r="P184" s="212"/>
      <c r="Q184" s="187">
        <v>0</v>
      </c>
      <c r="R184" s="187">
        <v>0</v>
      </c>
      <c r="S184" s="187">
        <v>0</v>
      </c>
      <c r="T184" s="212"/>
    </row>
    <row r="185" spans="1:20" ht="15" customHeight="1" x14ac:dyDescent="0.25">
      <c r="A185" s="55"/>
      <c r="B185" s="188" t="s">
        <v>3628</v>
      </c>
      <c r="C185" s="207">
        <v>130001928</v>
      </c>
      <c r="D185" s="188" t="s">
        <v>3297</v>
      </c>
      <c r="E185" s="188" t="s">
        <v>3301</v>
      </c>
      <c r="F185" s="188" t="s">
        <v>3435</v>
      </c>
      <c r="G185" s="189" t="s">
        <v>3038</v>
      </c>
      <c r="H185" s="190">
        <v>20000</v>
      </c>
      <c r="I185" s="187">
        <v>383</v>
      </c>
      <c r="J185" s="187">
        <v>418</v>
      </c>
      <c r="K185" s="187">
        <v>460</v>
      </c>
      <c r="L185" s="212">
        <v>-8.3732057416267949E-2</v>
      </c>
      <c r="M185" s="187">
        <v>37</v>
      </c>
      <c r="N185" s="187">
        <v>50</v>
      </c>
      <c r="O185" s="187">
        <v>84</v>
      </c>
      <c r="P185" s="212">
        <v>-0.26</v>
      </c>
      <c r="Q185" s="187">
        <v>0</v>
      </c>
      <c r="R185" s="187">
        <v>5</v>
      </c>
      <c r="S185" s="187">
        <v>1</v>
      </c>
      <c r="T185" s="212">
        <v>-1</v>
      </c>
    </row>
    <row r="186" spans="1:20" ht="15" customHeight="1" x14ac:dyDescent="0.25">
      <c r="A186" s="55"/>
      <c r="B186" s="188" t="s">
        <v>3449</v>
      </c>
      <c r="C186" s="207">
        <v>170780167</v>
      </c>
      <c r="D186" s="188" t="s">
        <v>3299</v>
      </c>
      <c r="E186" s="188" t="s">
        <v>3301</v>
      </c>
      <c r="F186" s="188" t="s">
        <v>3448</v>
      </c>
      <c r="G186" s="189" t="s">
        <v>3038</v>
      </c>
      <c r="H186" s="190">
        <v>54000</v>
      </c>
      <c r="I186" s="187">
        <v>373</v>
      </c>
      <c r="J186" s="187">
        <v>345</v>
      </c>
      <c r="K186" s="187">
        <v>361</v>
      </c>
      <c r="L186" s="212">
        <v>8.1159420289855067E-2</v>
      </c>
      <c r="M186" s="187">
        <v>0</v>
      </c>
      <c r="N186" s="187">
        <v>0</v>
      </c>
      <c r="O186" s="187">
        <v>0</v>
      </c>
      <c r="P186" s="212"/>
      <c r="Q186" s="187">
        <v>0</v>
      </c>
      <c r="R186" s="187">
        <v>0</v>
      </c>
      <c r="S186" s="187">
        <v>0</v>
      </c>
      <c r="T186" s="212"/>
    </row>
    <row r="187" spans="1:20" ht="15" customHeight="1" x14ac:dyDescent="0.25">
      <c r="A187" s="55"/>
      <c r="B187" s="188" t="s">
        <v>3446</v>
      </c>
      <c r="C187" s="207">
        <v>60780897</v>
      </c>
      <c r="D187" s="188" t="s">
        <v>3297</v>
      </c>
      <c r="E187" s="188" t="s">
        <v>3301</v>
      </c>
      <c r="F187" s="188" t="s">
        <v>3366</v>
      </c>
      <c r="G187" s="189" t="s">
        <v>3038</v>
      </c>
      <c r="H187" s="190">
        <v>116000</v>
      </c>
      <c r="I187" s="187">
        <v>370</v>
      </c>
      <c r="J187" s="187">
        <v>378</v>
      </c>
      <c r="K187" s="187">
        <v>403</v>
      </c>
      <c r="L187" s="212">
        <v>-2.1164021164021163E-2</v>
      </c>
      <c r="M187" s="187">
        <v>176</v>
      </c>
      <c r="N187" s="187">
        <v>111</v>
      </c>
      <c r="O187" s="187">
        <v>94</v>
      </c>
      <c r="P187" s="212">
        <v>0.5855855855855856</v>
      </c>
      <c r="Q187" s="187">
        <v>3</v>
      </c>
      <c r="R187" s="187">
        <v>1</v>
      </c>
      <c r="S187" s="187">
        <v>4</v>
      </c>
      <c r="T187" s="212">
        <v>2</v>
      </c>
    </row>
    <row r="188" spans="1:20" ht="15" customHeight="1" x14ac:dyDescent="0.25">
      <c r="A188" s="55"/>
      <c r="B188" s="188" t="s">
        <v>3443</v>
      </c>
      <c r="C188" s="207">
        <v>380780023</v>
      </c>
      <c r="D188" s="188" t="s">
        <v>42</v>
      </c>
      <c r="E188" s="188" t="s">
        <v>3301</v>
      </c>
      <c r="F188" s="188"/>
      <c r="G188" s="189" t="s">
        <v>3038</v>
      </c>
      <c r="H188" s="190">
        <v>20000</v>
      </c>
      <c r="I188" s="187">
        <v>369</v>
      </c>
      <c r="J188" s="187">
        <v>404</v>
      </c>
      <c r="K188" s="187">
        <v>437</v>
      </c>
      <c r="L188" s="212">
        <v>-8.6633663366336627E-2</v>
      </c>
      <c r="M188" s="187">
        <v>91</v>
      </c>
      <c r="N188" s="187">
        <v>94</v>
      </c>
      <c r="O188" s="187">
        <v>78</v>
      </c>
      <c r="P188" s="212">
        <v>-3.1914893617021274E-2</v>
      </c>
      <c r="Q188" s="187">
        <v>1</v>
      </c>
      <c r="R188" s="187">
        <v>4</v>
      </c>
      <c r="S188" s="187">
        <v>4</v>
      </c>
      <c r="T188" s="212">
        <v>-0.75</v>
      </c>
    </row>
    <row r="189" spans="1:20" ht="15" customHeight="1" x14ac:dyDescent="0.25">
      <c r="A189" s="55"/>
      <c r="B189" s="188" t="s">
        <v>3458</v>
      </c>
      <c r="C189" s="207">
        <v>310780374</v>
      </c>
      <c r="D189" s="188" t="s">
        <v>3287</v>
      </c>
      <c r="E189" s="188" t="s">
        <v>3335</v>
      </c>
      <c r="F189" s="188" t="s">
        <v>3288</v>
      </c>
      <c r="G189" s="189" t="s">
        <v>3038</v>
      </c>
      <c r="H189" s="190">
        <v>31000</v>
      </c>
      <c r="I189" s="187">
        <v>367</v>
      </c>
      <c r="J189" s="187">
        <v>226</v>
      </c>
      <c r="K189" s="187">
        <v>232</v>
      </c>
      <c r="L189" s="212">
        <v>0.62389380530973448</v>
      </c>
      <c r="M189" s="187">
        <v>38</v>
      </c>
      <c r="N189" s="187">
        <v>50</v>
      </c>
      <c r="O189" s="187">
        <v>48</v>
      </c>
      <c r="P189" s="212">
        <v>-0.24</v>
      </c>
      <c r="Q189" s="187">
        <v>24</v>
      </c>
      <c r="R189" s="187">
        <v>10</v>
      </c>
      <c r="S189" s="187">
        <v>1</v>
      </c>
      <c r="T189" s="212">
        <v>1.4</v>
      </c>
    </row>
    <row r="190" spans="1:20" ht="15" customHeight="1" x14ac:dyDescent="0.25">
      <c r="A190" s="55"/>
      <c r="B190" s="188" t="s">
        <v>3450</v>
      </c>
      <c r="C190" s="207">
        <v>130781479</v>
      </c>
      <c r="D190" s="188" t="s">
        <v>3297</v>
      </c>
      <c r="E190" s="188" t="s">
        <v>3335</v>
      </c>
      <c r="F190" s="188" t="s">
        <v>3366</v>
      </c>
      <c r="G190" s="189" t="s">
        <v>3038</v>
      </c>
      <c r="H190" s="190">
        <v>97000</v>
      </c>
      <c r="I190" s="187">
        <v>355</v>
      </c>
      <c r="J190" s="187">
        <v>327</v>
      </c>
      <c r="K190" s="187">
        <v>332</v>
      </c>
      <c r="L190" s="212">
        <v>8.5626911314984705E-2</v>
      </c>
      <c r="M190" s="187">
        <v>17</v>
      </c>
      <c r="N190" s="187">
        <v>21</v>
      </c>
      <c r="O190" s="187">
        <v>19</v>
      </c>
      <c r="P190" s="212">
        <v>-0.19047619047619047</v>
      </c>
      <c r="Q190" s="187">
        <v>57</v>
      </c>
      <c r="R190" s="187">
        <v>59</v>
      </c>
      <c r="S190" s="187">
        <v>73</v>
      </c>
      <c r="T190" s="212">
        <v>-3.3898305084745763E-2</v>
      </c>
    </row>
    <row r="191" spans="1:20" ht="15" customHeight="1" x14ac:dyDescent="0.25">
      <c r="A191" s="55"/>
      <c r="B191" s="188" t="s">
        <v>6032</v>
      </c>
      <c r="C191" s="207">
        <v>750803454</v>
      </c>
      <c r="D191" s="188" t="s">
        <v>1</v>
      </c>
      <c r="E191" s="188" t="s">
        <v>7</v>
      </c>
      <c r="F191" s="188" t="s">
        <v>3050</v>
      </c>
      <c r="G191" s="189" t="s">
        <v>3038</v>
      </c>
      <c r="H191" s="190">
        <v>136000</v>
      </c>
      <c r="I191" s="187">
        <v>344</v>
      </c>
      <c r="J191" s="187">
        <v>437</v>
      </c>
      <c r="K191" s="187">
        <v>427</v>
      </c>
      <c r="L191" s="212">
        <v>-0.21281464530892449</v>
      </c>
      <c r="M191" s="187">
        <v>45</v>
      </c>
      <c r="N191" s="187">
        <v>87</v>
      </c>
      <c r="O191" s="187">
        <v>0</v>
      </c>
      <c r="P191" s="212">
        <v>-0.48275862068965519</v>
      </c>
      <c r="Q191" s="187">
        <v>0</v>
      </c>
      <c r="R191" s="187">
        <v>0</v>
      </c>
      <c r="S191" s="187">
        <v>0</v>
      </c>
      <c r="T191" s="212"/>
    </row>
    <row r="192" spans="1:20" ht="15" customHeight="1" x14ac:dyDescent="0.25">
      <c r="A192" s="55"/>
      <c r="B192" s="188" t="s">
        <v>3436</v>
      </c>
      <c r="C192" s="207">
        <v>830100590</v>
      </c>
      <c r="D192" s="188" t="s">
        <v>3297</v>
      </c>
      <c r="E192" s="188" t="s">
        <v>3301</v>
      </c>
      <c r="F192" s="188" t="s">
        <v>3366</v>
      </c>
      <c r="G192" s="189" t="s">
        <v>3038</v>
      </c>
      <c r="H192" s="190">
        <v>22000</v>
      </c>
      <c r="I192" s="187">
        <v>340</v>
      </c>
      <c r="J192" s="187">
        <v>458</v>
      </c>
      <c r="K192" s="187">
        <v>419</v>
      </c>
      <c r="L192" s="212">
        <v>-0.2576419213973799</v>
      </c>
      <c r="M192" s="187">
        <v>48</v>
      </c>
      <c r="N192" s="187">
        <v>50</v>
      </c>
      <c r="O192" s="187">
        <v>35</v>
      </c>
      <c r="P192" s="212">
        <v>-0.04</v>
      </c>
      <c r="Q192" s="187">
        <v>17</v>
      </c>
      <c r="R192" s="187">
        <v>30</v>
      </c>
      <c r="S192" s="187">
        <v>33</v>
      </c>
      <c r="T192" s="212">
        <v>-0.43333333333333335</v>
      </c>
    </row>
    <row r="193" spans="1:20" ht="15" customHeight="1" x14ac:dyDescent="0.25">
      <c r="A193" s="55"/>
      <c r="B193" s="188" t="s">
        <v>3454</v>
      </c>
      <c r="C193" s="207">
        <v>760780510</v>
      </c>
      <c r="D193" s="188" t="s">
        <v>3395</v>
      </c>
      <c r="E193" s="188" t="s">
        <v>3335</v>
      </c>
      <c r="F193" s="188" t="s">
        <v>3290</v>
      </c>
      <c r="G193" s="189" t="s">
        <v>3038</v>
      </c>
      <c r="H193" s="190">
        <v>52000</v>
      </c>
      <c r="I193" s="187">
        <v>333</v>
      </c>
      <c r="J193" s="187">
        <v>270</v>
      </c>
      <c r="K193" s="187">
        <v>393</v>
      </c>
      <c r="L193" s="212">
        <v>0.23333333333333334</v>
      </c>
      <c r="M193" s="187">
        <v>86</v>
      </c>
      <c r="N193" s="187">
        <v>57</v>
      </c>
      <c r="O193" s="187">
        <v>69</v>
      </c>
      <c r="P193" s="212">
        <v>0.50877192982456143</v>
      </c>
      <c r="Q193" s="187">
        <v>195</v>
      </c>
      <c r="R193" s="187">
        <v>149</v>
      </c>
      <c r="S193" s="187">
        <v>191</v>
      </c>
      <c r="T193" s="212">
        <v>0.3087248322147651</v>
      </c>
    </row>
    <row r="194" spans="1:20" ht="15" customHeight="1" x14ac:dyDescent="0.25">
      <c r="A194" s="55"/>
      <c r="B194" s="188" t="s">
        <v>4715</v>
      </c>
      <c r="C194" s="207">
        <v>950807982</v>
      </c>
      <c r="D194" s="188" t="s">
        <v>1</v>
      </c>
      <c r="E194" s="188" t="s">
        <v>3335</v>
      </c>
      <c r="F194" s="188" t="s">
        <v>4698</v>
      </c>
      <c r="G194" s="189" t="s">
        <v>3038</v>
      </c>
      <c r="H194" s="190">
        <v>83000</v>
      </c>
      <c r="I194" s="187">
        <v>330</v>
      </c>
      <c r="J194" s="187">
        <v>427</v>
      </c>
      <c r="K194" s="187">
        <v>438</v>
      </c>
      <c r="L194" s="212">
        <v>-0.22716627634660422</v>
      </c>
      <c r="M194" s="187">
        <v>0</v>
      </c>
      <c r="N194" s="187">
        <v>0</v>
      </c>
      <c r="O194" s="187">
        <v>0</v>
      </c>
      <c r="P194" s="212"/>
      <c r="Q194" s="187">
        <v>0</v>
      </c>
      <c r="R194" s="187">
        <v>0</v>
      </c>
      <c r="S194" s="187">
        <v>0</v>
      </c>
      <c r="T194" s="212"/>
    </row>
    <row r="195" spans="1:20" ht="15" customHeight="1" x14ac:dyDescent="0.25">
      <c r="A195" s="55"/>
      <c r="B195" s="188" t="s">
        <v>3453</v>
      </c>
      <c r="C195" s="207">
        <v>180000069</v>
      </c>
      <c r="D195" s="188" t="s">
        <v>3344</v>
      </c>
      <c r="E195" s="188" t="s">
        <v>3301</v>
      </c>
      <c r="F195" s="188" t="s">
        <v>3290</v>
      </c>
      <c r="G195" s="189" t="s">
        <v>3038</v>
      </c>
      <c r="H195" s="190">
        <v>49000</v>
      </c>
      <c r="I195" s="187">
        <v>327</v>
      </c>
      <c r="J195" s="187">
        <v>270</v>
      </c>
      <c r="K195" s="187">
        <v>385</v>
      </c>
      <c r="L195" s="212">
        <v>0.21111111111111111</v>
      </c>
      <c r="M195" s="187">
        <v>9</v>
      </c>
      <c r="N195" s="187">
        <v>11</v>
      </c>
      <c r="O195" s="187">
        <v>24</v>
      </c>
      <c r="P195" s="212">
        <v>-0.18181818181818182</v>
      </c>
      <c r="Q195" s="187">
        <v>14</v>
      </c>
      <c r="R195" s="187">
        <v>12</v>
      </c>
      <c r="S195" s="187">
        <v>15</v>
      </c>
      <c r="T195" s="212">
        <v>0.16666666666666666</v>
      </c>
    </row>
    <row r="196" spans="1:20" ht="15" customHeight="1" x14ac:dyDescent="0.25">
      <c r="A196" s="55"/>
      <c r="B196" s="188" t="s">
        <v>4697</v>
      </c>
      <c r="C196" s="207">
        <v>330780040</v>
      </c>
      <c r="D196" s="188" t="s">
        <v>3299</v>
      </c>
      <c r="E196" s="188" t="s">
        <v>3335</v>
      </c>
      <c r="F196" s="188" t="s">
        <v>4698</v>
      </c>
      <c r="G196" s="189" t="s">
        <v>3038</v>
      </c>
      <c r="H196" s="190">
        <v>14000</v>
      </c>
      <c r="I196" s="187">
        <v>322</v>
      </c>
      <c r="J196" s="187">
        <v>353</v>
      </c>
      <c r="K196" s="187">
        <v>268</v>
      </c>
      <c r="L196" s="212">
        <v>-8.7818696883852687E-2</v>
      </c>
      <c r="M196" s="187">
        <v>0</v>
      </c>
      <c r="N196" s="187">
        <v>0</v>
      </c>
      <c r="O196" s="187">
        <v>0</v>
      </c>
      <c r="P196" s="212"/>
      <c r="Q196" s="187">
        <v>0</v>
      </c>
      <c r="R196" s="187">
        <v>0</v>
      </c>
      <c r="S196" s="187">
        <v>0</v>
      </c>
      <c r="T196" s="212"/>
    </row>
    <row r="197" spans="1:20" ht="15" customHeight="1" x14ac:dyDescent="0.25">
      <c r="A197" s="55"/>
      <c r="B197" s="188" t="s">
        <v>3451</v>
      </c>
      <c r="C197" s="207">
        <v>690780655</v>
      </c>
      <c r="D197" s="188" t="s">
        <v>42</v>
      </c>
      <c r="E197" s="188" t="s">
        <v>3335</v>
      </c>
      <c r="F197" s="188"/>
      <c r="G197" s="189" t="s">
        <v>3038</v>
      </c>
      <c r="H197" s="190">
        <v>41000</v>
      </c>
      <c r="I197" s="187">
        <v>321</v>
      </c>
      <c r="J197" s="187">
        <v>325</v>
      </c>
      <c r="K197" s="187">
        <v>643</v>
      </c>
      <c r="L197" s="212">
        <v>-1.2307692307692308E-2</v>
      </c>
      <c r="M197" s="187">
        <v>0</v>
      </c>
      <c r="N197" s="187">
        <v>0</v>
      </c>
      <c r="O197" s="187">
        <v>0</v>
      </c>
      <c r="P197" s="212"/>
      <c r="Q197" s="187">
        <v>0</v>
      </c>
      <c r="R197" s="187">
        <v>0</v>
      </c>
      <c r="S197" s="187">
        <v>0</v>
      </c>
      <c r="T197" s="212"/>
    </row>
    <row r="198" spans="1:20" ht="15" customHeight="1" x14ac:dyDescent="0.25">
      <c r="A198" s="55"/>
      <c r="B198" s="188" t="s">
        <v>6303</v>
      </c>
      <c r="C198" s="207">
        <v>330780479</v>
      </c>
      <c r="D198" s="188" t="s">
        <v>3299</v>
      </c>
      <c r="E198" s="188" t="s">
        <v>3335</v>
      </c>
      <c r="F198" s="188" t="s">
        <v>4698</v>
      </c>
      <c r="G198" s="189" t="s">
        <v>3038</v>
      </c>
      <c r="H198" s="190">
        <v>123000</v>
      </c>
      <c r="I198" s="187">
        <v>321</v>
      </c>
      <c r="J198" s="187">
        <v>445</v>
      </c>
      <c r="K198" s="187">
        <v>461</v>
      </c>
      <c r="L198" s="212">
        <v>-0.27865168539325841</v>
      </c>
      <c r="M198" s="187">
        <v>0</v>
      </c>
      <c r="N198" s="187">
        <v>0</v>
      </c>
      <c r="O198" s="187">
        <v>0</v>
      </c>
      <c r="P198" s="212"/>
      <c r="Q198" s="187">
        <v>0</v>
      </c>
      <c r="R198" s="187">
        <v>0</v>
      </c>
      <c r="S198" s="187">
        <v>0</v>
      </c>
      <c r="T198" s="212"/>
    </row>
    <row r="199" spans="1:20" ht="15" customHeight="1" x14ac:dyDescent="0.25">
      <c r="A199" s="55"/>
      <c r="B199" s="188" t="s">
        <v>4295</v>
      </c>
      <c r="C199" s="207">
        <v>420780033</v>
      </c>
      <c r="D199" s="188" t="s">
        <v>42</v>
      </c>
      <c r="E199" s="188" t="s">
        <v>3301</v>
      </c>
      <c r="F199" s="188" t="s">
        <v>3051</v>
      </c>
      <c r="G199" s="189" t="s">
        <v>3038</v>
      </c>
      <c r="H199" s="190">
        <v>206000</v>
      </c>
      <c r="I199" s="187">
        <v>311</v>
      </c>
      <c r="J199" s="187">
        <v>0</v>
      </c>
      <c r="K199" s="187">
        <v>0</v>
      </c>
      <c r="L199" s="212"/>
      <c r="M199" s="187">
        <v>527</v>
      </c>
      <c r="N199" s="187">
        <v>596</v>
      </c>
      <c r="O199" s="187">
        <v>421</v>
      </c>
      <c r="P199" s="212">
        <v>-0.11577181208053691</v>
      </c>
      <c r="Q199" s="187">
        <v>0</v>
      </c>
      <c r="R199" s="187">
        <v>0</v>
      </c>
      <c r="S199" s="187">
        <v>0</v>
      </c>
      <c r="T199" s="212"/>
    </row>
    <row r="200" spans="1:20" ht="15" customHeight="1" x14ac:dyDescent="0.25">
      <c r="A200" s="55"/>
      <c r="B200" s="188" t="s">
        <v>4622</v>
      </c>
      <c r="C200" s="207">
        <v>340780840</v>
      </c>
      <c r="D200" s="188" t="s">
        <v>3287</v>
      </c>
      <c r="E200" s="188" t="s">
        <v>3335</v>
      </c>
      <c r="F200" s="188" t="s">
        <v>4698</v>
      </c>
      <c r="G200" s="189" t="s">
        <v>3038</v>
      </c>
      <c r="H200" s="190">
        <v>15000</v>
      </c>
      <c r="I200" s="187">
        <v>292</v>
      </c>
      <c r="J200" s="187">
        <v>289</v>
      </c>
      <c r="K200" s="187">
        <v>245</v>
      </c>
      <c r="L200" s="212">
        <v>1.0380622837370242E-2</v>
      </c>
      <c r="M200" s="187">
        <v>0</v>
      </c>
      <c r="N200" s="187">
        <v>0</v>
      </c>
      <c r="O200" s="187">
        <v>0</v>
      </c>
      <c r="P200" s="212"/>
      <c r="Q200" s="187">
        <v>0</v>
      </c>
      <c r="R200" s="187">
        <v>0</v>
      </c>
      <c r="S200" s="187">
        <v>0</v>
      </c>
      <c r="T200" s="212"/>
    </row>
    <row r="201" spans="1:20" ht="15" customHeight="1" x14ac:dyDescent="0.25">
      <c r="A201" s="55"/>
      <c r="B201" s="188" t="s">
        <v>6565</v>
      </c>
      <c r="C201" s="207">
        <v>770014603</v>
      </c>
      <c r="D201" s="188" t="s">
        <v>1</v>
      </c>
      <c r="E201" s="188" t="s">
        <v>3335</v>
      </c>
      <c r="F201" s="188" t="s">
        <v>4698</v>
      </c>
      <c r="G201" s="189" t="s">
        <v>3038</v>
      </c>
      <c r="H201" s="190">
        <v>1000</v>
      </c>
      <c r="I201" s="187">
        <v>287</v>
      </c>
      <c r="J201" s="187">
        <v>296</v>
      </c>
      <c r="K201" s="187">
        <v>318</v>
      </c>
      <c r="L201" s="212">
        <v>-3.0405405405405407E-2</v>
      </c>
      <c r="M201" s="187">
        <v>0</v>
      </c>
      <c r="N201" s="187">
        <v>0</v>
      </c>
      <c r="O201" s="187">
        <v>0</v>
      </c>
      <c r="P201" s="212"/>
      <c r="Q201" s="187">
        <v>0</v>
      </c>
      <c r="R201" s="187">
        <v>0</v>
      </c>
      <c r="S201" s="187">
        <v>0</v>
      </c>
      <c r="T201" s="212"/>
    </row>
    <row r="202" spans="1:20" x14ac:dyDescent="0.25">
      <c r="A202" s="55"/>
      <c r="B202" s="188" t="s">
        <v>3464</v>
      </c>
      <c r="C202" s="207">
        <v>670017847</v>
      </c>
      <c r="D202" s="188" t="s">
        <v>3313</v>
      </c>
      <c r="E202" s="188" t="s">
        <v>3304</v>
      </c>
      <c r="F202" s="188" t="s">
        <v>3295</v>
      </c>
      <c r="G202" s="189" t="s">
        <v>3038</v>
      </c>
      <c r="H202" s="190" t="s">
        <v>3</v>
      </c>
      <c r="I202" s="187">
        <v>285</v>
      </c>
      <c r="J202" s="187">
        <v>171</v>
      </c>
      <c r="K202" s="187">
        <v>0</v>
      </c>
      <c r="L202" s="212">
        <v>0.66666666666666663</v>
      </c>
      <c r="M202" s="187">
        <v>2844</v>
      </c>
      <c r="N202" s="187">
        <v>2448</v>
      </c>
      <c r="O202" s="187">
        <v>0</v>
      </c>
      <c r="P202" s="212">
        <v>0.16176470588235295</v>
      </c>
      <c r="Q202" s="187">
        <v>0</v>
      </c>
      <c r="R202" s="187">
        <v>0</v>
      </c>
      <c r="S202" s="187">
        <v>0</v>
      </c>
      <c r="T202" s="212"/>
    </row>
    <row r="203" spans="1:20" ht="15" customHeight="1" x14ac:dyDescent="0.25">
      <c r="A203" s="55"/>
      <c r="B203" s="188" t="s">
        <v>4187</v>
      </c>
      <c r="C203" s="207">
        <v>130785512</v>
      </c>
      <c r="D203" s="188" t="s">
        <v>3297</v>
      </c>
      <c r="E203" s="188" t="s">
        <v>3301</v>
      </c>
      <c r="F203" s="188" t="s">
        <v>3435</v>
      </c>
      <c r="G203" s="189" t="s">
        <v>3038</v>
      </c>
      <c r="H203" s="190">
        <v>44000</v>
      </c>
      <c r="I203" s="187">
        <v>283</v>
      </c>
      <c r="J203" s="187">
        <v>249</v>
      </c>
      <c r="K203" s="187">
        <v>273</v>
      </c>
      <c r="L203" s="212">
        <v>0.13654618473895583</v>
      </c>
      <c r="M203" s="187">
        <v>78</v>
      </c>
      <c r="N203" s="187">
        <v>95</v>
      </c>
      <c r="O203" s="187">
        <v>93</v>
      </c>
      <c r="P203" s="212">
        <v>-0.17894736842105263</v>
      </c>
      <c r="Q203" s="187">
        <v>0</v>
      </c>
      <c r="R203" s="187">
        <v>0</v>
      </c>
      <c r="S203" s="187">
        <v>0</v>
      </c>
      <c r="T203" s="212"/>
    </row>
    <row r="204" spans="1:20" ht="15" customHeight="1" x14ac:dyDescent="0.25">
      <c r="A204" s="55"/>
      <c r="B204" s="188" t="s">
        <v>6310</v>
      </c>
      <c r="C204" s="207">
        <v>330780263</v>
      </c>
      <c r="D204" s="188" t="s">
        <v>3299</v>
      </c>
      <c r="E204" s="188" t="s">
        <v>3335</v>
      </c>
      <c r="F204" s="188" t="s">
        <v>4698</v>
      </c>
      <c r="G204" s="189" t="s">
        <v>3038</v>
      </c>
      <c r="H204" s="190">
        <v>74000</v>
      </c>
      <c r="I204" s="187">
        <v>269</v>
      </c>
      <c r="J204" s="187">
        <v>254</v>
      </c>
      <c r="K204" s="187">
        <v>292</v>
      </c>
      <c r="L204" s="212">
        <v>5.905511811023622E-2</v>
      </c>
      <c r="M204" s="187">
        <v>0</v>
      </c>
      <c r="N204" s="187">
        <v>0</v>
      </c>
      <c r="O204" s="187">
        <v>0</v>
      </c>
      <c r="P204" s="212"/>
      <c r="Q204" s="187">
        <v>0</v>
      </c>
      <c r="R204" s="187">
        <v>0</v>
      </c>
      <c r="S204" s="187">
        <v>0</v>
      </c>
      <c r="T204" s="212"/>
    </row>
    <row r="205" spans="1:20" ht="15" customHeight="1" x14ac:dyDescent="0.25">
      <c r="A205" s="55"/>
      <c r="B205" s="188" t="s">
        <v>3829</v>
      </c>
      <c r="C205" s="207">
        <v>920110020</v>
      </c>
      <c r="D205" s="188" t="s">
        <v>1</v>
      </c>
      <c r="E205" s="188" t="s">
        <v>3301</v>
      </c>
      <c r="F205" s="188" t="s">
        <v>7856</v>
      </c>
      <c r="G205" s="189" t="s">
        <v>3038</v>
      </c>
      <c r="H205" s="190">
        <v>76000</v>
      </c>
      <c r="I205" s="187">
        <v>268</v>
      </c>
      <c r="J205" s="187">
        <v>330</v>
      </c>
      <c r="K205" s="187">
        <v>314</v>
      </c>
      <c r="L205" s="212">
        <v>-0.18787878787878787</v>
      </c>
      <c r="M205" s="187">
        <v>0</v>
      </c>
      <c r="N205" s="187">
        <v>0</v>
      </c>
      <c r="O205" s="187">
        <v>0</v>
      </c>
      <c r="P205" s="212"/>
      <c r="Q205" s="187">
        <v>0</v>
      </c>
      <c r="R205" s="187">
        <v>0</v>
      </c>
      <c r="S205" s="187">
        <v>0</v>
      </c>
      <c r="T205" s="212"/>
    </row>
    <row r="206" spans="1:20" ht="15" customHeight="1" x14ac:dyDescent="0.25">
      <c r="A206" s="55"/>
      <c r="B206" s="188" t="s">
        <v>3440</v>
      </c>
      <c r="C206" s="207">
        <v>650780174</v>
      </c>
      <c r="D206" s="188" t="s">
        <v>3287</v>
      </c>
      <c r="E206" s="188" t="s">
        <v>3441</v>
      </c>
      <c r="F206" s="188" t="s">
        <v>3288</v>
      </c>
      <c r="G206" s="189" t="s">
        <v>3038</v>
      </c>
      <c r="H206" s="190">
        <v>93000</v>
      </c>
      <c r="I206" s="187">
        <v>263</v>
      </c>
      <c r="J206" s="187">
        <v>409</v>
      </c>
      <c r="K206" s="187">
        <v>329</v>
      </c>
      <c r="L206" s="212">
        <v>-0.35696821515892418</v>
      </c>
      <c r="M206" s="187">
        <v>282</v>
      </c>
      <c r="N206" s="187">
        <v>278</v>
      </c>
      <c r="O206" s="187">
        <v>335</v>
      </c>
      <c r="P206" s="212">
        <v>1.4388489208633094E-2</v>
      </c>
      <c r="Q206" s="187">
        <v>24</v>
      </c>
      <c r="R206" s="187">
        <v>7</v>
      </c>
      <c r="S206" s="187">
        <v>3</v>
      </c>
      <c r="T206" s="212">
        <v>2.4285714285714284</v>
      </c>
    </row>
    <row r="207" spans="1:20" ht="15" customHeight="1" x14ac:dyDescent="0.25">
      <c r="A207" s="55"/>
      <c r="B207" s="188" t="s">
        <v>3457</v>
      </c>
      <c r="C207" s="207">
        <v>330781329</v>
      </c>
      <c r="D207" s="188" t="s">
        <v>3299</v>
      </c>
      <c r="E207" s="188" t="s">
        <v>3292</v>
      </c>
      <c r="F207" s="188" t="s">
        <v>3290</v>
      </c>
      <c r="G207" s="189" t="s">
        <v>3038</v>
      </c>
      <c r="H207" s="190" t="s">
        <v>3</v>
      </c>
      <c r="I207" s="187">
        <v>255</v>
      </c>
      <c r="J207" s="187">
        <v>235</v>
      </c>
      <c r="K207" s="187">
        <v>290</v>
      </c>
      <c r="L207" s="212">
        <v>8.5106382978723402E-2</v>
      </c>
      <c r="M207" s="187">
        <v>301</v>
      </c>
      <c r="N207" s="187">
        <v>296</v>
      </c>
      <c r="O207" s="187">
        <v>242</v>
      </c>
      <c r="P207" s="212">
        <v>1.6891891891891893E-2</v>
      </c>
      <c r="Q207" s="187">
        <v>0</v>
      </c>
      <c r="R207" s="187">
        <v>0</v>
      </c>
      <c r="S207" s="187">
        <v>0</v>
      </c>
      <c r="T207" s="212"/>
    </row>
    <row r="208" spans="1:20" ht="15" customHeight="1" x14ac:dyDescent="0.25">
      <c r="A208" s="55"/>
      <c r="B208" s="188" t="s">
        <v>4317</v>
      </c>
      <c r="C208" s="207">
        <v>510000078</v>
      </c>
      <c r="D208" s="188" t="s">
        <v>3313</v>
      </c>
      <c r="E208" s="188" t="s">
        <v>3301</v>
      </c>
      <c r="F208" s="188" t="s">
        <v>4698</v>
      </c>
      <c r="G208" s="189" t="s">
        <v>3038</v>
      </c>
      <c r="H208" s="190">
        <v>37000</v>
      </c>
      <c r="I208" s="187">
        <v>249</v>
      </c>
      <c r="J208" s="187">
        <v>197</v>
      </c>
      <c r="K208" s="187">
        <v>272</v>
      </c>
      <c r="L208" s="212">
        <v>0.26395939086294418</v>
      </c>
      <c r="M208" s="187">
        <v>0</v>
      </c>
      <c r="N208" s="187">
        <v>0</v>
      </c>
      <c r="O208" s="187">
        <v>0</v>
      </c>
      <c r="P208" s="212"/>
      <c r="Q208" s="187">
        <v>0</v>
      </c>
      <c r="R208" s="187">
        <v>0</v>
      </c>
      <c r="S208" s="187">
        <v>0</v>
      </c>
      <c r="T208" s="212"/>
    </row>
    <row r="209" spans="1:20" ht="15" customHeight="1" x14ac:dyDescent="0.25">
      <c r="A209" s="55"/>
      <c r="B209" s="188" t="s">
        <v>3461</v>
      </c>
      <c r="C209" s="207">
        <v>300780038</v>
      </c>
      <c r="D209" s="188" t="s">
        <v>3287</v>
      </c>
      <c r="E209" s="188" t="s">
        <v>0</v>
      </c>
      <c r="F209" s="188" t="s">
        <v>3295</v>
      </c>
      <c r="G209" s="189" t="s">
        <v>3038</v>
      </c>
      <c r="H209" s="190">
        <v>399000</v>
      </c>
      <c r="I209" s="187">
        <v>246</v>
      </c>
      <c r="J209" s="187">
        <v>206</v>
      </c>
      <c r="K209" s="187">
        <v>0</v>
      </c>
      <c r="L209" s="212">
        <v>0.1941747572815534</v>
      </c>
      <c r="M209" s="187">
        <v>2154</v>
      </c>
      <c r="N209" s="187">
        <v>2344</v>
      </c>
      <c r="O209" s="187">
        <v>0</v>
      </c>
      <c r="P209" s="212">
        <v>-8.1058020477815698E-2</v>
      </c>
      <c r="Q209" s="187">
        <v>0</v>
      </c>
      <c r="R209" s="187">
        <v>0</v>
      </c>
      <c r="S209" s="187">
        <v>0</v>
      </c>
      <c r="T209" s="212"/>
    </row>
    <row r="210" spans="1:20" ht="15" customHeight="1" x14ac:dyDescent="0.25">
      <c r="A210" s="55"/>
      <c r="B210" s="188" t="s">
        <v>3456</v>
      </c>
      <c r="C210" s="207">
        <v>820003218</v>
      </c>
      <c r="D210" s="188" t="s">
        <v>3287</v>
      </c>
      <c r="E210" s="188" t="s">
        <v>3335</v>
      </c>
      <c r="F210" s="188" t="s">
        <v>3288</v>
      </c>
      <c r="G210" s="189" t="s">
        <v>3038</v>
      </c>
      <c r="H210" s="190">
        <v>19000</v>
      </c>
      <c r="I210" s="187">
        <v>237</v>
      </c>
      <c r="J210" s="187">
        <v>263</v>
      </c>
      <c r="K210" s="187">
        <v>471</v>
      </c>
      <c r="L210" s="212">
        <v>-9.8859315589353611E-2</v>
      </c>
      <c r="M210" s="187">
        <v>56</v>
      </c>
      <c r="N210" s="187">
        <v>62</v>
      </c>
      <c r="O210" s="187">
        <v>61</v>
      </c>
      <c r="P210" s="212">
        <v>-9.6774193548387094E-2</v>
      </c>
      <c r="Q210" s="187">
        <v>0</v>
      </c>
      <c r="R210" s="187">
        <v>0</v>
      </c>
      <c r="S210" s="187">
        <v>0</v>
      </c>
      <c r="T210" s="212"/>
    </row>
    <row r="211" spans="1:20" ht="15" customHeight="1" x14ac:dyDescent="0.25">
      <c r="A211" s="55"/>
      <c r="B211" s="188" t="s">
        <v>3466</v>
      </c>
      <c r="C211" s="207">
        <v>560014748</v>
      </c>
      <c r="D211" s="188" t="s">
        <v>3306</v>
      </c>
      <c r="E211" s="188" t="s">
        <v>3301</v>
      </c>
      <c r="F211" s="188" t="s">
        <v>3290</v>
      </c>
      <c r="G211" s="189" t="s">
        <v>3038</v>
      </c>
      <c r="H211" s="190">
        <v>148000</v>
      </c>
      <c r="I211" s="187">
        <v>222</v>
      </c>
      <c r="J211" s="187">
        <v>162</v>
      </c>
      <c r="K211" s="187">
        <v>184</v>
      </c>
      <c r="L211" s="212">
        <v>0.37037037037037035</v>
      </c>
      <c r="M211" s="187">
        <v>145</v>
      </c>
      <c r="N211" s="187">
        <v>130</v>
      </c>
      <c r="O211" s="187">
        <v>210</v>
      </c>
      <c r="P211" s="212">
        <v>0.11538461538461539</v>
      </c>
      <c r="Q211" s="187">
        <v>336</v>
      </c>
      <c r="R211" s="187">
        <v>320</v>
      </c>
      <c r="S211" s="187">
        <v>306</v>
      </c>
      <c r="T211" s="212">
        <v>0.05</v>
      </c>
    </row>
    <row r="212" spans="1:20" ht="15" customHeight="1" x14ac:dyDescent="0.25">
      <c r="A212" s="55"/>
      <c r="B212" s="188" t="s">
        <v>3455</v>
      </c>
      <c r="C212" s="207">
        <v>570000596</v>
      </c>
      <c r="D212" s="188" t="s">
        <v>3313</v>
      </c>
      <c r="E212" s="188" t="s">
        <v>3429</v>
      </c>
      <c r="F212" s="188" t="s">
        <v>3290</v>
      </c>
      <c r="G212" s="189" t="s">
        <v>3038</v>
      </c>
      <c r="H212" s="190">
        <v>39000</v>
      </c>
      <c r="I212" s="187">
        <v>215</v>
      </c>
      <c r="J212" s="187">
        <v>263</v>
      </c>
      <c r="K212" s="187">
        <v>250</v>
      </c>
      <c r="L212" s="212">
        <v>-0.18250950570342206</v>
      </c>
      <c r="M212" s="187">
        <v>100</v>
      </c>
      <c r="N212" s="187">
        <v>101</v>
      </c>
      <c r="O212" s="187">
        <v>111</v>
      </c>
      <c r="P212" s="212">
        <v>-9.9009900990099011E-3</v>
      </c>
      <c r="Q212" s="187">
        <v>31</v>
      </c>
      <c r="R212" s="187">
        <v>19</v>
      </c>
      <c r="S212" s="187">
        <v>24</v>
      </c>
      <c r="T212" s="212">
        <v>0.63157894736842102</v>
      </c>
    </row>
    <row r="213" spans="1:20" ht="15" customHeight="1" x14ac:dyDescent="0.25">
      <c r="A213" s="55"/>
      <c r="B213" s="188" t="s">
        <v>5603</v>
      </c>
      <c r="C213" s="207">
        <v>690780416</v>
      </c>
      <c r="D213" s="188" t="s">
        <v>42</v>
      </c>
      <c r="E213" s="188" t="s">
        <v>3294</v>
      </c>
      <c r="F213" s="188"/>
      <c r="G213" s="189" t="s">
        <v>3038</v>
      </c>
      <c r="H213" s="190">
        <v>78000</v>
      </c>
      <c r="I213" s="187">
        <v>209</v>
      </c>
      <c r="J213" s="187">
        <v>0</v>
      </c>
      <c r="K213" s="187">
        <v>0</v>
      </c>
      <c r="L213" s="212"/>
      <c r="M213" s="187">
        <v>884</v>
      </c>
      <c r="N213" s="187">
        <v>0</v>
      </c>
      <c r="O213" s="187">
        <v>0</v>
      </c>
      <c r="P213" s="212"/>
      <c r="Q213" s="187">
        <v>0</v>
      </c>
      <c r="R213" s="187">
        <v>0</v>
      </c>
      <c r="S213" s="187">
        <v>0</v>
      </c>
      <c r="T213" s="212"/>
    </row>
    <row r="214" spans="1:20" ht="15" customHeight="1" x14ac:dyDescent="0.25">
      <c r="A214" s="55"/>
      <c r="B214" s="188" t="s">
        <v>3469</v>
      </c>
      <c r="C214" s="207">
        <v>720000199</v>
      </c>
      <c r="D214" s="188" t="s">
        <v>3339</v>
      </c>
      <c r="E214" s="188" t="s">
        <v>3335</v>
      </c>
      <c r="F214" s="188" t="s">
        <v>3290</v>
      </c>
      <c r="G214" s="189" t="s">
        <v>3038</v>
      </c>
      <c r="H214" s="190">
        <v>76000</v>
      </c>
      <c r="I214" s="187">
        <v>206</v>
      </c>
      <c r="J214" s="187">
        <v>152</v>
      </c>
      <c r="K214" s="187">
        <v>231</v>
      </c>
      <c r="L214" s="212">
        <v>0.35526315789473684</v>
      </c>
      <c r="M214" s="187">
        <v>27</v>
      </c>
      <c r="N214" s="187">
        <v>26</v>
      </c>
      <c r="O214" s="187">
        <v>43</v>
      </c>
      <c r="P214" s="212">
        <v>3.8461538461538464E-2</v>
      </c>
      <c r="Q214" s="187">
        <v>0</v>
      </c>
      <c r="R214" s="187">
        <v>0</v>
      </c>
      <c r="S214" s="187">
        <v>0</v>
      </c>
      <c r="T214" s="212"/>
    </row>
    <row r="215" spans="1:20" ht="15" customHeight="1" x14ac:dyDescent="0.25">
      <c r="A215" s="55"/>
      <c r="B215" s="188" t="s">
        <v>6540</v>
      </c>
      <c r="C215" s="207">
        <v>920811775</v>
      </c>
      <c r="D215" s="188" t="s">
        <v>1</v>
      </c>
      <c r="E215" s="188" t="s">
        <v>3335</v>
      </c>
      <c r="F215" s="188" t="s">
        <v>4698</v>
      </c>
      <c r="G215" s="189" t="s">
        <v>3038</v>
      </c>
      <c r="H215" s="190">
        <v>3000</v>
      </c>
      <c r="I215" s="187">
        <v>191</v>
      </c>
      <c r="J215" s="187">
        <v>212</v>
      </c>
      <c r="K215" s="187">
        <v>157</v>
      </c>
      <c r="L215" s="212">
        <v>-9.9056603773584911E-2</v>
      </c>
      <c r="M215" s="187">
        <v>0</v>
      </c>
      <c r="N215" s="187">
        <v>0</v>
      </c>
      <c r="O215" s="187">
        <v>0</v>
      </c>
      <c r="P215" s="212"/>
      <c r="Q215" s="187">
        <v>0</v>
      </c>
      <c r="R215" s="187">
        <v>0</v>
      </c>
      <c r="S215" s="187">
        <v>0</v>
      </c>
      <c r="T215" s="212"/>
    </row>
    <row r="216" spans="1:20" ht="15" customHeight="1" x14ac:dyDescent="0.25">
      <c r="A216" s="55"/>
      <c r="B216" s="188" t="s">
        <v>3991</v>
      </c>
      <c r="C216" s="207">
        <v>640781332</v>
      </c>
      <c r="D216" s="188" t="s">
        <v>3299</v>
      </c>
      <c r="E216" s="188" t="s">
        <v>3335</v>
      </c>
      <c r="F216" s="188" t="s">
        <v>4698</v>
      </c>
      <c r="G216" s="189" t="s">
        <v>3038</v>
      </c>
      <c r="H216" s="190">
        <v>13000</v>
      </c>
      <c r="I216" s="187">
        <v>184</v>
      </c>
      <c r="J216" s="187">
        <v>165</v>
      </c>
      <c r="K216" s="187">
        <v>150</v>
      </c>
      <c r="L216" s="212">
        <v>0.11515151515151516</v>
      </c>
      <c r="M216" s="187">
        <v>0</v>
      </c>
      <c r="N216" s="187">
        <v>0</v>
      </c>
      <c r="O216" s="187">
        <v>0</v>
      </c>
      <c r="P216" s="212"/>
      <c r="Q216" s="187">
        <v>0</v>
      </c>
      <c r="R216" s="187">
        <v>0</v>
      </c>
      <c r="S216" s="187">
        <v>0</v>
      </c>
      <c r="T216" s="212"/>
    </row>
    <row r="217" spans="1:20" ht="15" customHeight="1" x14ac:dyDescent="0.25">
      <c r="A217" s="55"/>
      <c r="B217" s="188" t="s">
        <v>3463</v>
      </c>
      <c r="C217" s="207">
        <v>240000448</v>
      </c>
      <c r="D217" s="188" t="s">
        <v>3299</v>
      </c>
      <c r="E217" s="188" t="s">
        <v>3301</v>
      </c>
      <c r="F217" s="188" t="s">
        <v>3290</v>
      </c>
      <c r="G217" s="189" t="s">
        <v>3038</v>
      </c>
      <c r="H217" s="190">
        <v>51000</v>
      </c>
      <c r="I217" s="187">
        <v>175</v>
      </c>
      <c r="J217" s="187">
        <v>180</v>
      </c>
      <c r="K217" s="187">
        <v>128</v>
      </c>
      <c r="L217" s="212">
        <v>-2.7777777777777776E-2</v>
      </c>
      <c r="M217" s="187">
        <v>2</v>
      </c>
      <c r="N217" s="187">
        <v>2</v>
      </c>
      <c r="O217" s="187">
        <v>10</v>
      </c>
      <c r="P217" s="212">
        <v>0</v>
      </c>
      <c r="Q217" s="187">
        <v>2</v>
      </c>
      <c r="R217" s="187">
        <v>4</v>
      </c>
      <c r="S217" s="187">
        <v>5</v>
      </c>
      <c r="T217" s="212">
        <v>-0.5</v>
      </c>
    </row>
    <row r="218" spans="1:20" ht="15" customHeight="1" x14ac:dyDescent="0.25">
      <c r="A218" s="55"/>
      <c r="B218" s="188" t="s">
        <v>5572</v>
      </c>
      <c r="C218" s="207">
        <v>300008588</v>
      </c>
      <c r="D218" s="188" t="s">
        <v>3287</v>
      </c>
      <c r="E218" s="188" t="s">
        <v>3335</v>
      </c>
      <c r="F218" s="188" t="s">
        <v>4698</v>
      </c>
      <c r="G218" s="189" t="s">
        <v>3038</v>
      </c>
      <c r="H218" s="190">
        <v>9000</v>
      </c>
      <c r="I218" s="187">
        <v>173</v>
      </c>
      <c r="J218" s="187">
        <v>114</v>
      </c>
      <c r="K218" s="187">
        <v>134</v>
      </c>
      <c r="L218" s="212">
        <v>0.51754385964912286</v>
      </c>
      <c r="M218" s="187">
        <v>0</v>
      </c>
      <c r="N218" s="187">
        <v>0</v>
      </c>
      <c r="O218" s="187">
        <v>0</v>
      </c>
      <c r="P218" s="212"/>
      <c r="Q218" s="187">
        <v>0</v>
      </c>
      <c r="R218" s="187">
        <v>0</v>
      </c>
      <c r="S218" s="187">
        <v>0</v>
      </c>
      <c r="T218" s="212"/>
    </row>
    <row r="219" spans="1:20" ht="15" customHeight="1" x14ac:dyDescent="0.25">
      <c r="A219" s="55"/>
      <c r="B219" s="188" t="s">
        <v>4009</v>
      </c>
      <c r="C219" s="207">
        <v>340015999</v>
      </c>
      <c r="D219" s="188" t="s">
        <v>3287</v>
      </c>
      <c r="E219" s="188" t="s">
        <v>3335</v>
      </c>
      <c r="F219" s="188" t="s">
        <v>4698</v>
      </c>
      <c r="G219" s="189" t="s">
        <v>3038</v>
      </c>
      <c r="H219" s="190">
        <v>16000</v>
      </c>
      <c r="I219" s="187">
        <v>164</v>
      </c>
      <c r="J219" s="187">
        <v>171</v>
      </c>
      <c r="K219" s="187">
        <v>151</v>
      </c>
      <c r="L219" s="212">
        <v>-4.0935672514619881E-2</v>
      </c>
      <c r="M219" s="187">
        <v>0</v>
      </c>
      <c r="N219" s="187">
        <v>0</v>
      </c>
      <c r="O219" s="187">
        <v>0</v>
      </c>
      <c r="P219" s="212"/>
      <c r="Q219" s="187">
        <v>0</v>
      </c>
      <c r="R219" s="187">
        <v>0</v>
      </c>
      <c r="S219" s="187">
        <v>0</v>
      </c>
      <c r="T219" s="212"/>
    </row>
    <row r="220" spans="1:20" ht="15" customHeight="1" x14ac:dyDescent="0.25">
      <c r="A220" s="55"/>
      <c r="B220" s="188" t="s">
        <v>3462</v>
      </c>
      <c r="C220" s="207">
        <v>690029186</v>
      </c>
      <c r="D220" s="188" t="s">
        <v>42</v>
      </c>
      <c r="E220" s="188" t="s">
        <v>3335</v>
      </c>
      <c r="F220" s="188"/>
      <c r="G220" s="189" t="s">
        <v>3038</v>
      </c>
      <c r="H220" s="190">
        <v>2000</v>
      </c>
      <c r="I220" s="187">
        <v>163</v>
      </c>
      <c r="J220" s="187">
        <v>181</v>
      </c>
      <c r="K220" s="187">
        <v>209</v>
      </c>
      <c r="L220" s="212">
        <v>-9.9447513812154692E-2</v>
      </c>
      <c r="M220" s="187">
        <v>0</v>
      </c>
      <c r="N220" s="187">
        <v>0</v>
      </c>
      <c r="O220" s="187">
        <v>0</v>
      </c>
      <c r="P220" s="212"/>
      <c r="Q220" s="187">
        <v>1</v>
      </c>
      <c r="R220" s="187">
        <v>1</v>
      </c>
      <c r="S220" s="187">
        <v>2</v>
      </c>
      <c r="T220" s="212">
        <v>0</v>
      </c>
    </row>
    <row r="221" spans="1:20" ht="15" customHeight="1" x14ac:dyDescent="0.25">
      <c r="A221" s="55"/>
      <c r="B221" s="188" t="s">
        <v>3468</v>
      </c>
      <c r="C221" s="207">
        <v>60780491</v>
      </c>
      <c r="D221" s="188" t="s">
        <v>3297</v>
      </c>
      <c r="E221" s="188" t="s">
        <v>3335</v>
      </c>
      <c r="F221" s="188" t="s">
        <v>3366</v>
      </c>
      <c r="G221" s="189" t="s">
        <v>3038</v>
      </c>
      <c r="H221" s="190">
        <v>56000</v>
      </c>
      <c r="I221" s="187">
        <v>161</v>
      </c>
      <c r="J221" s="187">
        <v>162</v>
      </c>
      <c r="K221" s="187">
        <v>231</v>
      </c>
      <c r="L221" s="212">
        <v>-6.1728395061728392E-3</v>
      </c>
      <c r="M221" s="187">
        <v>158</v>
      </c>
      <c r="N221" s="187">
        <v>66</v>
      </c>
      <c r="O221" s="187">
        <v>68</v>
      </c>
      <c r="P221" s="212">
        <v>1.393939393939394</v>
      </c>
      <c r="Q221" s="187">
        <v>357</v>
      </c>
      <c r="R221" s="187">
        <v>363</v>
      </c>
      <c r="S221" s="187">
        <v>387</v>
      </c>
      <c r="T221" s="212">
        <v>-1.6528925619834711E-2</v>
      </c>
    </row>
    <row r="222" spans="1:20" ht="15" customHeight="1" x14ac:dyDescent="0.25">
      <c r="A222" s="55"/>
      <c r="B222" s="188" t="s">
        <v>3467</v>
      </c>
      <c r="C222" s="207">
        <v>880007299</v>
      </c>
      <c r="D222" s="188" t="s">
        <v>3313</v>
      </c>
      <c r="E222" s="188" t="s">
        <v>3304</v>
      </c>
      <c r="F222" s="188" t="s">
        <v>46</v>
      </c>
      <c r="G222" s="189" t="s">
        <v>3038</v>
      </c>
      <c r="H222" s="190" t="s">
        <v>3</v>
      </c>
      <c r="I222" s="187">
        <v>156</v>
      </c>
      <c r="J222" s="187">
        <v>162</v>
      </c>
      <c r="K222" s="187">
        <v>165</v>
      </c>
      <c r="L222" s="212">
        <v>-3.7037037037037035E-2</v>
      </c>
      <c r="M222" s="187">
        <v>287</v>
      </c>
      <c r="N222" s="187">
        <v>290</v>
      </c>
      <c r="O222" s="187">
        <v>368</v>
      </c>
      <c r="P222" s="212">
        <v>-1.0344827586206896E-2</v>
      </c>
      <c r="Q222" s="187">
        <v>15</v>
      </c>
      <c r="R222" s="187">
        <v>9</v>
      </c>
      <c r="S222" s="187">
        <v>13</v>
      </c>
      <c r="T222" s="212">
        <v>0.66666666666666663</v>
      </c>
    </row>
    <row r="223" spans="1:20" ht="15" customHeight="1" x14ac:dyDescent="0.25">
      <c r="A223" s="55"/>
      <c r="B223" s="188" t="s">
        <v>3514</v>
      </c>
      <c r="C223" s="207">
        <v>720000066</v>
      </c>
      <c r="D223" s="188" t="s">
        <v>3339</v>
      </c>
      <c r="E223" s="188" t="s">
        <v>3301</v>
      </c>
      <c r="F223" s="188" t="s">
        <v>3290</v>
      </c>
      <c r="G223" s="189" t="s">
        <v>3038</v>
      </c>
      <c r="H223" s="190">
        <v>14000</v>
      </c>
      <c r="I223" s="187">
        <v>155</v>
      </c>
      <c r="J223" s="187">
        <v>38</v>
      </c>
      <c r="K223" s="187">
        <v>109</v>
      </c>
      <c r="L223" s="212">
        <v>3.0789473684210527</v>
      </c>
      <c r="M223" s="187">
        <v>6</v>
      </c>
      <c r="N223" s="187">
        <v>0</v>
      </c>
      <c r="O223" s="187">
        <v>11</v>
      </c>
      <c r="P223" s="212"/>
      <c r="Q223" s="187">
        <v>0</v>
      </c>
      <c r="R223" s="187">
        <v>0</v>
      </c>
      <c r="S223" s="187">
        <v>0</v>
      </c>
      <c r="T223" s="212"/>
    </row>
    <row r="224" spans="1:20" ht="15" customHeight="1" x14ac:dyDescent="0.25">
      <c r="A224" s="55"/>
      <c r="B224" s="188" t="s">
        <v>3473</v>
      </c>
      <c r="C224" s="207">
        <v>310026075</v>
      </c>
      <c r="D224" s="188" t="s">
        <v>3287</v>
      </c>
      <c r="E224" s="188" t="s">
        <v>3304</v>
      </c>
      <c r="F224" s="188" t="s">
        <v>3288</v>
      </c>
      <c r="G224" s="189" t="s">
        <v>3038</v>
      </c>
      <c r="H224" s="190" t="s">
        <v>3</v>
      </c>
      <c r="I224" s="187">
        <v>147</v>
      </c>
      <c r="J224" s="187">
        <v>133</v>
      </c>
      <c r="K224" s="187">
        <v>149</v>
      </c>
      <c r="L224" s="212">
        <v>0.10526315789473684</v>
      </c>
      <c r="M224" s="187">
        <v>143</v>
      </c>
      <c r="N224" s="187">
        <v>174</v>
      </c>
      <c r="O224" s="187">
        <v>142</v>
      </c>
      <c r="P224" s="212">
        <v>-0.17816091954022989</v>
      </c>
      <c r="Q224" s="187">
        <v>1</v>
      </c>
      <c r="R224" s="187">
        <v>0</v>
      </c>
      <c r="S224" s="187">
        <v>0</v>
      </c>
      <c r="T224" s="212"/>
    </row>
    <row r="225" spans="1:20" ht="15" customHeight="1" x14ac:dyDescent="0.25">
      <c r="A225" s="55"/>
      <c r="B225" s="188" t="s">
        <v>3465</v>
      </c>
      <c r="C225" s="207">
        <v>120780044</v>
      </c>
      <c r="D225" s="188" t="s">
        <v>3287</v>
      </c>
      <c r="E225" s="188" t="s">
        <v>3301</v>
      </c>
      <c r="F225" s="188" t="s">
        <v>3288</v>
      </c>
      <c r="G225" s="189" t="s">
        <v>3038</v>
      </c>
      <c r="H225" s="190">
        <v>148000</v>
      </c>
      <c r="I225" s="187">
        <v>141</v>
      </c>
      <c r="J225" s="187">
        <v>170</v>
      </c>
      <c r="K225" s="187">
        <v>214</v>
      </c>
      <c r="L225" s="212">
        <v>-0.17058823529411765</v>
      </c>
      <c r="M225" s="187">
        <v>1158</v>
      </c>
      <c r="N225" s="187">
        <v>1162</v>
      </c>
      <c r="O225" s="187">
        <v>1060</v>
      </c>
      <c r="P225" s="212">
        <v>-3.4423407917383822E-3</v>
      </c>
      <c r="Q225" s="187">
        <v>40</v>
      </c>
      <c r="R225" s="187">
        <v>15</v>
      </c>
      <c r="S225" s="187">
        <v>17</v>
      </c>
      <c r="T225" s="212">
        <v>1.6666666666666667</v>
      </c>
    </row>
    <row r="226" spans="1:20" ht="15" customHeight="1" x14ac:dyDescent="0.25">
      <c r="A226" s="55"/>
      <c r="B226" s="188" t="s">
        <v>3479</v>
      </c>
      <c r="C226" s="207">
        <v>370000481</v>
      </c>
      <c r="D226" s="188" t="s">
        <v>3344</v>
      </c>
      <c r="E226" s="188" t="s">
        <v>0</v>
      </c>
      <c r="F226" s="188" t="s">
        <v>3290</v>
      </c>
      <c r="G226" s="189" t="s">
        <v>3038</v>
      </c>
      <c r="H226" s="190">
        <v>553000</v>
      </c>
      <c r="I226" s="187">
        <v>132</v>
      </c>
      <c r="J226" s="187">
        <v>103</v>
      </c>
      <c r="K226" s="187">
        <v>90</v>
      </c>
      <c r="L226" s="212">
        <v>0.28155339805825241</v>
      </c>
      <c r="M226" s="187">
        <v>805</v>
      </c>
      <c r="N226" s="187">
        <v>640</v>
      </c>
      <c r="O226" s="187">
        <v>1300</v>
      </c>
      <c r="P226" s="212">
        <v>0.2578125</v>
      </c>
      <c r="Q226" s="187">
        <v>130</v>
      </c>
      <c r="R226" s="187">
        <v>1</v>
      </c>
      <c r="S226" s="187">
        <v>2</v>
      </c>
      <c r="T226" s="212">
        <v>129</v>
      </c>
    </row>
    <row r="227" spans="1:20" ht="15" customHeight="1" x14ac:dyDescent="0.25">
      <c r="A227" s="55"/>
      <c r="B227" s="188" t="s">
        <v>3472</v>
      </c>
      <c r="C227" s="207">
        <v>720016724</v>
      </c>
      <c r="D227" s="188" t="s">
        <v>3339</v>
      </c>
      <c r="E227" s="188" t="s">
        <v>3301</v>
      </c>
      <c r="F227" s="188" t="s">
        <v>3290</v>
      </c>
      <c r="G227" s="189" t="s">
        <v>3038</v>
      </c>
      <c r="H227" s="190">
        <v>81000</v>
      </c>
      <c r="I227" s="187">
        <v>132</v>
      </c>
      <c r="J227" s="187">
        <v>140</v>
      </c>
      <c r="K227" s="187">
        <v>191</v>
      </c>
      <c r="L227" s="212">
        <v>-5.7142857142857141E-2</v>
      </c>
      <c r="M227" s="187">
        <v>0</v>
      </c>
      <c r="N227" s="187">
        <v>2</v>
      </c>
      <c r="O227" s="187">
        <v>3</v>
      </c>
      <c r="P227" s="212">
        <v>-1</v>
      </c>
      <c r="Q227" s="187">
        <v>0</v>
      </c>
      <c r="R227" s="187">
        <v>0</v>
      </c>
      <c r="S227" s="187">
        <v>0</v>
      </c>
      <c r="T227" s="212"/>
    </row>
    <row r="228" spans="1:20" ht="15" customHeight="1" x14ac:dyDescent="0.25">
      <c r="A228" s="43"/>
      <c r="B228" s="188" t="s">
        <v>4244</v>
      </c>
      <c r="C228" s="207">
        <v>640780862</v>
      </c>
      <c r="D228" s="188" t="s">
        <v>3299</v>
      </c>
      <c r="E228" s="188" t="s">
        <v>3441</v>
      </c>
      <c r="F228" s="188" t="s">
        <v>3290</v>
      </c>
      <c r="G228" s="189" t="s">
        <v>3038</v>
      </c>
      <c r="H228" s="190">
        <v>92000</v>
      </c>
      <c r="I228" s="187">
        <v>128</v>
      </c>
      <c r="J228" s="187">
        <v>0</v>
      </c>
      <c r="K228" s="187">
        <v>118</v>
      </c>
      <c r="L228" s="212"/>
      <c r="M228" s="187">
        <v>10</v>
      </c>
      <c r="N228" s="187">
        <v>0</v>
      </c>
      <c r="O228" s="187">
        <v>39</v>
      </c>
      <c r="P228" s="212"/>
      <c r="Q228" s="187">
        <v>0</v>
      </c>
      <c r="R228" s="187">
        <v>0</v>
      </c>
      <c r="S228" s="187">
        <v>0</v>
      </c>
      <c r="T228" s="212"/>
    </row>
    <row r="229" spans="1:20" ht="15" customHeight="1" x14ac:dyDescent="0.25">
      <c r="A229" s="4"/>
      <c r="B229" s="188" t="s">
        <v>4195</v>
      </c>
      <c r="C229" s="207">
        <v>40780215</v>
      </c>
      <c r="D229" s="188" t="s">
        <v>3297</v>
      </c>
      <c r="E229" s="188" t="s">
        <v>3301</v>
      </c>
      <c r="F229" s="188" t="s">
        <v>3435</v>
      </c>
      <c r="G229" s="189" t="s">
        <v>3038</v>
      </c>
      <c r="H229" s="190">
        <v>68000</v>
      </c>
      <c r="I229" s="187">
        <v>126</v>
      </c>
      <c r="J229" s="187">
        <v>128</v>
      </c>
      <c r="K229" s="187">
        <v>109</v>
      </c>
      <c r="L229" s="212">
        <v>-1.5625E-2</v>
      </c>
      <c r="M229" s="187">
        <v>26</v>
      </c>
      <c r="N229" s="187">
        <v>25</v>
      </c>
      <c r="O229" s="187">
        <v>29</v>
      </c>
      <c r="P229" s="212">
        <v>0.04</v>
      </c>
      <c r="Q229" s="187">
        <v>0</v>
      </c>
      <c r="R229" s="187">
        <v>0</v>
      </c>
      <c r="S229" s="187">
        <v>0</v>
      </c>
      <c r="T229" s="212"/>
    </row>
    <row r="230" spans="1:20" ht="15" customHeight="1" x14ac:dyDescent="0.25">
      <c r="A230" s="4"/>
      <c r="B230" s="188" t="s">
        <v>3533</v>
      </c>
      <c r="C230" s="207">
        <v>330781287</v>
      </c>
      <c r="D230" s="188" t="s">
        <v>3299</v>
      </c>
      <c r="E230" s="188" t="s">
        <v>3441</v>
      </c>
      <c r="F230" s="188" t="s">
        <v>3290</v>
      </c>
      <c r="G230" s="189" t="s">
        <v>3038</v>
      </c>
      <c r="H230" s="190">
        <v>114000</v>
      </c>
      <c r="I230" s="187">
        <v>121</v>
      </c>
      <c r="J230" s="187">
        <v>24</v>
      </c>
      <c r="K230" s="187">
        <v>28</v>
      </c>
      <c r="L230" s="212">
        <v>4.041666666666667</v>
      </c>
      <c r="M230" s="187">
        <v>12</v>
      </c>
      <c r="N230" s="187">
        <v>11</v>
      </c>
      <c r="O230" s="187">
        <v>7</v>
      </c>
      <c r="P230" s="212">
        <v>9.0909090909090912E-2</v>
      </c>
      <c r="Q230" s="187">
        <v>0</v>
      </c>
      <c r="R230" s="187">
        <v>0</v>
      </c>
      <c r="S230" s="187">
        <v>0</v>
      </c>
      <c r="T230" s="212"/>
    </row>
    <row r="231" spans="1:20" ht="15" customHeight="1" x14ac:dyDescent="0.25">
      <c r="A231" s="4"/>
      <c r="B231" s="188" t="s">
        <v>4242</v>
      </c>
      <c r="C231" s="207">
        <v>670780584</v>
      </c>
      <c r="D231" s="188" t="s">
        <v>3313</v>
      </c>
      <c r="E231" s="188" t="s">
        <v>3301</v>
      </c>
      <c r="F231" s="188" t="s">
        <v>4698</v>
      </c>
      <c r="G231" s="189" t="s">
        <v>3038</v>
      </c>
      <c r="H231" s="190">
        <v>16000</v>
      </c>
      <c r="I231" s="187">
        <v>119</v>
      </c>
      <c r="J231" s="187">
        <v>0</v>
      </c>
      <c r="K231" s="187">
        <v>0</v>
      </c>
      <c r="L231" s="212"/>
      <c r="M231" s="187">
        <v>0</v>
      </c>
      <c r="N231" s="187">
        <v>0</v>
      </c>
      <c r="O231" s="187">
        <v>0</v>
      </c>
      <c r="P231" s="212"/>
      <c r="Q231" s="187">
        <v>0</v>
      </c>
      <c r="R231" s="187">
        <v>0</v>
      </c>
      <c r="S231" s="187">
        <v>0</v>
      </c>
      <c r="T231" s="212"/>
    </row>
    <row r="232" spans="1:20" ht="15" customHeight="1" x14ac:dyDescent="0.25">
      <c r="A232" s="4"/>
      <c r="B232" s="188" t="s">
        <v>3474</v>
      </c>
      <c r="C232" s="207">
        <v>310781984</v>
      </c>
      <c r="D232" s="188" t="s">
        <v>3287</v>
      </c>
      <c r="E232" s="188" t="s">
        <v>3335</v>
      </c>
      <c r="F232" s="188" t="s">
        <v>3288</v>
      </c>
      <c r="G232" s="189" t="s">
        <v>3038</v>
      </c>
      <c r="H232" s="190">
        <v>29000</v>
      </c>
      <c r="I232" s="187">
        <v>117</v>
      </c>
      <c r="J232" s="187">
        <v>128</v>
      </c>
      <c r="K232" s="187">
        <v>122</v>
      </c>
      <c r="L232" s="212">
        <v>-8.59375E-2</v>
      </c>
      <c r="M232" s="187">
        <v>29</v>
      </c>
      <c r="N232" s="187">
        <v>27</v>
      </c>
      <c r="O232" s="187">
        <v>46</v>
      </c>
      <c r="P232" s="212">
        <v>7.407407407407407E-2</v>
      </c>
      <c r="Q232" s="187">
        <v>3</v>
      </c>
      <c r="R232" s="187">
        <v>6</v>
      </c>
      <c r="S232" s="187">
        <v>3</v>
      </c>
      <c r="T232" s="212">
        <v>-0.5</v>
      </c>
    </row>
    <row r="233" spans="1:20" ht="15" customHeight="1" x14ac:dyDescent="0.25">
      <c r="A233" s="4"/>
      <c r="B233" s="188" t="s">
        <v>3488</v>
      </c>
      <c r="C233" s="207">
        <v>710014085</v>
      </c>
      <c r="D233" s="188" t="s">
        <v>3419</v>
      </c>
      <c r="E233" s="188" t="s">
        <v>3</v>
      </c>
      <c r="F233" s="188" t="s">
        <v>3</v>
      </c>
      <c r="G233" s="189" t="s">
        <v>3</v>
      </c>
      <c r="H233" s="190" t="s">
        <v>3</v>
      </c>
      <c r="I233" s="187">
        <v>108</v>
      </c>
      <c r="J233" s="187">
        <v>77</v>
      </c>
      <c r="K233" s="187">
        <v>62</v>
      </c>
      <c r="L233" s="212">
        <v>0.40259740259740262</v>
      </c>
      <c r="M233" s="187">
        <v>65</v>
      </c>
      <c r="N233" s="187">
        <v>58</v>
      </c>
      <c r="O233" s="187">
        <v>74</v>
      </c>
      <c r="P233" s="212">
        <v>0.1206896551724138</v>
      </c>
      <c r="Q233" s="187">
        <v>12</v>
      </c>
      <c r="R233" s="187">
        <v>17</v>
      </c>
      <c r="S233" s="187">
        <v>8</v>
      </c>
      <c r="T233" s="212">
        <v>-0.29411764705882354</v>
      </c>
    </row>
    <row r="234" spans="1:20" ht="15" customHeight="1" x14ac:dyDescent="0.25">
      <c r="A234" s="4"/>
      <c r="B234" s="188" t="s">
        <v>3484</v>
      </c>
      <c r="C234" s="207">
        <v>650780166</v>
      </c>
      <c r="D234" s="188" t="s">
        <v>3287</v>
      </c>
      <c r="E234" s="188" t="s">
        <v>3301</v>
      </c>
      <c r="F234" s="188" t="s">
        <v>3288</v>
      </c>
      <c r="G234" s="189" t="s">
        <v>3038</v>
      </c>
      <c r="H234" s="190">
        <v>44000</v>
      </c>
      <c r="I234" s="187">
        <v>107</v>
      </c>
      <c r="J234" s="187">
        <v>82</v>
      </c>
      <c r="K234" s="187">
        <v>67</v>
      </c>
      <c r="L234" s="212">
        <v>0.3048780487804878</v>
      </c>
      <c r="M234" s="187">
        <v>68</v>
      </c>
      <c r="N234" s="187">
        <v>53</v>
      </c>
      <c r="O234" s="187">
        <v>82</v>
      </c>
      <c r="P234" s="212">
        <v>0.28301886792452829</v>
      </c>
      <c r="Q234" s="187">
        <v>14</v>
      </c>
      <c r="R234" s="187">
        <v>24</v>
      </c>
      <c r="S234" s="187">
        <v>7</v>
      </c>
      <c r="T234" s="212">
        <v>-0.41666666666666669</v>
      </c>
    </row>
    <row r="235" spans="1:20" ht="15" customHeight="1" x14ac:dyDescent="0.25">
      <c r="A235" s="4"/>
      <c r="B235" s="188" t="s">
        <v>3481</v>
      </c>
      <c r="C235" s="207">
        <v>540001286</v>
      </c>
      <c r="D235" s="188" t="s">
        <v>3313</v>
      </c>
      <c r="E235" s="188" t="s">
        <v>3335</v>
      </c>
      <c r="F235" s="188" t="s">
        <v>46</v>
      </c>
      <c r="G235" s="189" t="s">
        <v>3038</v>
      </c>
      <c r="H235" s="190">
        <v>61000</v>
      </c>
      <c r="I235" s="187">
        <v>105</v>
      </c>
      <c r="J235" s="187">
        <v>97</v>
      </c>
      <c r="K235" s="187">
        <v>93</v>
      </c>
      <c r="L235" s="212">
        <v>8.247422680412371E-2</v>
      </c>
      <c r="M235" s="187">
        <v>9</v>
      </c>
      <c r="N235" s="187">
        <v>548</v>
      </c>
      <c r="O235" s="187">
        <v>2267</v>
      </c>
      <c r="P235" s="212">
        <v>-0.98357664233576647</v>
      </c>
      <c r="Q235" s="187">
        <v>0</v>
      </c>
      <c r="R235" s="187">
        <v>0</v>
      </c>
      <c r="S235" s="187">
        <v>0</v>
      </c>
      <c r="T235" s="212"/>
    </row>
    <row r="236" spans="1:20" ht="15" customHeight="1" x14ac:dyDescent="0.25">
      <c r="A236" s="4"/>
      <c r="B236" s="188" t="s">
        <v>3487</v>
      </c>
      <c r="C236" s="207">
        <v>170780662</v>
      </c>
      <c r="D236" s="188" t="s">
        <v>3299</v>
      </c>
      <c r="E236" s="188" t="s">
        <v>3335</v>
      </c>
      <c r="F236" s="188" t="s">
        <v>3288</v>
      </c>
      <c r="G236" s="189" t="s">
        <v>3038</v>
      </c>
      <c r="H236" s="190">
        <v>34000</v>
      </c>
      <c r="I236" s="187">
        <v>96</v>
      </c>
      <c r="J236" s="187">
        <v>79</v>
      </c>
      <c r="K236" s="187">
        <v>172</v>
      </c>
      <c r="L236" s="212">
        <v>0.21518987341772153</v>
      </c>
      <c r="M236" s="187">
        <v>181</v>
      </c>
      <c r="N236" s="187">
        <v>157</v>
      </c>
      <c r="O236" s="187">
        <v>182</v>
      </c>
      <c r="P236" s="212">
        <v>0.15286624203821655</v>
      </c>
      <c r="Q236" s="187">
        <v>0</v>
      </c>
      <c r="R236" s="187">
        <v>0</v>
      </c>
      <c r="S236" s="187">
        <v>0</v>
      </c>
      <c r="T236" s="212"/>
    </row>
    <row r="237" spans="1:20" x14ac:dyDescent="0.25">
      <c r="A237" s="4"/>
      <c r="B237" s="188" t="s">
        <v>4928</v>
      </c>
      <c r="C237" s="207">
        <v>920300761</v>
      </c>
      <c r="D237" s="188" t="s">
        <v>1</v>
      </c>
      <c r="E237" s="188" t="s">
        <v>3335</v>
      </c>
      <c r="F237" s="188" t="s">
        <v>4698</v>
      </c>
      <c r="G237" s="189" t="s">
        <v>3038</v>
      </c>
      <c r="H237" s="190">
        <v>27000</v>
      </c>
      <c r="I237" s="187">
        <v>93</v>
      </c>
      <c r="J237" s="187">
        <v>76</v>
      </c>
      <c r="K237" s="187">
        <v>86</v>
      </c>
      <c r="L237" s="212">
        <v>0.22368421052631579</v>
      </c>
      <c r="M237" s="187">
        <v>0</v>
      </c>
      <c r="N237" s="187">
        <v>0</v>
      </c>
      <c r="O237" s="187">
        <v>0</v>
      </c>
      <c r="P237" s="212"/>
      <c r="Q237" s="187">
        <v>0</v>
      </c>
      <c r="R237" s="187">
        <v>0</v>
      </c>
      <c r="S237" s="187">
        <v>0</v>
      </c>
      <c r="T237" s="212"/>
    </row>
    <row r="238" spans="1:20" ht="15" customHeight="1" x14ac:dyDescent="0.25">
      <c r="A238" s="4"/>
      <c r="B238" s="188" t="s">
        <v>3459</v>
      </c>
      <c r="C238" s="207">
        <v>600100168</v>
      </c>
      <c r="D238" s="188" t="s">
        <v>3329</v>
      </c>
      <c r="E238" s="188" t="s">
        <v>3294</v>
      </c>
      <c r="F238" s="188" t="s">
        <v>3288</v>
      </c>
      <c r="G238" s="189" t="s">
        <v>3038</v>
      </c>
      <c r="H238" s="190">
        <v>27000</v>
      </c>
      <c r="I238" s="187">
        <v>89</v>
      </c>
      <c r="J238" s="187">
        <v>222</v>
      </c>
      <c r="K238" s="187">
        <v>210</v>
      </c>
      <c r="L238" s="212">
        <v>-0.59909909909909909</v>
      </c>
      <c r="M238" s="187">
        <v>12</v>
      </c>
      <c r="N238" s="187">
        <v>33</v>
      </c>
      <c r="O238" s="187">
        <v>12</v>
      </c>
      <c r="P238" s="212">
        <v>-0.63636363636363635</v>
      </c>
      <c r="Q238" s="187">
        <v>1</v>
      </c>
      <c r="R238" s="187">
        <v>1</v>
      </c>
      <c r="S238" s="187">
        <v>3</v>
      </c>
      <c r="T238" s="212">
        <v>0</v>
      </c>
    </row>
    <row r="239" spans="1:20" ht="15" customHeight="1" x14ac:dyDescent="0.25">
      <c r="A239" s="4"/>
      <c r="B239" s="188" t="s">
        <v>3477</v>
      </c>
      <c r="C239" s="207">
        <v>130786742</v>
      </c>
      <c r="D239" s="188" t="s">
        <v>3297</v>
      </c>
      <c r="E239" s="188" t="s">
        <v>3429</v>
      </c>
      <c r="F239" s="188" t="s">
        <v>3290</v>
      </c>
      <c r="G239" s="189" t="s">
        <v>3038</v>
      </c>
      <c r="H239" s="190">
        <v>59000</v>
      </c>
      <c r="I239" s="187">
        <v>89</v>
      </c>
      <c r="J239" s="187">
        <v>2150</v>
      </c>
      <c r="K239" s="187">
        <v>2319</v>
      </c>
      <c r="L239" s="212">
        <v>-0.9586046511627907</v>
      </c>
      <c r="M239" s="187">
        <v>50</v>
      </c>
      <c r="N239" s="187">
        <v>36</v>
      </c>
      <c r="O239" s="187">
        <v>25</v>
      </c>
      <c r="P239" s="212">
        <v>0.3888888888888889</v>
      </c>
      <c r="Q239" s="187">
        <v>0</v>
      </c>
      <c r="R239" s="187">
        <v>0</v>
      </c>
      <c r="S239" s="187">
        <v>0</v>
      </c>
      <c r="T239" s="212"/>
    </row>
    <row r="240" spans="1:20" ht="15" customHeight="1" x14ac:dyDescent="0.25">
      <c r="A240" s="4"/>
      <c r="B240" s="188" t="s">
        <v>3485</v>
      </c>
      <c r="C240" s="207">
        <v>160000451</v>
      </c>
      <c r="D240" s="188" t="s">
        <v>3299</v>
      </c>
      <c r="E240" s="188" t="s">
        <v>3301</v>
      </c>
      <c r="F240" s="188" t="s">
        <v>3290</v>
      </c>
      <c r="G240" s="189" t="s">
        <v>3038</v>
      </c>
      <c r="H240" s="190">
        <v>178000</v>
      </c>
      <c r="I240" s="187">
        <v>88</v>
      </c>
      <c r="J240" s="187">
        <v>82</v>
      </c>
      <c r="K240" s="187">
        <v>74</v>
      </c>
      <c r="L240" s="212">
        <v>7.3170731707317069E-2</v>
      </c>
      <c r="M240" s="187">
        <v>320</v>
      </c>
      <c r="N240" s="187">
        <v>340</v>
      </c>
      <c r="O240" s="187">
        <v>443</v>
      </c>
      <c r="P240" s="212">
        <v>-5.8823529411764705E-2</v>
      </c>
      <c r="Q240" s="187">
        <v>0</v>
      </c>
      <c r="R240" s="187">
        <v>0</v>
      </c>
      <c r="S240" s="187">
        <v>0</v>
      </c>
      <c r="T240" s="212"/>
    </row>
    <row r="241" spans="1:20" x14ac:dyDescent="0.25">
      <c r="B241" s="188" t="s">
        <v>3605</v>
      </c>
      <c r="C241" s="207">
        <v>130781339</v>
      </c>
      <c r="D241" s="188" t="s">
        <v>3297</v>
      </c>
      <c r="E241" s="188" t="s">
        <v>3301</v>
      </c>
      <c r="F241" s="188" t="s">
        <v>3435</v>
      </c>
      <c r="G241" s="189" t="s">
        <v>3038</v>
      </c>
      <c r="H241" s="190">
        <v>13000</v>
      </c>
      <c r="I241" s="187">
        <v>88</v>
      </c>
      <c r="J241" s="187">
        <v>154</v>
      </c>
      <c r="K241" s="187">
        <v>121</v>
      </c>
      <c r="L241" s="212">
        <v>-0.42857142857142855</v>
      </c>
      <c r="M241" s="187">
        <v>8</v>
      </c>
      <c r="N241" s="187">
        <v>7</v>
      </c>
      <c r="O241" s="187">
        <v>10</v>
      </c>
      <c r="P241" s="212">
        <v>0.14285714285714285</v>
      </c>
      <c r="Q241" s="187">
        <v>5</v>
      </c>
      <c r="R241" s="187">
        <v>2</v>
      </c>
      <c r="S241" s="187">
        <v>7</v>
      </c>
      <c r="T241" s="212">
        <v>1.5</v>
      </c>
    </row>
    <row r="242" spans="1:20" ht="15" customHeight="1" x14ac:dyDescent="0.25">
      <c r="A242" s="4"/>
      <c r="B242" s="188" t="s">
        <v>3480</v>
      </c>
      <c r="C242" s="207">
        <v>540023264</v>
      </c>
      <c r="D242" s="188" t="s">
        <v>3313</v>
      </c>
      <c r="E242" s="188" t="s">
        <v>0</v>
      </c>
      <c r="F242" s="188" t="s">
        <v>3290</v>
      </c>
      <c r="G242" s="189" t="s">
        <v>3038</v>
      </c>
      <c r="H242" s="190">
        <v>538000</v>
      </c>
      <c r="I242" s="187">
        <v>81</v>
      </c>
      <c r="J242" s="187">
        <v>99</v>
      </c>
      <c r="K242" s="187">
        <v>93</v>
      </c>
      <c r="L242" s="212">
        <v>-0.18181818181818182</v>
      </c>
      <c r="M242" s="187">
        <v>708</v>
      </c>
      <c r="N242" s="187">
        <v>691</v>
      </c>
      <c r="O242" s="187">
        <v>1486</v>
      </c>
      <c r="P242" s="212">
        <v>2.4602026049204053E-2</v>
      </c>
      <c r="Q242" s="187">
        <v>4</v>
      </c>
      <c r="R242" s="187">
        <v>4</v>
      </c>
      <c r="S242" s="187">
        <v>1</v>
      </c>
      <c r="T242" s="212">
        <v>0</v>
      </c>
    </row>
    <row r="243" spans="1:20" ht="15" customHeight="1" x14ac:dyDescent="0.25">
      <c r="A243" s="4"/>
      <c r="B243" s="188" t="s">
        <v>3619</v>
      </c>
      <c r="C243" s="207">
        <v>590781605</v>
      </c>
      <c r="D243" s="188" t="s">
        <v>3329</v>
      </c>
      <c r="E243" s="188" t="s">
        <v>3301</v>
      </c>
      <c r="F243" s="188" t="s">
        <v>3620</v>
      </c>
      <c r="G243" s="189" t="s">
        <v>3038</v>
      </c>
      <c r="H243" s="190">
        <v>127000</v>
      </c>
      <c r="I243" s="187">
        <v>80</v>
      </c>
      <c r="J243" s="187">
        <v>2</v>
      </c>
      <c r="K243" s="187">
        <v>0</v>
      </c>
      <c r="L243" s="212">
        <v>39</v>
      </c>
      <c r="M243" s="187">
        <v>0</v>
      </c>
      <c r="N243" s="187">
        <v>0</v>
      </c>
      <c r="O243" s="187">
        <v>0</v>
      </c>
      <c r="P243" s="212"/>
      <c r="Q243" s="187">
        <v>0</v>
      </c>
      <c r="R243" s="187">
        <v>0</v>
      </c>
      <c r="S243" s="187">
        <v>0</v>
      </c>
      <c r="T243" s="212"/>
    </row>
    <row r="244" spans="1:20" ht="15" customHeight="1" x14ac:dyDescent="0.25">
      <c r="A244" s="4"/>
      <c r="B244" s="188" t="s">
        <v>3475</v>
      </c>
      <c r="C244" s="207">
        <v>720006022</v>
      </c>
      <c r="D244" s="188" t="s">
        <v>3339</v>
      </c>
      <c r="E244" s="188" t="s">
        <v>3301</v>
      </c>
      <c r="F244" s="188" t="s">
        <v>3290</v>
      </c>
      <c r="G244" s="189" t="s">
        <v>3038</v>
      </c>
      <c r="H244" s="190">
        <v>30000</v>
      </c>
      <c r="I244" s="187">
        <v>79</v>
      </c>
      <c r="J244" s="187">
        <v>124</v>
      </c>
      <c r="K244" s="187">
        <v>111</v>
      </c>
      <c r="L244" s="212">
        <v>-0.36290322580645162</v>
      </c>
      <c r="M244" s="187">
        <v>86</v>
      </c>
      <c r="N244" s="187">
        <v>127</v>
      </c>
      <c r="O244" s="187">
        <v>141</v>
      </c>
      <c r="P244" s="212">
        <v>-0.32283464566929132</v>
      </c>
      <c r="Q244" s="187">
        <v>0</v>
      </c>
      <c r="R244" s="187">
        <v>0</v>
      </c>
      <c r="S244" s="187">
        <v>0</v>
      </c>
      <c r="T244" s="212"/>
    </row>
    <row r="245" spans="1:20" ht="15" customHeight="1" x14ac:dyDescent="0.25">
      <c r="A245" s="4"/>
      <c r="B245" s="188" t="s">
        <v>3496</v>
      </c>
      <c r="C245" s="207">
        <v>350002812</v>
      </c>
      <c r="D245" s="188" t="s">
        <v>3306</v>
      </c>
      <c r="E245" s="188" t="s">
        <v>3335</v>
      </c>
      <c r="F245" s="188" t="s">
        <v>3290</v>
      </c>
      <c r="G245" s="189" t="s">
        <v>3038</v>
      </c>
      <c r="H245" s="190">
        <v>42000</v>
      </c>
      <c r="I245" s="187">
        <v>75</v>
      </c>
      <c r="J245" s="187">
        <v>57</v>
      </c>
      <c r="K245" s="187">
        <v>93</v>
      </c>
      <c r="L245" s="212">
        <v>0.31578947368421051</v>
      </c>
      <c r="M245" s="187">
        <v>1109</v>
      </c>
      <c r="N245" s="187">
        <v>1020</v>
      </c>
      <c r="O245" s="187">
        <v>780</v>
      </c>
      <c r="P245" s="212">
        <v>8.7254901960784309E-2</v>
      </c>
      <c r="Q245" s="187">
        <v>0</v>
      </c>
      <c r="R245" s="187">
        <v>0</v>
      </c>
      <c r="S245" s="187">
        <v>0</v>
      </c>
      <c r="T245" s="212"/>
    </row>
    <row r="246" spans="1:20" ht="15" customHeight="1" x14ac:dyDescent="0.25">
      <c r="A246" s="4"/>
      <c r="B246" s="188" t="s">
        <v>3489</v>
      </c>
      <c r="C246" s="207">
        <v>120780135</v>
      </c>
      <c r="D246" s="188" t="s">
        <v>3287</v>
      </c>
      <c r="E246" s="188" t="s">
        <v>3294</v>
      </c>
      <c r="F246" s="188" t="s">
        <v>3288</v>
      </c>
      <c r="G246" s="189" t="s">
        <v>3038</v>
      </c>
      <c r="H246" s="190">
        <v>13000</v>
      </c>
      <c r="I246" s="187">
        <v>73</v>
      </c>
      <c r="J246" s="187">
        <v>70</v>
      </c>
      <c r="K246" s="187">
        <v>52</v>
      </c>
      <c r="L246" s="212">
        <v>4.2857142857142858E-2</v>
      </c>
      <c r="M246" s="187">
        <v>12</v>
      </c>
      <c r="N246" s="187">
        <v>15</v>
      </c>
      <c r="O246" s="187">
        <v>6</v>
      </c>
      <c r="P246" s="212">
        <v>-0.2</v>
      </c>
      <c r="Q246" s="187">
        <v>0</v>
      </c>
      <c r="R246" s="187">
        <v>1</v>
      </c>
      <c r="S246" s="187">
        <v>0</v>
      </c>
      <c r="T246" s="212">
        <v>-1</v>
      </c>
    </row>
    <row r="247" spans="1:20" ht="15" customHeight="1" x14ac:dyDescent="0.25">
      <c r="A247" s="4"/>
      <c r="B247" s="188" t="s">
        <v>3522</v>
      </c>
      <c r="C247" s="207">
        <v>460780208</v>
      </c>
      <c r="D247" s="188" t="s">
        <v>3287</v>
      </c>
      <c r="E247" s="188" t="s">
        <v>3301</v>
      </c>
      <c r="F247" s="188" t="s">
        <v>3288</v>
      </c>
      <c r="G247" s="189" t="s">
        <v>3038</v>
      </c>
      <c r="H247" s="190">
        <v>25000</v>
      </c>
      <c r="I247" s="187">
        <v>72</v>
      </c>
      <c r="J247" s="187">
        <v>30</v>
      </c>
      <c r="K247" s="187">
        <v>73</v>
      </c>
      <c r="L247" s="212">
        <v>1.4</v>
      </c>
      <c r="M247" s="187">
        <v>133</v>
      </c>
      <c r="N247" s="187">
        <v>95</v>
      </c>
      <c r="O247" s="187">
        <v>103</v>
      </c>
      <c r="P247" s="212">
        <v>0.4</v>
      </c>
      <c r="Q247" s="187">
        <v>5</v>
      </c>
      <c r="R247" s="187">
        <v>6</v>
      </c>
      <c r="S247" s="187">
        <v>7</v>
      </c>
      <c r="T247" s="212">
        <v>-0.16666666666666666</v>
      </c>
    </row>
    <row r="248" spans="1:20" ht="15" customHeight="1" x14ac:dyDescent="0.25">
      <c r="A248" s="4"/>
      <c r="B248" s="188" t="s">
        <v>41</v>
      </c>
      <c r="C248" s="207"/>
      <c r="D248" s="188" t="s">
        <v>3</v>
      </c>
      <c r="E248" s="188" t="s">
        <v>3</v>
      </c>
      <c r="F248" s="188" t="s">
        <v>3</v>
      </c>
      <c r="G248" s="189" t="s">
        <v>3</v>
      </c>
      <c r="H248" s="190" t="s">
        <v>3</v>
      </c>
      <c r="I248" s="187">
        <v>72</v>
      </c>
      <c r="J248" s="187">
        <v>67</v>
      </c>
      <c r="K248" s="187">
        <v>0</v>
      </c>
      <c r="L248" s="212">
        <v>7.4626865671641784E-2</v>
      </c>
      <c r="M248" s="187">
        <v>175</v>
      </c>
      <c r="N248" s="187">
        <v>184</v>
      </c>
      <c r="O248" s="187">
        <v>1</v>
      </c>
      <c r="P248" s="212">
        <v>-4.8913043478260872E-2</v>
      </c>
      <c r="Q248" s="187">
        <v>22</v>
      </c>
      <c r="R248" s="187">
        <v>56</v>
      </c>
      <c r="S248" s="187">
        <v>0</v>
      </c>
      <c r="T248" s="212">
        <v>-0.6071428571428571</v>
      </c>
    </row>
    <row r="249" spans="1:20" ht="15" customHeight="1" x14ac:dyDescent="0.25">
      <c r="A249" s="4"/>
      <c r="B249" s="188" t="s">
        <v>3494</v>
      </c>
      <c r="C249" s="207">
        <v>920120011</v>
      </c>
      <c r="D249" s="188" t="s">
        <v>1</v>
      </c>
      <c r="E249" s="188" t="s">
        <v>3429</v>
      </c>
      <c r="F249" s="188" t="s">
        <v>3290</v>
      </c>
      <c r="G249" s="189" t="s">
        <v>3038</v>
      </c>
      <c r="H249" s="190">
        <v>66000</v>
      </c>
      <c r="I249" s="187">
        <v>70</v>
      </c>
      <c r="J249" s="187">
        <v>62</v>
      </c>
      <c r="K249" s="187">
        <v>31</v>
      </c>
      <c r="L249" s="212">
        <v>0.12903225806451613</v>
      </c>
      <c r="M249" s="187">
        <v>73</v>
      </c>
      <c r="N249" s="187">
        <v>67</v>
      </c>
      <c r="O249" s="187">
        <v>54</v>
      </c>
      <c r="P249" s="212">
        <v>8.9552238805970144E-2</v>
      </c>
      <c r="Q249" s="187">
        <v>4</v>
      </c>
      <c r="R249" s="187">
        <v>0</v>
      </c>
      <c r="S249" s="187">
        <v>0</v>
      </c>
      <c r="T249" s="212"/>
    </row>
    <row r="250" spans="1:20" ht="15" customHeight="1" x14ac:dyDescent="0.25">
      <c r="A250" s="4"/>
      <c r="B250" s="188" t="s">
        <v>5084</v>
      </c>
      <c r="C250" s="207">
        <v>620024208</v>
      </c>
      <c r="D250" s="188" t="s">
        <v>3329</v>
      </c>
      <c r="E250" s="188" t="s">
        <v>3335</v>
      </c>
      <c r="F250" s="188" t="s">
        <v>4698</v>
      </c>
      <c r="G250" s="189" t="s">
        <v>3038</v>
      </c>
      <c r="H250" s="190">
        <v>8000</v>
      </c>
      <c r="I250" s="187">
        <v>69</v>
      </c>
      <c r="J250" s="187">
        <v>61</v>
      </c>
      <c r="K250" s="187">
        <v>76</v>
      </c>
      <c r="L250" s="212">
        <v>0.13114754098360656</v>
      </c>
      <c r="M250" s="187">
        <v>0</v>
      </c>
      <c r="N250" s="187">
        <v>0</v>
      </c>
      <c r="O250" s="187">
        <v>0</v>
      </c>
      <c r="P250" s="212"/>
      <c r="Q250" s="187">
        <v>0</v>
      </c>
      <c r="R250" s="187">
        <v>0</v>
      </c>
      <c r="S250" s="187">
        <v>0</v>
      </c>
      <c r="T250" s="212"/>
    </row>
    <row r="251" spans="1:20" ht="15" customHeight="1" x14ac:dyDescent="0.25">
      <c r="A251" s="4"/>
      <c r="B251" s="188" t="s">
        <v>5994</v>
      </c>
      <c r="C251" s="207">
        <v>940300270</v>
      </c>
      <c r="D251" s="188" t="s">
        <v>1</v>
      </c>
      <c r="E251" s="188" t="s">
        <v>3335</v>
      </c>
      <c r="F251" s="188" t="s">
        <v>7855</v>
      </c>
      <c r="G251" s="189" t="s">
        <v>3038</v>
      </c>
      <c r="H251" s="190">
        <v>83000</v>
      </c>
      <c r="I251" s="187">
        <v>69</v>
      </c>
      <c r="J251" s="187">
        <v>329</v>
      </c>
      <c r="K251" s="187">
        <v>279</v>
      </c>
      <c r="L251" s="212">
        <v>-0.79027355623100304</v>
      </c>
      <c r="M251" s="187">
        <v>0</v>
      </c>
      <c r="N251" s="187">
        <v>0</v>
      </c>
      <c r="O251" s="187">
        <v>0</v>
      </c>
      <c r="P251" s="212"/>
      <c r="Q251" s="187">
        <v>0</v>
      </c>
      <c r="R251" s="187">
        <v>0</v>
      </c>
      <c r="S251" s="187">
        <v>0</v>
      </c>
      <c r="T251" s="212"/>
    </row>
    <row r="252" spans="1:20" ht="15" customHeight="1" x14ac:dyDescent="0.25">
      <c r="A252" s="4"/>
      <c r="B252" s="188" t="s">
        <v>3561</v>
      </c>
      <c r="C252" s="207">
        <v>670781152</v>
      </c>
      <c r="D252" s="188" t="s">
        <v>3313</v>
      </c>
      <c r="E252" s="188" t="s">
        <v>3441</v>
      </c>
      <c r="F252" s="188" t="s">
        <v>3290</v>
      </c>
      <c r="G252" s="189" t="s">
        <v>3038</v>
      </c>
      <c r="H252" s="190">
        <v>57000</v>
      </c>
      <c r="I252" s="187">
        <v>68</v>
      </c>
      <c r="J252" s="187">
        <v>12</v>
      </c>
      <c r="K252" s="187">
        <v>23</v>
      </c>
      <c r="L252" s="212">
        <v>4.666666666666667</v>
      </c>
      <c r="M252" s="187">
        <v>265</v>
      </c>
      <c r="N252" s="187">
        <v>251</v>
      </c>
      <c r="O252" s="187">
        <v>303</v>
      </c>
      <c r="P252" s="212">
        <v>5.5776892430278883E-2</v>
      </c>
      <c r="Q252" s="187">
        <v>2</v>
      </c>
      <c r="R252" s="187">
        <v>2</v>
      </c>
      <c r="S252" s="187">
        <v>9</v>
      </c>
      <c r="T252" s="212">
        <v>0</v>
      </c>
    </row>
    <row r="253" spans="1:20" ht="15" customHeight="1" x14ac:dyDescent="0.25">
      <c r="A253" s="4"/>
      <c r="B253" s="188" t="s">
        <v>4129</v>
      </c>
      <c r="C253" s="207">
        <v>110780087</v>
      </c>
      <c r="D253" s="188" t="s">
        <v>3287</v>
      </c>
      <c r="E253" s="188" t="s">
        <v>3301</v>
      </c>
      <c r="F253" s="188" t="s">
        <v>4698</v>
      </c>
      <c r="G253" s="189" t="s">
        <v>3038</v>
      </c>
      <c r="H253" s="190">
        <v>12000</v>
      </c>
      <c r="I253" s="187">
        <v>68</v>
      </c>
      <c r="J253" s="187">
        <v>0</v>
      </c>
      <c r="K253" s="187">
        <v>29</v>
      </c>
      <c r="L253" s="212"/>
      <c r="M253" s="187">
        <v>0</v>
      </c>
      <c r="N253" s="187">
        <v>0</v>
      </c>
      <c r="O253" s="187">
        <v>0</v>
      </c>
      <c r="P253" s="212"/>
      <c r="Q253" s="187">
        <v>0</v>
      </c>
      <c r="R253" s="187">
        <v>0</v>
      </c>
      <c r="S253" s="187">
        <v>0</v>
      </c>
      <c r="T253" s="212"/>
    </row>
    <row r="254" spans="1:20" ht="15" customHeight="1" x14ac:dyDescent="0.25">
      <c r="A254" s="4"/>
      <c r="B254" s="188" t="s">
        <v>3642</v>
      </c>
      <c r="C254" s="207">
        <v>820000065</v>
      </c>
      <c r="D254" s="188" t="s">
        <v>3287</v>
      </c>
      <c r="E254" s="188" t="s">
        <v>3335</v>
      </c>
      <c r="F254" s="188" t="s">
        <v>3396</v>
      </c>
      <c r="G254" s="189" t="s">
        <v>3038</v>
      </c>
      <c r="H254" s="190">
        <v>14000</v>
      </c>
      <c r="I254" s="187">
        <v>68</v>
      </c>
      <c r="J254" s="187">
        <v>84</v>
      </c>
      <c r="K254" s="187">
        <v>57</v>
      </c>
      <c r="L254" s="212">
        <v>-0.19047619047619047</v>
      </c>
      <c r="M254" s="187">
        <v>38</v>
      </c>
      <c r="N254" s="187">
        <v>29</v>
      </c>
      <c r="O254" s="187">
        <v>20</v>
      </c>
      <c r="P254" s="212">
        <v>0.31034482758620691</v>
      </c>
      <c r="Q254" s="187">
        <v>0</v>
      </c>
      <c r="R254" s="187">
        <v>0</v>
      </c>
      <c r="S254" s="187">
        <v>0</v>
      </c>
      <c r="T254" s="212"/>
    </row>
    <row r="255" spans="1:20" ht="15" customHeight="1" x14ac:dyDescent="0.25">
      <c r="A255" s="4"/>
      <c r="B255" s="188" t="s">
        <v>3478</v>
      </c>
      <c r="C255" s="207">
        <v>320780067</v>
      </c>
      <c r="D255" s="188" t="s">
        <v>3287</v>
      </c>
      <c r="E255" s="188" t="s">
        <v>3335</v>
      </c>
      <c r="F255" s="188" t="s">
        <v>3288</v>
      </c>
      <c r="G255" s="189" t="s">
        <v>3038</v>
      </c>
      <c r="H255" s="190">
        <v>23000</v>
      </c>
      <c r="I255" s="187">
        <v>66</v>
      </c>
      <c r="J255" s="187">
        <v>106</v>
      </c>
      <c r="K255" s="187">
        <v>162</v>
      </c>
      <c r="L255" s="212">
        <v>-0.37735849056603776</v>
      </c>
      <c r="M255" s="187">
        <v>201</v>
      </c>
      <c r="N255" s="187">
        <v>209</v>
      </c>
      <c r="O255" s="187">
        <v>221</v>
      </c>
      <c r="P255" s="212">
        <v>-3.8277511961722487E-2</v>
      </c>
      <c r="Q255" s="187">
        <v>0</v>
      </c>
      <c r="R255" s="187">
        <v>0</v>
      </c>
      <c r="S255" s="187">
        <v>1</v>
      </c>
      <c r="T255" s="212"/>
    </row>
    <row r="256" spans="1:20" ht="15" customHeight="1" x14ac:dyDescent="0.25">
      <c r="A256" s="4"/>
      <c r="B256" s="188" t="s">
        <v>3482</v>
      </c>
      <c r="C256" s="207">
        <v>640780813</v>
      </c>
      <c r="D256" s="188" t="s">
        <v>3299</v>
      </c>
      <c r="E256" s="188" t="s">
        <v>3301</v>
      </c>
      <c r="F256" s="188" t="s">
        <v>3290</v>
      </c>
      <c r="G256" s="189" t="s">
        <v>3038</v>
      </c>
      <c r="H256" s="190">
        <v>38000</v>
      </c>
      <c r="I256" s="187">
        <v>65</v>
      </c>
      <c r="J256" s="187">
        <v>88</v>
      </c>
      <c r="K256" s="187">
        <v>2828</v>
      </c>
      <c r="L256" s="212">
        <v>-0.26136363636363635</v>
      </c>
      <c r="M256" s="187">
        <v>85</v>
      </c>
      <c r="N256" s="187">
        <v>156</v>
      </c>
      <c r="O256" s="187">
        <v>130</v>
      </c>
      <c r="P256" s="212">
        <v>-0.45512820512820512</v>
      </c>
      <c r="Q256" s="187">
        <v>0</v>
      </c>
      <c r="R256" s="187">
        <v>1</v>
      </c>
      <c r="S256" s="187">
        <v>1</v>
      </c>
      <c r="T256" s="212">
        <v>-1</v>
      </c>
    </row>
    <row r="257" spans="1:20" ht="15" customHeight="1" x14ac:dyDescent="0.25">
      <c r="A257" s="4"/>
      <c r="B257" s="188" t="s">
        <v>3486</v>
      </c>
      <c r="C257" s="207">
        <v>850000035</v>
      </c>
      <c r="D257" s="188" t="s">
        <v>3339</v>
      </c>
      <c r="E257" s="188" t="s">
        <v>3301</v>
      </c>
      <c r="F257" s="188" t="s">
        <v>3290</v>
      </c>
      <c r="G257" s="189" t="s">
        <v>3038</v>
      </c>
      <c r="H257" s="190">
        <v>56000</v>
      </c>
      <c r="I257" s="187">
        <v>64</v>
      </c>
      <c r="J257" s="187">
        <v>80</v>
      </c>
      <c r="K257" s="187">
        <v>66</v>
      </c>
      <c r="L257" s="212">
        <v>-0.2</v>
      </c>
      <c r="M257" s="187">
        <v>65</v>
      </c>
      <c r="N257" s="187">
        <v>59</v>
      </c>
      <c r="O257" s="187">
        <v>65</v>
      </c>
      <c r="P257" s="212">
        <v>0.10169491525423729</v>
      </c>
      <c r="Q257" s="187">
        <v>0</v>
      </c>
      <c r="R257" s="187">
        <v>0</v>
      </c>
      <c r="S257" s="187">
        <v>1</v>
      </c>
      <c r="T257" s="212"/>
    </row>
    <row r="258" spans="1:20" ht="15" customHeight="1" x14ac:dyDescent="0.25">
      <c r="A258" s="4"/>
      <c r="B258" s="188" t="s">
        <v>3512</v>
      </c>
      <c r="C258" s="207">
        <v>850000092</v>
      </c>
      <c r="D258" s="188" t="s">
        <v>3339</v>
      </c>
      <c r="E258" s="188" t="s">
        <v>3441</v>
      </c>
      <c r="F258" s="188" t="s">
        <v>3290</v>
      </c>
      <c r="G258" s="189" t="s">
        <v>3038</v>
      </c>
      <c r="H258" s="190">
        <v>81000</v>
      </c>
      <c r="I258" s="187">
        <v>62</v>
      </c>
      <c r="J258" s="187">
        <v>39</v>
      </c>
      <c r="K258" s="187">
        <v>35</v>
      </c>
      <c r="L258" s="212">
        <v>0.58974358974358976</v>
      </c>
      <c r="M258" s="187">
        <v>3</v>
      </c>
      <c r="N258" s="187">
        <v>8</v>
      </c>
      <c r="O258" s="187">
        <v>6</v>
      </c>
      <c r="P258" s="212">
        <v>-0.625</v>
      </c>
      <c r="Q258" s="187">
        <v>6</v>
      </c>
      <c r="R258" s="187">
        <v>10</v>
      </c>
      <c r="S258" s="187">
        <v>4</v>
      </c>
      <c r="T258" s="212">
        <v>-0.4</v>
      </c>
    </row>
    <row r="259" spans="1:20" ht="15" customHeight="1" x14ac:dyDescent="0.25">
      <c r="A259" s="4"/>
      <c r="B259" s="188" t="s">
        <v>3495</v>
      </c>
      <c r="C259" s="207">
        <v>60780541</v>
      </c>
      <c r="D259" s="188" t="s">
        <v>3297</v>
      </c>
      <c r="E259" s="188" t="s">
        <v>3335</v>
      </c>
      <c r="F259" s="188" t="s">
        <v>3366</v>
      </c>
      <c r="G259" s="189" t="s">
        <v>3038</v>
      </c>
      <c r="H259" s="190">
        <v>12000</v>
      </c>
      <c r="I259" s="187">
        <v>61</v>
      </c>
      <c r="J259" s="187">
        <v>60</v>
      </c>
      <c r="K259" s="187">
        <v>55</v>
      </c>
      <c r="L259" s="212">
        <v>1.6666666666666666E-2</v>
      </c>
      <c r="M259" s="187">
        <v>1</v>
      </c>
      <c r="N259" s="187">
        <v>0</v>
      </c>
      <c r="O259" s="187">
        <v>1</v>
      </c>
      <c r="P259" s="212"/>
      <c r="Q259" s="187">
        <v>0</v>
      </c>
      <c r="R259" s="187">
        <v>0</v>
      </c>
      <c r="S259" s="187">
        <v>0</v>
      </c>
      <c r="T259" s="212"/>
    </row>
    <row r="260" spans="1:20" ht="15" customHeight="1" x14ac:dyDescent="0.25">
      <c r="B260" s="188" t="s">
        <v>3490</v>
      </c>
      <c r="C260" s="207">
        <v>380780171</v>
      </c>
      <c r="D260" s="188" t="s">
        <v>42</v>
      </c>
      <c r="E260" s="188" t="s">
        <v>3301</v>
      </c>
      <c r="F260" s="188"/>
      <c r="G260" s="189" t="s">
        <v>3038</v>
      </c>
      <c r="H260" s="190">
        <v>17000</v>
      </c>
      <c r="I260" s="187">
        <v>59</v>
      </c>
      <c r="J260" s="187">
        <v>70</v>
      </c>
      <c r="K260" s="187">
        <v>86</v>
      </c>
      <c r="L260" s="212">
        <v>-0.15714285714285714</v>
      </c>
      <c r="M260" s="187">
        <v>30</v>
      </c>
      <c r="N260" s="187">
        <v>35</v>
      </c>
      <c r="O260" s="187">
        <v>27</v>
      </c>
      <c r="P260" s="212">
        <v>-0.14285714285714285</v>
      </c>
      <c r="Q260" s="187">
        <v>0</v>
      </c>
      <c r="R260" s="187">
        <v>0</v>
      </c>
      <c r="S260" s="187">
        <v>0</v>
      </c>
      <c r="T260" s="212"/>
    </row>
    <row r="261" spans="1:20" ht="15" customHeight="1" x14ac:dyDescent="0.25">
      <c r="B261" s="188" t="s">
        <v>3498</v>
      </c>
      <c r="C261" s="207">
        <v>920009909</v>
      </c>
      <c r="D261" s="188" t="s">
        <v>1</v>
      </c>
      <c r="E261" s="188" t="s">
        <v>3301</v>
      </c>
      <c r="F261" s="188" t="s">
        <v>3290</v>
      </c>
      <c r="G261" s="189" t="s">
        <v>3038</v>
      </c>
      <c r="H261" s="190">
        <v>95000</v>
      </c>
      <c r="I261" s="187">
        <v>54</v>
      </c>
      <c r="J261" s="187">
        <v>54</v>
      </c>
      <c r="K261" s="187">
        <v>0</v>
      </c>
      <c r="L261" s="212">
        <v>0</v>
      </c>
      <c r="M261" s="187">
        <v>0</v>
      </c>
      <c r="N261" s="187">
        <v>0</v>
      </c>
      <c r="O261" s="187">
        <v>0</v>
      </c>
      <c r="P261" s="212"/>
      <c r="Q261" s="187">
        <v>0</v>
      </c>
      <c r="R261" s="187">
        <v>0</v>
      </c>
      <c r="S261" s="187">
        <v>0</v>
      </c>
      <c r="T261" s="212"/>
    </row>
    <row r="262" spans="1:20" ht="15" customHeight="1" x14ac:dyDescent="0.25">
      <c r="A262" s="4"/>
      <c r="B262" s="188" t="s">
        <v>6001</v>
      </c>
      <c r="C262" s="207">
        <v>920300043</v>
      </c>
      <c r="D262" s="188" t="s">
        <v>1</v>
      </c>
      <c r="E262" s="188" t="s">
        <v>3335</v>
      </c>
      <c r="F262" s="188" t="s">
        <v>7855</v>
      </c>
      <c r="G262" s="189" t="s">
        <v>3038</v>
      </c>
      <c r="H262" s="190">
        <v>178000</v>
      </c>
      <c r="I262" s="187">
        <v>53</v>
      </c>
      <c r="J262" s="187">
        <v>54</v>
      </c>
      <c r="K262" s="187">
        <v>67</v>
      </c>
      <c r="L262" s="212">
        <v>-1.8518518518518517E-2</v>
      </c>
      <c r="M262" s="187">
        <v>0</v>
      </c>
      <c r="N262" s="187">
        <v>0</v>
      </c>
      <c r="O262" s="187">
        <v>0</v>
      </c>
      <c r="P262" s="212"/>
      <c r="Q262" s="187">
        <v>0</v>
      </c>
      <c r="R262" s="187">
        <v>0</v>
      </c>
      <c r="S262" s="187">
        <v>0</v>
      </c>
      <c r="T262" s="212"/>
    </row>
    <row r="263" spans="1:20" x14ac:dyDescent="0.25">
      <c r="A263" s="4"/>
      <c r="B263" s="188" t="s">
        <v>3536</v>
      </c>
      <c r="C263" s="207">
        <v>330781295</v>
      </c>
      <c r="D263" s="188" t="s">
        <v>3299</v>
      </c>
      <c r="E263" s="188" t="s">
        <v>3441</v>
      </c>
      <c r="F263" s="188" t="s">
        <v>3315</v>
      </c>
      <c r="G263" s="189" t="s">
        <v>3038</v>
      </c>
      <c r="H263" s="190">
        <v>112000</v>
      </c>
      <c r="I263" s="187">
        <v>52</v>
      </c>
      <c r="J263" s="187">
        <v>23</v>
      </c>
      <c r="K263" s="187">
        <v>32</v>
      </c>
      <c r="L263" s="212">
        <v>1.2608695652173914</v>
      </c>
      <c r="M263" s="187">
        <v>12</v>
      </c>
      <c r="N263" s="187">
        <v>12</v>
      </c>
      <c r="O263" s="187">
        <v>10</v>
      </c>
      <c r="P263" s="212">
        <v>0</v>
      </c>
      <c r="Q263" s="187">
        <v>1</v>
      </c>
      <c r="R263" s="187">
        <v>1</v>
      </c>
      <c r="S263" s="187">
        <v>0</v>
      </c>
      <c r="T263" s="212">
        <v>0</v>
      </c>
    </row>
    <row r="264" spans="1:20" ht="15" customHeight="1" x14ac:dyDescent="0.25">
      <c r="A264" s="4"/>
      <c r="B264" s="188" t="s">
        <v>3444</v>
      </c>
      <c r="C264" s="207">
        <v>360000053</v>
      </c>
      <c r="D264" s="188" t="s">
        <v>3344</v>
      </c>
      <c r="E264" s="188" t="s">
        <v>3301</v>
      </c>
      <c r="F264" s="188" t="s">
        <v>3290</v>
      </c>
      <c r="G264" s="189" t="s">
        <v>3038</v>
      </c>
      <c r="H264" s="190">
        <v>190000</v>
      </c>
      <c r="I264" s="187">
        <v>52</v>
      </c>
      <c r="J264" s="187">
        <v>399</v>
      </c>
      <c r="K264" s="187">
        <v>318</v>
      </c>
      <c r="L264" s="212">
        <v>-0.86967418546365916</v>
      </c>
      <c r="M264" s="187">
        <v>0</v>
      </c>
      <c r="N264" s="187">
        <v>1</v>
      </c>
      <c r="O264" s="187">
        <v>0</v>
      </c>
      <c r="P264" s="212">
        <v>-1</v>
      </c>
      <c r="Q264" s="187">
        <v>0</v>
      </c>
      <c r="R264" s="187">
        <v>0</v>
      </c>
      <c r="S264" s="187">
        <v>0</v>
      </c>
      <c r="T264" s="212"/>
    </row>
    <row r="265" spans="1:20" x14ac:dyDescent="0.25">
      <c r="A265" s="4"/>
      <c r="B265" s="188" t="s">
        <v>3499</v>
      </c>
      <c r="C265" s="207">
        <v>300780046</v>
      </c>
      <c r="D265" s="188" t="s">
        <v>3287</v>
      </c>
      <c r="E265" s="188" t="s">
        <v>3301</v>
      </c>
      <c r="F265" s="188" t="s">
        <v>3290</v>
      </c>
      <c r="G265" s="189" t="s">
        <v>3038</v>
      </c>
      <c r="H265" s="190">
        <v>121000</v>
      </c>
      <c r="I265" s="187">
        <v>50</v>
      </c>
      <c r="J265" s="187">
        <v>53</v>
      </c>
      <c r="K265" s="187">
        <v>60</v>
      </c>
      <c r="L265" s="212">
        <v>-5.6603773584905662E-2</v>
      </c>
      <c r="M265" s="187">
        <v>69</v>
      </c>
      <c r="N265" s="187">
        <v>37</v>
      </c>
      <c r="O265" s="187">
        <v>91</v>
      </c>
      <c r="P265" s="212">
        <v>0.86486486486486491</v>
      </c>
      <c r="Q265" s="187">
        <v>0</v>
      </c>
      <c r="R265" s="187">
        <v>0</v>
      </c>
      <c r="S265" s="187">
        <v>0</v>
      </c>
      <c r="T265" s="212"/>
    </row>
    <row r="266" spans="1:20" ht="15" customHeight="1" x14ac:dyDescent="0.25">
      <c r="A266" s="4"/>
      <c r="B266" s="188" t="s">
        <v>3515</v>
      </c>
      <c r="C266" s="207">
        <v>940120017</v>
      </c>
      <c r="D266" s="188" t="s">
        <v>1</v>
      </c>
      <c r="E266" s="188" t="s">
        <v>3429</v>
      </c>
      <c r="F266" s="188" t="s">
        <v>3290</v>
      </c>
      <c r="G266" s="189" t="s">
        <v>3038</v>
      </c>
      <c r="H266" s="190">
        <v>65000</v>
      </c>
      <c r="I266" s="187">
        <v>50</v>
      </c>
      <c r="J266" s="187">
        <v>38</v>
      </c>
      <c r="K266" s="187">
        <v>18</v>
      </c>
      <c r="L266" s="212">
        <v>0.31578947368421051</v>
      </c>
      <c r="M266" s="187">
        <v>44</v>
      </c>
      <c r="N266" s="187">
        <v>48</v>
      </c>
      <c r="O266" s="187">
        <v>26</v>
      </c>
      <c r="P266" s="212">
        <v>-8.3333333333333329E-2</v>
      </c>
      <c r="Q266" s="187">
        <v>3</v>
      </c>
      <c r="R266" s="187">
        <v>8</v>
      </c>
      <c r="S266" s="187">
        <v>1</v>
      </c>
      <c r="T266" s="212">
        <v>-0.625</v>
      </c>
    </row>
    <row r="267" spans="1:20" ht="15" customHeight="1" x14ac:dyDescent="0.25">
      <c r="A267" s="4"/>
      <c r="B267" s="188" t="s">
        <v>3497</v>
      </c>
      <c r="C267" s="207">
        <v>130785652</v>
      </c>
      <c r="D267" s="188" t="s">
        <v>3297</v>
      </c>
      <c r="E267" s="188" t="s">
        <v>3294</v>
      </c>
      <c r="F267" s="188" t="s">
        <v>3290</v>
      </c>
      <c r="G267" s="189" t="s">
        <v>3038</v>
      </c>
      <c r="H267" s="190">
        <v>275000</v>
      </c>
      <c r="I267" s="187">
        <v>49</v>
      </c>
      <c r="J267" s="187">
        <v>56</v>
      </c>
      <c r="K267" s="187">
        <v>18</v>
      </c>
      <c r="L267" s="212">
        <v>-0.125</v>
      </c>
      <c r="M267" s="187">
        <v>721</v>
      </c>
      <c r="N267" s="187">
        <v>841</v>
      </c>
      <c r="O267" s="187">
        <v>1140</v>
      </c>
      <c r="P267" s="212">
        <v>-0.1426872770511296</v>
      </c>
      <c r="Q267" s="187">
        <v>3</v>
      </c>
      <c r="R267" s="187">
        <v>5</v>
      </c>
      <c r="S267" s="187">
        <v>0</v>
      </c>
      <c r="T267" s="212">
        <v>-0.4</v>
      </c>
    </row>
    <row r="268" spans="1:20" ht="15" customHeight="1" x14ac:dyDescent="0.25">
      <c r="A268" s="4"/>
      <c r="B268" s="188" t="s">
        <v>5652</v>
      </c>
      <c r="C268" s="207">
        <v>680007648</v>
      </c>
      <c r="D268" s="188" t="s">
        <v>3313</v>
      </c>
      <c r="E268" s="188" t="s">
        <v>3335</v>
      </c>
      <c r="F268" s="188" t="s">
        <v>3050</v>
      </c>
      <c r="G268" s="189" t="s">
        <v>3038</v>
      </c>
      <c r="H268" s="190">
        <v>6000</v>
      </c>
      <c r="I268" s="187">
        <v>46</v>
      </c>
      <c r="J268" s="187">
        <v>45</v>
      </c>
      <c r="K268" s="187">
        <v>62</v>
      </c>
      <c r="L268" s="212">
        <v>2.2222222222222223E-2</v>
      </c>
      <c r="M268" s="187">
        <v>0</v>
      </c>
      <c r="N268" s="187">
        <v>0</v>
      </c>
      <c r="O268" s="187">
        <v>0</v>
      </c>
      <c r="P268" s="212"/>
      <c r="Q268" s="187">
        <v>0</v>
      </c>
      <c r="R268" s="187">
        <v>0</v>
      </c>
      <c r="S268" s="187">
        <v>0</v>
      </c>
      <c r="T268" s="212"/>
    </row>
    <row r="269" spans="1:20" ht="15" customHeight="1" x14ac:dyDescent="0.25">
      <c r="A269" s="4"/>
      <c r="B269" s="188" t="s">
        <v>3501</v>
      </c>
      <c r="C269" s="207">
        <v>830100616</v>
      </c>
      <c r="D269" s="188" t="s">
        <v>3297</v>
      </c>
      <c r="E269" s="188" t="s">
        <v>3301</v>
      </c>
      <c r="F269" s="188" t="s">
        <v>3290</v>
      </c>
      <c r="G269" s="189" t="s">
        <v>3038</v>
      </c>
      <c r="H269" s="190">
        <v>322000</v>
      </c>
      <c r="I269" s="187">
        <v>44</v>
      </c>
      <c r="J269" s="187">
        <v>52</v>
      </c>
      <c r="K269" s="187">
        <v>4</v>
      </c>
      <c r="L269" s="212">
        <v>-0.15384615384615385</v>
      </c>
      <c r="M269" s="187">
        <v>296</v>
      </c>
      <c r="N269" s="187">
        <v>340</v>
      </c>
      <c r="O269" s="187">
        <v>25</v>
      </c>
      <c r="P269" s="212">
        <v>-0.12941176470588237</v>
      </c>
      <c r="Q269" s="187">
        <v>1</v>
      </c>
      <c r="R269" s="187">
        <v>11</v>
      </c>
      <c r="S269" s="187">
        <v>5</v>
      </c>
      <c r="T269" s="212">
        <v>-0.90909090909090906</v>
      </c>
    </row>
    <row r="270" spans="1:20" ht="15" customHeight="1" x14ac:dyDescent="0.25">
      <c r="A270" s="4"/>
      <c r="B270" s="188" t="s">
        <v>3513</v>
      </c>
      <c r="C270" s="207">
        <v>320780133</v>
      </c>
      <c r="D270" s="188" t="s">
        <v>3287</v>
      </c>
      <c r="E270" s="188" t="s">
        <v>3301</v>
      </c>
      <c r="F270" s="188" t="s">
        <v>3288</v>
      </c>
      <c r="G270" s="189" t="s">
        <v>3038</v>
      </c>
      <c r="H270" s="190">
        <v>10000</v>
      </c>
      <c r="I270" s="187">
        <v>43</v>
      </c>
      <c r="J270" s="187">
        <v>38</v>
      </c>
      <c r="K270" s="187">
        <v>38</v>
      </c>
      <c r="L270" s="212">
        <v>0.13157894736842105</v>
      </c>
      <c r="M270" s="187">
        <v>69</v>
      </c>
      <c r="N270" s="187">
        <v>65</v>
      </c>
      <c r="O270" s="187">
        <v>65</v>
      </c>
      <c r="P270" s="212">
        <v>6.1538461538461542E-2</v>
      </c>
      <c r="Q270" s="187">
        <v>0</v>
      </c>
      <c r="R270" s="187">
        <v>1</v>
      </c>
      <c r="S270" s="187">
        <v>0</v>
      </c>
      <c r="T270" s="212">
        <v>-1</v>
      </c>
    </row>
    <row r="271" spans="1:20" ht="15" customHeight="1" x14ac:dyDescent="0.25">
      <c r="A271" s="4"/>
      <c r="B271" s="188" t="s">
        <v>3509</v>
      </c>
      <c r="C271" s="207">
        <v>750150104</v>
      </c>
      <c r="D271" s="188" t="s">
        <v>1</v>
      </c>
      <c r="E271" s="188" t="s">
        <v>3294</v>
      </c>
      <c r="F271" s="188" t="s">
        <v>3290</v>
      </c>
      <c r="G271" s="189" t="s">
        <v>3038</v>
      </c>
      <c r="H271" s="190">
        <v>133000</v>
      </c>
      <c r="I271" s="187">
        <v>43</v>
      </c>
      <c r="J271" s="187">
        <v>43</v>
      </c>
      <c r="K271" s="187">
        <v>57</v>
      </c>
      <c r="L271" s="212">
        <v>0</v>
      </c>
      <c r="M271" s="187">
        <v>386</v>
      </c>
      <c r="N271" s="187">
        <v>532</v>
      </c>
      <c r="O271" s="187">
        <v>1092</v>
      </c>
      <c r="P271" s="212">
        <v>-0.27443609022556392</v>
      </c>
      <c r="Q271" s="187">
        <v>0</v>
      </c>
      <c r="R271" s="187">
        <v>4</v>
      </c>
      <c r="S271" s="187">
        <v>4</v>
      </c>
      <c r="T271" s="212">
        <v>-1</v>
      </c>
    </row>
    <row r="272" spans="1:20" ht="15" customHeight="1" x14ac:dyDescent="0.25">
      <c r="A272" s="4"/>
      <c r="B272" s="188" t="s">
        <v>3516</v>
      </c>
      <c r="C272" s="207">
        <v>310780754</v>
      </c>
      <c r="D272" s="188" t="s">
        <v>3287</v>
      </c>
      <c r="E272" s="188" t="s">
        <v>3441</v>
      </c>
      <c r="F272" s="188" t="s">
        <v>3288</v>
      </c>
      <c r="G272" s="189" t="s">
        <v>3038</v>
      </c>
      <c r="H272" s="190">
        <v>89000</v>
      </c>
      <c r="I272" s="187">
        <v>42</v>
      </c>
      <c r="J272" s="187">
        <v>36</v>
      </c>
      <c r="K272" s="187">
        <v>38</v>
      </c>
      <c r="L272" s="212">
        <v>0.16666666666666666</v>
      </c>
      <c r="M272" s="187">
        <v>68</v>
      </c>
      <c r="N272" s="187">
        <v>65</v>
      </c>
      <c r="O272" s="187">
        <v>88</v>
      </c>
      <c r="P272" s="212">
        <v>4.6153846153846156E-2</v>
      </c>
      <c r="Q272" s="187">
        <v>24</v>
      </c>
      <c r="R272" s="187">
        <v>17</v>
      </c>
      <c r="S272" s="187">
        <v>31</v>
      </c>
      <c r="T272" s="212">
        <v>0.41176470588235292</v>
      </c>
    </row>
    <row r="273" spans="1:20" ht="15" customHeight="1" x14ac:dyDescent="0.25">
      <c r="A273" s="4"/>
      <c r="B273" s="188" t="s">
        <v>3483</v>
      </c>
      <c r="C273" s="207">
        <v>10000495</v>
      </c>
      <c r="D273" s="188" t="s">
        <v>42</v>
      </c>
      <c r="E273" s="188" t="s">
        <v>3294</v>
      </c>
      <c r="F273" s="188" t="s">
        <v>3290</v>
      </c>
      <c r="G273" s="189" t="s">
        <v>3038</v>
      </c>
      <c r="H273" s="190">
        <v>86000</v>
      </c>
      <c r="I273" s="187">
        <v>42</v>
      </c>
      <c r="J273" s="187">
        <v>85</v>
      </c>
      <c r="K273" s="187">
        <v>90</v>
      </c>
      <c r="L273" s="212">
        <v>-0.50588235294117645</v>
      </c>
      <c r="M273" s="187">
        <v>58</v>
      </c>
      <c r="N273" s="187">
        <v>39</v>
      </c>
      <c r="O273" s="187">
        <v>119</v>
      </c>
      <c r="P273" s="212">
        <v>0.48717948717948717</v>
      </c>
      <c r="Q273" s="187">
        <v>13</v>
      </c>
      <c r="R273" s="187">
        <v>42</v>
      </c>
      <c r="S273" s="187">
        <v>11</v>
      </c>
      <c r="T273" s="212">
        <v>-0.69047619047619047</v>
      </c>
    </row>
    <row r="274" spans="1:20" ht="15" customHeight="1" x14ac:dyDescent="0.25">
      <c r="A274" s="4"/>
      <c r="B274" s="188" t="s">
        <v>3504</v>
      </c>
      <c r="C274" s="207">
        <v>610780165</v>
      </c>
      <c r="D274" s="188" t="s">
        <v>3395</v>
      </c>
      <c r="E274" s="188" t="s">
        <v>3301</v>
      </c>
      <c r="F274" s="188" t="s">
        <v>3290</v>
      </c>
      <c r="G274" s="189" t="s">
        <v>3038</v>
      </c>
      <c r="H274" s="190">
        <v>101000</v>
      </c>
      <c r="I274" s="187">
        <v>40</v>
      </c>
      <c r="J274" s="187">
        <v>45</v>
      </c>
      <c r="K274" s="187">
        <v>40</v>
      </c>
      <c r="L274" s="212">
        <v>-0.1111111111111111</v>
      </c>
      <c r="M274" s="187">
        <v>0</v>
      </c>
      <c r="N274" s="187">
        <v>0</v>
      </c>
      <c r="O274" s="187">
        <v>0</v>
      </c>
      <c r="P274" s="212"/>
      <c r="Q274" s="187">
        <v>3</v>
      </c>
      <c r="R274" s="187">
        <v>0</v>
      </c>
      <c r="S274" s="187">
        <v>0</v>
      </c>
      <c r="T274" s="212"/>
    </row>
    <row r="275" spans="1:20" ht="15" customHeight="1" x14ac:dyDescent="0.25">
      <c r="A275" s="4"/>
      <c r="B275" s="188" t="s">
        <v>3524</v>
      </c>
      <c r="C275" s="207">
        <v>310786702</v>
      </c>
      <c r="D275" s="188" t="s">
        <v>3287</v>
      </c>
      <c r="E275" s="188" t="s">
        <v>3335</v>
      </c>
      <c r="F275" s="188" t="s">
        <v>3288</v>
      </c>
      <c r="G275" s="189" t="s">
        <v>3038</v>
      </c>
      <c r="H275" s="190">
        <v>7000</v>
      </c>
      <c r="I275" s="187">
        <v>40</v>
      </c>
      <c r="J275" s="187">
        <v>30</v>
      </c>
      <c r="K275" s="187">
        <v>20</v>
      </c>
      <c r="L275" s="212">
        <v>0.33333333333333331</v>
      </c>
      <c r="M275" s="187">
        <v>3</v>
      </c>
      <c r="N275" s="187">
        <v>8</v>
      </c>
      <c r="O275" s="187">
        <v>5</v>
      </c>
      <c r="P275" s="212">
        <v>-0.625</v>
      </c>
      <c r="Q275" s="187">
        <v>0</v>
      </c>
      <c r="R275" s="187">
        <v>0</v>
      </c>
      <c r="S275" s="187">
        <v>0</v>
      </c>
      <c r="T275" s="212"/>
    </row>
    <row r="276" spans="1:20" ht="15" customHeight="1" x14ac:dyDescent="0.25">
      <c r="A276" s="4"/>
      <c r="B276" s="188" t="s">
        <v>3508</v>
      </c>
      <c r="C276" s="207">
        <v>700780026</v>
      </c>
      <c r="D276" s="188" t="s">
        <v>3419</v>
      </c>
      <c r="E276" s="188" t="s">
        <v>3301</v>
      </c>
      <c r="F276" s="188" t="s">
        <v>3420</v>
      </c>
      <c r="G276" s="189" t="s">
        <v>3038</v>
      </c>
      <c r="H276" s="190">
        <v>23000</v>
      </c>
      <c r="I276" s="187">
        <v>39</v>
      </c>
      <c r="J276" s="187">
        <v>43</v>
      </c>
      <c r="K276" s="187">
        <v>38</v>
      </c>
      <c r="L276" s="212">
        <v>-9.3023255813953487E-2</v>
      </c>
      <c r="M276" s="187">
        <v>3</v>
      </c>
      <c r="N276" s="187">
        <v>3</v>
      </c>
      <c r="O276" s="187">
        <v>1</v>
      </c>
      <c r="P276" s="212">
        <v>0</v>
      </c>
      <c r="Q276" s="187">
        <v>0</v>
      </c>
      <c r="R276" s="187">
        <v>0</v>
      </c>
      <c r="S276" s="187">
        <v>0</v>
      </c>
      <c r="T276" s="212"/>
    </row>
    <row r="277" spans="1:20" ht="15" customHeight="1" x14ac:dyDescent="0.25">
      <c r="A277" s="4"/>
      <c r="B277" s="188" t="s">
        <v>3523</v>
      </c>
      <c r="C277" s="207">
        <v>810000232</v>
      </c>
      <c r="D277" s="188" t="s">
        <v>3287</v>
      </c>
      <c r="E277" s="188" t="s">
        <v>3294</v>
      </c>
      <c r="F277" s="188" t="s">
        <v>3288</v>
      </c>
      <c r="G277" s="189" t="s">
        <v>3038</v>
      </c>
      <c r="H277" s="190">
        <v>16000</v>
      </c>
      <c r="I277" s="187">
        <v>39</v>
      </c>
      <c r="J277" s="187">
        <v>30</v>
      </c>
      <c r="K277" s="187">
        <v>39</v>
      </c>
      <c r="L277" s="212">
        <v>0.3</v>
      </c>
      <c r="M277" s="187">
        <v>16</v>
      </c>
      <c r="N277" s="187">
        <v>16</v>
      </c>
      <c r="O277" s="187">
        <v>19</v>
      </c>
      <c r="P277" s="212">
        <v>0</v>
      </c>
      <c r="Q277" s="187">
        <v>0</v>
      </c>
      <c r="R277" s="187">
        <v>0</v>
      </c>
      <c r="S277" s="187">
        <v>0</v>
      </c>
      <c r="T277" s="212"/>
    </row>
    <row r="278" spans="1:20" x14ac:dyDescent="0.25">
      <c r="A278" s="4"/>
      <c r="B278" s="188" t="s">
        <v>3503</v>
      </c>
      <c r="C278" s="207">
        <v>160013207</v>
      </c>
      <c r="D278" s="188" t="s">
        <v>3299</v>
      </c>
      <c r="E278" s="188" t="s">
        <v>3335</v>
      </c>
      <c r="F278" s="188" t="s">
        <v>3290</v>
      </c>
      <c r="G278" s="189" t="s">
        <v>3038</v>
      </c>
      <c r="H278" s="190">
        <v>71000</v>
      </c>
      <c r="I278" s="187">
        <v>37</v>
      </c>
      <c r="J278" s="187">
        <v>47</v>
      </c>
      <c r="K278" s="187">
        <v>41</v>
      </c>
      <c r="L278" s="212">
        <v>-0.21276595744680851</v>
      </c>
      <c r="M278" s="187">
        <v>1</v>
      </c>
      <c r="N278" s="187">
        <v>1</v>
      </c>
      <c r="O278" s="187">
        <v>0</v>
      </c>
      <c r="P278" s="212">
        <v>0</v>
      </c>
      <c r="Q278" s="187">
        <v>0</v>
      </c>
      <c r="R278" s="187">
        <v>0</v>
      </c>
      <c r="S278" s="187">
        <v>1</v>
      </c>
      <c r="T278" s="212"/>
    </row>
    <row r="279" spans="1:20" x14ac:dyDescent="0.25">
      <c r="A279" s="4"/>
      <c r="B279" s="188" t="s">
        <v>4927</v>
      </c>
      <c r="C279" s="207">
        <v>180004145</v>
      </c>
      <c r="D279" s="188" t="s">
        <v>3344</v>
      </c>
      <c r="E279" s="188" t="s">
        <v>3335</v>
      </c>
      <c r="F279" s="188" t="s">
        <v>4698</v>
      </c>
      <c r="G279" s="189" t="s">
        <v>3038</v>
      </c>
      <c r="H279" s="190">
        <v>50000</v>
      </c>
      <c r="I279" s="187">
        <v>37</v>
      </c>
      <c r="J279" s="187">
        <v>69</v>
      </c>
      <c r="K279" s="187">
        <v>79</v>
      </c>
      <c r="L279" s="212">
        <v>-0.46376811594202899</v>
      </c>
      <c r="M279" s="187">
        <v>0</v>
      </c>
      <c r="N279" s="187">
        <v>0</v>
      </c>
      <c r="O279" s="187">
        <v>0</v>
      </c>
      <c r="P279" s="212"/>
      <c r="Q279" s="187">
        <v>0</v>
      </c>
      <c r="R279" s="187">
        <v>0</v>
      </c>
      <c r="S279" s="187">
        <v>0</v>
      </c>
      <c r="T279" s="212"/>
    </row>
    <row r="280" spans="1:20" x14ac:dyDescent="0.25">
      <c r="A280" s="4"/>
      <c r="B280" s="188" t="s">
        <v>5516</v>
      </c>
      <c r="C280" s="207">
        <v>590034740</v>
      </c>
      <c r="D280" s="188" t="s">
        <v>3329</v>
      </c>
      <c r="E280" s="188" t="s">
        <v>3441</v>
      </c>
      <c r="F280" s="188" t="s">
        <v>3050</v>
      </c>
      <c r="G280" s="189" t="s">
        <v>3038</v>
      </c>
      <c r="H280" s="190">
        <v>80000</v>
      </c>
      <c r="I280" s="187">
        <v>37</v>
      </c>
      <c r="J280" s="187">
        <v>0</v>
      </c>
      <c r="K280" s="187">
        <v>0</v>
      </c>
      <c r="L280" s="212"/>
      <c r="M280" s="187">
        <v>24</v>
      </c>
      <c r="N280" s="187">
        <v>69</v>
      </c>
      <c r="O280" s="187">
        <v>0</v>
      </c>
      <c r="P280" s="212">
        <v>-0.65217391304347827</v>
      </c>
      <c r="Q280" s="187">
        <v>0</v>
      </c>
      <c r="R280" s="187">
        <v>0</v>
      </c>
      <c r="S280" s="187">
        <v>0</v>
      </c>
      <c r="T280" s="212"/>
    </row>
    <row r="281" spans="1:20" x14ac:dyDescent="0.25">
      <c r="A281" s="4"/>
      <c r="B281" s="188" t="s">
        <v>3492</v>
      </c>
      <c r="C281" s="207">
        <v>380780056</v>
      </c>
      <c r="D281" s="188" t="s">
        <v>42</v>
      </c>
      <c r="E281" s="188" t="s">
        <v>3301</v>
      </c>
      <c r="F281" s="188" t="s">
        <v>3051</v>
      </c>
      <c r="G281" s="189" t="s">
        <v>3038</v>
      </c>
      <c r="H281" s="190">
        <v>32000</v>
      </c>
      <c r="I281" s="187">
        <v>36</v>
      </c>
      <c r="J281" s="187">
        <v>67</v>
      </c>
      <c r="K281" s="187">
        <v>372</v>
      </c>
      <c r="L281" s="212">
        <v>-0.46268656716417911</v>
      </c>
      <c r="M281" s="187">
        <v>14</v>
      </c>
      <c r="N281" s="187">
        <v>29</v>
      </c>
      <c r="O281" s="187">
        <v>28</v>
      </c>
      <c r="P281" s="212">
        <v>-0.51724137931034486</v>
      </c>
      <c r="Q281" s="187">
        <v>0</v>
      </c>
      <c r="R281" s="187">
        <v>0</v>
      </c>
      <c r="S281" s="187">
        <v>0</v>
      </c>
      <c r="T281" s="212"/>
    </row>
    <row r="282" spans="1:20" x14ac:dyDescent="0.25">
      <c r="A282" s="4"/>
      <c r="B282" s="188" t="s">
        <v>3500</v>
      </c>
      <c r="C282" s="207">
        <v>230780041</v>
      </c>
      <c r="D282" s="188" t="s">
        <v>3299</v>
      </c>
      <c r="E282" s="188" t="s">
        <v>3301</v>
      </c>
      <c r="F282" s="188" t="s">
        <v>3382</v>
      </c>
      <c r="G282" s="189" t="s">
        <v>3038</v>
      </c>
      <c r="H282" s="190">
        <v>104000</v>
      </c>
      <c r="I282" s="187">
        <v>33</v>
      </c>
      <c r="J282" s="187">
        <v>53</v>
      </c>
      <c r="K282" s="187">
        <v>33</v>
      </c>
      <c r="L282" s="212">
        <v>-0.37735849056603776</v>
      </c>
      <c r="M282" s="187">
        <v>56</v>
      </c>
      <c r="N282" s="187">
        <v>51</v>
      </c>
      <c r="O282" s="187">
        <v>68</v>
      </c>
      <c r="P282" s="212">
        <v>9.8039215686274508E-2</v>
      </c>
      <c r="Q282" s="187">
        <v>0</v>
      </c>
      <c r="R282" s="187">
        <v>0</v>
      </c>
      <c r="S282" s="187">
        <v>3</v>
      </c>
      <c r="T282" s="212"/>
    </row>
    <row r="283" spans="1:20" x14ac:dyDescent="0.25">
      <c r="A283" s="4"/>
      <c r="B283" s="188" t="s">
        <v>3510</v>
      </c>
      <c r="C283" s="207">
        <v>160000501</v>
      </c>
      <c r="D283" s="188" t="s">
        <v>3299</v>
      </c>
      <c r="E283" s="188" t="s">
        <v>3441</v>
      </c>
      <c r="F283" s="188" t="s">
        <v>3290</v>
      </c>
      <c r="G283" s="189" t="s">
        <v>3038</v>
      </c>
      <c r="H283" s="190">
        <v>56000</v>
      </c>
      <c r="I283" s="187">
        <v>32</v>
      </c>
      <c r="J283" s="187">
        <v>42</v>
      </c>
      <c r="K283" s="187">
        <v>54</v>
      </c>
      <c r="L283" s="212">
        <v>-0.23809523809523808</v>
      </c>
      <c r="M283" s="187">
        <v>7</v>
      </c>
      <c r="N283" s="187">
        <v>1</v>
      </c>
      <c r="O283" s="187">
        <v>46</v>
      </c>
      <c r="P283" s="212">
        <v>6</v>
      </c>
      <c r="Q283" s="187">
        <v>1</v>
      </c>
      <c r="R283" s="187">
        <v>0</v>
      </c>
      <c r="S283" s="187">
        <v>0</v>
      </c>
      <c r="T283" s="212"/>
    </row>
    <row r="284" spans="1:20" ht="15" customHeight="1" x14ac:dyDescent="0.25">
      <c r="B284" s="188" t="s">
        <v>3543</v>
      </c>
      <c r="C284" s="207">
        <v>470000308</v>
      </c>
      <c r="D284" s="188" t="s">
        <v>3299</v>
      </c>
      <c r="E284" s="188" t="s">
        <v>3335</v>
      </c>
      <c r="F284" s="188" t="s">
        <v>3544</v>
      </c>
      <c r="G284" s="189" t="s">
        <v>3038</v>
      </c>
      <c r="H284" s="190">
        <v>7000</v>
      </c>
      <c r="I284" s="187">
        <v>31</v>
      </c>
      <c r="J284" s="187">
        <v>18</v>
      </c>
      <c r="K284" s="187">
        <v>18</v>
      </c>
      <c r="L284" s="212">
        <v>0.72222222222222221</v>
      </c>
      <c r="M284" s="187">
        <v>1</v>
      </c>
      <c r="N284" s="187">
        <v>0</v>
      </c>
      <c r="O284" s="187">
        <v>0</v>
      </c>
      <c r="P284" s="212"/>
      <c r="Q284" s="187">
        <v>0</v>
      </c>
      <c r="R284" s="187">
        <v>0</v>
      </c>
      <c r="S284" s="187">
        <v>0</v>
      </c>
      <c r="T284" s="212"/>
    </row>
    <row r="285" spans="1:20" x14ac:dyDescent="0.25">
      <c r="B285" s="188" t="s">
        <v>3574</v>
      </c>
      <c r="C285" s="207">
        <v>440000297</v>
      </c>
      <c r="D285" s="188" t="s">
        <v>3339</v>
      </c>
      <c r="E285" s="188" t="s">
        <v>3301</v>
      </c>
      <c r="F285" s="188" t="s">
        <v>3290</v>
      </c>
      <c r="G285" s="189" t="s">
        <v>3038</v>
      </c>
      <c r="H285" s="190">
        <v>49000</v>
      </c>
      <c r="I285" s="187">
        <v>31</v>
      </c>
      <c r="J285" s="187">
        <v>8</v>
      </c>
      <c r="K285" s="187">
        <v>4</v>
      </c>
      <c r="L285" s="212">
        <v>2.875</v>
      </c>
      <c r="M285" s="187">
        <v>0</v>
      </c>
      <c r="N285" s="187">
        <v>1</v>
      </c>
      <c r="O285" s="187">
        <v>0</v>
      </c>
      <c r="P285" s="212">
        <v>-1</v>
      </c>
      <c r="Q285" s="187">
        <v>1</v>
      </c>
      <c r="R285" s="187">
        <v>0</v>
      </c>
      <c r="S285" s="187">
        <v>0</v>
      </c>
      <c r="T285" s="212"/>
    </row>
    <row r="286" spans="1:20" x14ac:dyDescent="0.25">
      <c r="A286" s="4"/>
      <c r="B286" s="188" t="s">
        <v>3517</v>
      </c>
      <c r="C286" s="207">
        <v>650780190</v>
      </c>
      <c r="D286" s="188" t="s">
        <v>3287</v>
      </c>
      <c r="E286" s="188" t="s">
        <v>3301</v>
      </c>
      <c r="F286" s="188" t="s">
        <v>3288</v>
      </c>
      <c r="G286" s="189" t="s">
        <v>3038</v>
      </c>
      <c r="H286" s="190">
        <v>14000</v>
      </c>
      <c r="I286" s="187">
        <v>31</v>
      </c>
      <c r="J286" s="187">
        <v>36</v>
      </c>
      <c r="K286" s="187">
        <v>45</v>
      </c>
      <c r="L286" s="212">
        <v>-0.1388888888888889</v>
      </c>
      <c r="M286" s="187">
        <v>3</v>
      </c>
      <c r="N286" s="187">
        <v>1</v>
      </c>
      <c r="O286" s="187">
        <v>2</v>
      </c>
      <c r="P286" s="212">
        <v>2</v>
      </c>
      <c r="Q286" s="187">
        <v>1</v>
      </c>
      <c r="R286" s="187">
        <v>0</v>
      </c>
      <c r="S286" s="187">
        <v>0</v>
      </c>
      <c r="T286" s="212"/>
    </row>
    <row r="287" spans="1:20" x14ac:dyDescent="0.25">
      <c r="A287" s="4"/>
      <c r="B287" s="188" t="s">
        <v>5600</v>
      </c>
      <c r="C287" s="207">
        <v>750803447</v>
      </c>
      <c r="D287" s="188" t="s">
        <v>1</v>
      </c>
      <c r="E287" s="188" t="s">
        <v>7</v>
      </c>
      <c r="F287" s="188" t="s">
        <v>3295</v>
      </c>
      <c r="G287" s="189" t="s">
        <v>3038</v>
      </c>
      <c r="H287" s="190">
        <v>50000</v>
      </c>
      <c r="I287" s="187">
        <v>30</v>
      </c>
      <c r="J287" s="187">
        <v>293</v>
      </c>
      <c r="K287" s="187">
        <v>0</v>
      </c>
      <c r="L287" s="212">
        <v>-0.89761092150170652</v>
      </c>
      <c r="M287" s="187">
        <v>636</v>
      </c>
      <c r="N287" s="187">
        <v>585</v>
      </c>
      <c r="O287" s="187">
        <v>0</v>
      </c>
      <c r="P287" s="212">
        <v>8.7179487179487175E-2</v>
      </c>
      <c r="Q287" s="187">
        <v>0</v>
      </c>
      <c r="R287" s="187">
        <v>0</v>
      </c>
      <c r="S287" s="187">
        <v>0</v>
      </c>
      <c r="T287" s="212"/>
    </row>
    <row r="288" spans="1:20" x14ac:dyDescent="0.25">
      <c r="A288" s="4"/>
      <c r="B288" s="188" t="s">
        <v>3520</v>
      </c>
      <c r="C288" s="207">
        <v>130798002</v>
      </c>
      <c r="D288" s="188" t="s">
        <v>3297</v>
      </c>
      <c r="E288" s="188" t="s">
        <v>3335</v>
      </c>
      <c r="F288" s="188"/>
      <c r="G288" s="189" t="s">
        <v>3038</v>
      </c>
      <c r="H288" s="190">
        <v>35000</v>
      </c>
      <c r="I288" s="187">
        <v>29</v>
      </c>
      <c r="J288" s="187">
        <v>34</v>
      </c>
      <c r="K288" s="187">
        <v>25</v>
      </c>
      <c r="L288" s="212">
        <v>-0.14705882352941177</v>
      </c>
      <c r="M288" s="187">
        <v>1</v>
      </c>
      <c r="N288" s="187">
        <v>2</v>
      </c>
      <c r="O288" s="187">
        <v>1</v>
      </c>
      <c r="P288" s="212">
        <v>-0.5</v>
      </c>
      <c r="Q288" s="187">
        <v>0</v>
      </c>
      <c r="R288" s="187">
        <v>0</v>
      </c>
      <c r="S288" s="187">
        <v>0</v>
      </c>
      <c r="T288" s="212"/>
    </row>
    <row r="289" spans="1:20" x14ac:dyDescent="0.25">
      <c r="A289" s="4"/>
      <c r="B289" s="188" t="s">
        <v>3584</v>
      </c>
      <c r="C289" s="207">
        <v>490528452</v>
      </c>
      <c r="D289" s="188" t="s">
        <v>3339</v>
      </c>
      <c r="E289" s="188" t="s">
        <v>3301</v>
      </c>
      <c r="F289" s="188" t="s">
        <v>3290</v>
      </c>
      <c r="G289" s="189" t="s">
        <v>3038</v>
      </c>
      <c r="H289" s="190">
        <v>88000</v>
      </c>
      <c r="I289" s="187">
        <v>27</v>
      </c>
      <c r="J289" s="187">
        <v>6</v>
      </c>
      <c r="K289" s="187">
        <v>2</v>
      </c>
      <c r="L289" s="212">
        <v>3.5</v>
      </c>
      <c r="M289" s="187">
        <v>1</v>
      </c>
      <c r="N289" s="187">
        <v>0</v>
      </c>
      <c r="O289" s="187">
        <v>3</v>
      </c>
      <c r="P289" s="212"/>
      <c r="Q289" s="187">
        <v>0</v>
      </c>
      <c r="R289" s="187">
        <v>6</v>
      </c>
      <c r="S289" s="187">
        <v>3</v>
      </c>
      <c r="T289" s="212">
        <v>-1</v>
      </c>
    </row>
    <row r="290" spans="1:20" x14ac:dyDescent="0.25">
      <c r="A290" s="4"/>
      <c r="B290" s="188" t="s">
        <v>3527</v>
      </c>
      <c r="C290" s="207">
        <v>270000110</v>
      </c>
      <c r="D290" s="188" t="s">
        <v>3395</v>
      </c>
      <c r="E290" s="188" t="s">
        <v>3301</v>
      </c>
      <c r="F290" s="188" t="s">
        <v>3528</v>
      </c>
      <c r="G290" s="189" t="s">
        <v>3038</v>
      </c>
      <c r="H290" s="190">
        <v>15000</v>
      </c>
      <c r="I290" s="187">
        <v>27</v>
      </c>
      <c r="J290" s="187">
        <v>26</v>
      </c>
      <c r="K290" s="187">
        <v>52</v>
      </c>
      <c r="L290" s="212">
        <v>3.8461538461538464E-2</v>
      </c>
      <c r="M290" s="187">
        <v>13</v>
      </c>
      <c r="N290" s="187">
        <v>6</v>
      </c>
      <c r="O290" s="187">
        <v>19</v>
      </c>
      <c r="P290" s="212">
        <v>1.1666666666666667</v>
      </c>
      <c r="Q290" s="187">
        <v>7</v>
      </c>
      <c r="R290" s="187">
        <v>10</v>
      </c>
      <c r="S290" s="187">
        <v>12</v>
      </c>
      <c r="T290" s="212">
        <v>-0.3</v>
      </c>
    </row>
    <row r="291" spans="1:20" x14ac:dyDescent="0.25">
      <c r="A291" s="4"/>
      <c r="B291" s="188" t="s">
        <v>3507</v>
      </c>
      <c r="C291" s="207">
        <v>30780092</v>
      </c>
      <c r="D291" s="188" t="s">
        <v>42</v>
      </c>
      <c r="E291" s="188" t="s">
        <v>3301</v>
      </c>
      <c r="F291" s="188" t="s">
        <v>3290</v>
      </c>
      <c r="G291" s="189" t="s">
        <v>3038</v>
      </c>
      <c r="H291" s="190">
        <v>191000</v>
      </c>
      <c r="I291" s="187">
        <v>26</v>
      </c>
      <c r="J291" s="187">
        <v>44</v>
      </c>
      <c r="K291" s="187">
        <v>107</v>
      </c>
      <c r="L291" s="212">
        <v>-0.40909090909090912</v>
      </c>
      <c r="M291" s="187">
        <v>747</v>
      </c>
      <c r="N291" s="187">
        <v>666</v>
      </c>
      <c r="O291" s="187">
        <v>851</v>
      </c>
      <c r="P291" s="212">
        <v>0.12162162162162163</v>
      </c>
      <c r="Q291" s="187">
        <v>1</v>
      </c>
      <c r="R291" s="187">
        <v>1</v>
      </c>
      <c r="S291" s="187">
        <v>9</v>
      </c>
      <c r="T291" s="212">
        <v>0</v>
      </c>
    </row>
    <row r="292" spans="1:20" x14ac:dyDescent="0.25">
      <c r="A292" s="4"/>
      <c r="B292" s="188" t="s">
        <v>3545</v>
      </c>
      <c r="C292" s="207">
        <v>30780126</v>
      </c>
      <c r="D292" s="188" t="s">
        <v>42</v>
      </c>
      <c r="E292" s="188" t="s">
        <v>3301</v>
      </c>
      <c r="F292" s="188" t="s">
        <v>3290</v>
      </c>
      <c r="G292" s="189" t="s">
        <v>3038</v>
      </c>
      <c r="H292" s="190">
        <v>8000</v>
      </c>
      <c r="I292" s="187">
        <v>26</v>
      </c>
      <c r="J292" s="187">
        <v>18</v>
      </c>
      <c r="K292" s="187">
        <v>0</v>
      </c>
      <c r="L292" s="212">
        <v>0.44444444444444442</v>
      </c>
      <c r="M292" s="187">
        <v>1</v>
      </c>
      <c r="N292" s="187">
        <v>1</v>
      </c>
      <c r="O292" s="187">
        <v>0</v>
      </c>
      <c r="P292" s="212">
        <v>0</v>
      </c>
      <c r="Q292" s="187">
        <v>0</v>
      </c>
      <c r="R292" s="187">
        <v>0</v>
      </c>
      <c r="S292" s="187">
        <v>0</v>
      </c>
      <c r="T292" s="212"/>
    </row>
    <row r="293" spans="1:20" x14ac:dyDescent="0.25">
      <c r="A293" s="4"/>
      <c r="B293" s="188" t="s">
        <v>3505</v>
      </c>
      <c r="C293" s="207">
        <v>300780079</v>
      </c>
      <c r="D293" s="188" t="s">
        <v>3287</v>
      </c>
      <c r="E293" s="188" t="s">
        <v>3506</v>
      </c>
      <c r="F293" s="188" t="s">
        <v>3290</v>
      </c>
      <c r="G293" s="189" t="s">
        <v>3038</v>
      </c>
      <c r="H293" s="190">
        <v>6000</v>
      </c>
      <c r="I293" s="187">
        <v>26</v>
      </c>
      <c r="J293" s="187">
        <v>45</v>
      </c>
      <c r="K293" s="187">
        <v>11</v>
      </c>
      <c r="L293" s="212">
        <v>-0.42222222222222222</v>
      </c>
      <c r="M293" s="187">
        <v>9</v>
      </c>
      <c r="N293" s="187">
        <v>8</v>
      </c>
      <c r="O293" s="187">
        <v>2</v>
      </c>
      <c r="P293" s="212">
        <v>0.125</v>
      </c>
      <c r="Q293" s="187">
        <v>0</v>
      </c>
      <c r="R293" s="187">
        <v>1</v>
      </c>
      <c r="S293" s="187">
        <v>0</v>
      </c>
      <c r="T293" s="212">
        <v>-1</v>
      </c>
    </row>
    <row r="294" spans="1:20" x14ac:dyDescent="0.25">
      <c r="A294" s="4"/>
      <c r="B294" s="188" t="s">
        <v>3511</v>
      </c>
      <c r="C294" s="207">
        <v>690796552</v>
      </c>
      <c r="D294" s="188" t="s">
        <v>42</v>
      </c>
      <c r="E294" s="188" t="s">
        <v>3294</v>
      </c>
      <c r="F294" s="188" t="s">
        <v>3290</v>
      </c>
      <c r="G294" s="189" t="s">
        <v>3038</v>
      </c>
      <c r="H294" s="190" t="s">
        <v>3</v>
      </c>
      <c r="I294" s="187">
        <v>25</v>
      </c>
      <c r="J294" s="187">
        <v>41</v>
      </c>
      <c r="K294" s="187">
        <v>1</v>
      </c>
      <c r="L294" s="212">
        <v>-0.3902439024390244</v>
      </c>
      <c r="M294" s="187">
        <v>75</v>
      </c>
      <c r="N294" s="187">
        <v>89</v>
      </c>
      <c r="O294" s="187">
        <v>46</v>
      </c>
      <c r="P294" s="212">
        <v>-0.15730337078651685</v>
      </c>
      <c r="Q294" s="187">
        <v>0</v>
      </c>
      <c r="R294" s="187">
        <v>0</v>
      </c>
      <c r="S294" s="187">
        <v>0</v>
      </c>
      <c r="T294" s="212"/>
    </row>
    <row r="295" spans="1:20" x14ac:dyDescent="0.25">
      <c r="A295" s="4"/>
      <c r="B295" s="188" t="s">
        <v>3525</v>
      </c>
      <c r="C295" s="207">
        <v>650780158</v>
      </c>
      <c r="D295" s="188" t="s">
        <v>3287</v>
      </c>
      <c r="E295" s="188" t="s">
        <v>3301</v>
      </c>
      <c r="F295" s="188" t="s">
        <v>3288</v>
      </c>
      <c r="G295" s="189" t="s">
        <v>3038</v>
      </c>
      <c r="H295" s="190">
        <v>47000</v>
      </c>
      <c r="I295" s="187">
        <v>25</v>
      </c>
      <c r="J295" s="187">
        <v>29</v>
      </c>
      <c r="K295" s="187">
        <v>44</v>
      </c>
      <c r="L295" s="212">
        <v>-0.13793103448275862</v>
      </c>
      <c r="M295" s="187">
        <v>162</v>
      </c>
      <c r="N295" s="187">
        <v>171</v>
      </c>
      <c r="O295" s="187">
        <v>184</v>
      </c>
      <c r="P295" s="212">
        <v>-5.2631578947368418E-2</v>
      </c>
      <c r="Q295" s="187">
        <v>15</v>
      </c>
      <c r="R295" s="187">
        <v>84</v>
      </c>
      <c r="S295" s="187">
        <v>51</v>
      </c>
      <c r="T295" s="212">
        <v>-0.8214285714285714</v>
      </c>
    </row>
    <row r="296" spans="1:20" x14ac:dyDescent="0.25">
      <c r="A296" s="4"/>
      <c r="B296" s="188" t="s">
        <v>3531</v>
      </c>
      <c r="C296" s="207">
        <v>750005068</v>
      </c>
      <c r="D296" s="188" t="s">
        <v>1</v>
      </c>
      <c r="E296" s="188" t="s">
        <v>3294</v>
      </c>
      <c r="F296" s="188" t="s">
        <v>7858</v>
      </c>
      <c r="G296" s="189" t="s">
        <v>3038</v>
      </c>
      <c r="H296" s="190">
        <v>32000</v>
      </c>
      <c r="I296" s="187">
        <v>25</v>
      </c>
      <c r="J296" s="187">
        <v>25</v>
      </c>
      <c r="K296" s="187">
        <v>14</v>
      </c>
      <c r="L296" s="212">
        <v>0</v>
      </c>
      <c r="M296" s="187">
        <v>273</v>
      </c>
      <c r="N296" s="187">
        <v>275</v>
      </c>
      <c r="O296" s="187">
        <v>741</v>
      </c>
      <c r="P296" s="212">
        <v>-7.2727272727272727E-3</v>
      </c>
      <c r="Q296" s="187">
        <v>0</v>
      </c>
      <c r="R296" s="187">
        <v>0</v>
      </c>
      <c r="S296" s="187">
        <v>0</v>
      </c>
      <c r="T296" s="212"/>
    </row>
    <row r="297" spans="1:20" x14ac:dyDescent="0.25">
      <c r="A297" s="4"/>
      <c r="B297" s="188" t="s">
        <v>3521</v>
      </c>
      <c r="C297" s="207">
        <v>490000676</v>
      </c>
      <c r="D297" s="188" t="s">
        <v>3339</v>
      </c>
      <c r="E297" s="188" t="s">
        <v>3301</v>
      </c>
      <c r="F297" s="188" t="s">
        <v>3290</v>
      </c>
      <c r="G297" s="189" t="s">
        <v>3038</v>
      </c>
      <c r="H297" s="190">
        <v>207000</v>
      </c>
      <c r="I297" s="187">
        <v>24</v>
      </c>
      <c r="J297" s="187">
        <v>33</v>
      </c>
      <c r="K297" s="187">
        <v>20</v>
      </c>
      <c r="L297" s="212">
        <v>-0.27272727272727271</v>
      </c>
      <c r="M297" s="187">
        <v>420</v>
      </c>
      <c r="N297" s="187">
        <v>253</v>
      </c>
      <c r="O297" s="187">
        <v>268</v>
      </c>
      <c r="P297" s="212">
        <v>0.66007905138339917</v>
      </c>
      <c r="Q297" s="187">
        <v>0</v>
      </c>
      <c r="R297" s="187">
        <v>1</v>
      </c>
      <c r="S297" s="187">
        <v>2</v>
      </c>
      <c r="T297" s="212">
        <v>-1</v>
      </c>
    </row>
    <row r="298" spans="1:20" x14ac:dyDescent="0.25">
      <c r="A298" s="4"/>
      <c r="B298" s="188" t="s">
        <v>3532</v>
      </c>
      <c r="C298" s="207">
        <v>460006075</v>
      </c>
      <c r="D298" s="188" t="s">
        <v>3287</v>
      </c>
      <c r="E298" s="188" t="s">
        <v>3304</v>
      </c>
      <c r="F298" s="188" t="s">
        <v>3288</v>
      </c>
      <c r="G298" s="189" t="s">
        <v>3038</v>
      </c>
      <c r="H298" s="190" t="s">
        <v>3</v>
      </c>
      <c r="I298" s="187">
        <v>24</v>
      </c>
      <c r="J298" s="187">
        <v>25</v>
      </c>
      <c r="K298" s="187">
        <v>14</v>
      </c>
      <c r="L298" s="212">
        <v>-0.04</v>
      </c>
      <c r="M298" s="187">
        <v>16</v>
      </c>
      <c r="N298" s="187">
        <v>24</v>
      </c>
      <c r="O298" s="187">
        <v>25</v>
      </c>
      <c r="P298" s="212">
        <v>-0.33333333333333331</v>
      </c>
      <c r="Q298" s="187">
        <v>0</v>
      </c>
      <c r="R298" s="187">
        <v>2</v>
      </c>
      <c r="S298" s="187">
        <v>0</v>
      </c>
      <c r="T298" s="212">
        <v>-1</v>
      </c>
    </row>
    <row r="299" spans="1:20" x14ac:dyDescent="0.25">
      <c r="A299" s="4"/>
      <c r="B299" s="188" t="s">
        <v>3530</v>
      </c>
      <c r="C299" s="207">
        <v>120004528</v>
      </c>
      <c r="D299" s="188" t="s">
        <v>3287</v>
      </c>
      <c r="E299" s="188" t="s">
        <v>3301</v>
      </c>
      <c r="F299" s="188" t="s">
        <v>3288</v>
      </c>
      <c r="G299" s="189" t="s">
        <v>3038</v>
      </c>
      <c r="H299" s="190">
        <v>54000</v>
      </c>
      <c r="I299" s="187">
        <v>22</v>
      </c>
      <c r="J299" s="187">
        <v>25</v>
      </c>
      <c r="K299" s="187">
        <v>16</v>
      </c>
      <c r="L299" s="212">
        <v>-0.12</v>
      </c>
      <c r="M299" s="187">
        <v>386</v>
      </c>
      <c r="N299" s="187">
        <v>349</v>
      </c>
      <c r="O299" s="187">
        <v>428</v>
      </c>
      <c r="P299" s="212">
        <v>0.10601719197707736</v>
      </c>
      <c r="Q299" s="187">
        <v>0</v>
      </c>
      <c r="R299" s="187">
        <v>0</v>
      </c>
      <c r="S299" s="187">
        <v>0</v>
      </c>
      <c r="T299" s="212"/>
    </row>
    <row r="300" spans="1:20" x14ac:dyDescent="0.25">
      <c r="A300" s="4"/>
      <c r="B300" s="188" t="s">
        <v>3581</v>
      </c>
      <c r="C300" s="207">
        <v>940000615</v>
      </c>
      <c r="D300" s="188" t="s">
        <v>1</v>
      </c>
      <c r="E300" s="188" t="s">
        <v>3441</v>
      </c>
      <c r="F300" s="188" t="s">
        <v>3288</v>
      </c>
      <c r="G300" s="189" t="s">
        <v>3038</v>
      </c>
      <c r="H300" s="190">
        <v>62000</v>
      </c>
      <c r="I300" s="187">
        <v>20</v>
      </c>
      <c r="J300" s="187">
        <v>7</v>
      </c>
      <c r="K300" s="187">
        <v>1</v>
      </c>
      <c r="L300" s="212">
        <v>1.8571428571428572</v>
      </c>
      <c r="M300" s="187">
        <v>38</v>
      </c>
      <c r="N300" s="187">
        <v>29</v>
      </c>
      <c r="O300" s="187">
        <v>18</v>
      </c>
      <c r="P300" s="212">
        <v>0.31034482758620691</v>
      </c>
      <c r="Q300" s="187">
        <v>1</v>
      </c>
      <c r="R300" s="187">
        <v>1</v>
      </c>
      <c r="S300" s="187">
        <v>0</v>
      </c>
      <c r="T300" s="212">
        <v>0</v>
      </c>
    </row>
    <row r="301" spans="1:20" x14ac:dyDescent="0.25">
      <c r="A301" s="4"/>
      <c r="B301" s="188" t="s">
        <v>3562</v>
      </c>
      <c r="C301" s="207">
        <v>850009010</v>
      </c>
      <c r="D301" s="188" t="s">
        <v>3339</v>
      </c>
      <c r="E301" s="188" t="s">
        <v>3301</v>
      </c>
      <c r="F301" s="188" t="s">
        <v>3290</v>
      </c>
      <c r="G301" s="189" t="s">
        <v>3038</v>
      </c>
      <c r="H301" s="190">
        <v>108000</v>
      </c>
      <c r="I301" s="187">
        <v>19</v>
      </c>
      <c r="J301" s="187">
        <v>12</v>
      </c>
      <c r="K301" s="187">
        <v>7</v>
      </c>
      <c r="L301" s="212">
        <v>0.58333333333333337</v>
      </c>
      <c r="M301" s="187">
        <v>785</v>
      </c>
      <c r="N301" s="187">
        <v>693</v>
      </c>
      <c r="O301" s="187">
        <v>638</v>
      </c>
      <c r="P301" s="212">
        <v>0.13275613275613277</v>
      </c>
      <c r="Q301" s="187">
        <v>8</v>
      </c>
      <c r="R301" s="187">
        <v>0</v>
      </c>
      <c r="S301" s="187">
        <v>0</v>
      </c>
      <c r="T301" s="212"/>
    </row>
    <row r="302" spans="1:20" x14ac:dyDescent="0.25">
      <c r="A302" s="4"/>
      <c r="B302" s="188" t="s">
        <v>3529</v>
      </c>
      <c r="C302" s="207">
        <v>580971349</v>
      </c>
      <c r="D302" s="188" t="s">
        <v>3419</v>
      </c>
      <c r="E302" s="188" t="s">
        <v>3335</v>
      </c>
      <c r="F302" s="188"/>
      <c r="G302" s="189" t="s">
        <v>3038</v>
      </c>
      <c r="H302" s="190">
        <v>15000</v>
      </c>
      <c r="I302" s="187">
        <v>19</v>
      </c>
      <c r="J302" s="187">
        <v>26</v>
      </c>
      <c r="K302" s="187">
        <v>17</v>
      </c>
      <c r="L302" s="212">
        <v>-0.26923076923076922</v>
      </c>
      <c r="M302" s="187">
        <v>0</v>
      </c>
      <c r="N302" s="187">
        <v>2</v>
      </c>
      <c r="O302" s="187">
        <v>0</v>
      </c>
      <c r="P302" s="212">
        <v>-1</v>
      </c>
      <c r="Q302" s="187">
        <v>0</v>
      </c>
      <c r="R302" s="187">
        <v>0</v>
      </c>
      <c r="S302" s="187">
        <v>0</v>
      </c>
      <c r="T302" s="212"/>
    </row>
    <row r="303" spans="1:20" x14ac:dyDescent="0.25">
      <c r="A303" s="4"/>
      <c r="B303" s="188" t="s">
        <v>3541</v>
      </c>
      <c r="C303" s="207">
        <v>310000633</v>
      </c>
      <c r="D303" s="188" t="s">
        <v>3287</v>
      </c>
      <c r="E303" s="188" t="s">
        <v>3304</v>
      </c>
      <c r="F303" s="188" t="s">
        <v>3288</v>
      </c>
      <c r="G303" s="189" t="s">
        <v>3038</v>
      </c>
      <c r="H303" s="190" t="s">
        <v>3</v>
      </c>
      <c r="I303" s="187">
        <v>18</v>
      </c>
      <c r="J303" s="187">
        <v>20</v>
      </c>
      <c r="K303" s="187">
        <v>40</v>
      </c>
      <c r="L303" s="212">
        <v>-0.1</v>
      </c>
      <c r="M303" s="187">
        <v>52</v>
      </c>
      <c r="N303" s="187">
        <v>39</v>
      </c>
      <c r="O303" s="187">
        <v>43</v>
      </c>
      <c r="P303" s="212">
        <v>0.33333333333333331</v>
      </c>
      <c r="Q303" s="187">
        <v>3</v>
      </c>
      <c r="R303" s="187">
        <v>2</v>
      </c>
      <c r="S303" s="187">
        <v>0</v>
      </c>
      <c r="T303" s="212">
        <v>0.5</v>
      </c>
    </row>
    <row r="304" spans="1:20" x14ac:dyDescent="0.25">
      <c r="A304" s="4"/>
      <c r="B304" s="188" t="s">
        <v>3526</v>
      </c>
      <c r="C304" s="207">
        <v>820000248</v>
      </c>
      <c r="D304" s="188" t="s">
        <v>3287</v>
      </c>
      <c r="E304" s="188" t="s">
        <v>3506</v>
      </c>
      <c r="F304" s="188" t="s">
        <v>3288</v>
      </c>
      <c r="G304" s="189" t="s">
        <v>3038</v>
      </c>
      <c r="H304" s="190">
        <v>2000</v>
      </c>
      <c r="I304" s="187">
        <v>18</v>
      </c>
      <c r="J304" s="187">
        <v>28</v>
      </c>
      <c r="K304" s="187">
        <v>29</v>
      </c>
      <c r="L304" s="212">
        <v>-0.35714285714285715</v>
      </c>
      <c r="M304" s="187">
        <v>0</v>
      </c>
      <c r="N304" s="187">
        <v>0</v>
      </c>
      <c r="O304" s="187">
        <v>0</v>
      </c>
      <c r="P304" s="212"/>
      <c r="Q304" s="187">
        <v>0</v>
      </c>
      <c r="R304" s="187">
        <v>0</v>
      </c>
      <c r="S304" s="187">
        <v>1</v>
      </c>
      <c r="T304" s="212"/>
    </row>
    <row r="305" spans="1:20" x14ac:dyDescent="0.25">
      <c r="A305" s="4"/>
      <c r="B305" s="188" t="s">
        <v>6111</v>
      </c>
      <c r="C305" s="207">
        <v>130785975</v>
      </c>
      <c r="D305" s="188" t="s">
        <v>3297</v>
      </c>
      <c r="E305" s="188" t="s">
        <v>3335</v>
      </c>
      <c r="F305" s="188" t="s">
        <v>3288</v>
      </c>
      <c r="G305" s="189" t="s">
        <v>3038</v>
      </c>
      <c r="H305" s="190">
        <v>15000</v>
      </c>
      <c r="I305" s="187">
        <v>18</v>
      </c>
      <c r="J305" s="187">
        <v>28</v>
      </c>
      <c r="K305" s="187">
        <v>31</v>
      </c>
      <c r="L305" s="212">
        <v>-0.35714285714285715</v>
      </c>
      <c r="M305" s="187">
        <v>0</v>
      </c>
      <c r="N305" s="187">
        <v>0</v>
      </c>
      <c r="O305" s="187">
        <v>2</v>
      </c>
      <c r="P305" s="212"/>
      <c r="Q305" s="187">
        <v>0</v>
      </c>
      <c r="R305" s="187">
        <v>0</v>
      </c>
      <c r="S305" s="187">
        <v>0</v>
      </c>
      <c r="T305" s="212"/>
    </row>
    <row r="306" spans="1:20" ht="15" customHeight="1" x14ac:dyDescent="0.25">
      <c r="A306" s="4"/>
      <c r="B306" s="188" t="s">
        <v>3553</v>
      </c>
      <c r="C306" s="207">
        <v>120780481</v>
      </c>
      <c r="D306" s="188" t="s">
        <v>3287</v>
      </c>
      <c r="E306" s="188" t="s">
        <v>3506</v>
      </c>
      <c r="F306" s="188" t="s">
        <v>3288</v>
      </c>
      <c r="G306" s="189" t="s">
        <v>3038</v>
      </c>
      <c r="H306" s="190">
        <v>5000</v>
      </c>
      <c r="I306" s="187">
        <v>16</v>
      </c>
      <c r="J306" s="187">
        <v>15</v>
      </c>
      <c r="K306" s="187">
        <v>13</v>
      </c>
      <c r="L306" s="212">
        <v>6.6666666666666666E-2</v>
      </c>
      <c r="M306" s="187">
        <v>0</v>
      </c>
      <c r="N306" s="187">
        <v>2</v>
      </c>
      <c r="O306" s="187">
        <v>2</v>
      </c>
      <c r="P306" s="212">
        <v>-1</v>
      </c>
      <c r="Q306" s="187">
        <v>0</v>
      </c>
      <c r="R306" s="187">
        <v>0</v>
      </c>
      <c r="S306" s="187">
        <v>0</v>
      </c>
      <c r="T306" s="212"/>
    </row>
    <row r="307" spans="1:20" ht="15" customHeight="1" x14ac:dyDescent="0.25">
      <c r="A307" s="4"/>
      <c r="B307" s="188" t="s">
        <v>3573</v>
      </c>
      <c r="C307" s="207">
        <v>440028538</v>
      </c>
      <c r="D307" s="188" t="s">
        <v>3339</v>
      </c>
      <c r="E307" s="188" t="s">
        <v>3506</v>
      </c>
      <c r="F307" s="188" t="s">
        <v>3290</v>
      </c>
      <c r="G307" s="189" t="s">
        <v>3038</v>
      </c>
      <c r="H307" s="190">
        <v>34000</v>
      </c>
      <c r="I307" s="187">
        <v>16</v>
      </c>
      <c r="J307" s="187">
        <v>9</v>
      </c>
      <c r="K307" s="187">
        <v>15</v>
      </c>
      <c r="L307" s="212">
        <v>0.77777777777777779</v>
      </c>
      <c r="M307" s="187">
        <v>18</v>
      </c>
      <c r="N307" s="187">
        <v>15</v>
      </c>
      <c r="O307" s="187">
        <v>45</v>
      </c>
      <c r="P307" s="212">
        <v>0.2</v>
      </c>
      <c r="Q307" s="187">
        <v>0</v>
      </c>
      <c r="R307" s="187">
        <v>0</v>
      </c>
      <c r="S307" s="187">
        <v>1</v>
      </c>
      <c r="T307" s="212"/>
    </row>
    <row r="308" spans="1:20" ht="15" customHeight="1" x14ac:dyDescent="0.25">
      <c r="A308" s="4"/>
      <c r="B308" s="188" t="s">
        <v>3590</v>
      </c>
      <c r="C308" s="207">
        <v>400780193</v>
      </c>
      <c r="D308" s="188" t="s">
        <v>3299</v>
      </c>
      <c r="E308" s="188" t="s">
        <v>3301</v>
      </c>
      <c r="F308" s="188" t="s">
        <v>3290</v>
      </c>
      <c r="G308" s="189" t="s">
        <v>3038</v>
      </c>
      <c r="H308" s="190">
        <v>162000</v>
      </c>
      <c r="I308" s="187">
        <v>15</v>
      </c>
      <c r="J308" s="187">
        <v>5</v>
      </c>
      <c r="K308" s="187">
        <v>11</v>
      </c>
      <c r="L308" s="212">
        <v>2</v>
      </c>
      <c r="M308" s="187">
        <v>120</v>
      </c>
      <c r="N308" s="187">
        <v>105</v>
      </c>
      <c r="O308" s="187">
        <v>470</v>
      </c>
      <c r="P308" s="212">
        <v>0.14285714285714285</v>
      </c>
      <c r="Q308" s="187">
        <v>44</v>
      </c>
      <c r="R308" s="187">
        <v>6</v>
      </c>
      <c r="S308" s="187">
        <v>5</v>
      </c>
      <c r="T308" s="212">
        <v>6.333333333333333</v>
      </c>
    </row>
    <row r="309" spans="1:20" ht="15" customHeight="1" x14ac:dyDescent="0.25">
      <c r="A309" s="4"/>
      <c r="B309" s="188" t="s">
        <v>3566</v>
      </c>
      <c r="C309" s="207">
        <v>140017278</v>
      </c>
      <c r="D309" s="188" t="s">
        <v>3395</v>
      </c>
      <c r="E309" s="188" t="s">
        <v>3294</v>
      </c>
      <c r="F309" s="188" t="s">
        <v>3295</v>
      </c>
      <c r="G309" s="189" t="s">
        <v>3038</v>
      </c>
      <c r="H309" s="190">
        <v>10000</v>
      </c>
      <c r="I309" s="187">
        <v>15</v>
      </c>
      <c r="J309" s="187">
        <v>10</v>
      </c>
      <c r="K309" s="187">
        <v>0</v>
      </c>
      <c r="L309" s="212">
        <v>0.5</v>
      </c>
      <c r="M309" s="187">
        <v>117</v>
      </c>
      <c r="N309" s="187">
        <v>75</v>
      </c>
      <c r="O309" s="187">
        <v>0</v>
      </c>
      <c r="P309" s="212">
        <v>0.56000000000000005</v>
      </c>
      <c r="Q309" s="187">
        <v>0</v>
      </c>
      <c r="R309" s="187">
        <v>0</v>
      </c>
      <c r="S309" s="187">
        <v>0</v>
      </c>
      <c r="T309" s="212"/>
    </row>
    <row r="310" spans="1:20" ht="15" customHeight="1" x14ac:dyDescent="0.25">
      <c r="A310" s="4"/>
      <c r="B310" s="188" t="s">
        <v>3567</v>
      </c>
      <c r="C310" s="207">
        <v>350002564</v>
      </c>
      <c r="D310" s="188" t="s">
        <v>3306</v>
      </c>
      <c r="E310" s="188" t="s">
        <v>3294</v>
      </c>
      <c r="F310" s="188" t="s">
        <v>3290</v>
      </c>
      <c r="G310" s="189" t="s">
        <v>3038</v>
      </c>
      <c r="H310" s="190">
        <v>28000</v>
      </c>
      <c r="I310" s="187">
        <v>15</v>
      </c>
      <c r="J310" s="187">
        <v>10</v>
      </c>
      <c r="K310" s="187">
        <v>18</v>
      </c>
      <c r="L310" s="212">
        <v>0.5</v>
      </c>
      <c r="M310" s="187">
        <v>451</v>
      </c>
      <c r="N310" s="187">
        <v>448</v>
      </c>
      <c r="O310" s="187">
        <v>296</v>
      </c>
      <c r="P310" s="212">
        <v>6.6964285714285711E-3</v>
      </c>
      <c r="Q310" s="187">
        <v>0</v>
      </c>
      <c r="R310" s="187">
        <v>0</v>
      </c>
      <c r="S310" s="187">
        <v>0</v>
      </c>
      <c r="T310" s="212"/>
    </row>
    <row r="311" spans="1:20" x14ac:dyDescent="0.25">
      <c r="A311" s="4"/>
      <c r="B311" s="188" t="s">
        <v>3539</v>
      </c>
      <c r="C311" s="207">
        <v>670780188</v>
      </c>
      <c r="D311" s="188" t="s">
        <v>3313</v>
      </c>
      <c r="E311" s="188" t="s">
        <v>3294</v>
      </c>
      <c r="F311" s="188" t="s">
        <v>3290</v>
      </c>
      <c r="G311" s="189" t="s">
        <v>3038</v>
      </c>
      <c r="H311" s="190">
        <v>157000</v>
      </c>
      <c r="I311" s="187">
        <v>14</v>
      </c>
      <c r="J311" s="187">
        <v>22</v>
      </c>
      <c r="K311" s="187">
        <v>12</v>
      </c>
      <c r="L311" s="212">
        <v>-0.36363636363636365</v>
      </c>
      <c r="M311" s="187">
        <v>134</v>
      </c>
      <c r="N311" s="187">
        <v>114</v>
      </c>
      <c r="O311" s="187">
        <v>12</v>
      </c>
      <c r="P311" s="212">
        <v>0.17543859649122806</v>
      </c>
      <c r="Q311" s="187">
        <v>82</v>
      </c>
      <c r="R311" s="187">
        <v>0</v>
      </c>
      <c r="S311" s="187">
        <v>9</v>
      </c>
      <c r="T311" s="212"/>
    </row>
    <row r="312" spans="1:20" x14ac:dyDescent="0.25">
      <c r="A312" s="4"/>
      <c r="B312" s="188" t="s">
        <v>5768</v>
      </c>
      <c r="C312" s="207">
        <v>920100039</v>
      </c>
      <c r="D312" s="188" t="s">
        <v>1</v>
      </c>
      <c r="E312" s="188" t="s">
        <v>7</v>
      </c>
      <c r="F312" s="188" t="s">
        <v>3295</v>
      </c>
      <c r="G312" s="189" t="s">
        <v>3038</v>
      </c>
      <c r="H312" s="190">
        <v>141000</v>
      </c>
      <c r="I312" s="187">
        <v>14</v>
      </c>
      <c r="J312" s="187">
        <v>0</v>
      </c>
      <c r="K312" s="187">
        <v>0</v>
      </c>
      <c r="L312" s="212"/>
      <c r="M312" s="187">
        <v>24</v>
      </c>
      <c r="N312" s="187">
        <v>24</v>
      </c>
      <c r="O312" s="187">
        <v>0</v>
      </c>
      <c r="P312" s="212">
        <v>0</v>
      </c>
      <c r="Q312" s="187">
        <v>0</v>
      </c>
      <c r="R312" s="187">
        <v>0</v>
      </c>
      <c r="S312" s="187">
        <v>0</v>
      </c>
      <c r="T312" s="212"/>
    </row>
    <row r="313" spans="1:20" x14ac:dyDescent="0.25">
      <c r="A313" s="4"/>
      <c r="B313" s="188" t="s">
        <v>3588</v>
      </c>
      <c r="C313" s="207">
        <v>530000066</v>
      </c>
      <c r="D313" s="188" t="s">
        <v>3339</v>
      </c>
      <c r="E313" s="188" t="s">
        <v>3506</v>
      </c>
      <c r="F313" s="188" t="s">
        <v>3589</v>
      </c>
      <c r="G313" s="189" t="s">
        <v>3038</v>
      </c>
      <c r="H313" s="190">
        <v>11000</v>
      </c>
      <c r="I313" s="187">
        <v>13</v>
      </c>
      <c r="J313" s="187">
        <v>6</v>
      </c>
      <c r="K313" s="187">
        <v>7</v>
      </c>
      <c r="L313" s="212">
        <v>1.1666666666666667</v>
      </c>
      <c r="M313" s="187">
        <v>11</v>
      </c>
      <c r="N313" s="187">
        <v>9</v>
      </c>
      <c r="O313" s="187">
        <v>22</v>
      </c>
      <c r="P313" s="212">
        <v>0.22222222222222221</v>
      </c>
      <c r="Q313" s="187">
        <v>0</v>
      </c>
      <c r="R313" s="187">
        <v>0</v>
      </c>
      <c r="S313" s="187">
        <v>0</v>
      </c>
      <c r="T313" s="212"/>
    </row>
    <row r="314" spans="1:20" x14ac:dyDescent="0.25">
      <c r="A314" s="4"/>
      <c r="B314" s="188" t="s">
        <v>3534</v>
      </c>
      <c r="C314" s="207"/>
      <c r="D314" s="188" t="s">
        <v>3</v>
      </c>
      <c r="E314" s="188" t="s">
        <v>3</v>
      </c>
      <c r="F314" s="188" t="s">
        <v>3</v>
      </c>
      <c r="G314" s="189" t="s">
        <v>3</v>
      </c>
      <c r="H314" s="190" t="s">
        <v>3</v>
      </c>
      <c r="I314" s="187">
        <v>12</v>
      </c>
      <c r="J314" s="187">
        <v>23</v>
      </c>
      <c r="K314" s="187">
        <v>0</v>
      </c>
      <c r="L314" s="212">
        <v>-0.47826086956521741</v>
      </c>
      <c r="M314" s="187">
        <v>2</v>
      </c>
      <c r="N314" s="187">
        <v>3</v>
      </c>
      <c r="O314" s="187">
        <v>0</v>
      </c>
      <c r="P314" s="212">
        <v>-0.33333333333333331</v>
      </c>
      <c r="Q314" s="187">
        <v>0</v>
      </c>
      <c r="R314" s="187">
        <v>0</v>
      </c>
      <c r="S314" s="187">
        <v>0</v>
      </c>
      <c r="T314" s="212"/>
    </row>
    <row r="315" spans="1:20" x14ac:dyDescent="0.25">
      <c r="A315" s="4"/>
      <c r="B315" s="188" t="s">
        <v>3552</v>
      </c>
      <c r="C315" s="207">
        <v>540000056</v>
      </c>
      <c r="D315" s="188" t="s">
        <v>3313</v>
      </c>
      <c r="E315" s="188" t="s">
        <v>3441</v>
      </c>
      <c r="F315" s="188" t="s">
        <v>3290</v>
      </c>
      <c r="G315" s="189" t="s">
        <v>3038</v>
      </c>
      <c r="H315" s="190">
        <v>83000</v>
      </c>
      <c r="I315" s="187">
        <v>12</v>
      </c>
      <c r="J315" s="187">
        <v>15</v>
      </c>
      <c r="K315" s="187">
        <v>13</v>
      </c>
      <c r="L315" s="212">
        <v>-0.2</v>
      </c>
      <c r="M315" s="187">
        <v>0</v>
      </c>
      <c r="N315" s="187">
        <v>0</v>
      </c>
      <c r="O315" s="187">
        <v>0</v>
      </c>
      <c r="P315" s="212"/>
      <c r="Q315" s="187">
        <v>2</v>
      </c>
      <c r="R315" s="187">
        <v>2</v>
      </c>
      <c r="S315" s="187">
        <v>1</v>
      </c>
      <c r="T315" s="212">
        <v>0</v>
      </c>
    </row>
    <row r="316" spans="1:20" x14ac:dyDescent="0.25">
      <c r="A316" s="4"/>
      <c r="B316" s="188" t="s">
        <v>3493</v>
      </c>
      <c r="C316" s="207">
        <v>690022959</v>
      </c>
      <c r="D316" s="188" t="s">
        <v>42</v>
      </c>
      <c r="E316" s="188" t="s">
        <v>3335</v>
      </c>
      <c r="F316" s="188"/>
      <c r="G316" s="189" t="s">
        <v>3038</v>
      </c>
      <c r="H316" s="190">
        <v>66000</v>
      </c>
      <c r="I316" s="187">
        <v>12</v>
      </c>
      <c r="J316" s="187">
        <v>65</v>
      </c>
      <c r="K316" s="187">
        <v>58</v>
      </c>
      <c r="L316" s="212">
        <v>-0.81538461538461537</v>
      </c>
      <c r="M316" s="187">
        <v>0</v>
      </c>
      <c r="N316" s="187">
        <v>0</v>
      </c>
      <c r="O316" s="187">
        <v>0</v>
      </c>
      <c r="P316" s="212"/>
      <c r="Q316" s="187">
        <v>0</v>
      </c>
      <c r="R316" s="187">
        <v>0</v>
      </c>
      <c r="S316" s="187">
        <v>0</v>
      </c>
      <c r="T316" s="212"/>
    </row>
    <row r="317" spans="1:20" x14ac:dyDescent="0.25">
      <c r="A317" s="4"/>
      <c r="B317" s="188" t="s">
        <v>3559</v>
      </c>
      <c r="C317" s="207">
        <v>510000516</v>
      </c>
      <c r="D317" s="188" t="s">
        <v>3313</v>
      </c>
      <c r="E317" s="188" t="s">
        <v>3292</v>
      </c>
      <c r="F317" s="188" t="s">
        <v>3295</v>
      </c>
      <c r="G317" s="189" t="s">
        <v>3038</v>
      </c>
      <c r="H317" s="190">
        <v>39000</v>
      </c>
      <c r="I317" s="187">
        <v>12</v>
      </c>
      <c r="J317" s="187">
        <v>13</v>
      </c>
      <c r="K317" s="187">
        <v>0</v>
      </c>
      <c r="L317" s="212">
        <v>-7.6923076923076927E-2</v>
      </c>
      <c r="M317" s="187">
        <v>147</v>
      </c>
      <c r="N317" s="187">
        <v>132</v>
      </c>
      <c r="O317" s="187">
        <v>0</v>
      </c>
      <c r="P317" s="212">
        <v>0.11363636363636363</v>
      </c>
      <c r="Q317" s="187">
        <v>0</v>
      </c>
      <c r="R317" s="187">
        <v>0</v>
      </c>
      <c r="S317" s="187">
        <v>0</v>
      </c>
      <c r="T317" s="212"/>
    </row>
    <row r="318" spans="1:20" x14ac:dyDescent="0.25">
      <c r="A318" s="4"/>
      <c r="B318" s="188" t="s">
        <v>5991</v>
      </c>
      <c r="C318" s="207">
        <v>940100068</v>
      </c>
      <c r="D318" s="188" t="s">
        <v>1</v>
      </c>
      <c r="E318" s="188" t="s">
        <v>7</v>
      </c>
      <c r="F318" s="188" t="s">
        <v>3295</v>
      </c>
      <c r="G318" s="189" t="s">
        <v>3038</v>
      </c>
      <c r="H318" s="190">
        <v>229000</v>
      </c>
      <c r="I318" s="187">
        <v>12</v>
      </c>
      <c r="J318" s="187">
        <v>3</v>
      </c>
      <c r="K318" s="187">
        <v>0</v>
      </c>
      <c r="L318" s="212">
        <v>3</v>
      </c>
      <c r="M318" s="187">
        <v>120</v>
      </c>
      <c r="N318" s="187">
        <v>93</v>
      </c>
      <c r="O318" s="187">
        <v>0</v>
      </c>
      <c r="P318" s="212">
        <v>0.29032258064516131</v>
      </c>
      <c r="Q318" s="187">
        <v>0</v>
      </c>
      <c r="R318" s="187">
        <v>0</v>
      </c>
      <c r="S318" s="187">
        <v>0</v>
      </c>
      <c r="T318" s="212"/>
    </row>
    <row r="319" spans="1:20" x14ac:dyDescent="0.25">
      <c r="A319" s="4"/>
      <c r="B319" s="188" t="s">
        <v>3535</v>
      </c>
      <c r="C319" s="207">
        <v>670000652</v>
      </c>
      <c r="D319" s="188" t="s">
        <v>3313</v>
      </c>
      <c r="E319" s="188" t="s">
        <v>3304</v>
      </c>
      <c r="F319" s="188" t="s">
        <v>3290</v>
      </c>
      <c r="G319" s="189" t="s">
        <v>3038</v>
      </c>
      <c r="H319" s="190" t="s">
        <v>3</v>
      </c>
      <c r="I319" s="187">
        <v>11</v>
      </c>
      <c r="J319" s="187">
        <v>23</v>
      </c>
      <c r="K319" s="187">
        <v>33</v>
      </c>
      <c r="L319" s="212">
        <v>-0.52173913043478259</v>
      </c>
      <c r="M319" s="187">
        <v>33</v>
      </c>
      <c r="N319" s="187">
        <v>798</v>
      </c>
      <c r="O319" s="187">
        <v>2738</v>
      </c>
      <c r="P319" s="212">
        <v>-0.95864661654135341</v>
      </c>
      <c r="Q319" s="187">
        <v>496</v>
      </c>
      <c r="R319" s="187">
        <v>479</v>
      </c>
      <c r="S319" s="187">
        <v>466</v>
      </c>
      <c r="T319" s="212">
        <v>3.5490605427974949E-2</v>
      </c>
    </row>
    <row r="320" spans="1:20" x14ac:dyDescent="0.25">
      <c r="A320" s="4"/>
      <c r="B320" s="188" t="s">
        <v>3550</v>
      </c>
      <c r="C320" s="207">
        <v>140000092</v>
      </c>
      <c r="D320" s="188" t="s">
        <v>3395</v>
      </c>
      <c r="E320" s="188" t="s">
        <v>3301</v>
      </c>
      <c r="F320" s="188" t="s">
        <v>3290</v>
      </c>
      <c r="G320" s="189" t="s">
        <v>3038</v>
      </c>
      <c r="H320" s="190">
        <v>57000</v>
      </c>
      <c r="I320" s="187">
        <v>11</v>
      </c>
      <c r="J320" s="187">
        <v>15</v>
      </c>
      <c r="K320" s="187">
        <v>14</v>
      </c>
      <c r="L320" s="212">
        <v>-0.26666666666666666</v>
      </c>
      <c r="M320" s="187">
        <v>366</v>
      </c>
      <c r="N320" s="187">
        <v>347</v>
      </c>
      <c r="O320" s="187">
        <v>329</v>
      </c>
      <c r="P320" s="212">
        <v>5.4755043227665709E-2</v>
      </c>
      <c r="Q320" s="187">
        <v>0</v>
      </c>
      <c r="R320" s="187">
        <v>0</v>
      </c>
      <c r="S320" s="187">
        <v>0</v>
      </c>
      <c r="T320" s="212"/>
    </row>
    <row r="321" spans="1:20" x14ac:dyDescent="0.25">
      <c r="A321" s="4"/>
      <c r="B321" s="188" t="s">
        <v>3548</v>
      </c>
      <c r="C321" s="207">
        <v>670780691</v>
      </c>
      <c r="D321" s="188" t="s">
        <v>3313</v>
      </c>
      <c r="E321" s="188" t="s">
        <v>3301</v>
      </c>
      <c r="F321" s="188" t="s">
        <v>3290</v>
      </c>
      <c r="G321" s="189" t="s">
        <v>3038</v>
      </c>
      <c r="H321" s="190">
        <v>78000</v>
      </c>
      <c r="I321" s="187">
        <v>11</v>
      </c>
      <c r="J321" s="187">
        <v>16</v>
      </c>
      <c r="K321" s="187">
        <v>17</v>
      </c>
      <c r="L321" s="212">
        <v>-0.3125</v>
      </c>
      <c r="M321" s="187">
        <v>112</v>
      </c>
      <c r="N321" s="187">
        <v>121</v>
      </c>
      <c r="O321" s="187">
        <v>232</v>
      </c>
      <c r="P321" s="212">
        <v>-7.43801652892562E-2</v>
      </c>
      <c r="Q321" s="187">
        <v>1</v>
      </c>
      <c r="R321" s="187">
        <v>0</v>
      </c>
      <c r="S321" s="187">
        <v>1</v>
      </c>
      <c r="T321" s="212"/>
    </row>
    <row r="322" spans="1:20" x14ac:dyDescent="0.25">
      <c r="A322" s="4"/>
      <c r="B322" s="188" t="s">
        <v>3549</v>
      </c>
      <c r="C322" s="207">
        <v>670780709</v>
      </c>
      <c r="D322" s="188" t="s">
        <v>3313</v>
      </c>
      <c r="E322" s="188" t="s">
        <v>3301</v>
      </c>
      <c r="F322" s="188" t="s">
        <v>3290</v>
      </c>
      <c r="G322" s="189" t="s">
        <v>3038</v>
      </c>
      <c r="H322" s="190">
        <v>12000</v>
      </c>
      <c r="I322" s="187">
        <v>11</v>
      </c>
      <c r="J322" s="187">
        <v>16</v>
      </c>
      <c r="K322" s="187">
        <v>17</v>
      </c>
      <c r="L322" s="212">
        <v>-0.3125</v>
      </c>
      <c r="M322" s="187">
        <v>112</v>
      </c>
      <c r="N322" s="187">
        <v>121</v>
      </c>
      <c r="O322" s="187">
        <v>232</v>
      </c>
      <c r="P322" s="212">
        <v>-7.43801652892562E-2</v>
      </c>
      <c r="Q322" s="187">
        <v>1</v>
      </c>
      <c r="R322" s="187">
        <v>0</v>
      </c>
      <c r="S322" s="187">
        <v>1</v>
      </c>
      <c r="T322" s="212"/>
    </row>
    <row r="323" spans="1:20" ht="15" customHeight="1" x14ac:dyDescent="0.25">
      <c r="A323" s="4"/>
      <c r="B323" s="188" t="s">
        <v>3565</v>
      </c>
      <c r="C323" s="207">
        <v>750300097</v>
      </c>
      <c r="D323" s="188" t="s">
        <v>1</v>
      </c>
      <c r="E323" s="188" t="s">
        <v>3335</v>
      </c>
      <c r="F323" s="188" t="s">
        <v>3290</v>
      </c>
      <c r="G323" s="189" t="s">
        <v>3038</v>
      </c>
      <c r="H323" s="190">
        <v>5000</v>
      </c>
      <c r="I323" s="187">
        <v>11</v>
      </c>
      <c r="J323" s="187">
        <v>11</v>
      </c>
      <c r="K323" s="187">
        <v>5</v>
      </c>
      <c r="L323" s="212">
        <v>0</v>
      </c>
      <c r="M323" s="187">
        <v>60</v>
      </c>
      <c r="N323" s="187">
        <v>48</v>
      </c>
      <c r="O323" s="187">
        <v>61</v>
      </c>
      <c r="P323" s="212">
        <v>0.25</v>
      </c>
      <c r="Q323" s="187">
        <v>38</v>
      </c>
      <c r="R323" s="187">
        <v>47</v>
      </c>
      <c r="S323" s="187">
        <v>55</v>
      </c>
      <c r="T323" s="212">
        <v>-0.19148936170212766</v>
      </c>
    </row>
    <row r="324" spans="1:20" ht="15" customHeight="1" x14ac:dyDescent="0.25">
      <c r="A324" s="4"/>
      <c r="B324" s="188" t="s">
        <v>4841</v>
      </c>
      <c r="C324" s="207">
        <v>930017512</v>
      </c>
      <c r="D324" s="188" t="s">
        <v>1</v>
      </c>
      <c r="E324" s="188" t="s">
        <v>3335</v>
      </c>
      <c r="F324" s="188" t="s">
        <v>7855</v>
      </c>
      <c r="G324" s="189" t="s">
        <v>3038</v>
      </c>
      <c r="H324" s="190">
        <v>30000</v>
      </c>
      <c r="I324" s="187">
        <v>11</v>
      </c>
      <c r="J324" s="187">
        <v>18</v>
      </c>
      <c r="K324" s="187">
        <v>17</v>
      </c>
      <c r="L324" s="212">
        <v>-0.3888888888888889</v>
      </c>
      <c r="M324" s="187">
        <v>0</v>
      </c>
      <c r="N324" s="187">
        <v>0</v>
      </c>
      <c r="O324" s="187">
        <v>0</v>
      </c>
      <c r="P324" s="212"/>
      <c r="Q324" s="187">
        <v>0</v>
      </c>
      <c r="R324" s="187">
        <v>0</v>
      </c>
      <c r="S324" s="187">
        <v>0</v>
      </c>
      <c r="T324" s="212"/>
    </row>
    <row r="325" spans="1:20" x14ac:dyDescent="0.25">
      <c r="A325" s="4"/>
      <c r="B325" s="188" t="s">
        <v>3568</v>
      </c>
      <c r="C325" s="207">
        <v>970407151</v>
      </c>
      <c r="D325" s="188" t="s">
        <v>3569</v>
      </c>
      <c r="E325" s="188" t="s">
        <v>3335</v>
      </c>
      <c r="F325" s="188"/>
      <c r="G325" s="189" t="s">
        <v>3038</v>
      </c>
      <c r="H325" s="190">
        <v>8000</v>
      </c>
      <c r="I325" s="187">
        <v>10</v>
      </c>
      <c r="J325" s="187">
        <v>9</v>
      </c>
      <c r="K325" s="187">
        <v>19</v>
      </c>
      <c r="L325" s="212">
        <v>0.1111111111111111</v>
      </c>
      <c r="M325" s="187">
        <v>40</v>
      </c>
      <c r="N325" s="187">
        <v>41</v>
      </c>
      <c r="O325" s="187">
        <v>35</v>
      </c>
      <c r="P325" s="212">
        <v>-2.4390243902439025E-2</v>
      </c>
      <c r="Q325" s="187">
        <v>0</v>
      </c>
      <c r="R325" s="187">
        <v>0</v>
      </c>
      <c r="S325" s="187">
        <v>0</v>
      </c>
      <c r="T325" s="212"/>
    </row>
    <row r="326" spans="1:20" ht="15" customHeight="1" x14ac:dyDescent="0.25">
      <c r="A326" s="4"/>
      <c r="B326" s="188" t="s">
        <v>3607</v>
      </c>
      <c r="C326" s="207">
        <v>760783159</v>
      </c>
      <c r="D326" s="188" t="s">
        <v>3395</v>
      </c>
      <c r="E326" s="188" t="s">
        <v>3335</v>
      </c>
      <c r="F326" s="188" t="s">
        <v>3290</v>
      </c>
      <c r="G326" s="189" t="s">
        <v>3038</v>
      </c>
      <c r="H326" s="190">
        <v>19000</v>
      </c>
      <c r="I326" s="187">
        <v>10</v>
      </c>
      <c r="J326" s="187">
        <v>3</v>
      </c>
      <c r="K326" s="187">
        <v>3</v>
      </c>
      <c r="L326" s="212">
        <v>2.3333333333333335</v>
      </c>
      <c r="M326" s="187">
        <v>21</v>
      </c>
      <c r="N326" s="187">
        <v>11</v>
      </c>
      <c r="O326" s="187">
        <v>11</v>
      </c>
      <c r="P326" s="212">
        <v>0.90909090909090906</v>
      </c>
      <c r="Q326" s="187">
        <v>0</v>
      </c>
      <c r="R326" s="187">
        <v>0</v>
      </c>
      <c r="S326" s="187">
        <v>0</v>
      </c>
      <c r="T326" s="212"/>
    </row>
    <row r="327" spans="1:20" x14ac:dyDescent="0.25">
      <c r="A327" s="4"/>
      <c r="B327" s="188" t="s">
        <v>3578</v>
      </c>
      <c r="C327" s="207">
        <v>970112421</v>
      </c>
      <c r="D327" s="188" t="s">
        <v>3</v>
      </c>
      <c r="E327" s="188" t="s">
        <v>3</v>
      </c>
      <c r="F327" s="188" t="s">
        <v>3</v>
      </c>
      <c r="G327" s="189" t="s">
        <v>3</v>
      </c>
      <c r="H327" s="190" t="s">
        <v>3</v>
      </c>
      <c r="I327" s="187">
        <v>10</v>
      </c>
      <c r="J327" s="187">
        <v>8</v>
      </c>
      <c r="K327" s="187">
        <v>18</v>
      </c>
      <c r="L327" s="212">
        <v>0.25</v>
      </c>
      <c r="M327" s="187">
        <v>201</v>
      </c>
      <c r="N327" s="187">
        <v>163</v>
      </c>
      <c r="O327" s="187">
        <v>150</v>
      </c>
      <c r="P327" s="212">
        <v>0.23312883435582821</v>
      </c>
      <c r="Q327" s="187">
        <v>4</v>
      </c>
      <c r="R327" s="187">
        <v>3</v>
      </c>
      <c r="S327" s="187">
        <v>33</v>
      </c>
      <c r="T327" s="212">
        <v>0.33333333333333331</v>
      </c>
    </row>
    <row r="328" spans="1:20" x14ac:dyDescent="0.25">
      <c r="A328" s="4"/>
      <c r="B328" s="188" t="s">
        <v>3571</v>
      </c>
      <c r="C328" s="207">
        <v>150780096</v>
      </c>
      <c r="D328" s="188" t="s">
        <v>42</v>
      </c>
      <c r="E328" s="188" t="s">
        <v>3301</v>
      </c>
      <c r="F328" s="188"/>
      <c r="G328" s="189" t="s">
        <v>3038</v>
      </c>
      <c r="H328" s="190">
        <v>162000</v>
      </c>
      <c r="I328" s="187">
        <v>9</v>
      </c>
      <c r="J328" s="187">
        <v>9</v>
      </c>
      <c r="K328" s="187">
        <v>15</v>
      </c>
      <c r="L328" s="212">
        <v>0</v>
      </c>
      <c r="M328" s="187">
        <v>288</v>
      </c>
      <c r="N328" s="187">
        <v>244</v>
      </c>
      <c r="O328" s="187">
        <v>237</v>
      </c>
      <c r="P328" s="212">
        <v>0.18032786885245902</v>
      </c>
      <c r="Q328" s="187">
        <v>1</v>
      </c>
      <c r="R328" s="187">
        <v>2</v>
      </c>
      <c r="S328" s="187">
        <v>2</v>
      </c>
      <c r="T328" s="212">
        <v>-0.5</v>
      </c>
    </row>
    <row r="329" spans="1:20" x14ac:dyDescent="0.25">
      <c r="A329" s="4"/>
      <c r="B329" s="188" t="s">
        <v>4556</v>
      </c>
      <c r="C329" s="207">
        <v>360000046</v>
      </c>
      <c r="D329" s="188" t="s">
        <v>3344</v>
      </c>
      <c r="E329" s="188" t="s">
        <v>3301</v>
      </c>
      <c r="F329" s="188" t="s">
        <v>3290</v>
      </c>
      <c r="G329" s="189" t="s">
        <v>3038</v>
      </c>
      <c r="H329" s="190">
        <v>38000</v>
      </c>
      <c r="I329" s="187">
        <v>9</v>
      </c>
      <c r="J329" s="187">
        <v>0</v>
      </c>
      <c r="K329" s="187">
        <v>0</v>
      </c>
      <c r="L329" s="212"/>
      <c r="M329" s="187">
        <v>758</v>
      </c>
      <c r="N329" s="187">
        <v>198</v>
      </c>
      <c r="O329" s="187">
        <v>49</v>
      </c>
      <c r="P329" s="212">
        <v>2.8282828282828283</v>
      </c>
      <c r="Q329" s="187">
        <v>0</v>
      </c>
      <c r="R329" s="187">
        <v>3</v>
      </c>
      <c r="S329" s="187">
        <v>2</v>
      </c>
      <c r="T329" s="212">
        <v>-1</v>
      </c>
    </row>
    <row r="330" spans="1:20" x14ac:dyDescent="0.25">
      <c r="A330" s="4"/>
      <c r="B330" s="188" t="s">
        <v>3519</v>
      </c>
      <c r="C330" s="207">
        <v>320784333</v>
      </c>
      <c r="D330" s="188" t="s">
        <v>3287</v>
      </c>
      <c r="E330" s="188" t="s">
        <v>3335</v>
      </c>
      <c r="F330" s="188" t="s">
        <v>3288</v>
      </c>
      <c r="G330" s="189" t="s">
        <v>3038</v>
      </c>
      <c r="H330" s="190">
        <v>17000</v>
      </c>
      <c r="I330" s="187">
        <v>9</v>
      </c>
      <c r="J330" s="187">
        <v>35</v>
      </c>
      <c r="K330" s="187">
        <v>32</v>
      </c>
      <c r="L330" s="212">
        <v>-0.74285714285714288</v>
      </c>
      <c r="M330" s="187">
        <v>15</v>
      </c>
      <c r="N330" s="187">
        <v>31</v>
      </c>
      <c r="O330" s="187">
        <v>20</v>
      </c>
      <c r="P330" s="212">
        <v>-0.5161290322580645</v>
      </c>
      <c r="Q330" s="187">
        <v>0</v>
      </c>
      <c r="R330" s="187">
        <v>9</v>
      </c>
      <c r="S330" s="187">
        <v>1</v>
      </c>
      <c r="T330" s="212">
        <v>-1</v>
      </c>
    </row>
    <row r="331" spans="1:20" x14ac:dyDescent="0.25">
      <c r="A331" s="4"/>
      <c r="B331" s="188" t="s">
        <v>3558</v>
      </c>
      <c r="C331" s="207">
        <v>330781303</v>
      </c>
      <c r="D331" s="188" t="s">
        <v>3299</v>
      </c>
      <c r="E331" s="188" t="s">
        <v>3429</v>
      </c>
      <c r="F331" s="188" t="s">
        <v>3290</v>
      </c>
      <c r="G331" s="189" t="s">
        <v>3038</v>
      </c>
      <c r="H331" s="190">
        <v>51000</v>
      </c>
      <c r="I331" s="187">
        <v>9</v>
      </c>
      <c r="J331" s="187">
        <v>13</v>
      </c>
      <c r="K331" s="187">
        <v>12</v>
      </c>
      <c r="L331" s="212">
        <v>-0.30769230769230771</v>
      </c>
      <c r="M331" s="187">
        <v>51</v>
      </c>
      <c r="N331" s="187">
        <v>56</v>
      </c>
      <c r="O331" s="187">
        <v>33</v>
      </c>
      <c r="P331" s="212">
        <v>-8.9285714285714288E-2</v>
      </c>
      <c r="Q331" s="187">
        <v>0</v>
      </c>
      <c r="R331" s="187">
        <v>0</v>
      </c>
      <c r="S331" s="187">
        <v>0</v>
      </c>
      <c r="T331" s="212"/>
    </row>
    <row r="332" spans="1:20" x14ac:dyDescent="0.25">
      <c r="A332" s="4"/>
      <c r="B332" s="188" t="s">
        <v>3582</v>
      </c>
      <c r="C332" s="207">
        <v>420001752</v>
      </c>
      <c r="D332" s="188" t="s">
        <v>42</v>
      </c>
      <c r="E332" s="188" t="s">
        <v>3304</v>
      </c>
      <c r="F332" s="188"/>
      <c r="G332" s="189" t="s">
        <v>3038</v>
      </c>
      <c r="H332" s="190" t="s">
        <v>3</v>
      </c>
      <c r="I332" s="187">
        <v>8</v>
      </c>
      <c r="J332" s="187">
        <v>6</v>
      </c>
      <c r="K332" s="187">
        <v>3</v>
      </c>
      <c r="L332" s="212">
        <v>0.33333333333333331</v>
      </c>
      <c r="M332" s="187">
        <v>74</v>
      </c>
      <c r="N332" s="187">
        <v>72</v>
      </c>
      <c r="O332" s="187">
        <v>114</v>
      </c>
      <c r="P332" s="212">
        <v>2.7777777777777776E-2</v>
      </c>
      <c r="Q332" s="187">
        <v>0</v>
      </c>
      <c r="R332" s="187">
        <v>0</v>
      </c>
      <c r="S332" s="187">
        <v>0</v>
      </c>
      <c r="T332" s="212"/>
    </row>
    <row r="333" spans="1:20" x14ac:dyDescent="0.25">
      <c r="A333" s="4"/>
      <c r="B333" s="188" t="s">
        <v>3560</v>
      </c>
      <c r="C333" s="207">
        <v>220000608</v>
      </c>
      <c r="D333" s="188" t="s">
        <v>3306</v>
      </c>
      <c r="E333" s="188" t="s">
        <v>3294</v>
      </c>
      <c r="F333" s="188" t="s">
        <v>3290</v>
      </c>
      <c r="G333" s="189" t="s">
        <v>3038</v>
      </c>
      <c r="H333" s="190">
        <v>38000</v>
      </c>
      <c r="I333" s="187">
        <v>8</v>
      </c>
      <c r="J333" s="187">
        <v>12</v>
      </c>
      <c r="K333" s="187">
        <v>4</v>
      </c>
      <c r="L333" s="212">
        <v>-0.33333333333333331</v>
      </c>
      <c r="M333" s="187">
        <v>9</v>
      </c>
      <c r="N333" s="187">
        <v>4</v>
      </c>
      <c r="O333" s="187">
        <v>3</v>
      </c>
      <c r="P333" s="212">
        <v>1.25</v>
      </c>
      <c r="Q333" s="187">
        <v>0</v>
      </c>
      <c r="R333" s="187">
        <v>5</v>
      </c>
      <c r="S333" s="187">
        <v>0</v>
      </c>
      <c r="T333" s="212">
        <v>-1</v>
      </c>
    </row>
    <row r="334" spans="1:20" x14ac:dyDescent="0.25">
      <c r="A334" s="4"/>
      <c r="B334" s="188" t="s">
        <v>3557</v>
      </c>
      <c r="C334" s="207">
        <v>170780225</v>
      </c>
      <c r="D334" s="188" t="s">
        <v>3299</v>
      </c>
      <c r="E334" s="188" t="s">
        <v>3301</v>
      </c>
      <c r="F334" s="188" t="s">
        <v>3290</v>
      </c>
      <c r="G334" s="189" t="s">
        <v>3038</v>
      </c>
      <c r="H334" s="190">
        <v>114000</v>
      </c>
      <c r="I334" s="187">
        <v>8</v>
      </c>
      <c r="J334" s="187">
        <v>14</v>
      </c>
      <c r="K334" s="187">
        <v>13</v>
      </c>
      <c r="L334" s="212">
        <v>-0.42857142857142855</v>
      </c>
      <c r="M334" s="187">
        <v>527</v>
      </c>
      <c r="N334" s="187">
        <v>655</v>
      </c>
      <c r="O334" s="187">
        <v>630</v>
      </c>
      <c r="P334" s="212">
        <v>-0.19541984732824427</v>
      </c>
      <c r="Q334" s="187">
        <v>0</v>
      </c>
      <c r="R334" s="187">
        <v>0</v>
      </c>
      <c r="S334" s="187">
        <v>0</v>
      </c>
      <c r="T334" s="212"/>
    </row>
    <row r="335" spans="1:20" x14ac:dyDescent="0.25">
      <c r="A335" s="4"/>
      <c r="B335" s="188" t="s">
        <v>3587</v>
      </c>
      <c r="C335" s="207">
        <v>810100008</v>
      </c>
      <c r="D335" s="188" t="s">
        <v>3287</v>
      </c>
      <c r="E335" s="188" t="s">
        <v>3294</v>
      </c>
      <c r="F335" s="188" t="s">
        <v>3288</v>
      </c>
      <c r="G335" s="189" t="s">
        <v>3038</v>
      </c>
      <c r="H335" s="190">
        <v>56000</v>
      </c>
      <c r="I335" s="187">
        <v>7</v>
      </c>
      <c r="J335" s="187">
        <v>6</v>
      </c>
      <c r="K335" s="187">
        <v>5</v>
      </c>
      <c r="L335" s="212">
        <v>0.16666666666666666</v>
      </c>
      <c r="M335" s="187">
        <v>87</v>
      </c>
      <c r="N335" s="187">
        <v>85</v>
      </c>
      <c r="O335" s="187">
        <v>119</v>
      </c>
      <c r="P335" s="212">
        <v>2.3529411764705882E-2</v>
      </c>
      <c r="Q335" s="187">
        <v>3</v>
      </c>
      <c r="R335" s="187">
        <v>4</v>
      </c>
      <c r="S335" s="187">
        <v>7</v>
      </c>
      <c r="T335" s="212">
        <v>-0.25</v>
      </c>
    </row>
    <row r="336" spans="1:20" x14ac:dyDescent="0.25">
      <c r="A336" s="4"/>
      <c r="B336" s="188" t="s">
        <v>3546</v>
      </c>
      <c r="C336" s="207">
        <v>310021886</v>
      </c>
      <c r="D336" s="188" t="s">
        <v>3287</v>
      </c>
      <c r="E336" s="188" t="s">
        <v>3294</v>
      </c>
      <c r="F336" s="188" t="s">
        <v>3288</v>
      </c>
      <c r="G336" s="189" t="s">
        <v>3038</v>
      </c>
      <c r="H336" s="190">
        <v>13000</v>
      </c>
      <c r="I336" s="187">
        <v>7</v>
      </c>
      <c r="J336" s="187">
        <v>18</v>
      </c>
      <c r="K336" s="187">
        <v>14</v>
      </c>
      <c r="L336" s="212">
        <v>-0.61111111111111116</v>
      </c>
      <c r="M336" s="187">
        <v>40</v>
      </c>
      <c r="N336" s="187">
        <v>44</v>
      </c>
      <c r="O336" s="187">
        <v>28</v>
      </c>
      <c r="P336" s="212">
        <v>-9.0909090909090912E-2</v>
      </c>
      <c r="Q336" s="187">
        <v>11</v>
      </c>
      <c r="R336" s="187">
        <v>23</v>
      </c>
      <c r="S336" s="187">
        <v>12</v>
      </c>
      <c r="T336" s="212">
        <v>-0.52173913043478259</v>
      </c>
    </row>
    <row r="337" spans="1:20" x14ac:dyDescent="0.25">
      <c r="A337" s="4"/>
      <c r="B337" s="188" t="s">
        <v>7857</v>
      </c>
      <c r="C337" s="207">
        <v>670008838</v>
      </c>
      <c r="D337" s="188" t="s">
        <v>3313</v>
      </c>
      <c r="E337" s="188" t="s">
        <v>3335</v>
      </c>
      <c r="F337" s="188" t="s">
        <v>3288</v>
      </c>
      <c r="G337" s="189" t="s">
        <v>3038</v>
      </c>
      <c r="H337" s="190">
        <v>5000</v>
      </c>
      <c r="I337" s="187">
        <v>6</v>
      </c>
      <c r="J337" s="187">
        <v>0</v>
      </c>
      <c r="K337" s="187">
        <v>0</v>
      </c>
      <c r="L337" s="212"/>
      <c r="M337" s="187">
        <v>6</v>
      </c>
      <c r="N337" s="187">
        <v>6</v>
      </c>
      <c r="O337" s="187">
        <v>1</v>
      </c>
      <c r="P337" s="212">
        <v>0</v>
      </c>
      <c r="Q337" s="187">
        <v>5</v>
      </c>
      <c r="R337" s="187">
        <v>2</v>
      </c>
      <c r="S337" s="187">
        <v>1</v>
      </c>
      <c r="T337" s="212">
        <v>1.5</v>
      </c>
    </row>
    <row r="338" spans="1:20" x14ac:dyDescent="0.25">
      <c r="A338" s="4"/>
      <c r="B338" s="188" t="s">
        <v>3540</v>
      </c>
      <c r="C338" s="207">
        <v>660780271</v>
      </c>
      <c r="D338" s="188" t="s">
        <v>3287</v>
      </c>
      <c r="E338" s="188" t="s">
        <v>3506</v>
      </c>
      <c r="F338" s="188" t="s">
        <v>3288</v>
      </c>
      <c r="G338" s="189" t="s">
        <v>3038</v>
      </c>
      <c r="H338" s="190">
        <v>13000</v>
      </c>
      <c r="I338" s="187">
        <v>6</v>
      </c>
      <c r="J338" s="187">
        <v>21</v>
      </c>
      <c r="K338" s="187">
        <v>4</v>
      </c>
      <c r="L338" s="212">
        <v>-0.7142857142857143</v>
      </c>
      <c r="M338" s="187">
        <v>1</v>
      </c>
      <c r="N338" s="187">
        <v>6</v>
      </c>
      <c r="O338" s="187">
        <v>14</v>
      </c>
      <c r="P338" s="212">
        <v>-0.83333333333333337</v>
      </c>
      <c r="Q338" s="187">
        <v>0</v>
      </c>
      <c r="R338" s="187">
        <v>1</v>
      </c>
      <c r="S338" s="187">
        <v>1</v>
      </c>
      <c r="T338" s="212">
        <v>-1</v>
      </c>
    </row>
    <row r="339" spans="1:20" x14ac:dyDescent="0.25">
      <c r="A339" s="4"/>
      <c r="B339" s="188" t="s">
        <v>5593</v>
      </c>
      <c r="C339" s="207">
        <v>940100027</v>
      </c>
      <c r="D339" s="188" t="s">
        <v>1</v>
      </c>
      <c r="E339" s="188" t="s">
        <v>7</v>
      </c>
      <c r="F339" s="188" t="s">
        <v>3295</v>
      </c>
      <c r="G339" s="189" t="s">
        <v>3038</v>
      </c>
      <c r="H339" s="190">
        <v>416000</v>
      </c>
      <c r="I339" s="187">
        <v>6</v>
      </c>
      <c r="J339" s="187">
        <v>0</v>
      </c>
      <c r="K339" s="187">
        <v>0</v>
      </c>
      <c r="L339" s="212"/>
      <c r="M339" s="187">
        <v>48</v>
      </c>
      <c r="N339" s="187">
        <v>66</v>
      </c>
      <c r="O339" s="187">
        <v>0</v>
      </c>
      <c r="P339" s="212">
        <v>-0.27272727272727271</v>
      </c>
      <c r="Q339" s="187">
        <v>0</v>
      </c>
      <c r="R339" s="187">
        <v>0</v>
      </c>
      <c r="S339" s="187">
        <v>0</v>
      </c>
      <c r="T339" s="212"/>
    </row>
    <row r="340" spans="1:20" x14ac:dyDescent="0.25">
      <c r="A340" s="4"/>
      <c r="B340" s="188" t="s">
        <v>5763</v>
      </c>
      <c r="C340" s="207">
        <v>920100013</v>
      </c>
      <c r="D340" s="188" t="s">
        <v>1</v>
      </c>
      <c r="E340" s="188" t="s">
        <v>7</v>
      </c>
      <c r="F340" s="188" t="s">
        <v>3295</v>
      </c>
      <c r="G340" s="189" t="s">
        <v>3038</v>
      </c>
      <c r="H340" s="190">
        <v>138000</v>
      </c>
      <c r="I340" s="187">
        <v>6</v>
      </c>
      <c r="J340" s="187">
        <v>9</v>
      </c>
      <c r="K340" s="187">
        <v>0</v>
      </c>
      <c r="L340" s="212">
        <v>-0.33333333333333331</v>
      </c>
      <c r="M340" s="187">
        <v>258</v>
      </c>
      <c r="N340" s="187">
        <v>285</v>
      </c>
      <c r="O340" s="187">
        <v>0</v>
      </c>
      <c r="P340" s="212">
        <v>-9.4736842105263161E-2</v>
      </c>
      <c r="Q340" s="187">
        <v>0</v>
      </c>
      <c r="R340" s="187">
        <v>0</v>
      </c>
      <c r="S340" s="187">
        <v>0</v>
      </c>
      <c r="T340" s="212"/>
    </row>
    <row r="341" spans="1:20" x14ac:dyDescent="0.25">
      <c r="A341" s="4"/>
      <c r="B341" s="188" t="s">
        <v>5765</v>
      </c>
      <c r="C341" s="207">
        <v>920100021</v>
      </c>
      <c r="D341" s="188" t="s">
        <v>1</v>
      </c>
      <c r="E341" s="188" t="s">
        <v>7</v>
      </c>
      <c r="F341" s="188" t="s">
        <v>3295</v>
      </c>
      <c r="G341" s="189" t="s">
        <v>3038</v>
      </c>
      <c r="H341" s="190">
        <v>148000</v>
      </c>
      <c r="I341" s="187">
        <v>6</v>
      </c>
      <c r="J341" s="187">
        <v>15</v>
      </c>
      <c r="K341" s="187">
        <v>0</v>
      </c>
      <c r="L341" s="212">
        <v>-0.6</v>
      </c>
      <c r="M341" s="187">
        <v>201</v>
      </c>
      <c r="N341" s="187">
        <v>154</v>
      </c>
      <c r="O341" s="187">
        <v>0</v>
      </c>
      <c r="P341" s="212">
        <v>0.30519480519480519</v>
      </c>
      <c r="Q341" s="187">
        <v>0</v>
      </c>
      <c r="R341" s="187">
        <v>0</v>
      </c>
      <c r="S341" s="187">
        <v>0</v>
      </c>
      <c r="T341" s="212"/>
    </row>
    <row r="342" spans="1:20" x14ac:dyDescent="0.25">
      <c r="A342" s="4"/>
      <c r="B342" s="188" t="s">
        <v>5767</v>
      </c>
      <c r="C342" s="207">
        <v>930100037</v>
      </c>
      <c r="D342" s="188" t="s">
        <v>1</v>
      </c>
      <c r="E342" s="188" t="s">
        <v>7</v>
      </c>
      <c r="F342" s="188" t="s">
        <v>3295</v>
      </c>
      <c r="G342" s="189" t="s">
        <v>3038</v>
      </c>
      <c r="H342" s="190">
        <v>157000</v>
      </c>
      <c r="I342" s="187">
        <v>6</v>
      </c>
      <c r="J342" s="187">
        <v>0</v>
      </c>
      <c r="K342" s="187">
        <v>0</v>
      </c>
      <c r="L342" s="212"/>
      <c r="M342" s="187">
        <v>210</v>
      </c>
      <c r="N342" s="187">
        <v>189</v>
      </c>
      <c r="O342" s="187">
        <v>0</v>
      </c>
      <c r="P342" s="212">
        <v>0.1111111111111111</v>
      </c>
      <c r="Q342" s="187">
        <v>0</v>
      </c>
      <c r="R342" s="187">
        <v>0</v>
      </c>
      <c r="S342" s="187">
        <v>0</v>
      </c>
      <c r="T342" s="212"/>
    </row>
    <row r="343" spans="1:20" x14ac:dyDescent="0.25">
      <c r="A343" s="4"/>
      <c r="B343" s="188" t="s">
        <v>3583</v>
      </c>
      <c r="C343" s="207"/>
      <c r="D343" s="188" t="s">
        <v>3</v>
      </c>
      <c r="E343" s="188" t="s">
        <v>3</v>
      </c>
      <c r="F343" s="188" t="s">
        <v>3</v>
      </c>
      <c r="G343" s="189" t="s">
        <v>3</v>
      </c>
      <c r="H343" s="190" t="s">
        <v>3</v>
      </c>
      <c r="I343" s="187">
        <v>5</v>
      </c>
      <c r="J343" s="187">
        <v>6</v>
      </c>
      <c r="K343" s="187">
        <v>0</v>
      </c>
      <c r="L343" s="212">
        <v>-0.16666666666666666</v>
      </c>
      <c r="M343" s="187">
        <v>91</v>
      </c>
      <c r="N343" s="187">
        <v>148</v>
      </c>
      <c r="O343" s="187">
        <v>0</v>
      </c>
      <c r="P343" s="212">
        <v>-0.38513513513513514</v>
      </c>
      <c r="Q343" s="187">
        <v>0</v>
      </c>
      <c r="R343" s="187">
        <v>0</v>
      </c>
      <c r="S343" s="187">
        <v>0</v>
      </c>
      <c r="T343" s="212"/>
    </row>
    <row r="344" spans="1:20" x14ac:dyDescent="0.25">
      <c r="A344" s="4"/>
      <c r="B344" s="188" t="s">
        <v>4085</v>
      </c>
      <c r="C344" s="207">
        <v>970100210</v>
      </c>
      <c r="D344" s="188" t="s">
        <v>3615</v>
      </c>
      <c r="E344" s="188" t="s">
        <v>3301</v>
      </c>
      <c r="F344" s="188"/>
      <c r="G344" s="189" t="s">
        <v>3038</v>
      </c>
      <c r="H344" s="190">
        <v>3000</v>
      </c>
      <c r="I344" s="187">
        <v>5</v>
      </c>
      <c r="J344" s="187">
        <v>0</v>
      </c>
      <c r="K344" s="187">
        <v>0</v>
      </c>
      <c r="L344" s="212"/>
      <c r="M344" s="187">
        <v>3</v>
      </c>
      <c r="N344" s="187">
        <v>0</v>
      </c>
      <c r="O344" s="187">
        <v>0</v>
      </c>
      <c r="P344" s="212"/>
      <c r="Q344" s="187">
        <v>18</v>
      </c>
      <c r="R344" s="187">
        <v>0</v>
      </c>
      <c r="S344" s="187">
        <v>0</v>
      </c>
      <c r="T344" s="212"/>
    </row>
    <row r="345" spans="1:20" x14ac:dyDescent="0.25">
      <c r="A345" s="4"/>
      <c r="B345" s="188" t="s">
        <v>3579</v>
      </c>
      <c r="C345" s="207">
        <v>220000236</v>
      </c>
      <c r="D345" s="188" t="s">
        <v>3306</v>
      </c>
      <c r="E345" s="188" t="s">
        <v>3294</v>
      </c>
      <c r="F345" s="188" t="s">
        <v>3290</v>
      </c>
      <c r="G345" s="189" t="s">
        <v>3038</v>
      </c>
      <c r="H345" s="190">
        <v>51000</v>
      </c>
      <c r="I345" s="187">
        <v>5</v>
      </c>
      <c r="J345" s="187">
        <v>7</v>
      </c>
      <c r="K345" s="187">
        <v>2</v>
      </c>
      <c r="L345" s="212">
        <v>-0.2857142857142857</v>
      </c>
      <c r="M345" s="187">
        <v>7</v>
      </c>
      <c r="N345" s="187">
        <v>2</v>
      </c>
      <c r="O345" s="187">
        <v>3</v>
      </c>
      <c r="P345" s="212">
        <v>2.5</v>
      </c>
      <c r="Q345" s="187">
        <v>0</v>
      </c>
      <c r="R345" s="187">
        <v>0</v>
      </c>
      <c r="S345" s="187">
        <v>1</v>
      </c>
      <c r="T345" s="212"/>
    </row>
    <row r="346" spans="1:20" x14ac:dyDescent="0.25">
      <c r="A346" s="4"/>
      <c r="B346" s="188" t="s">
        <v>3547</v>
      </c>
      <c r="C346" s="207">
        <v>390780609</v>
      </c>
      <c r="D346" s="188" t="s">
        <v>3419</v>
      </c>
      <c r="E346" s="188" t="s">
        <v>3301</v>
      </c>
      <c r="F346" s="188" t="s">
        <v>3290</v>
      </c>
      <c r="G346" s="189" t="s">
        <v>3038</v>
      </c>
      <c r="H346" s="190">
        <v>113000</v>
      </c>
      <c r="I346" s="187">
        <v>5</v>
      </c>
      <c r="J346" s="187">
        <v>17</v>
      </c>
      <c r="K346" s="187">
        <v>36</v>
      </c>
      <c r="L346" s="212">
        <v>-0.70588235294117652</v>
      </c>
      <c r="M346" s="187">
        <v>22</v>
      </c>
      <c r="N346" s="187">
        <v>13</v>
      </c>
      <c r="O346" s="187">
        <v>35</v>
      </c>
      <c r="P346" s="212">
        <v>0.69230769230769229</v>
      </c>
      <c r="Q346" s="187">
        <v>0</v>
      </c>
      <c r="R346" s="187">
        <v>0</v>
      </c>
      <c r="S346" s="187">
        <v>0</v>
      </c>
      <c r="T346" s="212"/>
    </row>
    <row r="347" spans="1:20" x14ac:dyDescent="0.25">
      <c r="A347" s="4"/>
      <c r="B347" s="188" t="s">
        <v>3576</v>
      </c>
      <c r="C347" s="207">
        <v>970211207</v>
      </c>
      <c r="D347" s="188" t="s">
        <v>3555</v>
      </c>
      <c r="E347" s="188" t="s">
        <v>0</v>
      </c>
      <c r="F347" s="188" t="s">
        <v>3290</v>
      </c>
      <c r="G347" s="189" t="s">
        <v>3038</v>
      </c>
      <c r="H347" s="190" t="s">
        <v>3</v>
      </c>
      <c r="I347" s="187">
        <v>5</v>
      </c>
      <c r="J347" s="187">
        <v>8</v>
      </c>
      <c r="K347" s="187">
        <v>0</v>
      </c>
      <c r="L347" s="212">
        <v>-0.375</v>
      </c>
      <c r="M347" s="187">
        <v>9</v>
      </c>
      <c r="N347" s="187">
        <v>11</v>
      </c>
      <c r="O347" s="187">
        <v>0</v>
      </c>
      <c r="P347" s="212">
        <v>-0.18181818181818182</v>
      </c>
      <c r="Q347" s="187">
        <v>25</v>
      </c>
      <c r="R347" s="187">
        <v>50</v>
      </c>
      <c r="S347" s="187">
        <v>0</v>
      </c>
      <c r="T347" s="212">
        <v>-0.5</v>
      </c>
    </row>
    <row r="348" spans="1:20" x14ac:dyDescent="0.25">
      <c r="A348" s="4"/>
      <c r="B348" s="188" t="s">
        <v>3597</v>
      </c>
      <c r="C348" s="207">
        <v>640018255</v>
      </c>
      <c r="D348" s="188" t="s">
        <v>3299</v>
      </c>
      <c r="E348" s="188" t="s">
        <v>3335</v>
      </c>
      <c r="F348" s="188" t="s">
        <v>3448</v>
      </c>
      <c r="G348" s="189" t="s">
        <v>3038</v>
      </c>
      <c r="H348" s="190">
        <v>7000</v>
      </c>
      <c r="I348" s="187">
        <v>5</v>
      </c>
      <c r="J348" s="187">
        <v>4</v>
      </c>
      <c r="K348" s="187">
        <v>4</v>
      </c>
      <c r="L348" s="212">
        <v>0.25</v>
      </c>
      <c r="M348" s="187">
        <v>38</v>
      </c>
      <c r="N348" s="187">
        <v>38</v>
      </c>
      <c r="O348" s="187">
        <v>51</v>
      </c>
      <c r="P348" s="212">
        <v>0</v>
      </c>
      <c r="Q348" s="187">
        <v>0</v>
      </c>
      <c r="R348" s="187">
        <v>0</v>
      </c>
      <c r="S348" s="187">
        <v>0</v>
      </c>
      <c r="T348" s="212"/>
    </row>
    <row r="349" spans="1:20" x14ac:dyDescent="0.25">
      <c r="A349" s="4"/>
      <c r="B349" s="188" t="s">
        <v>5596</v>
      </c>
      <c r="C349" s="207">
        <v>600101984</v>
      </c>
      <c r="D349" s="188" t="s">
        <v>3329</v>
      </c>
      <c r="E349" s="188" t="s">
        <v>3301</v>
      </c>
      <c r="F349" s="188" t="s">
        <v>3288</v>
      </c>
      <c r="G349" s="189" t="s">
        <v>3038</v>
      </c>
      <c r="H349" s="190">
        <v>156000</v>
      </c>
      <c r="I349" s="187">
        <v>5</v>
      </c>
      <c r="J349" s="187">
        <v>0</v>
      </c>
      <c r="K349" s="187">
        <v>1</v>
      </c>
      <c r="L349" s="212"/>
      <c r="M349" s="187">
        <v>6</v>
      </c>
      <c r="N349" s="187">
        <v>0</v>
      </c>
      <c r="O349" s="187">
        <v>0</v>
      </c>
      <c r="P349" s="212"/>
      <c r="Q349" s="187">
        <v>0</v>
      </c>
      <c r="R349" s="187">
        <v>0</v>
      </c>
      <c r="S349" s="187">
        <v>0</v>
      </c>
      <c r="T349" s="212"/>
    </row>
    <row r="350" spans="1:20" x14ac:dyDescent="0.25">
      <c r="A350" s="4"/>
      <c r="B350" s="188" t="s">
        <v>3599</v>
      </c>
      <c r="C350" s="207">
        <v>310781067</v>
      </c>
      <c r="D350" s="188" t="s">
        <v>3287</v>
      </c>
      <c r="E350" s="188" t="s">
        <v>3294</v>
      </c>
      <c r="F350" s="188" t="s">
        <v>3288</v>
      </c>
      <c r="G350" s="189" t="s">
        <v>3038</v>
      </c>
      <c r="H350" s="190">
        <v>61000</v>
      </c>
      <c r="I350" s="187">
        <v>5</v>
      </c>
      <c r="J350" s="187">
        <v>4</v>
      </c>
      <c r="K350" s="187">
        <v>2</v>
      </c>
      <c r="L350" s="212">
        <v>0.25</v>
      </c>
      <c r="M350" s="187">
        <v>380</v>
      </c>
      <c r="N350" s="187">
        <v>327</v>
      </c>
      <c r="O350" s="187">
        <v>365</v>
      </c>
      <c r="P350" s="212">
        <v>0.1620795107033639</v>
      </c>
      <c r="Q350" s="187">
        <v>0</v>
      </c>
      <c r="R350" s="187">
        <v>1</v>
      </c>
      <c r="S350" s="187">
        <v>0</v>
      </c>
      <c r="T350" s="212">
        <v>-1</v>
      </c>
    </row>
    <row r="351" spans="1:20" x14ac:dyDescent="0.25">
      <c r="A351" s="4"/>
      <c r="B351" s="188" t="s">
        <v>3570</v>
      </c>
      <c r="C351" s="207">
        <v>120780101</v>
      </c>
      <c r="D351" s="188" t="s">
        <v>3287</v>
      </c>
      <c r="E351" s="188" t="s">
        <v>3506</v>
      </c>
      <c r="F351" s="188" t="s">
        <v>3288</v>
      </c>
      <c r="G351" s="189" t="s">
        <v>3038</v>
      </c>
      <c r="H351" s="190">
        <v>17000</v>
      </c>
      <c r="I351" s="187">
        <v>4</v>
      </c>
      <c r="J351" s="187">
        <v>9</v>
      </c>
      <c r="K351" s="187">
        <v>4</v>
      </c>
      <c r="L351" s="212">
        <v>-0.55555555555555558</v>
      </c>
      <c r="M351" s="187">
        <v>3</v>
      </c>
      <c r="N351" s="187">
        <v>6</v>
      </c>
      <c r="O351" s="187">
        <v>9</v>
      </c>
      <c r="P351" s="212">
        <v>-0.5</v>
      </c>
      <c r="Q351" s="187">
        <v>0</v>
      </c>
      <c r="R351" s="187">
        <v>0</v>
      </c>
      <c r="S351" s="187">
        <v>0</v>
      </c>
      <c r="T351" s="212"/>
    </row>
    <row r="352" spans="1:20" x14ac:dyDescent="0.25">
      <c r="A352" s="4"/>
      <c r="B352" s="188" t="s">
        <v>3631</v>
      </c>
      <c r="C352" s="207">
        <v>680001179</v>
      </c>
      <c r="D352" s="188" t="s">
        <v>3313</v>
      </c>
      <c r="E352" s="188" t="s">
        <v>3441</v>
      </c>
      <c r="F352" s="188" t="s">
        <v>3290</v>
      </c>
      <c r="G352" s="189" t="s">
        <v>3038</v>
      </c>
      <c r="H352" s="190">
        <v>86000</v>
      </c>
      <c r="I352" s="187">
        <v>4</v>
      </c>
      <c r="J352" s="187">
        <v>1</v>
      </c>
      <c r="K352" s="187">
        <v>0</v>
      </c>
      <c r="L352" s="212">
        <v>3</v>
      </c>
      <c r="M352" s="187">
        <v>14</v>
      </c>
      <c r="N352" s="187">
        <v>11</v>
      </c>
      <c r="O352" s="187">
        <v>8</v>
      </c>
      <c r="P352" s="212">
        <v>0.27272727272727271</v>
      </c>
      <c r="Q352" s="187">
        <v>1</v>
      </c>
      <c r="R352" s="187">
        <v>4</v>
      </c>
      <c r="S352" s="187">
        <v>5</v>
      </c>
      <c r="T352" s="212">
        <v>-0.75</v>
      </c>
    </row>
    <row r="353" spans="2:20" x14ac:dyDescent="0.25">
      <c r="B353" s="188" t="s">
        <v>3580</v>
      </c>
      <c r="C353" s="207">
        <v>630781003</v>
      </c>
      <c r="D353" s="188" t="s">
        <v>42</v>
      </c>
      <c r="E353" s="188" t="s">
        <v>3301</v>
      </c>
      <c r="F353" s="188" t="s">
        <v>3290</v>
      </c>
      <c r="G353" s="189" t="s">
        <v>3038</v>
      </c>
      <c r="H353" s="190">
        <v>41000</v>
      </c>
      <c r="I353" s="187">
        <v>4</v>
      </c>
      <c r="J353" s="187">
        <v>7</v>
      </c>
      <c r="K353" s="187">
        <v>7</v>
      </c>
      <c r="L353" s="212">
        <v>-0.42857142857142855</v>
      </c>
      <c r="M353" s="187">
        <v>29</v>
      </c>
      <c r="N353" s="187">
        <v>41</v>
      </c>
      <c r="O353" s="187">
        <v>26</v>
      </c>
      <c r="P353" s="212">
        <v>-0.29268292682926828</v>
      </c>
      <c r="Q353" s="187">
        <v>0</v>
      </c>
      <c r="R353" s="187">
        <v>0</v>
      </c>
      <c r="S353" s="187">
        <v>0</v>
      </c>
      <c r="T353" s="212"/>
    </row>
    <row r="354" spans="2:20" x14ac:dyDescent="0.25">
      <c r="B354" s="188" t="s">
        <v>3596</v>
      </c>
      <c r="C354" s="207">
        <v>830100566</v>
      </c>
      <c r="D354" s="188" t="s">
        <v>3297</v>
      </c>
      <c r="E354" s="188" t="s">
        <v>3301</v>
      </c>
      <c r="F354" s="188" t="s">
        <v>3366</v>
      </c>
      <c r="G354" s="189" t="s">
        <v>3038</v>
      </c>
      <c r="H354" s="190">
        <v>150000</v>
      </c>
      <c r="I354" s="187">
        <v>4</v>
      </c>
      <c r="J354" s="187">
        <v>4</v>
      </c>
      <c r="K354" s="187">
        <v>9</v>
      </c>
      <c r="L354" s="212">
        <v>0</v>
      </c>
      <c r="M354" s="187">
        <v>736</v>
      </c>
      <c r="N354" s="187">
        <v>622</v>
      </c>
      <c r="O354" s="187">
        <v>700</v>
      </c>
      <c r="P354" s="212">
        <v>0.18327974276527331</v>
      </c>
      <c r="Q354" s="187">
        <v>20</v>
      </c>
      <c r="R354" s="187">
        <v>0</v>
      </c>
      <c r="S354" s="187">
        <v>1</v>
      </c>
      <c r="T354" s="212"/>
    </row>
    <row r="355" spans="2:20" x14ac:dyDescent="0.25">
      <c r="B355" s="188" t="s">
        <v>4661</v>
      </c>
      <c r="C355" s="207">
        <v>310780382</v>
      </c>
      <c r="D355" s="188" t="s">
        <v>3287</v>
      </c>
      <c r="E355" s="188" t="s">
        <v>3335</v>
      </c>
      <c r="F355" s="188" t="s">
        <v>3288</v>
      </c>
      <c r="G355" s="189" t="s">
        <v>3038</v>
      </c>
      <c r="H355" s="190">
        <v>97000</v>
      </c>
      <c r="I355" s="187">
        <v>4</v>
      </c>
      <c r="J355" s="187">
        <v>0</v>
      </c>
      <c r="K355" s="187">
        <v>0</v>
      </c>
      <c r="L355" s="212"/>
      <c r="M355" s="187">
        <v>27</v>
      </c>
      <c r="N355" s="187">
        <v>26</v>
      </c>
      <c r="O355" s="187">
        <v>42</v>
      </c>
      <c r="P355" s="212">
        <v>3.8461538461538464E-2</v>
      </c>
      <c r="Q355" s="187">
        <v>0</v>
      </c>
      <c r="R355" s="187">
        <v>0</v>
      </c>
      <c r="S355" s="187">
        <v>0</v>
      </c>
      <c r="T355" s="212"/>
    </row>
    <row r="356" spans="2:20" x14ac:dyDescent="0.25">
      <c r="B356" s="188" t="s">
        <v>4886</v>
      </c>
      <c r="C356" s="207">
        <v>420782310</v>
      </c>
      <c r="D356" s="188" t="s">
        <v>42</v>
      </c>
      <c r="E356" s="188" t="s">
        <v>3335</v>
      </c>
      <c r="F356" s="188"/>
      <c r="G356" s="189" t="s">
        <v>3310</v>
      </c>
      <c r="H356" s="190">
        <v>43000</v>
      </c>
      <c r="I356" s="187">
        <v>4</v>
      </c>
      <c r="J356" s="187">
        <v>0</v>
      </c>
      <c r="K356" s="187">
        <v>0</v>
      </c>
      <c r="L356" s="212"/>
      <c r="M356" s="187">
        <v>166</v>
      </c>
      <c r="N356" s="187">
        <v>164</v>
      </c>
      <c r="O356" s="187">
        <v>70</v>
      </c>
      <c r="P356" s="212">
        <v>1.2195121951219513E-2</v>
      </c>
      <c r="Q356" s="187">
        <v>0</v>
      </c>
      <c r="R356" s="187">
        <v>0</v>
      </c>
      <c r="S356" s="187">
        <v>0</v>
      </c>
      <c r="T356" s="212"/>
    </row>
    <row r="357" spans="2:20" x14ac:dyDescent="0.25">
      <c r="B357" s="188" t="s">
        <v>3598</v>
      </c>
      <c r="C357" s="207">
        <v>750000549</v>
      </c>
      <c r="D357" s="188" t="s">
        <v>1</v>
      </c>
      <c r="E357" s="188" t="s">
        <v>3294</v>
      </c>
      <c r="F357" s="188" t="s">
        <v>3290</v>
      </c>
      <c r="G357" s="189" t="s">
        <v>3038</v>
      </c>
      <c r="H357" s="190">
        <v>55000</v>
      </c>
      <c r="I357" s="187">
        <v>4</v>
      </c>
      <c r="J357" s="187">
        <v>4</v>
      </c>
      <c r="K357" s="187">
        <v>13</v>
      </c>
      <c r="L357" s="212">
        <v>0</v>
      </c>
      <c r="M357" s="187">
        <v>547</v>
      </c>
      <c r="N357" s="187">
        <v>530</v>
      </c>
      <c r="O357" s="187">
        <v>547</v>
      </c>
      <c r="P357" s="212">
        <v>3.2075471698113207E-2</v>
      </c>
      <c r="Q357" s="187">
        <v>0</v>
      </c>
      <c r="R357" s="187">
        <v>0</v>
      </c>
      <c r="S357" s="187">
        <v>0</v>
      </c>
      <c r="T357" s="212"/>
    </row>
    <row r="358" spans="2:20" ht="15" customHeight="1" x14ac:dyDescent="0.25">
      <c r="B358" s="188" t="s">
        <v>3600</v>
      </c>
      <c r="C358" s="207">
        <v>870000023</v>
      </c>
      <c r="D358" s="188" t="s">
        <v>3299</v>
      </c>
      <c r="E358" s="188" t="s">
        <v>3301</v>
      </c>
      <c r="F358" s="188" t="s">
        <v>3290</v>
      </c>
      <c r="G358" s="189" t="s">
        <v>3038</v>
      </c>
      <c r="H358" s="190">
        <v>53000</v>
      </c>
      <c r="I358" s="187">
        <v>3</v>
      </c>
      <c r="J358" s="187">
        <v>3</v>
      </c>
      <c r="K358" s="187">
        <v>179</v>
      </c>
      <c r="L358" s="212">
        <v>0</v>
      </c>
      <c r="M358" s="187">
        <v>179</v>
      </c>
      <c r="N358" s="187">
        <v>193</v>
      </c>
      <c r="O358" s="187">
        <v>288</v>
      </c>
      <c r="P358" s="212">
        <v>-7.2538860103626937E-2</v>
      </c>
      <c r="Q358" s="187">
        <v>0</v>
      </c>
      <c r="R358" s="187">
        <v>1</v>
      </c>
      <c r="S358" s="187">
        <v>5</v>
      </c>
      <c r="T358" s="212">
        <v>-1</v>
      </c>
    </row>
    <row r="359" spans="2:20" ht="15" customHeight="1" x14ac:dyDescent="0.25">
      <c r="B359" s="188" t="s">
        <v>3602</v>
      </c>
      <c r="C359" s="207">
        <v>460780091</v>
      </c>
      <c r="D359" s="188" t="s">
        <v>3287</v>
      </c>
      <c r="E359" s="188" t="s">
        <v>3301</v>
      </c>
      <c r="F359" s="188" t="s">
        <v>3288</v>
      </c>
      <c r="G359" s="189" t="s">
        <v>3310</v>
      </c>
      <c r="H359" s="190">
        <v>17000</v>
      </c>
      <c r="I359" s="187">
        <v>3</v>
      </c>
      <c r="J359" s="187">
        <v>3</v>
      </c>
      <c r="K359" s="187">
        <v>0</v>
      </c>
      <c r="L359" s="212">
        <v>0</v>
      </c>
      <c r="M359" s="187">
        <v>21</v>
      </c>
      <c r="N359" s="187">
        <v>9</v>
      </c>
      <c r="O359" s="187">
        <v>6</v>
      </c>
      <c r="P359" s="212">
        <v>1.3333333333333333</v>
      </c>
      <c r="Q359" s="187">
        <v>0</v>
      </c>
      <c r="R359" s="187">
        <v>0</v>
      </c>
      <c r="S359" s="187">
        <v>0</v>
      </c>
      <c r="T359" s="212"/>
    </row>
    <row r="360" spans="2:20" ht="15" customHeight="1" x14ac:dyDescent="0.25">
      <c r="B360" s="188" t="s">
        <v>3637</v>
      </c>
      <c r="C360" s="207">
        <v>370000564</v>
      </c>
      <c r="D360" s="188" t="s">
        <v>3344</v>
      </c>
      <c r="E360" s="188" t="s">
        <v>3301</v>
      </c>
      <c r="F360" s="188" t="s">
        <v>3290</v>
      </c>
      <c r="G360" s="189" t="s">
        <v>3038</v>
      </c>
      <c r="H360" s="190">
        <v>59000</v>
      </c>
      <c r="I360" s="187">
        <v>3</v>
      </c>
      <c r="J360" s="187">
        <v>1</v>
      </c>
      <c r="K360" s="187">
        <v>1</v>
      </c>
      <c r="L360" s="212">
        <v>2</v>
      </c>
      <c r="M360" s="187">
        <v>3</v>
      </c>
      <c r="N360" s="187">
        <v>2</v>
      </c>
      <c r="O360" s="187">
        <v>0</v>
      </c>
      <c r="P360" s="212">
        <v>0.5</v>
      </c>
      <c r="Q360" s="187">
        <v>0</v>
      </c>
      <c r="R360" s="187">
        <v>0</v>
      </c>
      <c r="S360" s="187">
        <v>0</v>
      </c>
      <c r="T360" s="212"/>
    </row>
    <row r="361" spans="2:20" ht="15" customHeight="1" x14ac:dyDescent="0.25">
      <c r="B361" s="188" t="s">
        <v>3518</v>
      </c>
      <c r="C361" s="207">
        <v>310780143</v>
      </c>
      <c r="D361" s="188" t="s">
        <v>3287</v>
      </c>
      <c r="E361" s="188" t="s">
        <v>3335</v>
      </c>
      <c r="F361" s="188" t="s">
        <v>3290</v>
      </c>
      <c r="G361" s="189" t="s">
        <v>3038</v>
      </c>
      <c r="H361" s="190">
        <v>21000</v>
      </c>
      <c r="I361" s="187">
        <v>3</v>
      </c>
      <c r="J361" s="187">
        <v>35</v>
      </c>
      <c r="K361" s="187">
        <v>48</v>
      </c>
      <c r="L361" s="212">
        <v>-0.91428571428571426</v>
      </c>
      <c r="M361" s="187">
        <v>15</v>
      </c>
      <c r="N361" s="187">
        <v>12</v>
      </c>
      <c r="O361" s="187">
        <v>7</v>
      </c>
      <c r="P361" s="212">
        <v>0.25</v>
      </c>
      <c r="Q361" s="187">
        <v>0</v>
      </c>
      <c r="R361" s="187">
        <v>0</v>
      </c>
      <c r="S361" s="187">
        <v>0</v>
      </c>
      <c r="T361" s="212"/>
    </row>
    <row r="362" spans="2:20" ht="15" customHeight="1" x14ac:dyDescent="0.25">
      <c r="B362" s="188" t="s">
        <v>5427</v>
      </c>
      <c r="C362" s="207">
        <v>720000058</v>
      </c>
      <c r="D362" s="188" t="s">
        <v>3339</v>
      </c>
      <c r="E362" s="188" t="s">
        <v>3441</v>
      </c>
      <c r="F362" s="188" t="s">
        <v>3290</v>
      </c>
      <c r="G362" s="189" t="s">
        <v>3310</v>
      </c>
      <c r="H362" s="190">
        <v>82000</v>
      </c>
      <c r="I362" s="187">
        <v>3</v>
      </c>
      <c r="J362" s="187">
        <v>0</v>
      </c>
      <c r="K362" s="187">
        <v>1</v>
      </c>
      <c r="L362" s="212"/>
      <c r="M362" s="187">
        <v>6</v>
      </c>
      <c r="N362" s="187">
        <v>1</v>
      </c>
      <c r="O362" s="187">
        <v>54</v>
      </c>
      <c r="P362" s="212">
        <v>5</v>
      </c>
      <c r="Q362" s="187">
        <v>10</v>
      </c>
      <c r="R362" s="187">
        <v>0</v>
      </c>
      <c r="S362" s="187">
        <v>4</v>
      </c>
      <c r="T362" s="212"/>
    </row>
    <row r="363" spans="2:20" ht="15" customHeight="1" x14ac:dyDescent="0.25">
      <c r="B363" s="188" t="s">
        <v>3622</v>
      </c>
      <c r="C363" s="207">
        <v>630010528</v>
      </c>
      <c r="D363" s="188" t="s">
        <v>42</v>
      </c>
      <c r="E363" s="188" t="s">
        <v>3335</v>
      </c>
      <c r="F363" s="188" t="s">
        <v>3290</v>
      </c>
      <c r="G363" s="189" t="s">
        <v>3310</v>
      </c>
      <c r="H363" s="190">
        <v>2000</v>
      </c>
      <c r="I363" s="187">
        <v>3</v>
      </c>
      <c r="J363" s="187">
        <v>2</v>
      </c>
      <c r="K363" s="187">
        <v>1</v>
      </c>
      <c r="L363" s="212">
        <v>0.5</v>
      </c>
      <c r="M363" s="187">
        <v>2346</v>
      </c>
      <c r="N363" s="187">
        <v>2906</v>
      </c>
      <c r="O363" s="187">
        <v>552</v>
      </c>
      <c r="P363" s="212">
        <v>-0.19270474879559532</v>
      </c>
      <c r="Q363" s="187">
        <v>2</v>
      </c>
      <c r="R363" s="187">
        <v>1</v>
      </c>
      <c r="S363" s="187">
        <v>0</v>
      </c>
      <c r="T363" s="212">
        <v>1</v>
      </c>
    </row>
    <row r="364" spans="2:20" x14ac:dyDescent="0.25">
      <c r="B364" s="188" t="s">
        <v>3611</v>
      </c>
      <c r="C364" s="207">
        <v>120783618</v>
      </c>
      <c r="D364" s="188" t="s">
        <v>3287</v>
      </c>
      <c r="E364" s="188" t="s">
        <v>3335</v>
      </c>
      <c r="F364" s="188" t="s">
        <v>3288</v>
      </c>
      <c r="G364" s="189" t="s">
        <v>3038</v>
      </c>
      <c r="H364" s="190">
        <v>11000</v>
      </c>
      <c r="I364" s="187">
        <v>3</v>
      </c>
      <c r="J364" s="187">
        <v>3</v>
      </c>
      <c r="K364" s="187">
        <v>0</v>
      </c>
      <c r="L364" s="212">
        <v>0</v>
      </c>
      <c r="M364" s="187">
        <v>6</v>
      </c>
      <c r="N364" s="187">
        <v>4</v>
      </c>
      <c r="O364" s="187">
        <v>5</v>
      </c>
      <c r="P364" s="212">
        <v>0.5</v>
      </c>
      <c r="Q364" s="187">
        <v>0</v>
      </c>
      <c r="R364" s="187">
        <v>0</v>
      </c>
      <c r="S364" s="187">
        <v>0</v>
      </c>
      <c r="T364" s="212"/>
    </row>
    <row r="365" spans="2:20" x14ac:dyDescent="0.25">
      <c r="B365" s="188" t="s">
        <v>3624</v>
      </c>
      <c r="C365" s="207">
        <v>190000117</v>
      </c>
      <c r="D365" s="188" t="s">
        <v>3299</v>
      </c>
      <c r="E365" s="188" t="s">
        <v>3294</v>
      </c>
      <c r="F365" s="188" t="s">
        <v>3528</v>
      </c>
      <c r="G365" s="189" t="s">
        <v>3310</v>
      </c>
      <c r="H365" s="190">
        <v>24000</v>
      </c>
      <c r="I365" s="187">
        <v>2</v>
      </c>
      <c r="J365" s="187">
        <v>1</v>
      </c>
      <c r="K365" s="187">
        <v>1</v>
      </c>
      <c r="L365" s="212">
        <v>1</v>
      </c>
      <c r="M365" s="187">
        <v>0</v>
      </c>
      <c r="N365" s="187">
        <v>0</v>
      </c>
      <c r="O365" s="187">
        <v>0</v>
      </c>
      <c r="P365" s="212"/>
      <c r="Q365" s="187">
        <v>0</v>
      </c>
      <c r="R365" s="187">
        <v>0</v>
      </c>
      <c r="S365" s="187">
        <v>0</v>
      </c>
      <c r="T365" s="212"/>
    </row>
    <row r="366" spans="2:20" ht="15" customHeight="1" x14ac:dyDescent="0.25">
      <c r="B366" s="188" t="s">
        <v>4535</v>
      </c>
      <c r="C366" s="207">
        <v>780110011</v>
      </c>
      <c r="D366" s="188" t="s">
        <v>1</v>
      </c>
      <c r="E366" s="188" t="s">
        <v>3301</v>
      </c>
      <c r="F366" s="188" t="s">
        <v>3288</v>
      </c>
      <c r="G366" s="189" t="s">
        <v>3310</v>
      </c>
      <c r="H366" s="190">
        <v>153000</v>
      </c>
      <c r="I366" s="187">
        <v>2</v>
      </c>
      <c r="J366" s="187">
        <v>0</v>
      </c>
      <c r="K366" s="187">
        <v>0</v>
      </c>
      <c r="L366" s="212"/>
      <c r="M366" s="187">
        <v>30</v>
      </c>
      <c r="N366" s="187">
        <v>30</v>
      </c>
      <c r="O366" s="187">
        <v>43</v>
      </c>
      <c r="P366" s="212">
        <v>0</v>
      </c>
      <c r="Q366" s="187">
        <v>0</v>
      </c>
      <c r="R366" s="187">
        <v>0</v>
      </c>
      <c r="S366" s="187">
        <v>0</v>
      </c>
      <c r="T366" s="212"/>
    </row>
    <row r="367" spans="2:20" ht="15" customHeight="1" x14ac:dyDescent="0.25">
      <c r="B367" s="188" t="s">
        <v>3593</v>
      </c>
      <c r="C367" s="207">
        <v>670780543</v>
      </c>
      <c r="D367" s="188" t="s">
        <v>3313</v>
      </c>
      <c r="E367" s="188" t="s">
        <v>3301</v>
      </c>
      <c r="F367" s="188" t="s">
        <v>3290</v>
      </c>
      <c r="G367" s="189" t="s">
        <v>3310</v>
      </c>
      <c r="H367" s="190">
        <v>41000</v>
      </c>
      <c r="I367" s="187">
        <v>2</v>
      </c>
      <c r="J367" s="187">
        <v>5</v>
      </c>
      <c r="K367" s="187">
        <v>0</v>
      </c>
      <c r="L367" s="212">
        <v>-0.6</v>
      </c>
      <c r="M367" s="187">
        <v>15</v>
      </c>
      <c r="N367" s="187">
        <v>0</v>
      </c>
      <c r="O367" s="187">
        <v>0</v>
      </c>
      <c r="P367" s="212"/>
      <c r="Q367" s="187">
        <v>0</v>
      </c>
      <c r="R367" s="187">
        <v>0</v>
      </c>
      <c r="S367" s="187">
        <v>0</v>
      </c>
      <c r="T367" s="212"/>
    </row>
    <row r="368" spans="2:20" ht="15" customHeight="1" x14ac:dyDescent="0.25">
      <c r="B368" s="188" t="s">
        <v>3638</v>
      </c>
      <c r="C368" s="207">
        <v>60780988</v>
      </c>
      <c r="D368" s="188" t="s">
        <v>3297</v>
      </c>
      <c r="E368" s="188" t="s">
        <v>3301</v>
      </c>
      <c r="F368" s="188" t="s">
        <v>3290</v>
      </c>
      <c r="G368" s="189" t="s">
        <v>3038</v>
      </c>
      <c r="H368" s="190">
        <v>159000</v>
      </c>
      <c r="I368" s="187">
        <v>2</v>
      </c>
      <c r="J368" s="187">
        <v>1</v>
      </c>
      <c r="K368" s="187">
        <v>5</v>
      </c>
      <c r="L368" s="212">
        <v>1</v>
      </c>
      <c r="M368" s="187">
        <v>133</v>
      </c>
      <c r="N368" s="187">
        <v>116</v>
      </c>
      <c r="O368" s="187">
        <v>239</v>
      </c>
      <c r="P368" s="212">
        <v>0.14655172413793102</v>
      </c>
      <c r="Q368" s="187">
        <v>0</v>
      </c>
      <c r="R368" s="187">
        <v>4</v>
      </c>
      <c r="S368" s="187">
        <v>10</v>
      </c>
      <c r="T368" s="212">
        <v>-1</v>
      </c>
    </row>
    <row r="369" spans="2:20" ht="15" customHeight="1" x14ac:dyDescent="0.25">
      <c r="B369" s="188" t="s">
        <v>3542</v>
      </c>
      <c r="C369" s="207">
        <v>250000015</v>
      </c>
      <c r="D369" s="188" t="s">
        <v>3419</v>
      </c>
      <c r="E369" s="188" t="s">
        <v>0</v>
      </c>
      <c r="F369" s="188" t="s">
        <v>3290</v>
      </c>
      <c r="G369" s="189" t="s">
        <v>3038</v>
      </c>
      <c r="H369" s="190">
        <v>428000</v>
      </c>
      <c r="I369" s="187">
        <v>2</v>
      </c>
      <c r="J369" s="187">
        <v>19</v>
      </c>
      <c r="K369" s="187">
        <v>27</v>
      </c>
      <c r="L369" s="212">
        <v>-0.89473684210526316</v>
      </c>
      <c r="M369" s="187">
        <v>0</v>
      </c>
      <c r="N369" s="187">
        <v>75</v>
      </c>
      <c r="O369" s="187">
        <v>876</v>
      </c>
      <c r="P369" s="212">
        <v>-1</v>
      </c>
      <c r="Q369" s="187">
        <v>10</v>
      </c>
      <c r="R369" s="187">
        <v>11</v>
      </c>
      <c r="S369" s="187">
        <v>23</v>
      </c>
      <c r="T369" s="212">
        <v>-9.0909090909090912E-2</v>
      </c>
    </row>
    <row r="370" spans="2:20" ht="15" customHeight="1" x14ac:dyDescent="0.25">
      <c r="B370" s="188" t="s">
        <v>3554</v>
      </c>
      <c r="C370" s="207">
        <v>970202313</v>
      </c>
      <c r="D370" s="188" t="s">
        <v>3555</v>
      </c>
      <c r="E370" s="188" t="s">
        <v>3335</v>
      </c>
      <c r="F370" s="188" t="s">
        <v>3556</v>
      </c>
      <c r="G370" s="189" t="s">
        <v>3038</v>
      </c>
      <c r="H370" s="190">
        <v>36000</v>
      </c>
      <c r="I370" s="187">
        <v>2</v>
      </c>
      <c r="J370" s="187">
        <v>15</v>
      </c>
      <c r="K370" s="187">
        <v>13</v>
      </c>
      <c r="L370" s="212">
        <v>-0.8666666666666667</v>
      </c>
      <c r="M370" s="187">
        <v>82</v>
      </c>
      <c r="N370" s="187">
        <v>77</v>
      </c>
      <c r="O370" s="187">
        <v>66</v>
      </c>
      <c r="P370" s="212">
        <v>6.4935064935064929E-2</v>
      </c>
      <c r="Q370" s="187">
        <v>2</v>
      </c>
      <c r="R370" s="187">
        <v>16</v>
      </c>
      <c r="S370" s="187">
        <v>15</v>
      </c>
      <c r="T370" s="212">
        <v>-0.875</v>
      </c>
    </row>
    <row r="371" spans="2:20" ht="15" customHeight="1" x14ac:dyDescent="0.25">
      <c r="B371" s="188" t="s">
        <v>3608</v>
      </c>
      <c r="C371" s="207">
        <v>540000668</v>
      </c>
      <c r="D371" s="188" t="s">
        <v>3313</v>
      </c>
      <c r="E371" s="188" t="s">
        <v>3335</v>
      </c>
      <c r="F371" s="188" t="s">
        <v>3290</v>
      </c>
      <c r="G371" s="189" t="s">
        <v>3038</v>
      </c>
      <c r="H371" s="190">
        <v>19000</v>
      </c>
      <c r="I371" s="187">
        <v>2</v>
      </c>
      <c r="J371" s="187">
        <v>3</v>
      </c>
      <c r="K371" s="187">
        <v>10</v>
      </c>
      <c r="L371" s="212">
        <v>-0.33333333333333331</v>
      </c>
      <c r="M371" s="187">
        <v>17</v>
      </c>
      <c r="N371" s="187">
        <v>11</v>
      </c>
      <c r="O371" s="187">
        <v>67</v>
      </c>
      <c r="P371" s="212">
        <v>0.54545454545454541</v>
      </c>
      <c r="Q371" s="187">
        <v>0</v>
      </c>
      <c r="R371" s="187">
        <v>0</v>
      </c>
      <c r="S371" s="187">
        <v>0</v>
      </c>
      <c r="T371" s="212"/>
    </row>
    <row r="372" spans="2:20" ht="15" customHeight="1" x14ac:dyDescent="0.25">
      <c r="B372" s="188" t="s">
        <v>3648</v>
      </c>
      <c r="C372" s="207">
        <v>40780231</v>
      </c>
      <c r="D372" s="188" t="s">
        <v>3297</v>
      </c>
      <c r="E372" s="188" t="s">
        <v>3506</v>
      </c>
      <c r="F372" s="188" t="s">
        <v>3366</v>
      </c>
      <c r="G372" s="189" t="s">
        <v>3310</v>
      </c>
      <c r="H372" s="190">
        <v>4000</v>
      </c>
      <c r="I372" s="187">
        <v>2</v>
      </c>
      <c r="J372" s="187">
        <v>1</v>
      </c>
      <c r="K372" s="187">
        <v>2</v>
      </c>
      <c r="L372" s="212">
        <v>1</v>
      </c>
      <c r="M372" s="187">
        <v>41</v>
      </c>
      <c r="N372" s="187">
        <v>35</v>
      </c>
      <c r="O372" s="187">
        <v>36</v>
      </c>
      <c r="P372" s="212">
        <v>0.17142857142857143</v>
      </c>
      <c r="Q372" s="187">
        <v>0</v>
      </c>
      <c r="R372" s="187">
        <v>0</v>
      </c>
      <c r="S372" s="187">
        <v>0</v>
      </c>
      <c r="T372" s="212"/>
    </row>
    <row r="373" spans="2:20" ht="15" customHeight="1" x14ac:dyDescent="0.25">
      <c r="B373" s="188" t="s">
        <v>6338</v>
      </c>
      <c r="C373" s="207">
        <v>50000090</v>
      </c>
      <c r="D373" s="188" t="s">
        <v>3297</v>
      </c>
      <c r="E373" s="188" t="s">
        <v>3335</v>
      </c>
      <c r="F373" s="188" t="s">
        <v>3366</v>
      </c>
      <c r="G373" s="189" t="s">
        <v>3310</v>
      </c>
      <c r="H373" s="190">
        <v>30000</v>
      </c>
      <c r="I373" s="187">
        <v>2</v>
      </c>
      <c r="J373" s="187">
        <v>0</v>
      </c>
      <c r="K373" s="187">
        <v>0</v>
      </c>
      <c r="L373" s="212"/>
      <c r="M373" s="187">
        <v>381</v>
      </c>
      <c r="N373" s="187">
        <v>371</v>
      </c>
      <c r="O373" s="187">
        <v>450</v>
      </c>
      <c r="P373" s="212">
        <v>2.6954177897574125E-2</v>
      </c>
      <c r="Q373" s="187">
        <v>0</v>
      </c>
      <c r="R373" s="187">
        <v>0</v>
      </c>
      <c r="S373" s="187">
        <v>2</v>
      </c>
      <c r="T373" s="212"/>
    </row>
    <row r="374" spans="2:20" ht="15" customHeight="1" x14ac:dyDescent="0.25">
      <c r="B374" s="188" t="s">
        <v>4026</v>
      </c>
      <c r="C374" s="207">
        <v>680000130</v>
      </c>
      <c r="D374" s="188" t="s">
        <v>3313</v>
      </c>
      <c r="E374" s="188" t="s">
        <v>3294</v>
      </c>
      <c r="F374" s="188" t="s">
        <v>3290</v>
      </c>
      <c r="G374" s="189" t="s">
        <v>3310</v>
      </c>
      <c r="H374" s="190">
        <v>20000</v>
      </c>
      <c r="I374" s="187">
        <v>1</v>
      </c>
      <c r="J374" s="187">
        <v>0</v>
      </c>
      <c r="K374" s="187">
        <v>0</v>
      </c>
      <c r="L374" s="212"/>
      <c r="M374" s="187">
        <v>22</v>
      </c>
      <c r="N374" s="187">
        <v>19</v>
      </c>
      <c r="O374" s="187">
        <v>34</v>
      </c>
      <c r="P374" s="212">
        <v>0.15789473684210525</v>
      </c>
      <c r="Q374" s="187">
        <v>0</v>
      </c>
      <c r="R374" s="187">
        <v>0</v>
      </c>
      <c r="S374" s="187">
        <v>0</v>
      </c>
      <c r="T374" s="212"/>
    </row>
    <row r="375" spans="2:20" x14ac:dyDescent="0.25">
      <c r="B375" s="188" t="s">
        <v>4084</v>
      </c>
      <c r="C375" s="207">
        <v>310021571</v>
      </c>
      <c r="D375" s="188" t="s">
        <v>3287</v>
      </c>
      <c r="E375" s="188" t="s">
        <v>3335</v>
      </c>
      <c r="F375" s="188" t="s">
        <v>3288</v>
      </c>
      <c r="G375" s="189" t="s">
        <v>3038</v>
      </c>
      <c r="H375" s="190">
        <v>24000</v>
      </c>
      <c r="I375" s="187">
        <v>1</v>
      </c>
      <c r="J375" s="187">
        <v>0</v>
      </c>
      <c r="K375" s="187">
        <v>17</v>
      </c>
      <c r="L375" s="212"/>
      <c r="M375" s="187">
        <v>10</v>
      </c>
      <c r="N375" s="187">
        <v>22</v>
      </c>
      <c r="O375" s="187">
        <v>24</v>
      </c>
      <c r="P375" s="212">
        <v>-0.54545454545454541</v>
      </c>
      <c r="Q375" s="187">
        <v>0</v>
      </c>
      <c r="R375" s="187">
        <v>1</v>
      </c>
      <c r="S375" s="187">
        <v>0</v>
      </c>
      <c r="T375" s="212">
        <v>-1</v>
      </c>
    </row>
    <row r="376" spans="2:20" x14ac:dyDescent="0.25">
      <c r="B376" s="188" t="s">
        <v>4112</v>
      </c>
      <c r="C376" s="207">
        <v>530000025</v>
      </c>
      <c r="D376" s="188" t="s">
        <v>3339</v>
      </c>
      <c r="E376" s="188" t="s">
        <v>3301</v>
      </c>
      <c r="F376" s="188" t="s">
        <v>3290</v>
      </c>
      <c r="G376" s="189" t="s">
        <v>3038</v>
      </c>
      <c r="H376" s="190">
        <v>72000</v>
      </c>
      <c r="I376" s="187">
        <v>1</v>
      </c>
      <c r="J376" s="187">
        <v>0</v>
      </c>
      <c r="K376" s="187">
        <v>3</v>
      </c>
      <c r="L376" s="212"/>
      <c r="M376" s="187">
        <v>30</v>
      </c>
      <c r="N376" s="187">
        <v>21</v>
      </c>
      <c r="O376" s="187">
        <v>110</v>
      </c>
      <c r="P376" s="212">
        <v>0.42857142857142855</v>
      </c>
      <c r="Q376" s="187">
        <v>0</v>
      </c>
      <c r="R376" s="187">
        <v>0</v>
      </c>
      <c r="S376" s="187">
        <v>0</v>
      </c>
      <c r="T376" s="212"/>
    </row>
    <row r="377" spans="2:20" x14ac:dyDescent="0.25">
      <c r="B377" s="188" t="s">
        <v>3591</v>
      </c>
      <c r="C377" s="207">
        <v>50000124</v>
      </c>
      <c r="D377" s="188" t="s">
        <v>3297</v>
      </c>
      <c r="E377" s="188" t="s">
        <v>3301</v>
      </c>
      <c r="F377" s="188" t="s">
        <v>3290</v>
      </c>
      <c r="G377" s="189" t="s">
        <v>3038</v>
      </c>
      <c r="H377" s="190">
        <v>14000</v>
      </c>
      <c r="I377" s="187">
        <v>1</v>
      </c>
      <c r="J377" s="187">
        <v>5</v>
      </c>
      <c r="K377" s="187">
        <v>19</v>
      </c>
      <c r="L377" s="212">
        <v>-0.8</v>
      </c>
      <c r="M377" s="187">
        <v>24</v>
      </c>
      <c r="N377" s="187">
        <v>19</v>
      </c>
      <c r="O377" s="187">
        <v>24</v>
      </c>
      <c r="P377" s="212">
        <v>0.26315789473684209</v>
      </c>
      <c r="Q377" s="187">
        <v>0</v>
      </c>
      <c r="R377" s="187">
        <v>0</v>
      </c>
      <c r="S377" s="187">
        <v>9</v>
      </c>
      <c r="T377" s="212"/>
    </row>
    <row r="378" spans="2:20" x14ac:dyDescent="0.25">
      <c r="B378" s="188" t="s">
        <v>3613</v>
      </c>
      <c r="C378" s="207">
        <v>810000455</v>
      </c>
      <c r="D378" s="188" t="s">
        <v>3287</v>
      </c>
      <c r="E378" s="188" t="s">
        <v>3301</v>
      </c>
      <c r="F378" s="188" t="s">
        <v>3288</v>
      </c>
      <c r="G378" s="189" t="s">
        <v>3038</v>
      </c>
      <c r="H378" s="190">
        <v>66000</v>
      </c>
      <c r="I378" s="187">
        <v>1</v>
      </c>
      <c r="J378" s="187">
        <v>2</v>
      </c>
      <c r="K378" s="187">
        <v>3</v>
      </c>
      <c r="L378" s="212">
        <v>-0.5</v>
      </c>
      <c r="M378" s="187">
        <v>18</v>
      </c>
      <c r="N378" s="187">
        <v>27</v>
      </c>
      <c r="O378" s="187">
        <v>27</v>
      </c>
      <c r="P378" s="212">
        <v>-0.33333333333333331</v>
      </c>
      <c r="Q378" s="187">
        <v>0</v>
      </c>
      <c r="R378" s="187">
        <v>0</v>
      </c>
      <c r="S378" s="187">
        <v>0</v>
      </c>
      <c r="T378" s="212"/>
    </row>
    <row r="379" spans="2:20" x14ac:dyDescent="0.25">
      <c r="B379" s="188" t="s">
        <v>4211</v>
      </c>
      <c r="C379" s="207">
        <v>680000411</v>
      </c>
      <c r="D379" s="188" t="s">
        <v>3313</v>
      </c>
      <c r="E379" s="188" t="s">
        <v>3301</v>
      </c>
      <c r="F379" s="188" t="s">
        <v>3290</v>
      </c>
      <c r="G379" s="189" t="s">
        <v>3038</v>
      </c>
      <c r="H379" s="190">
        <v>26000</v>
      </c>
      <c r="I379" s="187">
        <v>1</v>
      </c>
      <c r="J379" s="187">
        <v>0</v>
      </c>
      <c r="K379" s="187">
        <v>1</v>
      </c>
      <c r="L379" s="212"/>
      <c r="M379" s="187">
        <v>3</v>
      </c>
      <c r="N379" s="187">
        <v>1</v>
      </c>
      <c r="O379" s="187">
        <v>16</v>
      </c>
      <c r="P379" s="212">
        <v>2</v>
      </c>
      <c r="Q379" s="187">
        <v>0</v>
      </c>
      <c r="R379" s="187">
        <v>0</v>
      </c>
      <c r="S379" s="187">
        <v>0</v>
      </c>
      <c r="T379" s="212"/>
    </row>
    <row r="380" spans="2:20" ht="15" customHeight="1" x14ac:dyDescent="0.25">
      <c r="B380" s="188" t="s">
        <v>3616</v>
      </c>
      <c r="C380" s="207">
        <v>880780077</v>
      </c>
      <c r="D380" s="188" t="s">
        <v>3313</v>
      </c>
      <c r="E380" s="188" t="s">
        <v>3301</v>
      </c>
      <c r="F380" s="188" t="s">
        <v>46</v>
      </c>
      <c r="G380" s="189" t="s">
        <v>3038</v>
      </c>
      <c r="H380" s="190">
        <v>78000</v>
      </c>
      <c r="I380" s="187">
        <v>1</v>
      </c>
      <c r="J380" s="187">
        <v>2</v>
      </c>
      <c r="K380" s="187">
        <v>6</v>
      </c>
      <c r="L380" s="212">
        <v>-0.5</v>
      </c>
      <c r="M380" s="187">
        <v>36</v>
      </c>
      <c r="N380" s="187">
        <v>120</v>
      </c>
      <c r="O380" s="187">
        <v>0</v>
      </c>
      <c r="P380" s="212">
        <v>-0.7</v>
      </c>
      <c r="Q380" s="187">
        <v>0</v>
      </c>
      <c r="R380" s="187">
        <v>0</v>
      </c>
      <c r="S380" s="187">
        <v>1</v>
      </c>
      <c r="T380" s="212"/>
    </row>
    <row r="381" spans="2:20" x14ac:dyDescent="0.25">
      <c r="B381" s="188" t="s">
        <v>4239</v>
      </c>
      <c r="C381" s="207">
        <v>550000020</v>
      </c>
      <c r="D381" s="188" t="s">
        <v>3313</v>
      </c>
      <c r="E381" s="188" t="s">
        <v>3301</v>
      </c>
      <c r="F381" s="188" t="s">
        <v>3290</v>
      </c>
      <c r="G381" s="189" t="s">
        <v>3310</v>
      </c>
      <c r="H381" s="190">
        <v>161000</v>
      </c>
      <c r="I381" s="187">
        <v>1</v>
      </c>
      <c r="J381" s="187">
        <v>0</v>
      </c>
      <c r="K381" s="187">
        <v>0</v>
      </c>
      <c r="L381" s="212"/>
      <c r="M381" s="187">
        <v>2</v>
      </c>
      <c r="N381" s="187">
        <v>0</v>
      </c>
      <c r="O381" s="187">
        <v>0</v>
      </c>
      <c r="P381" s="212"/>
      <c r="Q381" s="187">
        <v>0</v>
      </c>
      <c r="R381" s="187">
        <v>0</v>
      </c>
      <c r="S381" s="187">
        <v>0</v>
      </c>
      <c r="T381" s="212"/>
    </row>
    <row r="382" spans="2:20" x14ac:dyDescent="0.25">
      <c r="B382" s="188" t="s">
        <v>3594</v>
      </c>
      <c r="C382" s="207">
        <v>860780048</v>
      </c>
      <c r="D382" s="188" t="s">
        <v>3299</v>
      </c>
      <c r="E382" s="188" t="s">
        <v>3301</v>
      </c>
      <c r="F382" s="188" t="s">
        <v>3</v>
      </c>
      <c r="G382" s="189" t="s">
        <v>3038</v>
      </c>
      <c r="H382" s="190" t="s">
        <v>3</v>
      </c>
      <c r="I382" s="187">
        <v>1</v>
      </c>
      <c r="J382" s="187">
        <v>4</v>
      </c>
      <c r="K382" s="187">
        <v>1</v>
      </c>
      <c r="L382" s="212">
        <v>-0.75</v>
      </c>
      <c r="M382" s="187">
        <v>3</v>
      </c>
      <c r="N382" s="187">
        <v>2</v>
      </c>
      <c r="O382" s="187">
        <v>3</v>
      </c>
      <c r="P382" s="212">
        <v>0.5</v>
      </c>
      <c r="Q382" s="187">
        <v>2</v>
      </c>
      <c r="R382" s="187">
        <v>13</v>
      </c>
      <c r="S382" s="187">
        <v>2</v>
      </c>
      <c r="T382" s="212">
        <v>-0.84615384615384615</v>
      </c>
    </row>
    <row r="383" spans="2:20" x14ac:dyDescent="0.25">
      <c r="B383" s="188" t="s">
        <v>3585</v>
      </c>
      <c r="C383" s="207">
        <v>720000413</v>
      </c>
      <c r="D383" s="188" t="s">
        <v>3339</v>
      </c>
      <c r="E383" s="188" t="s">
        <v>3294</v>
      </c>
      <c r="F383" s="188" t="s">
        <v>3290</v>
      </c>
      <c r="G383" s="189" t="s">
        <v>3310</v>
      </c>
      <c r="H383" s="190">
        <v>23000</v>
      </c>
      <c r="I383" s="187">
        <v>1</v>
      </c>
      <c r="J383" s="187">
        <v>6</v>
      </c>
      <c r="K383" s="187">
        <v>1</v>
      </c>
      <c r="L383" s="212">
        <v>-0.83333333333333337</v>
      </c>
      <c r="M383" s="187">
        <v>5</v>
      </c>
      <c r="N383" s="187">
        <v>12</v>
      </c>
      <c r="O383" s="187">
        <v>20</v>
      </c>
      <c r="P383" s="212">
        <v>-0.58333333333333337</v>
      </c>
      <c r="Q383" s="187">
        <v>0</v>
      </c>
      <c r="R383" s="187">
        <v>0</v>
      </c>
      <c r="S383" s="187">
        <v>0</v>
      </c>
      <c r="T383" s="212"/>
    </row>
    <row r="384" spans="2:20" x14ac:dyDescent="0.25">
      <c r="B384" s="188" t="s">
        <v>3603</v>
      </c>
      <c r="C384" s="207">
        <v>830100533</v>
      </c>
      <c r="D384" s="188" t="s">
        <v>3297</v>
      </c>
      <c r="E384" s="188" t="s">
        <v>3301</v>
      </c>
      <c r="F384" s="188"/>
      <c r="G384" s="189" t="s">
        <v>3038</v>
      </c>
      <c r="H384" s="190">
        <v>94000</v>
      </c>
      <c r="I384" s="187">
        <v>1</v>
      </c>
      <c r="J384" s="187">
        <v>3</v>
      </c>
      <c r="K384" s="187">
        <v>5</v>
      </c>
      <c r="L384" s="212">
        <v>-0.66666666666666663</v>
      </c>
      <c r="M384" s="187">
        <v>84</v>
      </c>
      <c r="N384" s="187">
        <v>78</v>
      </c>
      <c r="O384" s="187">
        <v>19</v>
      </c>
      <c r="P384" s="212">
        <v>7.6923076923076927E-2</v>
      </c>
      <c r="Q384" s="187">
        <v>0</v>
      </c>
      <c r="R384" s="187">
        <v>0</v>
      </c>
      <c r="S384" s="187">
        <v>0</v>
      </c>
      <c r="T384" s="212"/>
    </row>
    <row r="385" spans="2:20" x14ac:dyDescent="0.25">
      <c r="B385" s="188" t="s">
        <v>3586</v>
      </c>
      <c r="C385" s="207">
        <v>470000381</v>
      </c>
      <c r="D385" s="188" t="s">
        <v>3299</v>
      </c>
      <c r="E385" s="188" t="s">
        <v>3441</v>
      </c>
      <c r="F385" s="188" t="s">
        <v>3290</v>
      </c>
      <c r="G385" s="189" t="s">
        <v>3038</v>
      </c>
      <c r="H385" s="190">
        <v>73000</v>
      </c>
      <c r="I385" s="187">
        <v>1</v>
      </c>
      <c r="J385" s="187">
        <v>6</v>
      </c>
      <c r="K385" s="187">
        <v>0</v>
      </c>
      <c r="L385" s="212">
        <v>-0.83333333333333337</v>
      </c>
      <c r="M385" s="187">
        <v>34</v>
      </c>
      <c r="N385" s="187">
        <v>19</v>
      </c>
      <c r="O385" s="187">
        <v>51</v>
      </c>
      <c r="P385" s="212">
        <v>0.78947368421052633</v>
      </c>
      <c r="Q385" s="187">
        <v>0</v>
      </c>
      <c r="R385" s="187">
        <v>0</v>
      </c>
      <c r="S385" s="187">
        <v>0</v>
      </c>
      <c r="T385" s="212"/>
    </row>
    <row r="386" spans="2:20" x14ac:dyDescent="0.25">
      <c r="B386" s="188" t="s">
        <v>3604</v>
      </c>
      <c r="C386" s="207">
        <v>760780023</v>
      </c>
      <c r="D386" s="188" t="s">
        <v>3395</v>
      </c>
      <c r="E386" s="188" t="s">
        <v>3301</v>
      </c>
      <c r="F386" s="188"/>
      <c r="G386" s="189" t="s">
        <v>3038</v>
      </c>
      <c r="H386" s="190">
        <v>129000</v>
      </c>
      <c r="I386" s="187">
        <v>1</v>
      </c>
      <c r="J386" s="187">
        <v>3</v>
      </c>
      <c r="K386" s="187">
        <v>4</v>
      </c>
      <c r="L386" s="212">
        <v>-0.66666666666666663</v>
      </c>
      <c r="M386" s="187">
        <v>19</v>
      </c>
      <c r="N386" s="187">
        <v>1</v>
      </c>
      <c r="O386" s="187">
        <v>3</v>
      </c>
      <c r="P386" s="212">
        <v>18</v>
      </c>
      <c r="Q386" s="187">
        <v>30</v>
      </c>
      <c r="R386" s="187">
        <v>5</v>
      </c>
      <c r="S386" s="187">
        <v>8</v>
      </c>
      <c r="T386" s="212">
        <v>5</v>
      </c>
    </row>
    <row r="387" spans="2:20" x14ac:dyDescent="0.25">
      <c r="B387" s="188" t="s">
        <v>4538</v>
      </c>
      <c r="C387" s="207">
        <v>180001158</v>
      </c>
      <c r="D387" s="188" t="s">
        <v>3344</v>
      </c>
      <c r="E387" s="188" t="s">
        <v>3441</v>
      </c>
      <c r="F387" s="188" t="s">
        <v>3290</v>
      </c>
      <c r="G387" s="189" t="s">
        <v>3038</v>
      </c>
      <c r="H387" s="190">
        <v>122000</v>
      </c>
      <c r="I387" s="187">
        <v>1</v>
      </c>
      <c r="J387" s="187">
        <v>0</v>
      </c>
      <c r="K387" s="187">
        <v>1</v>
      </c>
      <c r="L387" s="212"/>
      <c r="M387" s="187">
        <v>16</v>
      </c>
      <c r="N387" s="187">
        <v>7</v>
      </c>
      <c r="O387" s="187">
        <v>12</v>
      </c>
      <c r="P387" s="212">
        <v>1.2857142857142858</v>
      </c>
      <c r="Q387" s="187">
        <v>0</v>
      </c>
      <c r="R387" s="187">
        <v>0</v>
      </c>
      <c r="S387" s="187">
        <v>0</v>
      </c>
      <c r="T387" s="212"/>
    </row>
    <row r="388" spans="2:20" x14ac:dyDescent="0.25">
      <c r="B388" s="188" t="s">
        <v>4829</v>
      </c>
      <c r="C388" s="207">
        <v>310786389</v>
      </c>
      <c r="D388" s="188" t="s">
        <v>3287</v>
      </c>
      <c r="E388" s="188" t="s">
        <v>3335</v>
      </c>
      <c r="F388" s="188" t="s">
        <v>3288</v>
      </c>
      <c r="G388" s="189" t="s">
        <v>3038</v>
      </c>
      <c r="H388" s="190">
        <v>14000</v>
      </c>
      <c r="I388" s="187">
        <v>1</v>
      </c>
      <c r="J388" s="187">
        <v>0</v>
      </c>
      <c r="K388" s="187">
        <v>0</v>
      </c>
      <c r="L388" s="212"/>
      <c r="M388" s="187">
        <v>8</v>
      </c>
      <c r="N388" s="187">
        <v>8</v>
      </c>
      <c r="O388" s="187">
        <v>0</v>
      </c>
      <c r="P388" s="212">
        <v>0</v>
      </c>
      <c r="Q388" s="187">
        <v>0</v>
      </c>
      <c r="R388" s="187">
        <v>0</v>
      </c>
      <c r="S388" s="187">
        <v>0</v>
      </c>
      <c r="T388" s="212"/>
    </row>
    <row r="389" spans="2:20" x14ac:dyDescent="0.25">
      <c r="B389" s="188" t="s">
        <v>4885</v>
      </c>
      <c r="C389" s="207">
        <v>460780042</v>
      </c>
      <c r="D389" s="188" t="s">
        <v>3287</v>
      </c>
      <c r="E389" s="188" t="s">
        <v>3335</v>
      </c>
      <c r="F389" s="188" t="s">
        <v>3288</v>
      </c>
      <c r="G389" s="189" t="s">
        <v>3038</v>
      </c>
      <c r="H389" s="190">
        <v>13000</v>
      </c>
      <c r="I389" s="187">
        <v>1</v>
      </c>
      <c r="J389" s="187">
        <v>0</v>
      </c>
      <c r="K389" s="187">
        <v>0</v>
      </c>
      <c r="L389" s="212"/>
      <c r="M389" s="187">
        <v>34</v>
      </c>
      <c r="N389" s="187">
        <v>18</v>
      </c>
      <c r="O389" s="187">
        <v>35</v>
      </c>
      <c r="P389" s="212">
        <v>0.88888888888888884</v>
      </c>
      <c r="Q389" s="187">
        <v>0</v>
      </c>
      <c r="R389" s="187">
        <v>0</v>
      </c>
      <c r="S389" s="187">
        <v>0</v>
      </c>
      <c r="T389" s="212"/>
    </row>
    <row r="390" spans="2:20" ht="15" customHeight="1" x14ac:dyDescent="0.25">
      <c r="B390" s="188" t="s">
        <v>5281</v>
      </c>
      <c r="C390" s="207">
        <v>40780488</v>
      </c>
      <c r="D390" s="188" t="s">
        <v>3297</v>
      </c>
      <c r="E390" s="188" t="s">
        <v>3335</v>
      </c>
      <c r="F390" s="188" t="s">
        <v>3366</v>
      </c>
      <c r="G390" s="189" t="s">
        <v>3310</v>
      </c>
      <c r="H390" s="190">
        <v>14000</v>
      </c>
      <c r="I390" s="187">
        <v>1</v>
      </c>
      <c r="J390" s="187">
        <v>0</v>
      </c>
      <c r="K390" s="187">
        <v>0</v>
      </c>
      <c r="L390" s="212"/>
      <c r="M390" s="187">
        <v>26</v>
      </c>
      <c r="N390" s="187">
        <v>0</v>
      </c>
      <c r="O390" s="187">
        <v>0</v>
      </c>
      <c r="P390" s="212"/>
      <c r="Q390" s="187">
        <v>0</v>
      </c>
      <c r="R390" s="187">
        <v>0</v>
      </c>
      <c r="S390" s="187">
        <v>0</v>
      </c>
      <c r="T390" s="212"/>
    </row>
    <row r="391" spans="2:20" x14ac:dyDescent="0.25">
      <c r="B391" s="188" t="s">
        <v>3643</v>
      </c>
      <c r="C391" s="207">
        <v>870000031</v>
      </c>
      <c r="D391" s="188" t="s">
        <v>3299</v>
      </c>
      <c r="E391" s="188" t="s">
        <v>3301</v>
      </c>
      <c r="F391" s="188" t="s">
        <v>3382</v>
      </c>
      <c r="G391" s="189" t="s">
        <v>3038</v>
      </c>
      <c r="H391" s="190">
        <v>32000</v>
      </c>
      <c r="I391" s="187">
        <v>1</v>
      </c>
      <c r="J391" s="187">
        <v>1</v>
      </c>
      <c r="K391" s="187">
        <v>0</v>
      </c>
      <c r="L391" s="212">
        <v>0</v>
      </c>
      <c r="M391" s="187">
        <v>54</v>
      </c>
      <c r="N391" s="187">
        <v>47</v>
      </c>
      <c r="O391" s="187">
        <v>79</v>
      </c>
      <c r="P391" s="212">
        <v>0.14893617021276595</v>
      </c>
      <c r="Q391" s="187">
        <v>0</v>
      </c>
      <c r="R391" s="187">
        <v>0</v>
      </c>
      <c r="S391" s="187">
        <v>0</v>
      </c>
      <c r="T391" s="212"/>
    </row>
    <row r="392" spans="2:20" ht="15" customHeight="1" x14ac:dyDescent="0.25">
      <c r="B392" s="188" t="s">
        <v>5448</v>
      </c>
      <c r="C392" s="207">
        <v>690000427</v>
      </c>
      <c r="D392" s="188" t="s">
        <v>42</v>
      </c>
      <c r="E392" s="188" t="s">
        <v>3335</v>
      </c>
      <c r="F392" s="188" t="s">
        <v>3295</v>
      </c>
      <c r="G392" s="189" t="s">
        <v>3310</v>
      </c>
      <c r="H392" s="190">
        <v>40000</v>
      </c>
      <c r="I392" s="187">
        <v>1</v>
      </c>
      <c r="J392" s="187">
        <v>0</v>
      </c>
      <c r="K392" s="187">
        <v>0</v>
      </c>
      <c r="L392" s="212"/>
      <c r="M392" s="187">
        <v>617</v>
      </c>
      <c r="N392" s="187">
        <v>0</v>
      </c>
      <c r="O392" s="187">
        <v>0</v>
      </c>
      <c r="P392" s="212"/>
      <c r="Q392" s="187">
        <v>84</v>
      </c>
      <c r="R392" s="187">
        <v>0</v>
      </c>
      <c r="S392" s="187">
        <v>0</v>
      </c>
      <c r="T392" s="212"/>
    </row>
    <row r="393" spans="2:20" ht="15" customHeight="1" x14ac:dyDescent="0.25">
      <c r="B393" s="188" t="s">
        <v>5457</v>
      </c>
      <c r="C393" s="207">
        <v>690780119</v>
      </c>
      <c r="D393" s="188" t="s">
        <v>42</v>
      </c>
      <c r="E393" s="188" t="s">
        <v>3441</v>
      </c>
      <c r="F393" s="188" t="s">
        <v>3288</v>
      </c>
      <c r="G393" s="189" t="s">
        <v>3310</v>
      </c>
      <c r="H393" s="190">
        <v>37000</v>
      </c>
      <c r="I393" s="187">
        <v>1</v>
      </c>
      <c r="J393" s="187">
        <v>0</v>
      </c>
      <c r="K393" s="187">
        <v>3</v>
      </c>
      <c r="L393" s="212"/>
      <c r="M393" s="187">
        <v>79</v>
      </c>
      <c r="N393" s="187">
        <v>85</v>
      </c>
      <c r="O393" s="187">
        <v>105</v>
      </c>
      <c r="P393" s="212">
        <v>-7.0588235294117646E-2</v>
      </c>
      <c r="Q393" s="187">
        <v>21</v>
      </c>
      <c r="R393" s="187">
        <v>23</v>
      </c>
      <c r="S393" s="187">
        <v>25</v>
      </c>
      <c r="T393" s="212">
        <v>-8.6956521739130432E-2</v>
      </c>
    </row>
    <row r="394" spans="2:20" ht="15" customHeight="1" x14ac:dyDescent="0.25">
      <c r="B394" s="188" t="s">
        <v>5719</v>
      </c>
      <c r="C394" s="207">
        <v>70780382</v>
      </c>
      <c r="D394" s="188" t="s">
        <v>42</v>
      </c>
      <c r="E394" s="188" t="s">
        <v>3506</v>
      </c>
      <c r="F394" s="188" t="s">
        <v>3051</v>
      </c>
      <c r="G394" s="189" t="s">
        <v>3038</v>
      </c>
      <c r="H394" s="190">
        <v>5000</v>
      </c>
      <c r="I394" s="187">
        <v>1</v>
      </c>
      <c r="J394" s="187">
        <v>0</v>
      </c>
      <c r="K394" s="187">
        <v>0</v>
      </c>
      <c r="L394" s="212"/>
      <c r="M394" s="187">
        <v>10</v>
      </c>
      <c r="N394" s="187">
        <v>16</v>
      </c>
      <c r="O394" s="187">
        <v>30</v>
      </c>
      <c r="P394" s="212">
        <v>-0.375</v>
      </c>
      <c r="Q394" s="187">
        <v>0</v>
      </c>
      <c r="R394" s="187">
        <v>0</v>
      </c>
      <c r="S394" s="187">
        <v>0</v>
      </c>
      <c r="T394" s="212"/>
    </row>
    <row r="395" spans="2:20" ht="15" customHeight="1" x14ac:dyDescent="0.25">
      <c r="B395" s="188" t="s">
        <v>3623</v>
      </c>
      <c r="C395" s="207">
        <v>310000617</v>
      </c>
      <c r="D395" s="188" t="s">
        <v>3287</v>
      </c>
      <c r="E395" s="188" t="s">
        <v>3335</v>
      </c>
      <c r="F395" s="188" t="s">
        <v>3288</v>
      </c>
      <c r="G395" s="189" t="s">
        <v>3038</v>
      </c>
      <c r="H395" s="190">
        <v>31000</v>
      </c>
      <c r="I395" s="187">
        <v>1</v>
      </c>
      <c r="J395" s="187">
        <v>2</v>
      </c>
      <c r="K395" s="187">
        <v>0</v>
      </c>
      <c r="L395" s="212">
        <v>-0.5</v>
      </c>
      <c r="M395" s="187">
        <v>157</v>
      </c>
      <c r="N395" s="187">
        <v>211</v>
      </c>
      <c r="O395" s="187">
        <v>187</v>
      </c>
      <c r="P395" s="212">
        <v>-0.25592417061611372</v>
      </c>
      <c r="Q395" s="187">
        <v>26</v>
      </c>
      <c r="R395" s="187">
        <v>13</v>
      </c>
      <c r="S395" s="187">
        <v>16</v>
      </c>
      <c r="T395" s="212">
        <v>1</v>
      </c>
    </row>
    <row r="396" spans="2:20" ht="15" customHeight="1" x14ac:dyDescent="0.25">
      <c r="B396" s="188" t="s">
        <v>5085</v>
      </c>
      <c r="C396" s="207">
        <v>590784484</v>
      </c>
      <c r="D396" s="188" t="s">
        <v>3329</v>
      </c>
      <c r="E396" s="188" t="s">
        <v>3335</v>
      </c>
      <c r="F396" s="188" t="s">
        <v>4698</v>
      </c>
      <c r="G396" s="189" t="s">
        <v>3038</v>
      </c>
      <c r="H396" s="190">
        <v>7000</v>
      </c>
      <c r="I396" s="187">
        <v>1</v>
      </c>
      <c r="J396" s="187">
        <v>2</v>
      </c>
      <c r="K396" s="187">
        <v>0</v>
      </c>
      <c r="L396" s="212">
        <v>-0.5</v>
      </c>
      <c r="M396" s="187">
        <v>0</v>
      </c>
      <c r="N396" s="187">
        <v>0</v>
      </c>
      <c r="O396" s="187">
        <v>0</v>
      </c>
      <c r="P396" s="212"/>
      <c r="Q396" s="187">
        <v>0</v>
      </c>
      <c r="R396" s="187">
        <v>0</v>
      </c>
      <c r="S396" s="187">
        <v>0</v>
      </c>
      <c r="T396" s="212"/>
    </row>
    <row r="397" spans="2:20" ht="15" customHeight="1" x14ac:dyDescent="0.25">
      <c r="B397" s="188" t="s">
        <v>3309</v>
      </c>
      <c r="C397" s="207">
        <v>750100232</v>
      </c>
      <c r="D397" s="188" t="s">
        <v>1</v>
      </c>
      <c r="E397" s="188" t="s">
        <v>7</v>
      </c>
      <c r="F397" s="188" t="s">
        <v>3295</v>
      </c>
      <c r="G397" s="189" t="s">
        <v>3310</v>
      </c>
      <c r="H397" s="190">
        <v>326000</v>
      </c>
      <c r="I397" s="187">
        <v>0</v>
      </c>
      <c r="J397" s="187">
        <v>0</v>
      </c>
      <c r="K397" s="187">
        <v>0</v>
      </c>
      <c r="L397" s="212"/>
      <c r="M397" s="187">
        <v>33</v>
      </c>
      <c r="N397" s="187">
        <v>54</v>
      </c>
      <c r="O397" s="187">
        <v>0</v>
      </c>
      <c r="P397" s="212">
        <v>-0.3888888888888889</v>
      </c>
      <c r="Q397" s="187">
        <v>0</v>
      </c>
      <c r="R397" s="187">
        <v>0</v>
      </c>
      <c r="S397" s="187">
        <v>0</v>
      </c>
      <c r="T397" s="212"/>
    </row>
    <row r="398" spans="2:20" ht="15" customHeight="1" x14ac:dyDescent="0.25">
      <c r="B398" s="188" t="s">
        <v>3650</v>
      </c>
      <c r="C398" s="207">
        <v>870000700</v>
      </c>
      <c r="D398" s="188" t="s">
        <v>3299</v>
      </c>
      <c r="E398" s="188" t="s">
        <v>3304</v>
      </c>
      <c r="F398" s="188"/>
      <c r="G398" s="189" t="s">
        <v>3636</v>
      </c>
      <c r="H398" s="190" t="s">
        <v>3</v>
      </c>
      <c r="I398" s="187">
        <v>0</v>
      </c>
      <c r="J398" s="187">
        <v>0</v>
      </c>
      <c r="K398" s="187">
        <v>0</v>
      </c>
      <c r="L398" s="212"/>
      <c r="M398" s="187">
        <v>0</v>
      </c>
      <c r="N398" s="187">
        <v>0</v>
      </c>
      <c r="O398" s="187">
        <v>0</v>
      </c>
      <c r="P398" s="212"/>
      <c r="Q398" s="187">
        <v>0</v>
      </c>
      <c r="R398" s="187">
        <v>0</v>
      </c>
      <c r="S398" s="187">
        <v>0</v>
      </c>
      <c r="T398" s="212"/>
    </row>
    <row r="399" spans="2:20" ht="15" customHeight="1" x14ac:dyDescent="0.25">
      <c r="B399" s="188" t="s">
        <v>3651</v>
      </c>
      <c r="C399" s="207">
        <v>510000953</v>
      </c>
      <c r="D399" s="188" t="s">
        <v>3313</v>
      </c>
      <c r="E399" s="188" t="s">
        <v>3304</v>
      </c>
      <c r="F399" s="188"/>
      <c r="G399" s="189" t="s">
        <v>3636</v>
      </c>
      <c r="H399" s="190" t="s">
        <v>3</v>
      </c>
      <c r="I399" s="187">
        <v>0</v>
      </c>
      <c r="J399" s="187">
        <v>0</v>
      </c>
      <c r="K399" s="187">
        <v>0</v>
      </c>
      <c r="L399" s="212"/>
      <c r="M399" s="187">
        <v>0</v>
      </c>
      <c r="N399" s="187">
        <v>0</v>
      </c>
      <c r="O399" s="187">
        <v>0</v>
      </c>
      <c r="P399" s="212"/>
      <c r="Q399" s="187">
        <v>0</v>
      </c>
      <c r="R399" s="187">
        <v>0</v>
      </c>
      <c r="S399" s="187">
        <v>0</v>
      </c>
      <c r="T399" s="212"/>
    </row>
    <row r="400" spans="2:20" ht="15" customHeight="1" x14ac:dyDescent="0.25">
      <c r="B400" s="188" t="s">
        <v>3652</v>
      </c>
      <c r="C400" s="207">
        <v>370000184</v>
      </c>
      <c r="D400" s="188" t="s">
        <v>3344</v>
      </c>
      <c r="E400" s="188" t="s">
        <v>3335</v>
      </c>
      <c r="F400" s="188" t="s">
        <v>3288</v>
      </c>
      <c r="G400" s="189" t="s">
        <v>3310</v>
      </c>
      <c r="H400" s="190">
        <v>9000</v>
      </c>
      <c r="I400" s="187">
        <v>0</v>
      </c>
      <c r="J400" s="187">
        <v>0</v>
      </c>
      <c r="K400" s="187">
        <v>0</v>
      </c>
      <c r="L400" s="212"/>
      <c r="M400" s="187">
        <v>1</v>
      </c>
      <c r="N400" s="187">
        <v>0</v>
      </c>
      <c r="O400" s="187">
        <v>1</v>
      </c>
      <c r="P400" s="212"/>
      <c r="Q400" s="187">
        <v>0</v>
      </c>
      <c r="R400" s="187">
        <v>0</v>
      </c>
      <c r="S400" s="187">
        <v>0</v>
      </c>
      <c r="T400" s="212"/>
    </row>
    <row r="401" spans="2:20" ht="15" customHeight="1" x14ac:dyDescent="0.25">
      <c r="B401" s="188" t="s">
        <v>3653</v>
      </c>
      <c r="C401" s="207">
        <v>970403770</v>
      </c>
      <c r="D401" s="188" t="s">
        <v>3569</v>
      </c>
      <c r="E401" s="188" t="s">
        <v>3335</v>
      </c>
      <c r="F401" s="188" t="s">
        <v>44</v>
      </c>
      <c r="G401" s="189" t="s">
        <v>3636</v>
      </c>
      <c r="H401" s="190">
        <v>2000</v>
      </c>
      <c r="I401" s="187">
        <v>0</v>
      </c>
      <c r="J401" s="187">
        <v>0</v>
      </c>
      <c r="K401" s="187">
        <v>0</v>
      </c>
      <c r="L401" s="212"/>
      <c r="M401" s="187">
        <v>0</v>
      </c>
      <c r="N401" s="187">
        <v>0</v>
      </c>
      <c r="O401" s="187">
        <v>0</v>
      </c>
      <c r="P401" s="212"/>
      <c r="Q401" s="187">
        <v>0</v>
      </c>
      <c r="R401" s="187">
        <v>0</v>
      </c>
      <c r="S401" s="187">
        <v>0</v>
      </c>
      <c r="T401" s="212"/>
    </row>
    <row r="402" spans="2:20" x14ac:dyDescent="0.25">
      <c r="B402" s="188" t="s">
        <v>3654</v>
      </c>
      <c r="C402" s="207">
        <v>170794929</v>
      </c>
      <c r="D402" s="188" t="s">
        <v>3299</v>
      </c>
      <c r="E402" s="188" t="s">
        <v>3335</v>
      </c>
      <c r="F402" s="188" t="s">
        <v>3448</v>
      </c>
      <c r="G402" s="189" t="s">
        <v>3310</v>
      </c>
      <c r="H402" s="190">
        <v>1000</v>
      </c>
      <c r="I402" s="187">
        <v>0</v>
      </c>
      <c r="J402" s="187">
        <v>0</v>
      </c>
      <c r="K402" s="187">
        <v>0</v>
      </c>
      <c r="L402" s="212"/>
      <c r="M402" s="187">
        <v>0</v>
      </c>
      <c r="N402" s="187">
        <v>0</v>
      </c>
      <c r="O402" s="187">
        <v>0</v>
      </c>
      <c r="P402" s="212"/>
      <c r="Q402" s="187">
        <v>0</v>
      </c>
      <c r="R402" s="187">
        <v>0</v>
      </c>
      <c r="S402" s="187">
        <v>0</v>
      </c>
      <c r="T402" s="212"/>
    </row>
    <row r="403" spans="2:20" x14ac:dyDescent="0.25">
      <c r="B403" s="188" t="s">
        <v>3655</v>
      </c>
      <c r="C403" s="207">
        <v>170785059</v>
      </c>
      <c r="D403" s="188" t="s">
        <v>3299</v>
      </c>
      <c r="E403" s="188" t="s">
        <v>3335</v>
      </c>
      <c r="F403" s="188" t="s">
        <v>3448</v>
      </c>
      <c r="G403" s="189" t="s">
        <v>3310</v>
      </c>
      <c r="H403" s="190">
        <v>3000</v>
      </c>
      <c r="I403" s="187">
        <v>0</v>
      </c>
      <c r="J403" s="187">
        <v>0</v>
      </c>
      <c r="K403" s="187">
        <v>0</v>
      </c>
      <c r="L403" s="212"/>
      <c r="M403" s="187">
        <v>0</v>
      </c>
      <c r="N403" s="187">
        <v>0</v>
      </c>
      <c r="O403" s="187">
        <v>0</v>
      </c>
      <c r="P403" s="212"/>
      <c r="Q403" s="187">
        <v>0</v>
      </c>
      <c r="R403" s="187">
        <v>0</v>
      </c>
      <c r="S403" s="187">
        <v>0</v>
      </c>
      <c r="T403" s="212"/>
    </row>
    <row r="404" spans="2:20" ht="15" customHeight="1" x14ac:dyDescent="0.25">
      <c r="B404" s="188" t="s">
        <v>3656</v>
      </c>
      <c r="C404" s="207">
        <v>170009419</v>
      </c>
      <c r="D404" s="188" t="s">
        <v>3299</v>
      </c>
      <c r="E404" s="188" t="s">
        <v>3335</v>
      </c>
      <c r="F404" s="188" t="s">
        <v>3448</v>
      </c>
      <c r="G404" s="189" t="s">
        <v>3310</v>
      </c>
      <c r="H404" s="190">
        <v>2000</v>
      </c>
      <c r="I404" s="187">
        <v>0</v>
      </c>
      <c r="J404" s="187">
        <v>0</v>
      </c>
      <c r="K404" s="187">
        <v>0</v>
      </c>
      <c r="L404" s="212"/>
      <c r="M404" s="187">
        <v>0</v>
      </c>
      <c r="N404" s="187">
        <v>0</v>
      </c>
      <c r="O404" s="187">
        <v>0</v>
      </c>
      <c r="P404" s="212"/>
      <c r="Q404" s="187">
        <v>0</v>
      </c>
      <c r="R404" s="187">
        <v>0</v>
      </c>
      <c r="S404" s="187">
        <v>0</v>
      </c>
      <c r="T404" s="212"/>
    </row>
    <row r="405" spans="2:20" x14ac:dyDescent="0.25">
      <c r="B405" s="188" t="s">
        <v>3657</v>
      </c>
      <c r="C405" s="207">
        <v>170021711</v>
      </c>
      <c r="D405" s="188" t="s">
        <v>3299</v>
      </c>
      <c r="E405" s="188" t="s">
        <v>3335</v>
      </c>
      <c r="F405" s="188" t="s">
        <v>3448</v>
      </c>
      <c r="G405" s="189" t="s">
        <v>3310</v>
      </c>
      <c r="H405" s="190">
        <v>1000</v>
      </c>
      <c r="I405" s="187">
        <v>0</v>
      </c>
      <c r="J405" s="187">
        <v>0</v>
      </c>
      <c r="K405" s="187">
        <v>0</v>
      </c>
      <c r="L405" s="212"/>
      <c r="M405" s="187">
        <v>0</v>
      </c>
      <c r="N405" s="187">
        <v>0</v>
      </c>
      <c r="O405" s="187">
        <v>0</v>
      </c>
      <c r="P405" s="212"/>
      <c r="Q405" s="187">
        <v>0</v>
      </c>
      <c r="R405" s="187">
        <v>0</v>
      </c>
      <c r="S405" s="187">
        <v>0</v>
      </c>
      <c r="T405" s="212"/>
    </row>
    <row r="406" spans="2:20" ht="15" customHeight="1" x14ac:dyDescent="0.25">
      <c r="B406" s="188" t="s">
        <v>3658</v>
      </c>
      <c r="C406" s="207">
        <v>170023030</v>
      </c>
      <c r="D406" s="188" t="s">
        <v>3299</v>
      </c>
      <c r="E406" s="188" t="s">
        <v>3335</v>
      </c>
      <c r="F406" s="188" t="s">
        <v>3448</v>
      </c>
      <c r="G406" s="189" t="s">
        <v>3310</v>
      </c>
      <c r="H406" s="190" t="s">
        <v>3</v>
      </c>
      <c r="I406" s="187">
        <v>0</v>
      </c>
      <c r="J406" s="187">
        <v>0</v>
      </c>
      <c r="K406" s="187">
        <v>0</v>
      </c>
      <c r="L406" s="212"/>
      <c r="M406" s="187">
        <v>0</v>
      </c>
      <c r="N406" s="187">
        <v>0</v>
      </c>
      <c r="O406" s="187">
        <v>0</v>
      </c>
      <c r="P406" s="212"/>
      <c r="Q406" s="187">
        <v>0</v>
      </c>
      <c r="R406" s="187">
        <v>0</v>
      </c>
      <c r="S406" s="187">
        <v>0</v>
      </c>
      <c r="T406" s="212"/>
    </row>
    <row r="407" spans="2:20" ht="15" customHeight="1" x14ac:dyDescent="0.25">
      <c r="B407" s="188" t="s">
        <v>3659</v>
      </c>
      <c r="C407" s="207">
        <v>170792212</v>
      </c>
      <c r="D407" s="188" t="s">
        <v>3299</v>
      </c>
      <c r="E407" s="188" t="s">
        <v>3335</v>
      </c>
      <c r="F407" s="188" t="s">
        <v>3448</v>
      </c>
      <c r="G407" s="189" t="s">
        <v>3310</v>
      </c>
      <c r="H407" s="190">
        <v>1000</v>
      </c>
      <c r="I407" s="187">
        <v>0</v>
      </c>
      <c r="J407" s="187">
        <v>0</v>
      </c>
      <c r="K407" s="187">
        <v>0</v>
      </c>
      <c r="L407" s="212"/>
      <c r="M407" s="187">
        <v>0</v>
      </c>
      <c r="N407" s="187">
        <v>0</v>
      </c>
      <c r="O407" s="187">
        <v>0</v>
      </c>
      <c r="P407" s="212"/>
      <c r="Q407" s="187">
        <v>0</v>
      </c>
      <c r="R407" s="187">
        <v>0</v>
      </c>
      <c r="S407" s="187">
        <v>0</v>
      </c>
      <c r="T407" s="212"/>
    </row>
    <row r="408" spans="2:20" ht="15" customHeight="1" x14ac:dyDescent="0.25">
      <c r="B408" s="188" t="s">
        <v>3660</v>
      </c>
      <c r="C408" s="207">
        <v>170795165</v>
      </c>
      <c r="D408" s="188" t="s">
        <v>3299</v>
      </c>
      <c r="E408" s="188" t="s">
        <v>3335</v>
      </c>
      <c r="F408" s="188" t="s">
        <v>3448</v>
      </c>
      <c r="G408" s="189" t="s">
        <v>3310</v>
      </c>
      <c r="H408" s="190">
        <v>1000</v>
      </c>
      <c r="I408" s="187">
        <v>0</v>
      </c>
      <c r="J408" s="187">
        <v>0</v>
      </c>
      <c r="K408" s="187">
        <v>0</v>
      </c>
      <c r="L408" s="212"/>
      <c r="M408" s="187">
        <v>0</v>
      </c>
      <c r="N408" s="187">
        <v>0</v>
      </c>
      <c r="O408" s="187">
        <v>0</v>
      </c>
      <c r="P408" s="212"/>
      <c r="Q408" s="187">
        <v>0</v>
      </c>
      <c r="R408" s="187">
        <v>0</v>
      </c>
      <c r="S408" s="187">
        <v>0</v>
      </c>
      <c r="T408" s="212"/>
    </row>
    <row r="409" spans="2:20" x14ac:dyDescent="0.25">
      <c r="B409" s="188" t="s">
        <v>3661</v>
      </c>
      <c r="C409" s="207">
        <v>170804090</v>
      </c>
      <c r="D409" s="188" t="s">
        <v>3299</v>
      </c>
      <c r="E409" s="188" t="s">
        <v>3335</v>
      </c>
      <c r="F409" s="188" t="s">
        <v>3448</v>
      </c>
      <c r="G409" s="189" t="s">
        <v>3310</v>
      </c>
      <c r="H409" s="190">
        <v>1000</v>
      </c>
      <c r="I409" s="187">
        <v>0</v>
      </c>
      <c r="J409" s="187">
        <v>0</v>
      </c>
      <c r="K409" s="187">
        <v>0</v>
      </c>
      <c r="L409" s="212"/>
      <c r="M409" s="187">
        <v>0</v>
      </c>
      <c r="N409" s="187">
        <v>0</v>
      </c>
      <c r="O409" s="187">
        <v>0</v>
      </c>
      <c r="P409" s="212"/>
      <c r="Q409" s="187">
        <v>0</v>
      </c>
      <c r="R409" s="187">
        <v>0</v>
      </c>
      <c r="S409" s="187">
        <v>0</v>
      </c>
      <c r="T409" s="212"/>
    </row>
    <row r="410" spans="2:20" ht="15" customHeight="1" x14ac:dyDescent="0.25">
      <c r="B410" s="188" t="s">
        <v>3662</v>
      </c>
      <c r="C410" s="207">
        <v>170802656</v>
      </c>
      <c r="D410" s="188" t="s">
        <v>3299</v>
      </c>
      <c r="E410" s="188" t="s">
        <v>3335</v>
      </c>
      <c r="F410" s="188" t="s">
        <v>3448</v>
      </c>
      <c r="G410" s="189" t="s">
        <v>3310</v>
      </c>
      <c r="H410" s="190">
        <v>1000</v>
      </c>
      <c r="I410" s="187">
        <v>0</v>
      </c>
      <c r="J410" s="187">
        <v>0</v>
      </c>
      <c r="K410" s="187">
        <v>0</v>
      </c>
      <c r="L410" s="212"/>
      <c r="M410" s="187">
        <v>0</v>
      </c>
      <c r="N410" s="187">
        <v>0</v>
      </c>
      <c r="O410" s="187">
        <v>0</v>
      </c>
      <c r="P410" s="212"/>
      <c r="Q410" s="187">
        <v>0</v>
      </c>
      <c r="R410" s="187">
        <v>0</v>
      </c>
      <c r="S410" s="187">
        <v>0</v>
      </c>
      <c r="T410" s="212"/>
    </row>
    <row r="411" spans="2:20" ht="15" customHeight="1" x14ac:dyDescent="0.25">
      <c r="B411" s="188" t="s">
        <v>3663</v>
      </c>
      <c r="C411" s="207">
        <v>590799912</v>
      </c>
      <c r="D411" s="188" t="s">
        <v>3329</v>
      </c>
      <c r="E411" s="188" t="s">
        <v>3294</v>
      </c>
      <c r="F411" s="188"/>
      <c r="G411" s="189" t="s">
        <v>3636</v>
      </c>
      <c r="H411" s="190">
        <v>2000</v>
      </c>
      <c r="I411" s="187">
        <v>0</v>
      </c>
      <c r="J411" s="187">
        <v>0</v>
      </c>
      <c r="K411" s="187">
        <v>0</v>
      </c>
      <c r="L411" s="212"/>
      <c r="M411" s="187">
        <v>0</v>
      </c>
      <c r="N411" s="187">
        <v>0</v>
      </c>
      <c r="O411" s="187">
        <v>0</v>
      </c>
      <c r="P411" s="212"/>
      <c r="Q411" s="187">
        <v>0</v>
      </c>
      <c r="R411" s="187">
        <v>0</v>
      </c>
      <c r="S411" s="187">
        <v>0</v>
      </c>
      <c r="T411" s="212"/>
    </row>
    <row r="412" spans="2:20" x14ac:dyDescent="0.25">
      <c r="B412" s="188" t="s">
        <v>3664</v>
      </c>
      <c r="C412" s="207">
        <v>340000264</v>
      </c>
      <c r="D412" s="188" t="s">
        <v>3287</v>
      </c>
      <c r="E412" s="188" t="s">
        <v>3304</v>
      </c>
      <c r="F412" s="188" t="s">
        <v>3290</v>
      </c>
      <c r="G412" s="189" t="s">
        <v>3310</v>
      </c>
      <c r="H412" s="190">
        <v>9000</v>
      </c>
      <c r="I412" s="187">
        <v>0</v>
      </c>
      <c r="J412" s="187">
        <v>0</v>
      </c>
      <c r="K412" s="187">
        <v>4</v>
      </c>
      <c r="L412" s="212"/>
      <c r="M412" s="187">
        <v>33</v>
      </c>
      <c r="N412" s="187">
        <v>31</v>
      </c>
      <c r="O412" s="187">
        <v>28</v>
      </c>
      <c r="P412" s="212">
        <v>6.4516129032258063E-2</v>
      </c>
      <c r="Q412" s="187">
        <v>0</v>
      </c>
      <c r="R412" s="187">
        <v>0</v>
      </c>
      <c r="S412" s="187">
        <v>0</v>
      </c>
      <c r="T412" s="212"/>
    </row>
    <row r="413" spans="2:20" x14ac:dyDescent="0.25">
      <c r="B413" s="188" t="s">
        <v>3665</v>
      </c>
      <c r="C413" s="207">
        <v>890000300</v>
      </c>
      <c r="D413" s="188" t="s">
        <v>3419</v>
      </c>
      <c r="E413" s="188" t="s">
        <v>3294</v>
      </c>
      <c r="F413" s="188"/>
      <c r="G413" s="189" t="s">
        <v>3636</v>
      </c>
      <c r="H413" s="190">
        <v>9000</v>
      </c>
      <c r="I413" s="187">
        <v>0</v>
      </c>
      <c r="J413" s="187">
        <v>0</v>
      </c>
      <c r="K413" s="187">
        <v>0</v>
      </c>
      <c r="L413" s="212"/>
      <c r="M413" s="187">
        <v>0</v>
      </c>
      <c r="N413" s="187">
        <v>0</v>
      </c>
      <c r="O413" s="187">
        <v>0</v>
      </c>
      <c r="P413" s="212"/>
      <c r="Q413" s="187">
        <v>0</v>
      </c>
      <c r="R413" s="187">
        <v>0</v>
      </c>
      <c r="S413" s="187">
        <v>0</v>
      </c>
      <c r="T413" s="212"/>
    </row>
    <row r="414" spans="2:20" ht="15" customHeight="1" x14ac:dyDescent="0.25">
      <c r="B414" s="188" t="s">
        <v>3666</v>
      </c>
      <c r="C414" s="207">
        <v>280502741</v>
      </c>
      <c r="D414" s="188" t="s">
        <v>3344</v>
      </c>
      <c r="E414" s="188" t="s">
        <v>3335</v>
      </c>
      <c r="F414" s="188" t="s">
        <v>3667</v>
      </c>
      <c r="G414" s="189" t="s">
        <v>3310</v>
      </c>
      <c r="H414" s="190">
        <v>4000</v>
      </c>
      <c r="I414" s="187">
        <v>0</v>
      </c>
      <c r="J414" s="187">
        <v>0</v>
      </c>
      <c r="K414" s="187">
        <v>0</v>
      </c>
      <c r="L414" s="212"/>
      <c r="M414" s="187">
        <v>0</v>
      </c>
      <c r="N414" s="187">
        <v>0</v>
      </c>
      <c r="O414" s="187">
        <v>0</v>
      </c>
      <c r="P414" s="212"/>
      <c r="Q414" s="187">
        <v>0</v>
      </c>
      <c r="R414" s="187">
        <v>0</v>
      </c>
      <c r="S414" s="187">
        <v>0</v>
      </c>
      <c r="T414" s="212"/>
    </row>
    <row r="415" spans="2:20" x14ac:dyDescent="0.25">
      <c r="B415" s="188" t="s">
        <v>3668</v>
      </c>
      <c r="C415" s="207">
        <v>280504309</v>
      </c>
      <c r="D415" s="188" t="s">
        <v>3344</v>
      </c>
      <c r="E415" s="188" t="s">
        <v>3335</v>
      </c>
      <c r="F415" s="188" t="s">
        <v>3667</v>
      </c>
      <c r="G415" s="189" t="s">
        <v>3310</v>
      </c>
      <c r="H415" s="190">
        <v>2000</v>
      </c>
      <c r="I415" s="187">
        <v>0</v>
      </c>
      <c r="J415" s="187">
        <v>0</v>
      </c>
      <c r="K415" s="187">
        <v>0</v>
      </c>
      <c r="L415" s="212"/>
      <c r="M415" s="187">
        <v>0</v>
      </c>
      <c r="N415" s="187">
        <v>0</v>
      </c>
      <c r="O415" s="187">
        <v>0</v>
      </c>
      <c r="P415" s="212"/>
      <c r="Q415" s="187">
        <v>0</v>
      </c>
      <c r="R415" s="187">
        <v>0</v>
      </c>
      <c r="S415" s="187">
        <v>0</v>
      </c>
      <c r="T415" s="212"/>
    </row>
    <row r="416" spans="2:20" x14ac:dyDescent="0.25">
      <c r="B416" s="188" t="s">
        <v>3669</v>
      </c>
      <c r="C416" s="207">
        <v>280006594</v>
      </c>
      <c r="D416" s="188" t="s">
        <v>3344</v>
      </c>
      <c r="E416" s="188" t="s">
        <v>3304</v>
      </c>
      <c r="F416" s="188" t="s">
        <v>3667</v>
      </c>
      <c r="G416" s="189" t="s">
        <v>3310</v>
      </c>
      <c r="H416" s="190" t="s">
        <v>3</v>
      </c>
      <c r="I416" s="187">
        <v>0</v>
      </c>
      <c r="J416" s="187">
        <v>0</v>
      </c>
      <c r="K416" s="187">
        <v>0</v>
      </c>
      <c r="L416" s="212"/>
      <c r="M416" s="187">
        <v>0</v>
      </c>
      <c r="N416" s="187">
        <v>0</v>
      </c>
      <c r="O416" s="187">
        <v>0</v>
      </c>
      <c r="P416" s="212"/>
      <c r="Q416" s="187">
        <v>0</v>
      </c>
      <c r="R416" s="187">
        <v>0</v>
      </c>
      <c r="S416" s="187">
        <v>0</v>
      </c>
      <c r="T416" s="212"/>
    </row>
    <row r="417" spans="2:20" ht="15" customHeight="1" x14ac:dyDescent="0.25">
      <c r="B417" s="188" t="s">
        <v>3670</v>
      </c>
      <c r="C417" s="207">
        <v>280503848</v>
      </c>
      <c r="D417" s="188" t="s">
        <v>3344</v>
      </c>
      <c r="E417" s="188" t="s">
        <v>3335</v>
      </c>
      <c r="F417" s="188" t="s">
        <v>3667</v>
      </c>
      <c r="G417" s="189" t="s">
        <v>3310</v>
      </c>
      <c r="H417" s="190">
        <v>2000</v>
      </c>
      <c r="I417" s="187">
        <v>0</v>
      </c>
      <c r="J417" s="187">
        <v>0</v>
      </c>
      <c r="K417" s="187">
        <v>0</v>
      </c>
      <c r="L417" s="212"/>
      <c r="M417" s="187">
        <v>0</v>
      </c>
      <c r="N417" s="187">
        <v>0</v>
      </c>
      <c r="O417" s="187">
        <v>0</v>
      </c>
      <c r="P417" s="212"/>
      <c r="Q417" s="187">
        <v>0</v>
      </c>
      <c r="R417" s="187">
        <v>0</v>
      </c>
      <c r="S417" s="187">
        <v>0</v>
      </c>
      <c r="T417" s="212"/>
    </row>
    <row r="418" spans="2:20" x14ac:dyDescent="0.25">
      <c r="B418" s="188" t="s">
        <v>3671</v>
      </c>
      <c r="C418" s="207">
        <v>370104572</v>
      </c>
      <c r="D418" s="188" t="s">
        <v>3344</v>
      </c>
      <c r="E418" s="188" t="s">
        <v>3335</v>
      </c>
      <c r="F418" s="188"/>
      <c r="G418" s="189" t="s">
        <v>3636</v>
      </c>
      <c r="H418" s="190">
        <v>1000</v>
      </c>
      <c r="I418" s="187">
        <v>0</v>
      </c>
      <c r="J418" s="187">
        <v>0</v>
      </c>
      <c r="K418" s="187">
        <v>0</v>
      </c>
      <c r="L418" s="212"/>
      <c r="M418" s="187">
        <v>0</v>
      </c>
      <c r="N418" s="187">
        <v>0</v>
      </c>
      <c r="O418" s="187">
        <v>0</v>
      </c>
      <c r="P418" s="212"/>
      <c r="Q418" s="187">
        <v>0</v>
      </c>
      <c r="R418" s="187">
        <v>0</v>
      </c>
      <c r="S418" s="187">
        <v>0</v>
      </c>
      <c r="T418" s="212"/>
    </row>
    <row r="419" spans="2:20" x14ac:dyDescent="0.25">
      <c r="B419" s="188" t="s">
        <v>3672</v>
      </c>
      <c r="C419" s="207">
        <v>180006397</v>
      </c>
      <c r="D419" s="188" t="s">
        <v>3344</v>
      </c>
      <c r="E419" s="188" t="s">
        <v>3335</v>
      </c>
      <c r="F419" s="188"/>
      <c r="G419" s="189" t="s">
        <v>3636</v>
      </c>
      <c r="H419" s="190">
        <v>1000</v>
      </c>
      <c r="I419" s="187">
        <v>0</v>
      </c>
      <c r="J419" s="187">
        <v>0</v>
      </c>
      <c r="K419" s="187">
        <v>0</v>
      </c>
      <c r="L419" s="212"/>
      <c r="M419" s="187">
        <v>0</v>
      </c>
      <c r="N419" s="187">
        <v>0</v>
      </c>
      <c r="O419" s="187">
        <v>0</v>
      </c>
      <c r="P419" s="212"/>
      <c r="Q419" s="187">
        <v>0</v>
      </c>
      <c r="R419" s="187">
        <v>0</v>
      </c>
      <c r="S419" s="187">
        <v>0</v>
      </c>
      <c r="T419" s="212"/>
    </row>
    <row r="420" spans="2:20" x14ac:dyDescent="0.25">
      <c r="B420" s="188" t="s">
        <v>3673</v>
      </c>
      <c r="C420" s="207">
        <v>180005811</v>
      </c>
      <c r="D420" s="188" t="s">
        <v>3344</v>
      </c>
      <c r="E420" s="188" t="s">
        <v>3335</v>
      </c>
      <c r="F420" s="188"/>
      <c r="G420" s="189" t="s">
        <v>3636</v>
      </c>
      <c r="H420" s="190" t="s">
        <v>3</v>
      </c>
      <c r="I420" s="187">
        <v>0</v>
      </c>
      <c r="J420" s="187">
        <v>0</v>
      </c>
      <c r="K420" s="187">
        <v>0</v>
      </c>
      <c r="L420" s="212"/>
      <c r="M420" s="187">
        <v>0</v>
      </c>
      <c r="N420" s="187">
        <v>0</v>
      </c>
      <c r="O420" s="187">
        <v>0</v>
      </c>
      <c r="P420" s="212"/>
      <c r="Q420" s="187">
        <v>0</v>
      </c>
      <c r="R420" s="187">
        <v>0</v>
      </c>
      <c r="S420" s="187">
        <v>0</v>
      </c>
      <c r="T420" s="212"/>
    </row>
    <row r="421" spans="2:20" x14ac:dyDescent="0.25">
      <c r="B421" s="188" t="s">
        <v>3674</v>
      </c>
      <c r="C421" s="207">
        <v>180005829</v>
      </c>
      <c r="D421" s="188" t="s">
        <v>3344</v>
      </c>
      <c r="E421" s="188" t="s">
        <v>3335</v>
      </c>
      <c r="F421" s="188"/>
      <c r="G421" s="189" t="s">
        <v>3636</v>
      </c>
      <c r="H421" s="190">
        <v>1000</v>
      </c>
      <c r="I421" s="187">
        <v>0</v>
      </c>
      <c r="J421" s="187">
        <v>0</v>
      </c>
      <c r="K421" s="187">
        <v>0</v>
      </c>
      <c r="L421" s="212"/>
      <c r="M421" s="187">
        <v>0</v>
      </c>
      <c r="N421" s="187">
        <v>0</v>
      </c>
      <c r="O421" s="187">
        <v>0</v>
      </c>
      <c r="P421" s="212"/>
      <c r="Q421" s="187">
        <v>0</v>
      </c>
      <c r="R421" s="187">
        <v>0</v>
      </c>
      <c r="S421" s="187">
        <v>0</v>
      </c>
      <c r="T421" s="212"/>
    </row>
    <row r="422" spans="2:20" x14ac:dyDescent="0.25">
      <c r="B422" s="188" t="s">
        <v>3675</v>
      </c>
      <c r="C422" s="207">
        <v>370104002</v>
      </c>
      <c r="D422" s="188" t="s">
        <v>3344</v>
      </c>
      <c r="E422" s="188" t="s">
        <v>3335</v>
      </c>
      <c r="F422" s="188"/>
      <c r="G422" s="189" t="s">
        <v>3636</v>
      </c>
      <c r="H422" s="190">
        <v>1000</v>
      </c>
      <c r="I422" s="187">
        <v>0</v>
      </c>
      <c r="J422" s="187">
        <v>0</v>
      </c>
      <c r="K422" s="187">
        <v>0</v>
      </c>
      <c r="L422" s="212"/>
      <c r="M422" s="187">
        <v>0</v>
      </c>
      <c r="N422" s="187">
        <v>0</v>
      </c>
      <c r="O422" s="187">
        <v>0</v>
      </c>
      <c r="P422" s="212"/>
      <c r="Q422" s="187">
        <v>0</v>
      </c>
      <c r="R422" s="187">
        <v>0</v>
      </c>
      <c r="S422" s="187">
        <v>0</v>
      </c>
      <c r="T422" s="212"/>
    </row>
    <row r="423" spans="2:20" x14ac:dyDescent="0.25">
      <c r="B423" s="188" t="s">
        <v>3676</v>
      </c>
      <c r="C423" s="207">
        <v>370100885</v>
      </c>
      <c r="D423" s="188" t="s">
        <v>3344</v>
      </c>
      <c r="E423" s="188" t="s">
        <v>3335</v>
      </c>
      <c r="F423" s="188"/>
      <c r="G423" s="189" t="s">
        <v>3636</v>
      </c>
      <c r="H423" s="190">
        <v>1000</v>
      </c>
      <c r="I423" s="187">
        <v>0</v>
      </c>
      <c r="J423" s="187">
        <v>0</v>
      </c>
      <c r="K423" s="187">
        <v>0</v>
      </c>
      <c r="L423" s="212"/>
      <c r="M423" s="187">
        <v>0</v>
      </c>
      <c r="N423" s="187">
        <v>0</v>
      </c>
      <c r="O423" s="187">
        <v>0</v>
      </c>
      <c r="P423" s="212"/>
      <c r="Q423" s="187">
        <v>0</v>
      </c>
      <c r="R423" s="187">
        <v>0</v>
      </c>
      <c r="S423" s="187">
        <v>0</v>
      </c>
      <c r="T423" s="212"/>
    </row>
    <row r="424" spans="2:20" x14ac:dyDescent="0.25">
      <c r="B424" s="188" t="s">
        <v>3677</v>
      </c>
      <c r="C424" s="207">
        <v>370002040</v>
      </c>
      <c r="D424" s="188" t="s">
        <v>3344</v>
      </c>
      <c r="E424" s="188" t="s">
        <v>3335</v>
      </c>
      <c r="F424" s="188" t="s">
        <v>3678</v>
      </c>
      <c r="G424" s="189" t="s">
        <v>3636</v>
      </c>
      <c r="H424" s="190">
        <v>5000</v>
      </c>
      <c r="I424" s="187">
        <v>0</v>
      </c>
      <c r="J424" s="187">
        <v>0</v>
      </c>
      <c r="K424" s="187">
        <v>0</v>
      </c>
      <c r="L424" s="212"/>
      <c r="M424" s="187">
        <v>0</v>
      </c>
      <c r="N424" s="187">
        <v>0</v>
      </c>
      <c r="O424" s="187">
        <v>0</v>
      </c>
      <c r="P424" s="212"/>
      <c r="Q424" s="187">
        <v>0</v>
      </c>
      <c r="R424" s="187">
        <v>0</v>
      </c>
      <c r="S424" s="187">
        <v>0</v>
      </c>
      <c r="T424" s="212"/>
    </row>
    <row r="425" spans="2:20" x14ac:dyDescent="0.25">
      <c r="B425" s="188" t="s">
        <v>3679</v>
      </c>
      <c r="C425" s="207">
        <v>370103152</v>
      </c>
      <c r="D425" s="188" t="s">
        <v>3344</v>
      </c>
      <c r="E425" s="188" t="s">
        <v>3335</v>
      </c>
      <c r="F425" s="188"/>
      <c r="G425" s="189" t="s">
        <v>3636</v>
      </c>
      <c r="H425" s="190">
        <v>2000</v>
      </c>
      <c r="I425" s="187">
        <v>0</v>
      </c>
      <c r="J425" s="187">
        <v>0</v>
      </c>
      <c r="K425" s="187">
        <v>0</v>
      </c>
      <c r="L425" s="212"/>
      <c r="M425" s="187">
        <v>0</v>
      </c>
      <c r="N425" s="187">
        <v>0</v>
      </c>
      <c r="O425" s="187">
        <v>0</v>
      </c>
      <c r="P425" s="212"/>
      <c r="Q425" s="187">
        <v>0</v>
      </c>
      <c r="R425" s="187">
        <v>0</v>
      </c>
      <c r="S425" s="187">
        <v>0</v>
      </c>
      <c r="T425" s="212"/>
    </row>
    <row r="426" spans="2:20" ht="15" customHeight="1" x14ac:dyDescent="0.25">
      <c r="B426" s="188" t="s">
        <v>3680</v>
      </c>
      <c r="C426" s="207">
        <v>370104804</v>
      </c>
      <c r="D426" s="188" t="s">
        <v>3344</v>
      </c>
      <c r="E426" s="188" t="s">
        <v>3335</v>
      </c>
      <c r="F426" s="188"/>
      <c r="G426" s="189" t="s">
        <v>3636</v>
      </c>
      <c r="H426" s="190">
        <v>1000</v>
      </c>
      <c r="I426" s="187">
        <v>0</v>
      </c>
      <c r="J426" s="187">
        <v>0</v>
      </c>
      <c r="K426" s="187">
        <v>0</v>
      </c>
      <c r="L426" s="212"/>
      <c r="M426" s="187">
        <v>0</v>
      </c>
      <c r="N426" s="187">
        <v>0</v>
      </c>
      <c r="O426" s="187">
        <v>0</v>
      </c>
      <c r="P426" s="212"/>
      <c r="Q426" s="187">
        <v>0</v>
      </c>
      <c r="R426" s="187">
        <v>0</v>
      </c>
      <c r="S426" s="187">
        <v>0</v>
      </c>
      <c r="T426" s="212"/>
    </row>
    <row r="427" spans="2:20" ht="15" customHeight="1" x14ac:dyDescent="0.25">
      <c r="B427" s="188" t="s">
        <v>3681</v>
      </c>
      <c r="C427" s="207">
        <v>370102832</v>
      </c>
      <c r="D427" s="188" t="s">
        <v>3344</v>
      </c>
      <c r="E427" s="188" t="s">
        <v>3335</v>
      </c>
      <c r="F427" s="188"/>
      <c r="G427" s="189" t="s">
        <v>3636</v>
      </c>
      <c r="H427" s="190">
        <v>2000</v>
      </c>
      <c r="I427" s="187">
        <v>0</v>
      </c>
      <c r="J427" s="187">
        <v>0</v>
      </c>
      <c r="K427" s="187">
        <v>0</v>
      </c>
      <c r="L427" s="212"/>
      <c r="M427" s="187">
        <v>0</v>
      </c>
      <c r="N427" s="187">
        <v>0</v>
      </c>
      <c r="O427" s="187">
        <v>0</v>
      </c>
      <c r="P427" s="212"/>
      <c r="Q427" s="187">
        <v>0</v>
      </c>
      <c r="R427" s="187">
        <v>0</v>
      </c>
      <c r="S427" s="187">
        <v>0</v>
      </c>
      <c r="T427" s="212"/>
    </row>
    <row r="428" spans="2:20" ht="15" customHeight="1" x14ac:dyDescent="0.25">
      <c r="B428" s="188" t="s">
        <v>3682</v>
      </c>
      <c r="C428" s="207">
        <v>180005662</v>
      </c>
      <c r="D428" s="188" t="s">
        <v>3344</v>
      </c>
      <c r="E428" s="188" t="s">
        <v>3335</v>
      </c>
      <c r="F428" s="188"/>
      <c r="G428" s="189" t="s">
        <v>3636</v>
      </c>
      <c r="H428" s="190">
        <v>1000</v>
      </c>
      <c r="I428" s="187">
        <v>0</v>
      </c>
      <c r="J428" s="187">
        <v>0</v>
      </c>
      <c r="K428" s="187">
        <v>0</v>
      </c>
      <c r="L428" s="212"/>
      <c r="M428" s="187">
        <v>0</v>
      </c>
      <c r="N428" s="187">
        <v>0</v>
      </c>
      <c r="O428" s="187">
        <v>0</v>
      </c>
      <c r="P428" s="212"/>
      <c r="Q428" s="187">
        <v>0</v>
      </c>
      <c r="R428" s="187">
        <v>0</v>
      </c>
      <c r="S428" s="187">
        <v>0</v>
      </c>
      <c r="T428" s="212"/>
    </row>
    <row r="429" spans="2:20" ht="15" customHeight="1" x14ac:dyDescent="0.25">
      <c r="B429" s="188" t="s">
        <v>3683</v>
      </c>
      <c r="C429" s="207">
        <v>970403663</v>
      </c>
      <c r="D429" s="188" t="s">
        <v>3569</v>
      </c>
      <c r="E429" s="188" t="s">
        <v>3335</v>
      </c>
      <c r="F429" s="188"/>
      <c r="G429" s="189" t="s">
        <v>3636</v>
      </c>
      <c r="H429" s="190">
        <v>3000</v>
      </c>
      <c r="I429" s="187">
        <v>0</v>
      </c>
      <c r="J429" s="187">
        <v>0</v>
      </c>
      <c r="K429" s="187">
        <v>0</v>
      </c>
      <c r="L429" s="212"/>
      <c r="M429" s="187">
        <v>0</v>
      </c>
      <c r="N429" s="187">
        <v>0</v>
      </c>
      <c r="O429" s="187">
        <v>0</v>
      </c>
      <c r="P429" s="212"/>
      <c r="Q429" s="187">
        <v>0</v>
      </c>
      <c r="R429" s="187">
        <v>0</v>
      </c>
      <c r="S429" s="187">
        <v>0</v>
      </c>
      <c r="T429" s="212"/>
    </row>
    <row r="430" spans="2:20" ht="15" customHeight="1" x14ac:dyDescent="0.25">
      <c r="B430" s="188" t="s">
        <v>3684</v>
      </c>
      <c r="C430" s="207">
        <v>970467197</v>
      </c>
      <c r="D430" s="188" t="s">
        <v>3569</v>
      </c>
      <c r="E430" s="188" t="s">
        <v>3335</v>
      </c>
      <c r="F430" s="188"/>
      <c r="G430" s="189" t="s">
        <v>3636</v>
      </c>
      <c r="H430" s="190">
        <v>5000</v>
      </c>
      <c r="I430" s="187">
        <v>0</v>
      </c>
      <c r="J430" s="187">
        <v>0</v>
      </c>
      <c r="K430" s="187">
        <v>0</v>
      </c>
      <c r="L430" s="212"/>
      <c r="M430" s="187">
        <v>0</v>
      </c>
      <c r="N430" s="187">
        <v>0</v>
      </c>
      <c r="O430" s="187">
        <v>0</v>
      </c>
      <c r="P430" s="212"/>
      <c r="Q430" s="187">
        <v>0</v>
      </c>
      <c r="R430" s="187">
        <v>0</v>
      </c>
      <c r="S430" s="187">
        <v>0</v>
      </c>
      <c r="T430" s="212"/>
    </row>
    <row r="431" spans="2:20" ht="15" customHeight="1" x14ac:dyDescent="0.25">
      <c r="B431" s="188" t="s">
        <v>3685</v>
      </c>
      <c r="C431" s="207">
        <v>970403671</v>
      </c>
      <c r="D431" s="188" t="s">
        <v>3569</v>
      </c>
      <c r="E431" s="188" t="s">
        <v>3335</v>
      </c>
      <c r="F431" s="188"/>
      <c r="G431" s="189" t="s">
        <v>3636</v>
      </c>
      <c r="H431" s="190">
        <v>2000</v>
      </c>
      <c r="I431" s="187">
        <v>0</v>
      </c>
      <c r="J431" s="187">
        <v>0</v>
      </c>
      <c r="K431" s="187">
        <v>0</v>
      </c>
      <c r="L431" s="212"/>
      <c r="M431" s="187">
        <v>0</v>
      </c>
      <c r="N431" s="187">
        <v>0</v>
      </c>
      <c r="O431" s="187">
        <v>0</v>
      </c>
      <c r="P431" s="212"/>
      <c r="Q431" s="187">
        <v>0</v>
      </c>
      <c r="R431" s="187">
        <v>0</v>
      </c>
      <c r="S431" s="187">
        <v>0</v>
      </c>
      <c r="T431" s="212"/>
    </row>
    <row r="432" spans="2:20" ht="15" customHeight="1" x14ac:dyDescent="0.25">
      <c r="B432" s="188" t="s">
        <v>3686</v>
      </c>
      <c r="C432" s="207">
        <v>970203493</v>
      </c>
      <c r="D432" s="188" t="s">
        <v>3555</v>
      </c>
      <c r="E432" s="188" t="s">
        <v>3335</v>
      </c>
      <c r="F432" s="188"/>
      <c r="G432" s="189" t="s">
        <v>3636</v>
      </c>
      <c r="H432" s="190">
        <v>12000</v>
      </c>
      <c r="I432" s="187">
        <v>0</v>
      </c>
      <c r="J432" s="187">
        <v>0</v>
      </c>
      <c r="K432" s="187">
        <v>0</v>
      </c>
      <c r="L432" s="212"/>
      <c r="M432" s="187">
        <v>0</v>
      </c>
      <c r="N432" s="187">
        <v>0</v>
      </c>
      <c r="O432" s="187">
        <v>0</v>
      </c>
      <c r="P432" s="212"/>
      <c r="Q432" s="187">
        <v>0</v>
      </c>
      <c r="R432" s="187">
        <v>0</v>
      </c>
      <c r="S432" s="187">
        <v>0</v>
      </c>
      <c r="T432" s="212"/>
    </row>
    <row r="433" spans="2:20" x14ac:dyDescent="0.25">
      <c r="B433" s="188" t="s">
        <v>3687</v>
      </c>
      <c r="C433" s="207">
        <v>450010772</v>
      </c>
      <c r="D433" s="188" t="s">
        <v>3344</v>
      </c>
      <c r="E433" s="188" t="s">
        <v>3335</v>
      </c>
      <c r="F433" s="188"/>
      <c r="G433" s="189" t="s">
        <v>3636</v>
      </c>
      <c r="H433" s="190">
        <v>2000</v>
      </c>
      <c r="I433" s="187">
        <v>0</v>
      </c>
      <c r="J433" s="187">
        <v>0</v>
      </c>
      <c r="K433" s="187">
        <v>0</v>
      </c>
      <c r="L433" s="212"/>
      <c r="M433" s="187">
        <v>0</v>
      </c>
      <c r="N433" s="187">
        <v>0</v>
      </c>
      <c r="O433" s="187">
        <v>0</v>
      </c>
      <c r="P433" s="212"/>
      <c r="Q433" s="187">
        <v>0</v>
      </c>
      <c r="R433" s="187">
        <v>0</v>
      </c>
      <c r="S433" s="187">
        <v>0</v>
      </c>
      <c r="T433" s="212"/>
    </row>
    <row r="434" spans="2:20" x14ac:dyDescent="0.25">
      <c r="B434" s="188" t="s">
        <v>3688</v>
      </c>
      <c r="C434" s="207">
        <v>450017694</v>
      </c>
      <c r="D434" s="188" t="s">
        <v>3344</v>
      </c>
      <c r="E434" s="188" t="s">
        <v>3335</v>
      </c>
      <c r="F434" s="188"/>
      <c r="G434" s="189" t="s">
        <v>3636</v>
      </c>
      <c r="H434" s="190">
        <v>2000</v>
      </c>
      <c r="I434" s="187">
        <v>0</v>
      </c>
      <c r="J434" s="187">
        <v>0</v>
      </c>
      <c r="K434" s="187">
        <v>0</v>
      </c>
      <c r="L434" s="212"/>
      <c r="M434" s="187">
        <v>0</v>
      </c>
      <c r="N434" s="187">
        <v>0</v>
      </c>
      <c r="O434" s="187">
        <v>0</v>
      </c>
      <c r="P434" s="212"/>
      <c r="Q434" s="187">
        <v>0</v>
      </c>
      <c r="R434" s="187">
        <v>0</v>
      </c>
      <c r="S434" s="187">
        <v>0</v>
      </c>
      <c r="T434" s="212"/>
    </row>
    <row r="435" spans="2:20" x14ac:dyDescent="0.25">
      <c r="B435" s="188" t="s">
        <v>3689</v>
      </c>
      <c r="C435" s="207">
        <v>450011549</v>
      </c>
      <c r="D435" s="188" t="s">
        <v>3344</v>
      </c>
      <c r="E435" s="188" t="s">
        <v>3335</v>
      </c>
      <c r="F435" s="188"/>
      <c r="G435" s="189" t="s">
        <v>3636</v>
      </c>
      <c r="H435" s="190">
        <v>1000</v>
      </c>
      <c r="I435" s="187">
        <v>0</v>
      </c>
      <c r="J435" s="187">
        <v>0</v>
      </c>
      <c r="K435" s="187">
        <v>0</v>
      </c>
      <c r="L435" s="212"/>
      <c r="M435" s="187">
        <v>0</v>
      </c>
      <c r="N435" s="187">
        <v>0</v>
      </c>
      <c r="O435" s="187">
        <v>0</v>
      </c>
      <c r="P435" s="212"/>
      <c r="Q435" s="187">
        <v>0</v>
      </c>
      <c r="R435" s="187">
        <v>0</v>
      </c>
      <c r="S435" s="187">
        <v>0</v>
      </c>
      <c r="T435" s="212"/>
    </row>
    <row r="436" spans="2:20" x14ac:dyDescent="0.25">
      <c r="B436" s="188" t="s">
        <v>3690</v>
      </c>
      <c r="C436" s="207">
        <v>450015342</v>
      </c>
      <c r="D436" s="188" t="s">
        <v>3344</v>
      </c>
      <c r="E436" s="188" t="s">
        <v>3335</v>
      </c>
      <c r="F436" s="188"/>
      <c r="G436" s="189" t="s">
        <v>3636</v>
      </c>
      <c r="H436" s="190">
        <v>1000</v>
      </c>
      <c r="I436" s="187">
        <v>0</v>
      </c>
      <c r="J436" s="187">
        <v>0</v>
      </c>
      <c r="K436" s="187">
        <v>0</v>
      </c>
      <c r="L436" s="212"/>
      <c r="M436" s="187">
        <v>0</v>
      </c>
      <c r="N436" s="187">
        <v>0</v>
      </c>
      <c r="O436" s="187">
        <v>0</v>
      </c>
      <c r="P436" s="212"/>
      <c r="Q436" s="187">
        <v>0</v>
      </c>
      <c r="R436" s="187">
        <v>0</v>
      </c>
      <c r="S436" s="187">
        <v>0</v>
      </c>
      <c r="T436" s="212"/>
    </row>
    <row r="437" spans="2:20" x14ac:dyDescent="0.25">
      <c r="B437" s="188" t="s">
        <v>3691</v>
      </c>
      <c r="C437" s="207">
        <v>970404158</v>
      </c>
      <c r="D437" s="188" t="s">
        <v>3569</v>
      </c>
      <c r="E437" s="188" t="s">
        <v>3335</v>
      </c>
      <c r="F437" s="188" t="s">
        <v>44</v>
      </c>
      <c r="G437" s="189" t="s">
        <v>3636</v>
      </c>
      <c r="H437" s="190">
        <v>6000</v>
      </c>
      <c r="I437" s="187">
        <v>0</v>
      </c>
      <c r="J437" s="187">
        <v>0</v>
      </c>
      <c r="K437" s="187">
        <v>0</v>
      </c>
      <c r="L437" s="212"/>
      <c r="M437" s="187">
        <v>0</v>
      </c>
      <c r="N437" s="187">
        <v>0</v>
      </c>
      <c r="O437" s="187">
        <v>0</v>
      </c>
      <c r="P437" s="212"/>
      <c r="Q437" s="187">
        <v>0</v>
      </c>
      <c r="R437" s="187">
        <v>0</v>
      </c>
      <c r="S437" s="187">
        <v>0</v>
      </c>
      <c r="T437" s="212"/>
    </row>
    <row r="438" spans="2:20" ht="15" customHeight="1" x14ac:dyDescent="0.25">
      <c r="B438" s="188" t="s">
        <v>3692</v>
      </c>
      <c r="C438" s="207">
        <v>970403721</v>
      </c>
      <c r="D438" s="188" t="s">
        <v>3569</v>
      </c>
      <c r="E438" s="188" t="s">
        <v>3335</v>
      </c>
      <c r="F438" s="188" t="s">
        <v>44</v>
      </c>
      <c r="G438" s="189" t="s">
        <v>3636</v>
      </c>
      <c r="H438" s="190">
        <v>3000</v>
      </c>
      <c r="I438" s="187">
        <v>0</v>
      </c>
      <c r="J438" s="187">
        <v>0</v>
      </c>
      <c r="K438" s="187">
        <v>0</v>
      </c>
      <c r="L438" s="212"/>
      <c r="M438" s="187">
        <v>0</v>
      </c>
      <c r="N438" s="187">
        <v>0</v>
      </c>
      <c r="O438" s="187">
        <v>0</v>
      </c>
      <c r="P438" s="212"/>
      <c r="Q438" s="187">
        <v>0</v>
      </c>
      <c r="R438" s="187">
        <v>0</v>
      </c>
      <c r="S438" s="187">
        <v>0</v>
      </c>
      <c r="T438" s="212"/>
    </row>
    <row r="439" spans="2:20" x14ac:dyDescent="0.25">
      <c r="B439" s="188" t="s">
        <v>3693</v>
      </c>
      <c r="C439" s="207">
        <v>970405064</v>
      </c>
      <c r="D439" s="188" t="s">
        <v>3569</v>
      </c>
      <c r="E439" s="188" t="s">
        <v>3335</v>
      </c>
      <c r="F439" s="188" t="s">
        <v>44</v>
      </c>
      <c r="G439" s="189" t="s">
        <v>3636</v>
      </c>
      <c r="H439" s="190">
        <v>5000</v>
      </c>
      <c r="I439" s="187">
        <v>0</v>
      </c>
      <c r="J439" s="187">
        <v>0</v>
      </c>
      <c r="K439" s="187">
        <v>0</v>
      </c>
      <c r="L439" s="212"/>
      <c r="M439" s="187">
        <v>0</v>
      </c>
      <c r="N439" s="187">
        <v>0</v>
      </c>
      <c r="O439" s="187">
        <v>0</v>
      </c>
      <c r="P439" s="212"/>
      <c r="Q439" s="187">
        <v>0</v>
      </c>
      <c r="R439" s="187">
        <v>0</v>
      </c>
      <c r="S439" s="187">
        <v>0</v>
      </c>
      <c r="T439" s="212"/>
    </row>
    <row r="440" spans="2:20" x14ac:dyDescent="0.25">
      <c r="B440" s="188" t="s">
        <v>3694</v>
      </c>
      <c r="C440" s="207">
        <v>970405676</v>
      </c>
      <c r="D440" s="188" t="s">
        <v>3569</v>
      </c>
      <c r="E440" s="188" t="s">
        <v>3335</v>
      </c>
      <c r="F440" s="188" t="s">
        <v>44</v>
      </c>
      <c r="G440" s="189" t="s">
        <v>3636</v>
      </c>
      <c r="H440" s="190">
        <v>3000</v>
      </c>
      <c r="I440" s="187">
        <v>0</v>
      </c>
      <c r="J440" s="187">
        <v>0</v>
      </c>
      <c r="K440" s="187">
        <v>0</v>
      </c>
      <c r="L440" s="212"/>
      <c r="M440" s="187">
        <v>0</v>
      </c>
      <c r="N440" s="187">
        <v>0</v>
      </c>
      <c r="O440" s="187">
        <v>0</v>
      </c>
      <c r="P440" s="212"/>
      <c r="Q440" s="187">
        <v>0</v>
      </c>
      <c r="R440" s="187">
        <v>0</v>
      </c>
      <c r="S440" s="187">
        <v>0</v>
      </c>
      <c r="T440" s="212"/>
    </row>
    <row r="441" spans="2:20" ht="15" customHeight="1" x14ac:dyDescent="0.25">
      <c r="B441" s="188" t="s">
        <v>3695</v>
      </c>
      <c r="C441" s="207">
        <v>970403697</v>
      </c>
      <c r="D441" s="188" t="s">
        <v>3569</v>
      </c>
      <c r="E441" s="188" t="s">
        <v>3335</v>
      </c>
      <c r="F441" s="188" t="s">
        <v>44</v>
      </c>
      <c r="G441" s="189" t="s">
        <v>3636</v>
      </c>
      <c r="H441" s="190">
        <v>4000</v>
      </c>
      <c r="I441" s="187">
        <v>0</v>
      </c>
      <c r="J441" s="187">
        <v>0</v>
      </c>
      <c r="K441" s="187">
        <v>0</v>
      </c>
      <c r="L441" s="212"/>
      <c r="M441" s="187">
        <v>0</v>
      </c>
      <c r="N441" s="187">
        <v>0</v>
      </c>
      <c r="O441" s="187">
        <v>0</v>
      </c>
      <c r="P441" s="212"/>
      <c r="Q441" s="187">
        <v>0</v>
      </c>
      <c r="R441" s="187">
        <v>0</v>
      </c>
      <c r="S441" s="187">
        <v>0</v>
      </c>
      <c r="T441" s="212"/>
    </row>
    <row r="442" spans="2:20" ht="15" customHeight="1" x14ac:dyDescent="0.25">
      <c r="B442" s="188" t="s">
        <v>3696</v>
      </c>
      <c r="C442" s="207">
        <v>970403705</v>
      </c>
      <c r="D442" s="188" t="s">
        <v>3569</v>
      </c>
      <c r="E442" s="188" t="s">
        <v>3335</v>
      </c>
      <c r="F442" s="188" t="s">
        <v>44</v>
      </c>
      <c r="G442" s="189" t="s">
        <v>3636</v>
      </c>
      <c r="H442" s="190">
        <v>6000</v>
      </c>
      <c r="I442" s="187">
        <v>0</v>
      </c>
      <c r="J442" s="187">
        <v>0</v>
      </c>
      <c r="K442" s="187">
        <v>0</v>
      </c>
      <c r="L442" s="212"/>
      <c r="M442" s="187">
        <v>0</v>
      </c>
      <c r="N442" s="187">
        <v>0</v>
      </c>
      <c r="O442" s="187">
        <v>0</v>
      </c>
      <c r="P442" s="212"/>
      <c r="Q442" s="187">
        <v>0</v>
      </c>
      <c r="R442" s="187">
        <v>0</v>
      </c>
      <c r="S442" s="187">
        <v>0</v>
      </c>
      <c r="T442" s="212"/>
    </row>
    <row r="443" spans="2:20" ht="15" customHeight="1" x14ac:dyDescent="0.25">
      <c r="B443" s="188" t="s">
        <v>3697</v>
      </c>
      <c r="C443" s="207">
        <v>970403754</v>
      </c>
      <c r="D443" s="188" t="s">
        <v>3569</v>
      </c>
      <c r="E443" s="188" t="s">
        <v>3335</v>
      </c>
      <c r="F443" s="188" t="s">
        <v>44</v>
      </c>
      <c r="G443" s="189" t="s">
        <v>3636</v>
      </c>
      <c r="H443" s="190">
        <v>2000</v>
      </c>
      <c r="I443" s="187">
        <v>0</v>
      </c>
      <c r="J443" s="187">
        <v>0</v>
      </c>
      <c r="K443" s="187">
        <v>0</v>
      </c>
      <c r="L443" s="212"/>
      <c r="M443" s="187">
        <v>0</v>
      </c>
      <c r="N443" s="187">
        <v>0</v>
      </c>
      <c r="O443" s="187">
        <v>0</v>
      </c>
      <c r="P443" s="212"/>
      <c r="Q443" s="187">
        <v>0</v>
      </c>
      <c r="R443" s="187">
        <v>0</v>
      </c>
      <c r="S443" s="187">
        <v>0</v>
      </c>
      <c r="T443" s="212"/>
    </row>
    <row r="444" spans="2:20" ht="15" customHeight="1" x14ac:dyDescent="0.25">
      <c r="B444" s="188" t="s">
        <v>3698</v>
      </c>
      <c r="C444" s="207">
        <v>970403762</v>
      </c>
      <c r="D444" s="188" t="s">
        <v>3569</v>
      </c>
      <c r="E444" s="188" t="s">
        <v>3335</v>
      </c>
      <c r="F444" s="188" t="s">
        <v>44</v>
      </c>
      <c r="G444" s="189" t="s">
        <v>3636</v>
      </c>
      <c r="H444" s="190">
        <v>2000</v>
      </c>
      <c r="I444" s="187">
        <v>0</v>
      </c>
      <c r="J444" s="187">
        <v>0</v>
      </c>
      <c r="K444" s="187">
        <v>0</v>
      </c>
      <c r="L444" s="212"/>
      <c r="M444" s="187">
        <v>0</v>
      </c>
      <c r="N444" s="187">
        <v>0</v>
      </c>
      <c r="O444" s="187">
        <v>0</v>
      </c>
      <c r="P444" s="212"/>
      <c r="Q444" s="187">
        <v>0</v>
      </c>
      <c r="R444" s="187">
        <v>0</v>
      </c>
      <c r="S444" s="187">
        <v>0</v>
      </c>
      <c r="T444" s="212"/>
    </row>
    <row r="445" spans="2:20" ht="15" customHeight="1" x14ac:dyDescent="0.25">
      <c r="B445" s="188" t="s">
        <v>3699</v>
      </c>
      <c r="C445" s="207">
        <v>970403747</v>
      </c>
      <c r="D445" s="188" t="s">
        <v>3569</v>
      </c>
      <c r="E445" s="188" t="s">
        <v>3335</v>
      </c>
      <c r="F445" s="188" t="s">
        <v>44</v>
      </c>
      <c r="G445" s="189" t="s">
        <v>3636</v>
      </c>
      <c r="H445" s="190">
        <v>5000</v>
      </c>
      <c r="I445" s="187">
        <v>0</v>
      </c>
      <c r="J445" s="187">
        <v>0</v>
      </c>
      <c r="K445" s="187">
        <v>0</v>
      </c>
      <c r="L445" s="212"/>
      <c r="M445" s="187">
        <v>0</v>
      </c>
      <c r="N445" s="187">
        <v>0</v>
      </c>
      <c r="O445" s="187">
        <v>0</v>
      </c>
      <c r="P445" s="212"/>
      <c r="Q445" s="187">
        <v>0</v>
      </c>
      <c r="R445" s="187">
        <v>0</v>
      </c>
      <c r="S445" s="187">
        <v>0</v>
      </c>
      <c r="T445" s="212"/>
    </row>
    <row r="446" spans="2:20" ht="15" customHeight="1" x14ac:dyDescent="0.25">
      <c r="B446" s="188" t="s">
        <v>3700</v>
      </c>
      <c r="C446" s="207">
        <v>670792340</v>
      </c>
      <c r="D446" s="188" t="s">
        <v>3313</v>
      </c>
      <c r="E446" s="188" t="s">
        <v>3294</v>
      </c>
      <c r="F446" s="188"/>
      <c r="G446" s="189" t="s">
        <v>3636</v>
      </c>
      <c r="H446" s="190">
        <v>4000</v>
      </c>
      <c r="I446" s="187">
        <v>0</v>
      </c>
      <c r="J446" s="187">
        <v>0</v>
      </c>
      <c r="K446" s="187">
        <v>0</v>
      </c>
      <c r="L446" s="212"/>
      <c r="M446" s="187">
        <v>0</v>
      </c>
      <c r="N446" s="187">
        <v>0</v>
      </c>
      <c r="O446" s="187">
        <v>0</v>
      </c>
      <c r="P446" s="212"/>
      <c r="Q446" s="187">
        <v>0</v>
      </c>
      <c r="R446" s="187">
        <v>0</v>
      </c>
      <c r="S446" s="187">
        <v>0</v>
      </c>
      <c r="T446" s="212"/>
    </row>
    <row r="447" spans="2:20" ht="15" customHeight="1" x14ac:dyDescent="0.25">
      <c r="B447" s="188" t="s">
        <v>3701</v>
      </c>
      <c r="C447" s="207">
        <v>440005080</v>
      </c>
      <c r="D447" s="188" t="s">
        <v>3339</v>
      </c>
      <c r="E447" s="188" t="s">
        <v>3335</v>
      </c>
      <c r="F447" s="188" t="s">
        <v>3290</v>
      </c>
      <c r="G447" s="189" t="s">
        <v>3310</v>
      </c>
      <c r="H447" s="190">
        <v>6000</v>
      </c>
      <c r="I447" s="187">
        <v>0</v>
      </c>
      <c r="J447" s="187">
        <v>0</v>
      </c>
      <c r="K447" s="187">
        <v>0</v>
      </c>
      <c r="L447" s="212"/>
      <c r="M447" s="187">
        <v>0</v>
      </c>
      <c r="N447" s="187">
        <v>0</v>
      </c>
      <c r="O447" s="187">
        <v>0</v>
      </c>
      <c r="P447" s="212"/>
      <c r="Q447" s="187">
        <v>0</v>
      </c>
      <c r="R447" s="187">
        <v>0</v>
      </c>
      <c r="S447" s="187">
        <v>0</v>
      </c>
      <c r="T447" s="212"/>
    </row>
    <row r="448" spans="2:20" ht="15" customHeight="1" x14ac:dyDescent="0.25">
      <c r="B448" s="188" t="s">
        <v>3702</v>
      </c>
      <c r="C448" s="207">
        <v>830015970</v>
      </c>
      <c r="D448" s="188" t="s">
        <v>3297</v>
      </c>
      <c r="E448" s="188" t="s">
        <v>3335</v>
      </c>
      <c r="F448" s="188"/>
      <c r="G448" s="189" t="s">
        <v>3636</v>
      </c>
      <c r="H448" s="190">
        <v>1000</v>
      </c>
      <c r="I448" s="187">
        <v>0</v>
      </c>
      <c r="J448" s="187">
        <v>0</v>
      </c>
      <c r="K448" s="187">
        <v>0</v>
      </c>
      <c r="L448" s="212"/>
      <c r="M448" s="187">
        <v>0</v>
      </c>
      <c r="N448" s="187">
        <v>0</v>
      </c>
      <c r="O448" s="187">
        <v>0</v>
      </c>
      <c r="P448" s="212"/>
      <c r="Q448" s="187">
        <v>0</v>
      </c>
      <c r="R448" s="187">
        <v>0</v>
      </c>
      <c r="S448" s="187">
        <v>0</v>
      </c>
      <c r="T448" s="212"/>
    </row>
    <row r="449" spans="2:20" x14ac:dyDescent="0.25">
      <c r="B449" s="188" t="s">
        <v>3703</v>
      </c>
      <c r="C449" s="207">
        <v>830012589</v>
      </c>
      <c r="D449" s="188" t="s">
        <v>3297</v>
      </c>
      <c r="E449" s="188" t="s">
        <v>3335</v>
      </c>
      <c r="F449" s="188"/>
      <c r="G449" s="189" t="s">
        <v>3636</v>
      </c>
      <c r="H449" s="190">
        <v>2000</v>
      </c>
      <c r="I449" s="187">
        <v>0</v>
      </c>
      <c r="J449" s="187">
        <v>0</v>
      </c>
      <c r="K449" s="187">
        <v>0</v>
      </c>
      <c r="L449" s="212"/>
      <c r="M449" s="187">
        <v>0</v>
      </c>
      <c r="N449" s="187">
        <v>0</v>
      </c>
      <c r="O449" s="187">
        <v>0</v>
      </c>
      <c r="P449" s="212"/>
      <c r="Q449" s="187">
        <v>0</v>
      </c>
      <c r="R449" s="187">
        <v>0</v>
      </c>
      <c r="S449" s="187">
        <v>0</v>
      </c>
      <c r="T449" s="212"/>
    </row>
    <row r="450" spans="2:20" x14ac:dyDescent="0.25">
      <c r="B450" s="188" t="s">
        <v>3704</v>
      </c>
      <c r="C450" s="207">
        <v>830016671</v>
      </c>
      <c r="D450" s="188" t="s">
        <v>3297</v>
      </c>
      <c r="E450" s="188" t="s">
        <v>3335</v>
      </c>
      <c r="F450" s="188"/>
      <c r="G450" s="189" t="s">
        <v>3636</v>
      </c>
      <c r="H450" s="190" t="s">
        <v>3</v>
      </c>
      <c r="I450" s="187">
        <v>0</v>
      </c>
      <c r="J450" s="187">
        <v>0</v>
      </c>
      <c r="K450" s="187">
        <v>0</v>
      </c>
      <c r="L450" s="212"/>
      <c r="M450" s="187">
        <v>0</v>
      </c>
      <c r="N450" s="187">
        <v>0</v>
      </c>
      <c r="O450" s="187">
        <v>0</v>
      </c>
      <c r="P450" s="212"/>
      <c r="Q450" s="187">
        <v>0</v>
      </c>
      <c r="R450" s="187">
        <v>0</v>
      </c>
      <c r="S450" s="187">
        <v>0</v>
      </c>
      <c r="T450" s="212"/>
    </row>
    <row r="451" spans="2:20" x14ac:dyDescent="0.25">
      <c r="B451" s="188" t="s">
        <v>3705</v>
      </c>
      <c r="C451" s="207">
        <v>830216495</v>
      </c>
      <c r="D451" s="188" t="s">
        <v>3297</v>
      </c>
      <c r="E451" s="188" t="s">
        <v>3335</v>
      </c>
      <c r="F451" s="188"/>
      <c r="G451" s="189" t="s">
        <v>3636</v>
      </c>
      <c r="H451" s="190">
        <v>2000</v>
      </c>
      <c r="I451" s="187">
        <v>0</v>
      </c>
      <c r="J451" s="187">
        <v>0</v>
      </c>
      <c r="K451" s="187">
        <v>0</v>
      </c>
      <c r="L451" s="212"/>
      <c r="M451" s="187">
        <v>0</v>
      </c>
      <c r="N451" s="187">
        <v>0</v>
      </c>
      <c r="O451" s="187">
        <v>0</v>
      </c>
      <c r="P451" s="212"/>
      <c r="Q451" s="187">
        <v>0</v>
      </c>
      <c r="R451" s="187">
        <v>0</v>
      </c>
      <c r="S451" s="187">
        <v>0</v>
      </c>
      <c r="T451" s="212"/>
    </row>
    <row r="452" spans="2:20" x14ac:dyDescent="0.25">
      <c r="B452" s="188" t="s">
        <v>3706</v>
      </c>
      <c r="C452" s="207">
        <v>390781193</v>
      </c>
      <c r="D452" s="188" t="s">
        <v>3419</v>
      </c>
      <c r="E452" s="188" t="s">
        <v>3294</v>
      </c>
      <c r="F452" s="188"/>
      <c r="G452" s="189" t="s">
        <v>3636</v>
      </c>
      <c r="H452" s="190">
        <v>11000</v>
      </c>
      <c r="I452" s="187">
        <v>0</v>
      </c>
      <c r="J452" s="187">
        <v>0</v>
      </c>
      <c r="K452" s="187">
        <v>0</v>
      </c>
      <c r="L452" s="212"/>
      <c r="M452" s="187">
        <v>0</v>
      </c>
      <c r="N452" s="187">
        <v>0</v>
      </c>
      <c r="O452" s="187">
        <v>0</v>
      </c>
      <c r="P452" s="212"/>
      <c r="Q452" s="187">
        <v>0</v>
      </c>
      <c r="R452" s="187">
        <v>0</v>
      </c>
      <c r="S452" s="187">
        <v>0</v>
      </c>
      <c r="T452" s="212"/>
    </row>
    <row r="453" spans="2:20" x14ac:dyDescent="0.25">
      <c r="B453" s="188" t="s">
        <v>3707</v>
      </c>
      <c r="C453" s="207">
        <v>130035959</v>
      </c>
      <c r="D453" s="188" t="s">
        <v>3297</v>
      </c>
      <c r="E453" s="188" t="s">
        <v>3335</v>
      </c>
      <c r="F453" s="188"/>
      <c r="G453" s="189" t="s">
        <v>3636</v>
      </c>
      <c r="H453" s="190">
        <v>1000</v>
      </c>
      <c r="I453" s="187">
        <v>0</v>
      </c>
      <c r="J453" s="187">
        <v>0</v>
      </c>
      <c r="K453" s="187">
        <v>0</v>
      </c>
      <c r="L453" s="212"/>
      <c r="M453" s="187">
        <v>0</v>
      </c>
      <c r="N453" s="187">
        <v>0</v>
      </c>
      <c r="O453" s="187">
        <v>0</v>
      </c>
      <c r="P453" s="212"/>
      <c r="Q453" s="187">
        <v>0</v>
      </c>
      <c r="R453" s="187">
        <v>0</v>
      </c>
      <c r="S453" s="187">
        <v>0</v>
      </c>
      <c r="T453" s="212"/>
    </row>
    <row r="454" spans="2:20" ht="15" customHeight="1" x14ac:dyDescent="0.25">
      <c r="B454" s="188" t="s">
        <v>3708</v>
      </c>
      <c r="C454" s="207">
        <v>130806417</v>
      </c>
      <c r="D454" s="188" t="s">
        <v>3297</v>
      </c>
      <c r="E454" s="188" t="s">
        <v>3335</v>
      </c>
      <c r="F454" s="188"/>
      <c r="G454" s="189" t="s">
        <v>3636</v>
      </c>
      <c r="H454" s="190">
        <v>1000</v>
      </c>
      <c r="I454" s="187">
        <v>0</v>
      </c>
      <c r="J454" s="187">
        <v>0</v>
      </c>
      <c r="K454" s="187">
        <v>0</v>
      </c>
      <c r="L454" s="212"/>
      <c r="M454" s="187">
        <v>0</v>
      </c>
      <c r="N454" s="187">
        <v>0</v>
      </c>
      <c r="O454" s="187">
        <v>0</v>
      </c>
      <c r="P454" s="212"/>
      <c r="Q454" s="187">
        <v>0</v>
      </c>
      <c r="R454" s="187">
        <v>0</v>
      </c>
      <c r="S454" s="187">
        <v>0</v>
      </c>
      <c r="T454" s="212"/>
    </row>
    <row r="455" spans="2:20" ht="15" customHeight="1" x14ac:dyDescent="0.25">
      <c r="B455" s="188" t="s">
        <v>3709</v>
      </c>
      <c r="C455" s="207">
        <v>130008287</v>
      </c>
      <c r="D455" s="188" t="s">
        <v>3297</v>
      </c>
      <c r="E455" s="188" t="s">
        <v>3335</v>
      </c>
      <c r="F455" s="188"/>
      <c r="G455" s="189" t="s">
        <v>3636</v>
      </c>
      <c r="H455" s="190">
        <v>2000</v>
      </c>
      <c r="I455" s="187">
        <v>0</v>
      </c>
      <c r="J455" s="187">
        <v>0</v>
      </c>
      <c r="K455" s="187">
        <v>0</v>
      </c>
      <c r="L455" s="212"/>
      <c r="M455" s="187">
        <v>0</v>
      </c>
      <c r="N455" s="187">
        <v>0</v>
      </c>
      <c r="O455" s="187">
        <v>0</v>
      </c>
      <c r="P455" s="212"/>
      <c r="Q455" s="187">
        <v>0</v>
      </c>
      <c r="R455" s="187">
        <v>0</v>
      </c>
      <c r="S455" s="187">
        <v>0</v>
      </c>
      <c r="T455" s="212"/>
    </row>
    <row r="456" spans="2:20" ht="15" customHeight="1" x14ac:dyDescent="0.25">
      <c r="B456" s="188" t="s">
        <v>3710</v>
      </c>
      <c r="C456" s="207">
        <v>130034614</v>
      </c>
      <c r="D456" s="188" t="s">
        <v>3297</v>
      </c>
      <c r="E456" s="188" t="s">
        <v>3335</v>
      </c>
      <c r="F456" s="188"/>
      <c r="G456" s="189" t="s">
        <v>3636</v>
      </c>
      <c r="H456" s="190">
        <v>4000</v>
      </c>
      <c r="I456" s="187">
        <v>0</v>
      </c>
      <c r="J456" s="187">
        <v>0</v>
      </c>
      <c r="K456" s="187">
        <v>0</v>
      </c>
      <c r="L456" s="212"/>
      <c r="M456" s="187">
        <v>0</v>
      </c>
      <c r="N456" s="187">
        <v>0</v>
      </c>
      <c r="O456" s="187">
        <v>0</v>
      </c>
      <c r="P456" s="212"/>
      <c r="Q456" s="187">
        <v>0</v>
      </c>
      <c r="R456" s="187">
        <v>0</v>
      </c>
      <c r="S456" s="187">
        <v>0</v>
      </c>
      <c r="T456" s="212"/>
    </row>
    <row r="457" spans="2:20" x14ac:dyDescent="0.25">
      <c r="B457" s="188" t="s">
        <v>3711</v>
      </c>
      <c r="C457" s="207">
        <v>60019676</v>
      </c>
      <c r="D457" s="188" t="s">
        <v>3297</v>
      </c>
      <c r="E457" s="188" t="s">
        <v>3335</v>
      </c>
      <c r="F457" s="188"/>
      <c r="G457" s="189" t="s">
        <v>3636</v>
      </c>
      <c r="H457" s="190">
        <v>1000</v>
      </c>
      <c r="I457" s="187">
        <v>0</v>
      </c>
      <c r="J457" s="187">
        <v>0</v>
      </c>
      <c r="K457" s="187">
        <v>0</v>
      </c>
      <c r="L457" s="212"/>
      <c r="M457" s="187">
        <v>0</v>
      </c>
      <c r="N457" s="187">
        <v>0</v>
      </c>
      <c r="O457" s="187">
        <v>0</v>
      </c>
      <c r="P457" s="212"/>
      <c r="Q457" s="187">
        <v>0</v>
      </c>
      <c r="R457" s="187">
        <v>0</v>
      </c>
      <c r="S457" s="187">
        <v>0</v>
      </c>
      <c r="T457" s="212"/>
    </row>
    <row r="458" spans="2:20" ht="15" customHeight="1" x14ac:dyDescent="0.25">
      <c r="B458" s="188" t="s">
        <v>3712</v>
      </c>
      <c r="C458" s="207">
        <v>60801016</v>
      </c>
      <c r="D458" s="188" t="s">
        <v>3297</v>
      </c>
      <c r="E458" s="188" t="s">
        <v>3335</v>
      </c>
      <c r="F458" s="188"/>
      <c r="G458" s="189" t="s">
        <v>3636</v>
      </c>
      <c r="H458" s="190">
        <v>1000</v>
      </c>
      <c r="I458" s="187">
        <v>0</v>
      </c>
      <c r="J458" s="187">
        <v>0</v>
      </c>
      <c r="K458" s="187">
        <v>0</v>
      </c>
      <c r="L458" s="212"/>
      <c r="M458" s="187">
        <v>0</v>
      </c>
      <c r="N458" s="187">
        <v>0</v>
      </c>
      <c r="O458" s="187">
        <v>0</v>
      </c>
      <c r="P458" s="212"/>
      <c r="Q458" s="187">
        <v>0</v>
      </c>
      <c r="R458" s="187">
        <v>0</v>
      </c>
      <c r="S458" s="187">
        <v>0</v>
      </c>
      <c r="T458" s="212"/>
    </row>
    <row r="459" spans="2:20" x14ac:dyDescent="0.25">
      <c r="B459" s="188" t="s">
        <v>3713</v>
      </c>
      <c r="C459" s="207">
        <v>60019684</v>
      </c>
      <c r="D459" s="188" t="s">
        <v>3297</v>
      </c>
      <c r="E459" s="188" t="s">
        <v>3335</v>
      </c>
      <c r="F459" s="188"/>
      <c r="G459" s="189" t="s">
        <v>3636</v>
      </c>
      <c r="H459" s="190">
        <v>1000</v>
      </c>
      <c r="I459" s="187">
        <v>0</v>
      </c>
      <c r="J459" s="187">
        <v>0</v>
      </c>
      <c r="K459" s="187">
        <v>0</v>
      </c>
      <c r="L459" s="212"/>
      <c r="M459" s="187">
        <v>0</v>
      </c>
      <c r="N459" s="187">
        <v>0</v>
      </c>
      <c r="O459" s="187">
        <v>0</v>
      </c>
      <c r="P459" s="212"/>
      <c r="Q459" s="187">
        <v>0</v>
      </c>
      <c r="R459" s="187">
        <v>0</v>
      </c>
      <c r="S459" s="187">
        <v>0</v>
      </c>
      <c r="T459" s="212"/>
    </row>
    <row r="460" spans="2:20" x14ac:dyDescent="0.25">
      <c r="B460" s="188" t="s">
        <v>3714</v>
      </c>
      <c r="C460" s="207">
        <v>60792736</v>
      </c>
      <c r="D460" s="188" t="s">
        <v>3297</v>
      </c>
      <c r="E460" s="188" t="s">
        <v>3335</v>
      </c>
      <c r="F460" s="188"/>
      <c r="G460" s="189" t="s">
        <v>3636</v>
      </c>
      <c r="H460" s="190">
        <v>5000</v>
      </c>
      <c r="I460" s="187">
        <v>0</v>
      </c>
      <c r="J460" s="187">
        <v>0</v>
      </c>
      <c r="K460" s="187">
        <v>0</v>
      </c>
      <c r="L460" s="212"/>
      <c r="M460" s="187">
        <v>0</v>
      </c>
      <c r="N460" s="187">
        <v>0</v>
      </c>
      <c r="O460" s="187">
        <v>0</v>
      </c>
      <c r="P460" s="212"/>
      <c r="Q460" s="187">
        <v>0</v>
      </c>
      <c r="R460" s="187">
        <v>0</v>
      </c>
      <c r="S460" s="187">
        <v>0</v>
      </c>
      <c r="T460" s="212"/>
    </row>
    <row r="461" spans="2:20" x14ac:dyDescent="0.25">
      <c r="B461" s="188" t="s">
        <v>3715</v>
      </c>
      <c r="C461" s="207">
        <v>60021276</v>
      </c>
      <c r="D461" s="188" t="s">
        <v>3297</v>
      </c>
      <c r="E461" s="188" t="s">
        <v>3335</v>
      </c>
      <c r="F461" s="188"/>
      <c r="G461" s="189" t="s">
        <v>3636</v>
      </c>
      <c r="H461" s="190">
        <v>5000</v>
      </c>
      <c r="I461" s="187">
        <v>0</v>
      </c>
      <c r="J461" s="187">
        <v>0</v>
      </c>
      <c r="K461" s="187">
        <v>0</v>
      </c>
      <c r="L461" s="212"/>
      <c r="M461" s="187">
        <v>0</v>
      </c>
      <c r="N461" s="187">
        <v>0</v>
      </c>
      <c r="O461" s="187">
        <v>0</v>
      </c>
      <c r="P461" s="212"/>
      <c r="Q461" s="187">
        <v>0</v>
      </c>
      <c r="R461" s="187">
        <v>0</v>
      </c>
      <c r="S461" s="187">
        <v>0</v>
      </c>
      <c r="T461" s="212"/>
    </row>
    <row r="462" spans="2:20" x14ac:dyDescent="0.25">
      <c r="B462" s="188" t="s">
        <v>3716</v>
      </c>
      <c r="C462" s="207">
        <v>60792090</v>
      </c>
      <c r="D462" s="188" t="s">
        <v>3297</v>
      </c>
      <c r="E462" s="188" t="s">
        <v>3335</v>
      </c>
      <c r="F462" s="188"/>
      <c r="G462" s="189" t="s">
        <v>3636</v>
      </c>
      <c r="H462" s="190">
        <v>2000</v>
      </c>
      <c r="I462" s="187">
        <v>0</v>
      </c>
      <c r="J462" s="187">
        <v>0</v>
      </c>
      <c r="K462" s="187">
        <v>0</v>
      </c>
      <c r="L462" s="212"/>
      <c r="M462" s="187">
        <v>0</v>
      </c>
      <c r="N462" s="187">
        <v>0</v>
      </c>
      <c r="O462" s="187">
        <v>0</v>
      </c>
      <c r="P462" s="212"/>
      <c r="Q462" s="187">
        <v>0</v>
      </c>
      <c r="R462" s="187">
        <v>0</v>
      </c>
      <c r="S462" s="187">
        <v>0</v>
      </c>
      <c r="T462" s="212"/>
    </row>
    <row r="463" spans="2:20" x14ac:dyDescent="0.25">
      <c r="B463" s="188" t="s">
        <v>3717</v>
      </c>
      <c r="C463" s="207">
        <v>60010949</v>
      </c>
      <c r="D463" s="188" t="s">
        <v>3297</v>
      </c>
      <c r="E463" s="188" t="s">
        <v>3335</v>
      </c>
      <c r="F463" s="188"/>
      <c r="G463" s="189" t="s">
        <v>3636</v>
      </c>
      <c r="H463" s="190">
        <v>2000</v>
      </c>
      <c r="I463" s="187">
        <v>0</v>
      </c>
      <c r="J463" s="187">
        <v>0</v>
      </c>
      <c r="K463" s="187">
        <v>0</v>
      </c>
      <c r="L463" s="212"/>
      <c r="M463" s="187">
        <v>0</v>
      </c>
      <c r="N463" s="187">
        <v>0</v>
      </c>
      <c r="O463" s="187">
        <v>0</v>
      </c>
      <c r="P463" s="212"/>
      <c r="Q463" s="187">
        <v>0</v>
      </c>
      <c r="R463" s="187">
        <v>0</v>
      </c>
      <c r="S463" s="187">
        <v>0</v>
      </c>
      <c r="T463" s="212"/>
    </row>
    <row r="464" spans="2:20" ht="15" customHeight="1" x14ac:dyDescent="0.25">
      <c r="B464" s="188" t="s">
        <v>3718</v>
      </c>
      <c r="C464" s="207">
        <v>380793802</v>
      </c>
      <c r="D464" s="188" t="s">
        <v>42</v>
      </c>
      <c r="E464" s="188" t="s">
        <v>3304</v>
      </c>
      <c r="F464" s="188"/>
      <c r="G464" s="189" t="s">
        <v>3636</v>
      </c>
      <c r="H464" s="190" t="s">
        <v>3</v>
      </c>
      <c r="I464" s="187">
        <v>0</v>
      </c>
      <c r="J464" s="187">
        <v>0</v>
      </c>
      <c r="K464" s="187">
        <v>0</v>
      </c>
      <c r="L464" s="212"/>
      <c r="M464" s="187">
        <v>0</v>
      </c>
      <c r="N464" s="187">
        <v>0</v>
      </c>
      <c r="O464" s="187">
        <v>0</v>
      </c>
      <c r="P464" s="212"/>
      <c r="Q464" s="187">
        <v>0</v>
      </c>
      <c r="R464" s="187">
        <v>0</v>
      </c>
      <c r="S464" s="187">
        <v>0</v>
      </c>
      <c r="T464" s="212"/>
    </row>
    <row r="465" spans="2:20" ht="15" customHeight="1" x14ac:dyDescent="0.25">
      <c r="B465" s="188" t="s">
        <v>3719</v>
      </c>
      <c r="C465" s="207">
        <v>570010181</v>
      </c>
      <c r="D465" s="188" t="s">
        <v>3313</v>
      </c>
      <c r="E465" s="188" t="s">
        <v>3294</v>
      </c>
      <c r="F465" s="188"/>
      <c r="G465" s="189" t="s">
        <v>3636</v>
      </c>
      <c r="H465" s="190">
        <v>144000</v>
      </c>
      <c r="I465" s="187">
        <v>0</v>
      </c>
      <c r="J465" s="187">
        <v>0</v>
      </c>
      <c r="K465" s="187">
        <v>0</v>
      </c>
      <c r="L465" s="212"/>
      <c r="M465" s="187">
        <v>0</v>
      </c>
      <c r="N465" s="187">
        <v>0</v>
      </c>
      <c r="O465" s="187">
        <v>0</v>
      </c>
      <c r="P465" s="212"/>
      <c r="Q465" s="187">
        <v>0</v>
      </c>
      <c r="R465" s="187">
        <v>0</v>
      </c>
      <c r="S465" s="187">
        <v>0</v>
      </c>
      <c r="T465" s="212"/>
    </row>
    <row r="466" spans="2:20" x14ac:dyDescent="0.25">
      <c r="B466" s="188" t="s">
        <v>3720</v>
      </c>
      <c r="C466" s="207">
        <v>540001112</v>
      </c>
      <c r="D466" s="188" t="s">
        <v>3313</v>
      </c>
      <c r="E466" s="188" t="s">
        <v>3335</v>
      </c>
      <c r="F466" s="188"/>
      <c r="G466" s="189" t="s">
        <v>3636</v>
      </c>
      <c r="H466" s="190" t="s">
        <v>3</v>
      </c>
      <c r="I466" s="187">
        <v>0</v>
      </c>
      <c r="J466" s="187">
        <v>0</v>
      </c>
      <c r="K466" s="187">
        <v>0</v>
      </c>
      <c r="L466" s="212"/>
      <c r="M466" s="187">
        <v>0</v>
      </c>
      <c r="N466" s="187">
        <v>0</v>
      </c>
      <c r="O466" s="187">
        <v>0</v>
      </c>
      <c r="P466" s="212"/>
      <c r="Q466" s="187">
        <v>0</v>
      </c>
      <c r="R466" s="187">
        <v>0</v>
      </c>
      <c r="S466" s="187">
        <v>0</v>
      </c>
      <c r="T466" s="212"/>
    </row>
    <row r="467" spans="2:20" ht="15" customHeight="1" x14ac:dyDescent="0.25">
      <c r="B467" s="188" t="s">
        <v>3721</v>
      </c>
      <c r="C467" s="207">
        <v>140000852</v>
      </c>
      <c r="D467" s="188" t="s">
        <v>3395</v>
      </c>
      <c r="E467" s="188" t="s">
        <v>3</v>
      </c>
      <c r="F467" s="188" t="s">
        <v>3</v>
      </c>
      <c r="G467" s="189" t="s">
        <v>3</v>
      </c>
      <c r="H467" s="190" t="s">
        <v>3</v>
      </c>
      <c r="I467" s="187">
        <v>0</v>
      </c>
      <c r="J467" s="187">
        <v>0</v>
      </c>
      <c r="K467" s="187">
        <v>0</v>
      </c>
      <c r="L467" s="212"/>
      <c r="M467" s="187">
        <v>0</v>
      </c>
      <c r="N467" s="187">
        <v>0</v>
      </c>
      <c r="O467" s="187">
        <v>0</v>
      </c>
      <c r="P467" s="212"/>
      <c r="Q467" s="187">
        <v>0</v>
      </c>
      <c r="R467" s="187">
        <v>0</v>
      </c>
      <c r="S467" s="187">
        <v>0</v>
      </c>
      <c r="T467" s="212"/>
    </row>
    <row r="468" spans="2:20" ht="15" customHeight="1" x14ac:dyDescent="0.25">
      <c r="B468" s="188" t="s">
        <v>3722</v>
      </c>
      <c r="C468" s="207">
        <v>140002254</v>
      </c>
      <c r="D468" s="188" t="s">
        <v>3395</v>
      </c>
      <c r="E468" s="188" t="s">
        <v>3335</v>
      </c>
      <c r="F468" s="188" t="s">
        <v>3290</v>
      </c>
      <c r="G468" s="189" t="s">
        <v>3310</v>
      </c>
      <c r="H468" s="190">
        <v>21000</v>
      </c>
      <c r="I468" s="187">
        <v>0</v>
      </c>
      <c r="J468" s="187">
        <v>0</v>
      </c>
      <c r="K468" s="187">
        <v>0</v>
      </c>
      <c r="L468" s="212"/>
      <c r="M468" s="187">
        <v>0</v>
      </c>
      <c r="N468" s="187">
        <v>0</v>
      </c>
      <c r="O468" s="187">
        <v>0</v>
      </c>
      <c r="P468" s="212"/>
      <c r="Q468" s="187">
        <v>0</v>
      </c>
      <c r="R468" s="187">
        <v>0</v>
      </c>
      <c r="S468" s="187">
        <v>0</v>
      </c>
      <c r="T468" s="212"/>
    </row>
    <row r="469" spans="2:20" ht="15" customHeight="1" x14ac:dyDescent="0.25">
      <c r="B469" s="188" t="s">
        <v>3723</v>
      </c>
      <c r="C469" s="207">
        <v>380005868</v>
      </c>
      <c r="D469" s="188" t="s">
        <v>42</v>
      </c>
      <c r="E469" s="188" t="s">
        <v>3294</v>
      </c>
      <c r="F469" s="188"/>
      <c r="G469" s="189" t="s">
        <v>3636</v>
      </c>
      <c r="H469" s="190" t="s">
        <v>3</v>
      </c>
      <c r="I469" s="187">
        <v>0</v>
      </c>
      <c r="J469" s="187">
        <v>0</v>
      </c>
      <c r="K469" s="187">
        <v>0</v>
      </c>
      <c r="L469" s="212"/>
      <c r="M469" s="187">
        <v>0</v>
      </c>
      <c r="N469" s="187">
        <v>0</v>
      </c>
      <c r="O469" s="187">
        <v>0</v>
      </c>
      <c r="P469" s="212"/>
      <c r="Q469" s="187">
        <v>0</v>
      </c>
      <c r="R469" s="187">
        <v>0</v>
      </c>
      <c r="S469" s="187">
        <v>0</v>
      </c>
      <c r="T469" s="212"/>
    </row>
    <row r="470" spans="2:20" ht="15" customHeight="1" x14ac:dyDescent="0.25">
      <c r="B470" s="188" t="s">
        <v>3724</v>
      </c>
      <c r="C470" s="207">
        <v>640005336</v>
      </c>
      <c r="D470" s="188" t="s">
        <v>3299</v>
      </c>
      <c r="E470" s="188" t="s">
        <v>3304</v>
      </c>
      <c r="F470" s="188"/>
      <c r="G470" s="189" t="s">
        <v>3636</v>
      </c>
      <c r="H470" s="190" t="s">
        <v>3</v>
      </c>
      <c r="I470" s="187">
        <v>0</v>
      </c>
      <c r="J470" s="187">
        <v>0</v>
      </c>
      <c r="K470" s="187">
        <v>0</v>
      </c>
      <c r="L470" s="212"/>
      <c r="M470" s="187">
        <v>0</v>
      </c>
      <c r="N470" s="187">
        <v>0</v>
      </c>
      <c r="O470" s="187">
        <v>0</v>
      </c>
      <c r="P470" s="212"/>
      <c r="Q470" s="187">
        <v>0</v>
      </c>
      <c r="R470" s="187">
        <v>0</v>
      </c>
      <c r="S470" s="187">
        <v>0</v>
      </c>
      <c r="T470" s="212"/>
    </row>
    <row r="471" spans="2:20" ht="15" customHeight="1" x14ac:dyDescent="0.25">
      <c r="B471" s="188" t="s">
        <v>3725</v>
      </c>
      <c r="C471" s="207">
        <v>400011201</v>
      </c>
      <c r="D471" s="188" t="s">
        <v>3299</v>
      </c>
      <c r="E471" s="188" t="s">
        <v>3335</v>
      </c>
      <c r="F471" s="188"/>
      <c r="G471" s="189" t="s">
        <v>3636</v>
      </c>
      <c r="H471" s="190">
        <v>1000</v>
      </c>
      <c r="I471" s="187">
        <v>0</v>
      </c>
      <c r="J471" s="187">
        <v>0</v>
      </c>
      <c r="K471" s="187">
        <v>0</v>
      </c>
      <c r="L471" s="212"/>
      <c r="M471" s="187">
        <v>0</v>
      </c>
      <c r="N471" s="187">
        <v>0</v>
      </c>
      <c r="O471" s="187">
        <v>0</v>
      </c>
      <c r="P471" s="212"/>
      <c r="Q471" s="187">
        <v>0</v>
      </c>
      <c r="R471" s="187">
        <v>0</v>
      </c>
      <c r="S471" s="187">
        <v>0</v>
      </c>
      <c r="T471" s="212"/>
    </row>
    <row r="472" spans="2:20" x14ac:dyDescent="0.25">
      <c r="B472" s="188" t="s">
        <v>3725</v>
      </c>
      <c r="C472" s="207">
        <v>640013520</v>
      </c>
      <c r="D472" s="188" t="s">
        <v>3299</v>
      </c>
      <c r="E472" s="188" t="s">
        <v>3335</v>
      </c>
      <c r="F472" s="188"/>
      <c r="G472" s="189" t="s">
        <v>3636</v>
      </c>
      <c r="H472" s="190">
        <v>1000</v>
      </c>
      <c r="I472" s="187">
        <v>0</v>
      </c>
      <c r="J472" s="187">
        <v>0</v>
      </c>
      <c r="K472" s="187">
        <v>0</v>
      </c>
      <c r="L472" s="212"/>
      <c r="M472" s="187">
        <v>0</v>
      </c>
      <c r="N472" s="187">
        <v>0</v>
      </c>
      <c r="O472" s="187">
        <v>0</v>
      </c>
      <c r="P472" s="212"/>
      <c r="Q472" s="187">
        <v>0</v>
      </c>
      <c r="R472" s="187">
        <v>0</v>
      </c>
      <c r="S472" s="187">
        <v>0</v>
      </c>
      <c r="T472" s="212"/>
    </row>
    <row r="473" spans="2:20" x14ac:dyDescent="0.25">
      <c r="B473" s="188" t="s">
        <v>3726</v>
      </c>
      <c r="C473" s="207">
        <v>240002691</v>
      </c>
      <c r="D473" s="188" t="s">
        <v>3299</v>
      </c>
      <c r="E473" s="188" t="s">
        <v>3335</v>
      </c>
      <c r="F473" s="188"/>
      <c r="G473" s="189" t="s">
        <v>3636</v>
      </c>
      <c r="H473" s="190">
        <v>1000</v>
      </c>
      <c r="I473" s="187">
        <v>0</v>
      </c>
      <c r="J473" s="187">
        <v>0</v>
      </c>
      <c r="K473" s="187">
        <v>0</v>
      </c>
      <c r="L473" s="212"/>
      <c r="M473" s="187">
        <v>0</v>
      </c>
      <c r="N473" s="187">
        <v>0</v>
      </c>
      <c r="O473" s="187">
        <v>0</v>
      </c>
      <c r="P473" s="212"/>
      <c r="Q473" s="187">
        <v>0</v>
      </c>
      <c r="R473" s="187">
        <v>0</v>
      </c>
      <c r="S473" s="187">
        <v>0</v>
      </c>
      <c r="T473" s="212"/>
    </row>
    <row r="474" spans="2:20" x14ac:dyDescent="0.25">
      <c r="B474" s="188" t="s">
        <v>3726</v>
      </c>
      <c r="C474" s="207">
        <v>240002725</v>
      </c>
      <c r="D474" s="188" t="s">
        <v>3299</v>
      </c>
      <c r="E474" s="188" t="s">
        <v>3335</v>
      </c>
      <c r="F474" s="188"/>
      <c r="G474" s="189" t="s">
        <v>3636</v>
      </c>
      <c r="H474" s="190">
        <v>1000</v>
      </c>
      <c r="I474" s="187">
        <v>0</v>
      </c>
      <c r="J474" s="187">
        <v>0</v>
      </c>
      <c r="K474" s="187">
        <v>0</v>
      </c>
      <c r="L474" s="212"/>
      <c r="M474" s="187">
        <v>0</v>
      </c>
      <c r="N474" s="187">
        <v>0</v>
      </c>
      <c r="O474" s="187">
        <v>0</v>
      </c>
      <c r="P474" s="212"/>
      <c r="Q474" s="187">
        <v>0</v>
      </c>
      <c r="R474" s="187">
        <v>0</v>
      </c>
      <c r="S474" s="187">
        <v>0</v>
      </c>
      <c r="T474" s="212"/>
    </row>
    <row r="475" spans="2:20" x14ac:dyDescent="0.25">
      <c r="B475" s="188" t="s">
        <v>3726</v>
      </c>
      <c r="C475" s="207">
        <v>330007550</v>
      </c>
      <c r="D475" s="188" t="s">
        <v>3299</v>
      </c>
      <c r="E475" s="188" t="s">
        <v>3335</v>
      </c>
      <c r="F475" s="188"/>
      <c r="G475" s="189" t="s">
        <v>3636</v>
      </c>
      <c r="H475" s="190">
        <v>1000</v>
      </c>
      <c r="I475" s="187">
        <v>0</v>
      </c>
      <c r="J475" s="187">
        <v>0</v>
      </c>
      <c r="K475" s="187">
        <v>0</v>
      </c>
      <c r="L475" s="212"/>
      <c r="M475" s="187">
        <v>0</v>
      </c>
      <c r="N475" s="187">
        <v>0</v>
      </c>
      <c r="O475" s="187">
        <v>0</v>
      </c>
      <c r="P475" s="212"/>
      <c r="Q475" s="187">
        <v>0</v>
      </c>
      <c r="R475" s="187">
        <v>0</v>
      </c>
      <c r="S475" s="187">
        <v>0</v>
      </c>
      <c r="T475" s="212"/>
    </row>
    <row r="476" spans="2:20" x14ac:dyDescent="0.25">
      <c r="B476" s="188" t="s">
        <v>3726</v>
      </c>
      <c r="C476" s="207">
        <v>330007584</v>
      </c>
      <c r="D476" s="188" t="s">
        <v>3299</v>
      </c>
      <c r="E476" s="188" t="s">
        <v>3335</v>
      </c>
      <c r="F476" s="188"/>
      <c r="G476" s="189" t="s">
        <v>3636</v>
      </c>
      <c r="H476" s="190">
        <v>1000</v>
      </c>
      <c r="I476" s="187">
        <v>0</v>
      </c>
      <c r="J476" s="187">
        <v>0</v>
      </c>
      <c r="K476" s="187">
        <v>0</v>
      </c>
      <c r="L476" s="212"/>
      <c r="M476" s="187">
        <v>0</v>
      </c>
      <c r="N476" s="187">
        <v>0</v>
      </c>
      <c r="O476" s="187">
        <v>0</v>
      </c>
      <c r="P476" s="212"/>
      <c r="Q476" s="187">
        <v>0</v>
      </c>
      <c r="R476" s="187">
        <v>0</v>
      </c>
      <c r="S476" s="187">
        <v>0</v>
      </c>
      <c r="T476" s="212"/>
    </row>
    <row r="477" spans="2:20" ht="15" customHeight="1" x14ac:dyDescent="0.25">
      <c r="B477" s="188" t="s">
        <v>3726</v>
      </c>
      <c r="C477" s="207">
        <v>330007626</v>
      </c>
      <c r="D477" s="188" t="s">
        <v>3299</v>
      </c>
      <c r="E477" s="188" t="s">
        <v>3335</v>
      </c>
      <c r="F477" s="188"/>
      <c r="G477" s="189" t="s">
        <v>3636</v>
      </c>
      <c r="H477" s="190">
        <v>1000</v>
      </c>
      <c r="I477" s="187">
        <v>0</v>
      </c>
      <c r="J477" s="187">
        <v>0</v>
      </c>
      <c r="K477" s="187">
        <v>0</v>
      </c>
      <c r="L477" s="212"/>
      <c r="M477" s="187">
        <v>0</v>
      </c>
      <c r="N477" s="187">
        <v>0</v>
      </c>
      <c r="O477" s="187">
        <v>0</v>
      </c>
      <c r="P477" s="212"/>
      <c r="Q477" s="187">
        <v>0</v>
      </c>
      <c r="R477" s="187">
        <v>0</v>
      </c>
      <c r="S477" s="187">
        <v>0</v>
      </c>
      <c r="T477" s="212"/>
    </row>
    <row r="478" spans="2:20" ht="15" customHeight="1" x14ac:dyDescent="0.25">
      <c r="B478" s="188" t="s">
        <v>3726</v>
      </c>
      <c r="C478" s="207">
        <v>330007634</v>
      </c>
      <c r="D478" s="188" t="s">
        <v>3299</v>
      </c>
      <c r="E478" s="188" t="s">
        <v>3335</v>
      </c>
      <c r="F478" s="188"/>
      <c r="G478" s="189" t="s">
        <v>3636</v>
      </c>
      <c r="H478" s="190">
        <v>1000</v>
      </c>
      <c r="I478" s="187">
        <v>0</v>
      </c>
      <c r="J478" s="187">
        <v>0</v>
      </c>
      <c r="K478" s="187">
        <v>0</v>
      </c>
      <c r="L478" s="212"/>
      <c r="M478" s="187">
        <v>0</v>
      </c>
      <c r="N478" s="187">
        <v>0</v>
      </c>
      <c r="O478" s="187">
        <v>0</v>
      </c>
      <c r="P478" s="212"/>
      <c r="Q478" s="187">
        <v>0</v>
      </c>
      <c r="R478" s="187">
        <v>0</v>
      </c>
      <c r="S478" s="187">
        <v>0</v>
      </c>
      <c r="T478" s="212"/>
    </row>
    <row r="479" spans="2:20" ht="15" customHeight="1" x14ac:dyDescent="0.25">
      <c r="B479" s="188" t="s">
        <v>3726</v>
      </c>
      <c r="C479" s="207">
        <v>330007642</v>
      </c>
      <c r="D479" s="188" t="s">
        <v>3299</v>
      </c>
      <c r="E479" s="188" t="s">
        <v>3335</v>
      </c>
      <c r="F479" s="188"/>
      <c r="G479" s="189" t="s">
        <v>3636</v>
      </c>
      <c r="H479" s="190">
        <v>1000</v>
      </c>
      <c r="I479" s="187">
        <v>0</v>
      </c>
      <c r="J479" s="187">
        <v>0</v>
      </c>
      <c r="K479" s="187">
        <v>0</v>
      </c>
      <c r="L479" s="212"/>
      <c r="M479" s="187">
        <v>0</v>
      </c>
      <c r="N479" s="187">
        <v>0</v>
      </c>
      <c r="O479" s="187">
        <v>0</v>
      </c>
      <c r="P479" s="212"/>
      <c r="Q479" s="187">
        <v>0</v>
      </c>
      <c r="R479" s="187">
        <v>0</v>
      </c>
      <c r="S479" s="187">
        <v>0</v>
      </c>
      <c r="T479" s="212"/>
    </row>
    <row r="480" spans="2:20" ht="15" customHeight="1" x14ac:dyDescent="0.25">
      <c r="B480" s="188" t="s">
        <v>3726</v>
      </c>
      <c r="C480" s="207">
        <v>330007667</v>
      </c>
      <c r="D480" s="188" t="s">
        <v>3299</v>
      </c>
      <c r="E480" s="188" t="s">
        <v>3335</v>
      </c>
      <c r="F480" s="188"/>
      <c r="G480" s="189" t="s">
        <v>3636</v>
      </c>
      <c r="H480" s="190">
        <v>1000</v>
      </c>
      <c r="I480" s="187">
        <v>0</v>
      </c>
      <c r="J480" s="187">
        <v>0</v>
      </c>
      <c r="K480" s="187">
        <v>0</v>
      </c>
      <c r="L480" s="212"/>
      <c r="M480" s="187">
        <v>0</v>
      </c>
      <c r="N480" s="187">
        <v>0</v>
      </c>
      <c r="O480" s="187">
        <v>0</v>
      </c>
      <c r="P480" s="212"/>
      <c r="Q480" s="187">
        <v>0</v>
      </c>
      <c r="R480" s="187">
        <v>0</v>
      </c>
      <c r="S480" s="187">
        <v>0</v>
      </c>
      <c r="T480" s="212"/>
    </row>
    <row r="481" spans="2:20" ht="15" customHeight="1" x14ac:dyDescent="0.25">
      <c r="B481" s="188" t="s">
        <v>3726</v>
      </c>
      <c r="C481" s="207">
        <v>330007683</v>
      </c>
      <c r="D481" s="188" t="s">
        <v>3299</v>
      </c>
      <c r="E481" s="188" t="s">
        <v>3335</v>
      </c>
      <c r="F481" s="188"/>
      <c r="G481" s="189" t="s">
        <v>3636</v>
      </c>
      <c r="H481" s="190">
        <v>1000</v>
      </c>
      <c r="I481" s="187">
        <v>0</v>
      </c>
      <c r="J481" s="187">
        <v>0</v>
      </c>
      <c r="K481" s="187">
        <v>0</v>
      </c>
      <c r="L481" s="212"/>
      <c r="M481" s="187">
        <v>0</v>
      </c>
      <c r="N481" s="187">
        <v>0</v>
      </c>
      <c r="O481" s="187">
        <v>0</v>
      </c>
      <c r="P481" s="212"/>
      <c r="Q481" s="187">
        <v>0</v>
      </c>
      <c r="R481" s="187">
        <v>0</v>
      </c>
      <c r="S481" s="187">
        <v>0</v>
      </c>
      <c r="T481" s="212"/>
    </row>
    <row r="482" spans="2:20" ht="15" customHeight="1" x14ac:dyDescent="0.25">
      <c r="B482" s="188" t="s">
        <v>3726</v>
      </c>
      <c r="C482" s="207">
        <v>400006706</v>
      </c>
      <c r="D482" s="188" t="s">
        <v>3299</v>
      </c>
      <c r="E482" s="188" t="s">
        <v>3335</v>
      </c>
      <c r="F482" s="188"/>
      <c r="G482" s="189" t="s">
        <v>3636</v>
      </c>
      <c r="H482" s="190">
        <v>1000</v>
      </c>
      <c r="I482" s="187">
        <v>0</v>
      </c>
      <c r="J482" s="187">
        <v>0</v>
      </c>
      <c r="K482" s="187">
        <v>0</v>
      </c>
      <c r="L482" s="212"/>
      <c r="M482" s="187">
        <v>0</v>
      </c>
      <c r="N482" s="187">
        <v>0</v>
      </c>
      <c r="O482" s="187">
        <v>0</v>
      </c>
      <c r="P482" s="212"/>
      <c r="Q482" s="187">
        <v>0</v>
      </c>
      <c r="R482" s="187">
        <v>0</v>
      </c>
      <c r="S482" s="187">
        <v>0</v>
      </c>
      <c r="T482" s="212"/>
    </row>
    <row r="483" spans="2:20" ht="15" customHeight="1" x14ac:dyDescent="0.25">
      <c r="B483" s="188" t="s">
        <v>3726</v>
      </c>
      <c r="C483" s="207">
        <v>400006730</v>
      </c>
      <c r="D483" s="188" t="s">
        <v>3299</v>
      </c>
      <c r="E483" s="188" t="s">
        <v>3335</v>
      </c>
      <c r="F483" s="188"/>
      <c r="G483" s="189" t="s">
        <v>3636</v>
      </c>
      <c r="H483" s="190">
        <v>1000</v>
      </c>
      <c r="I483" s="187">
        <v>0</v>
      </c>
      <c r="J483" s="187">
        <v>0</v>
      </c>
      <c r="K483" s="187">
        <v>0</v>
      </c>
      <c r="L483" s="212"/>
      <c r="M483" s="187">
        <v>0</v>
      </c>
      <c r="N483" s="187">
        <v>0</v>
      </c>
      <c r="O483" s="187">
        <v>0</v>
      </c>
      <c r="P483" s="212"/>
      <c r="Q483" s="187">
        <v>0</v>
      </c>
      <c r="R483" s="187">
        <v>0</v>
      </c>
      <c r="S483" s="187">
        <v>0</v>
      </c>
      <c r="T483" s="212"/>
    </row>
    <row r="484" spans="2:20" x14ac:dyDescent="0.25">
      <c r="B484" s="188" t="s">
        <v>3726</v>
      </c>
      <c r="C484" s="207">
        <v>400006797</v>
      </c>
      <c r="D484" s="188" t="s">
        <v>3299</v>
      </c>
      <c r="E484" s="188" t="s">
        <v>3335</v>
      </c>
      <c r="F484" s="188"/>
      <c r="G484" s="189" t="s">
        <v>3636</v>
      </c>
      <c r="H484" s="190">
        <v>1000</v>
      </c>
      <c r="I484" s="187">
        <v>0</v>
      </c>
      <c r="J484" s="187">
        <v>0</v>
      </c>
      <c r="K484" s="187">
        <v>0</v>
      </c>
      <c r="L484" s="212"/>
      <c r="M484" s="187">
        <v>0</v>
      </c>
      <c r="N484" s="187">
        <v>0</v>
      </c>
      <c r="O484" s="187">
        <v>0</v>
      </c>
      <c r="P484" s="212"/>
      <c r="Q484" s="187">
        <v>0</v>
      </c>
      <c r="R484" s="187">
        <v>0</v>
      </c>
      <c r="S484" s="187">
        <v>0</v>
      </c>
      <c r="T484" s="212"/>
    </row>
    <row r="485" spans="2:20" x14ac:dyDescent="0.25">
      <c r="B485" s="188" t="s">
        <v>3726</v>
      </c>
      <c r="C485" s="207">
        <v>400007332</v>
      </c>
      <c r="D485" s="188" t="s">
        <v>3299</v>
      </c>
      <c r="E485" s="188" t="s">
        <v>3335</v>
      </c>
      <c r="F485" s="188"/>
      <c r="G485" s="189" t="s">
        <v>3636</v>
      </c>
      <c r="H485" s="190">
        <v>1000</v>
      </c>
      <c r="I485" s="187">
        <v>0</v>
      </c>
      <c r="J485" s="187">
        <v>0</v>
      </c>
      <c r="K485" s="187">
        <v>0</v>
      </c>
      <c r="L485" s="212"/>
      <c r="M485" s="187">
        <v>0</v>
      </c>
      <c r="N485" s="187">
        <v>0</v>
      </c>
      <c r="O485" s="187">
        <v>0</v>
      </c>
      <c r="P485" s="212"/>
      <c r="Q485" s="187">
        <v>0</v>
      </c>
      <c r="R485" s="187">
        <v>0</v>
      </c>
      <c r="S485" s="187">
        <v>0</v>
      </c>
      <c r="T485" s="212"/>
    </row>
    <row r="486" spans="2:20" ht="15" customHeight="1" x14ac:dyDescent="0.25">
      <c r="B486" s="188" t="s">
        <v>3726</v>
      </c>
      <c r="C486" s="207">
        <v>400010906</v>
      </c>
      <c r="D486" s="188" t="s">
        <v>3299</v>
      </c>
      <c r="E486" s="188" t="s">
        <v>3335</v>
      </c>
      <c r="F486" s="188"/>
      <c r="G486" s="189" t="s">
        <v>3636</v>
      </c>
      <c r="H486" s="190">
        <v>1000</v>
      </c>
      <c r="I486" s="187">
        <v>0</v>
      </c>
      <c r="J486" s="187">
        <v>0</v>
      </c>
      <c r="K486" s="187">
        <v>0</v>
      </c>
      <c r="L486" s="212"/>
      <c r="M486" s="187">
        <v>0</v>
      </c>
      <c r="N486" s="187">
        <v>0</v>
      </c>
      <c r="O486" s="187">
        <v>0</v>
      </c>
      <c r="P486" s="212"/>
      <c r="Q486" s="187">
        <v>0</v>
      </c>
      <c r="R486" s="187">
        <v>0</v>
      </c>
      <c r="S486" s="187">
        <v>0</v>
      </c>
      <c r="T486" s="212"/>
    </row>
    <row r="487" spans="2:20" ht="15" customHeight="1" x14ac:dyDescent="0.25">
      <c r="B487" s="188" t="s">
        <v>3726</v>
      </c>
      <c r="C487" s="207">
        <v>470001868</v>
      </c>
      <c r="D487" s="188" t="s">
        <v>3299</v>
      </c>
      <c r="E487" s="188" t="s">
        <v>3335</v>
      </c>
      <c r="F487" s="188"/>
      <c r="G487" s="189" t="s">
        <v>3636</v>
      </c>
      <c r="H487" s="190">
        <v>1000</v>
      </c>
      <c r="I487" s="187">
        <v>0</v>
      </c>
      <c r="J487" s="187">
        <v>0</v>
      </c>
      <c r="K487" s="187">
        <v>0</v>
      </c>
      <c r="L487" s="212"/>
      <c r="M487" s="187">
        <v>0</v>
      </c>
      <c r="N487" s="187">
        <v>0</v>
      </c>
      <c r="O487" s="187">
        <v>0</v>
      </c>
      <c r="P487" s="212"/>
      <c r="Q487" s="187">
        <v>0</v>
      </c>
      <c r="R487" s="187">
        <v>0</v>
      </c>
      <c r="S487" s="187">
        <v>0</v>
      </c>
      <c r="T487" s="212"/>
    </row>
    <row r="488" spans="2:20" ht="15" customHeight="1" x14ac:dyDescent="0.25">
      <c r="B488" s="188" t="s">
        <v>3726</v>
      </c>
      <c r="C488" s="207">
        <v>470002262</v>
      </c>
      <c r="D488" s="188" t="s">
        <v>3299</v>
      </c>
      <c r="E488" s="188" t="s">
        <v>3335</v>
      </c>
      <c r="F488" s="188"/>
      <c r="G488" s="189" t="s">
        <v>3636</v>
      </c>
      <c r="H488" s="190">
        <v>1000</v>
      </c>
      <c r="I488" s="187">
        <v>0</v>
      </c>
      <c r="J488" s="187">
        <v>0</v>
      </c>
      <c r="K488" s="187">
        <v>0</v>
      </c>
      <c r="L488" s="212"/>
      <c r="M488" s="187">
        <v>0</v>
      </c>
      <c r="N488" s="187">
        <v>0</v>
      </c>
      <c r="O488" s="187">
        <v>0</v>
      </c>
      <c r="P488" s="212"/>
      <c r="Q488" s="187">
        <v>0</v>
      </c>
      <c r="R488" s="187">
        <v>0</v>
      </c>
      <c r="S488" s="187">
        <v>0</v>
      </c>
      <c r="T488" s="212"/>
    </row>
    <row r="489" spans="2:20" ht="15" customHeight="1" x14ac:dyDescent="0.25">
      <c r="B489" s="188" t="s">
        <v>3726</v>
      </c>
      <c r="C489" s="207">
        <v>470002320</v>
      </c>
      <c r="D489" s="188" t="s">
        <v>3299</v>
      </c>
      <c r="E489" s="188" t="s">
        <v>3335</v>
      </c>
      <c r="F489" s="188"/>
      <c r="G489" s="189" t="s">
        <v>3636</v>
      </c>
      <c r="H489" s="190">
        <v>1000</v>
      </c>
      <c r="I489" s="187">
        <v>0</v>
      </c>
      <c r="J489" s="187">
        <v>0</v>
      </c>
      <c r="K489" s="187">
        <v>0</v>
      </c>
      <c r="L489" s="212"/>
      <c r="M489" s="187">
        <v>0</v>
      </c>
      <c r="N489" s="187">
        <v>0</v>
      </c>
      <c r="O489" s="187">
        <v>0</v>
      </c>
      <c r="P489" s="212"/>
      <c r="Q489" s="187">
        <v>0</v>
      </c>
      <c r="R489" s="187">
        <v>0</v>
      </c>
      <c r="S489" s="187">
        <v>0</v>
      </c>
      <c r="T489" s="212"/>
    </row>
    <row r="490" spans="2:20" ht="15" customHeight="1" x14ac:dyDescent="0.25">
      <c r="B490" s="188" t="s">
        <v>3726</v>
      </c>
      <c r="C490" s="207">
        <v>470002346</v>
      </c>
      <c r="D490" s="188" t="s">
        <v>3299</v>
      </c>
      <c r="E490" s="188" t="s">
        <v>3335</v>
      </c>
      <c r="F490" s="188"/>
      <c r="G490" s="189" t="s">
        <v>3636</v>
      </c>
      <c r="H490" s="190">
        <v>1000</v>
      </c>
      <c r="I490" s="187">
        <v>0</v>
      </c>
      <c r="J490" s="187">
        <v>0</v>
      </c>
      <c r="K490" s="187">
        <v>0</v>
      </c>
      <c r="L490" s="212"/>
      <c r="M490" s="187">
        <v>0</v>
      </c>
      <c r="N490" s="187">
        <v>0</v>
      </c>
      <c r="O490" s="187">
        <v>0</v>
      </c>
      <c r="P490" s="212"/>
      <c r="Q490" s="187">
        <v>0</v>
      </c>
      <c r="R490" s="187">
        <v>0</v>
      </c>
      <c r="S490" s="187">
        <v>0</v>
      </c>
      <c r="T490" s="212"/>
    </row>
    <row r="491" spans="2:20" x14ac:dyDescent="0.25">
      <c r="B491" s="188" t="s">
        <v>3726</v>
      </c>
      <c r="C491" s="207">
        <v>470002361</v>
      </c>
      <c r="D491" s="188" t="s">
        <v>3299</v>
      </c>
      <c r="E491" s="188" t="s">
        <v>3335</v>
      </c>
      <c r="F491" s="188"/>
      <c r="G491" s="189" t="s">
        <v>3636</v>
      </c>
      <c r="H491" s="190">
        <v>1000</v>
      </c>
      <c r="I491" s="187">
        <v>0</v>
      </c>
      <c r="J491" s="187">
        <v>0</v>
      </c>
      <c r="K491" s="187">
        <v>0</v>
      </c>
      <c r="L491" s="212"/>
      <c r="M491" s="187">
        <v>0</v>
      </c>
      <c r="N491" s="187">
        <v>0</v>
      </c>
      <c r="O491" s="187">
        <v>0</v>
      </c>
      <c r="P491" s="212"/>
      <c r="Q491" s="187">
        <v>0</v>
      </c>
      <c r="R491" s="187">
        <v>0</v>
      </c>
      <c r="S491" s="187">
        <v>0</v>
      </c>
      <c r="T491" s="212"/>
    </row>
    <row r="492" spans="2:20" x14ac:dyDescent="0.25">
      <c r="B492" s="188" t="s">
        <v>3726</v>
      </c>
      <c r="C492" s="207">
        <v>470002387</v>
      </c>
      <c r="D492" s="188" t="s">
        <v>3299</v>
      </c>
      <c r="E492" s="188" t="s">
        <v>3335</v>
      </c>
      <c r="F492" s="188"/>
      <c r="G492" s="189" t="s">
        <v>3636</v>
      </c>
      <c r="H492" s="190">
        <v>1000</v>
      </c>
      <c r="I492" s="187">
        <v>0</v>
      </c>
      <c r="J492" s="187">
        <v>0</v>
      </c>
      <c r="K492" s="187">
        <v>0</v>
      </c>
      <c r="L492" s="212"/>
      <c r="M492" s="187">
        <v>0</v>
      </c>
      <c r="N492" s="187">
        <v>0</v>
      </c>
      <c r="O492" s="187">
        <v>0</v>
      </c>
      <c r="P492" s="212"/>
      <c r="Q492" s="187">
        <v>0</v>
      </c>
      <c r="R492" s="187">
        <v>0</v>
      </c>
      <c r="S492" s="187">
        <v>0</v>
      </c>
      <c r="T492" s="212"/>
    </row>
    <row r="493" spans="2:20" ht="15" customHeight="1" x14ac:dyDescent="0.25">
      <c r="B493" s="188" t="s">
        <v>3726</v>
      </c>
      <c r="C493" s="207">
        <v>470002403</v>
      </c>
      <c r="D493" s="188" t="s">
        <v>3299</v>
      </c>
      <c r="E493" s="188" t="s">
        <v>3335</v>
      </c>
      <c r="F493" s="188"/>
      <c r="G493" s="189" t="s">
        <v>3636</v>
      </c>
      <c r="H493" s="190">
        <v>1000</v>
      </c>
      <c r="I493" s="187">
        <v>0</v>
      </c>
      <c r="J493" s="187">
        <v>0</v>
      </c>
      <c r="K493" s="187">
        <v>0</v>
      </c>
      <c r="L493" s="212"/>
      <c r="M493" s="187">
        <v>0</v>
      </c>
      <c r="N493" s="187">
        <v>0</v>
      </c>
      <c r="O493" s="187">
        <v>0</v>
      </c>
      <c r="P493" s="212"/>
      <c r="Q493" s="187">
        <v>0</v>
      </c>
      <c r="R493" s="187">
        <v>0</v>
      </c>
      <c r="S493" s="187">
        <v>0</v>
      </c>
      <c r="T493" s="212"/>
    </row>
    <row r="494" spans="2:20" ht="15" customHeight="1" x14ac:dyDescent="0.25">
      <c r="B494" s="188" t="s">
        <v>3726</v>
      </c>
      <c r="C494" s="207">
        <v>470002411</v>
      </c>
      <c r="D494" s="188" t="s">
        <v>3299</v>
      </c>
      <c r="E494" s="188" t="s">
        <v>3335</v>
      </c>
      <c r="F494" s="188"/>
      <c r="G494" s="189" t="s">
        <v>3636</v>
      </c>
      <c r="H494" s="190">
        <v>1000</v>
      </c>
      <c r="I494" s="187">
        <v>0</v>
      </c>
      <c r="J494" s="187">
        <v>0</v>
      </c>
      <c r="K494" s="187">
        <v>0</v>
      </c>
      <c r="L494" s="212"/>
      <c r="M494" s="187">
        <v>0</v>
      </c>
      <c r="N494" s="187">
        <v>0</v>
      </c>
      <c r="O494" s="187">
        <v>0</v>
      </c>
      <c r="P494" s="212"/>
      <c r="Q494" s="187">
        <v>0</v>
      </c>
      <c r="R494" s="187">
        <v>0</v>
      </c>
      <c r="S494" s="187">
        <v>0</v>
      </c>
      <c r="T494" s="212"/>
    </row>
    <row r="495" spans="2:20" ht="15" customHeight="1" x14ac:dyDescent="0.25">
      <c r="B495" s="188" t="s">
        <v>3726</v>
      </c>
      <c r="C495" s="207">
        <v>470013558</v>
      </c>
      <c r="D495" s="188" t="s">
        <v>3299</v>
      </c>
      <c r="E495" s="188" t="s">
        <v>3335</v>
      </c>
      <c r="F495" s="188"/>
      <c r="G495" s="189" t="s">
        <v>3636</v>
      </c>
      <c r="H495" s="190">
        <v>1000</v>
      </c>
      <c r="I495" s="187">
        <v>0</v>
      </c>
      <c r="J495" s="187">
        <v>0</v>
      </c>
      <c r="K495" s="187">
        <v>0</v>
      </c>
      <c r="L495" s="212"/>
      <c r="M495" s="187">
        <v>0</v>
      </c>
      <c r="N495" s="187">
        <v>0</v>
      </c>
      <c r="O495" s="187">
        <v>0</v>
      </c>
      <c r="P495" s="212"/>
      <c r="Q495" s="187">
        <v>0</v>
      </c>
      <c r="R495" s="187">
        <v>0</v>
      </c>
      <c r="S495" s="187">
        <v>0</v>
      </c>
      <c r="T495" s="212"/>
    </row>
    <row r="496" spans="2:20" ht="15" customHeight="1" x14ac:dyDescent="0.25">
      <c r="B496" s="188" t="s">
        <v>3726</v>
      </c>
      <c r="C496" s="207">
        <v>640005302</v>
      </c>
      <c r="D496" s="188" t="s">
        <v>3299</v>
      </c>
      <c r="E496" s="188" t="s">
        <v>3335</v>
      </c>
      <c r="F496" s="188"/>
      <c r="G496" s="189" t="s">
        <v>3636</v>
      </c>
      <c r="H496" s="190">
        <v>1000</v>
      </c>
      <c r="I496" s="187">
        <v>0</v>
      </c>
      <c r="J496" s="187">
        <v>0</v>
      </c>
      <c r="K496" s="187">
        <v>0</v>
      </c>
      <c r="L496" s="212"/>
      <c r="M496" s="187">
        <v>0</v>
      </c>
      <c r="N496" s="187">
        <v>0</v>
      </c>
      <c r="O496" s="187">
        <v>0</v>
      </c>
      <c r="P496" s="212"/>
      <c r="Q496" s="187">
        <v>0</v>
      </c>
      <c r="R496" s="187">
        <v>0</v>
      </c>
      <c r="S496" s="187">
        <v>0</v>
      </c>
      <c r="T496" s="212"/>
    </row>
    <row r="497" spans="2:20" x14ac:dyDescent="0.25">
      <c r="B497" s="188" t="s">
        <v>3726</v>
      </c>
      <c r="C497" s="207">
        <v>640005310</v>
      </c>
      <c r="D497" s="188" t="s">
        <v>3299</v>
      </c>
      <c r="E497" s="188" t="s">
        <v>3335</v>
      </c>
      <c r="F497" s="188"/>
      <c r="G497" s="189" t="s">
        <v>3636</v>
      </c>
      <c r="H497" s="190">
        <v>1000</v>
      </c>
      <c r="I497" s="187">
        <v>0</v>
      </c>
      <c r="J497" s="187">
        <v>0</v>
      </c>
      <c r="K497" s="187">
        <v>0</v>
      </c>
      <c r="L497" s="212"/>
      <c r="M497" s="187">
        <v>0</v>
      </c>
      <c r="N497" s="187">
        <v>0</v>
      </c>
      <c r="O497" s="187">
        <v>0</v>
      </c>
      <c r="P497" s="212"/>
      <c r="Q497" s="187">
        <v>0</v>
      </c>
      <c r="R497" s="187">
        <v>0</v>
      </c>
      <c r="S497" s="187">
        <v>0</v>
      </c>
      <c r="T497" s="212"/>
    </row>
    <row r="498" spans="2:20" ht="15" customHeight="1" x14ac:dyDescent="0.25">
      <c r="B498" s="188" t="s">
        <v>3727</v>
      </c>
      <c r="C498" s="207">
        <v>330024639</v>
      </c>
      <c r="D498" s="188" t="s">
        <v>3299</v>
      </c>
      <c r="E498" s="188" t="s">
        <v>3335</v>
      </c>
      <c r="F498" s="188"/>
      <c r="G498" s="189" t="s">
        <v>3636</v>
      </c>
      <c r="H498" s="190">
        <v>1000</v>
      </c>
      <c r="I498" s="187">
        <v>0</v>
      </c>
      <c r="J498" s="187">
        <v>0</v>
      </c>
      <c r="K498" s="187">
        <v>0</v>
      </c>
      <c r="L498" s="212"/>
      <c r="M498" s="187">
        <v>0</v>
      </c>
      <c r="N498" s="187">
        <v>0</v>
      </c>
      <c r="O498" s="187">
        <v>0</v>
      </c>
      <c r="P498" s="212"/>
      <c r="Q498" s="187">
        <v>0</v>
      </c>
      <c r="R498" s="187">
        <v>0</v>
      </c>
      <c r="S498" s="187">
        <v>0</v>
      </c>
      <c r="T498" s="212"/>
    </row>
    <row r="499" spans="2:20" x14ac:dyDescent="0.25">
      <c r="B499" s="188" t="s">
        <v>3728</v>
      </c>
      <c r="C499" s="207">
        <v>330007725</v>
      </c>
      <c r="D499" s="188" t="s">
        <v>3299</v>
      </c>
      <c r="E499" s="188" t="s">
        <v>3335</v>
      </c>
      <c r="F499" s="188"/>
      <c r="G499" s="189" t="s">
        <v>3636</v>
      </c>
      <c r="H499" s="190">
        <v>1000</v>
      </c>
      <c r="I499" s="187">
        <v>0</v>
      </c>
      <c r="J499" s="187">
        <v>0</v>
      </c>
      <c r="K499" s="187">
        <v>0</v>
      </c>
      <c r="L499" s="212"/>
      <c r="M499" s="187">
        <v>0</v>
      </c>
      <c r="N499" s="187">
        <v>0</v>
      </c>
      <c r="O499" s="187">
        <v>0</v>
      </c>
      <c r="P499" s="212"/>
      <c r="Q499" s="187">
        <v>0</v>
      </c>
      <c r="R499" s="187">
        <v>0</v>
      </c>
      <c r="S499" s="187">
        <v>0</v>
      </c>
      <c r="T499" s="212"/>
    </row>
    <row r="500" spans="2:20" ht="15" customHeight="1" x14ac:dyDescent="0.25">
      <c r="B500" s="188" t="s">
        <v>3729</v>
      </c>
      <c r="C500" s="207">
        <v>330056284</v>
      </c>
      <c r="D500" s="188" t="s">
        <v>3299</v>
      </c>
      <c r="E500" s="188" t="s">
        <v>3335</v>
      </c>
      <c r="F500" s="188"/>
      <c r="G500" s="189" t="s">
        <v>3636</v>
      </c>
      <c r="H500" s="190">
        <v>1000</v>
      </c>
      <c r="I500" s="187">
        <v>0</v>
      </c>
      <c r="J500" s="187">
        <v>0</v>
      </c>
      <c r="K500" s="187">
        <v>0</v>
      </c>
      <c r="L500" s="212"/>
      <c r="M500" s="187">
        <v>0</v>
      </c>
      <c r="N500" s="187">
        <v>0</v>
      </c>
      <c r="O500" s="187">
        <v>0</v>
      </c>
      <c r="P500" s="212"/>
      <c r="Q500" s="187">
        <v>0</v>
      </c>
      <c r="R500" s="187">
        <v>0</v>
      </c>
      <c r="S500" s="187">
        <v>0</v>
      </c>
      <c r="T500" s="212"/>
    </row>
    <row r="501" spans="2:20" x14ac:dyDescent="0.25">
      <c r="B501" s="188" t="s">
        <v>3730</v>
      </c>
      <c r="C501" s="207">
        <v>330007410</v>
      </c>
      <c r="D501" s="188" t="s">
        <v>3299</v>
      </c>
      <c r="E501" s="188" t="s">
        <v>3335</v>
      </c>
      <c r="F501" s="188" t="s">
        <v>3448</v>
      </c>
      <c r="G501" s="189" t="s">
        <v>3636</v>
      </c>
      <c r="H501" s="190">
        <v>3000</v>
      </c>
      <c r="I501" s="187">
        <v>0</v>
      </c>
      <c r="J501" s="187">
        <v>0</v>
      </c>
      <c r="K501" s="187">
        <v>0</v>
      </c>
      <c r="L501" s="212"/>
      <c r="M501" s="187">
        <v>0</v>
      </c>
      <c r="N501" s="187">
        <v>0</v>
      </c>
      <c r="O501" s="187">
        <v>0</v>
      </c>
      <c r="P501" s="212"/>
      <c r="Q501" s="187">
        <v>0</v>
      </c>
      <c r="R501" s="187">
        <v>0</v>
      </c>
      <c r="S501" s="187">
        <v>0</v>
      </c>
      <c r="T501" s="212"/>
    </row>
    <row r="502" spans="2:20" x14ac:dyDescent="0.25">
      <c r="B502" s="188" t="s">
        <v>3730</v>
      </c>
      <c r="C502" s="207">
        <v>330056227</v>
      </c>
      <c r="D502" s="188" t="s">
        <v>3299</v>
      </c>
      <c r="E502" s="188" t="s">
        <v>3335</v>
      </c>
      <c r="F502" s="188" t="s">
        <v>3448</v>
      </c>
      <c r="G502" s="189" t="s">
        <v>3636</v>
      </c>
      <c r="H502" s="190">
        <v>3000</v>
      </c>
      <c r="I502" s="187">
        <v>0</v>
      </c>
      <c r="J502" s="187">
        <v>0</v>
      </c>
      <c r="K502" s="187">
        <v>0</v>
      </c>
      <c r="L502" s="212"/>
      <c r="M502" s="187">
        <v>0</v>
      </c>
      <c r="N502" s="187">
        <v>0</v>
      </c>
      <c r="O502" s="187">
        <v>0</v>
      </c>
      <c r="P502" s="212"/>
      <c r="Q502" s="187">
        <v>0</v>
      </c>
      <c r="R502" s="187">
        <v>0</v>
      </c>
      <c r="S502" s="187">
        <v>0</v>
      </c>
      <c r="T502" s="212"/>
    </row>
    <row r="503" spans="2:20" ht="15" customHeight="1" x14ac:dyDescent="0.25">
      <c r="B503" s="188" t="s">
        <v>3730</v>
      </c>
      <c r="C503" s="207">
        <v>330795295</v>
      </c>
      <c r="D503" s="188" t="s">
        <v>3299</v>
      </c>
      <c r="E503" s="188" t="s">
        <v>3335</v>
      </c>
      <c r="F503" s="188" t="s">
        <v>3448</v>
      </c>
      <c r="G503" s="189" t="s">
        <v>3636</v>
      </c>
      <c r="H503" s="190">
        <v>3000</v>
      </c>
      <c r="I503" s="187">
        <v>0</v>
      </c>
      <c r="J503" s="187">
        <v>0</v>
      </c>
      <c r="K503" s="187">
        <v>0</v>
      </c>
      <c r="L503" s="212"/>
      <c r="M503" s="187">
        <v>0</v>
      </c>
      <c r="N503" s="187">
        <v>0</v>
      </c>
      <c r="O503" s="187">
        <v>0</v>
      </c>
      <c r="P503" s="212"/>
      <c r="Q503" s="187">
        <v>0</v>
      </c>
      <c r="R503" s="187">
        <v>0</v>
      </c>
      <c r="S503" s="187">
        <v>0</v>
      </c>
      <c r="T503" s="212"/>
    </row>
    <row r="504" spans="2:20" x14ac:dyDescent="0.25">
      <c r="B504" s="188" t="s">
        <v>3730</v>
      </c>
      <c r="C504" s="207">
        <v>330795303</v>
      </c>
      <c r="D504" s="188" t="s">
        <v>3299</v>
      </c>
      <c r="E504" s="188" t="s">
        <v>3335</v>
      </c>
      <c r="F504" s="188" t="s">
        <v>3448</v>
      </c>
      <c r="G504" s="189" t="s">
        <v>3636</v>
      </c>
      <c r="H504" s="190">
        <v>3000</v>
      </c>
      <c r="I504" s="187">
        <v>0</v>
      </c>
      <c r="J504" s="187">
        <v>0</v>
      </c>
      <c r="K504" s="187">
        <v>0</v>
      </c>
      <c r="L504" s="212"/>
      <c r="M504" s="187">
        <v>0</v>
      </c>
      <c r="N504" s="187">
        <v>0</v>
      </c>
      <c r="O504" s="187">
        <v>0</v>
      </c>
      <c r="P504" s="212"/>
      <c r="Q504" s="187">
        <v>0</v>
      </c>
      <c r="R504" s="187">
        <v>0</v>
      </c>
      <c r="S504" s="187">
        <v>0</v>
      </c>
      <c r="T504" s="212"/>
    </row>
    <row r="505" spans="2:20" ht="15" customHeight="1" x14ac:dyDescent="0.25">
      <c r="B505" s="188" t="s">
        <v>3730</v>
      </c>
      <c r="C505" s="207">
        <v>330802364</v>
      </c>
      <c r="D505" s="188" t="s">
        <v>3299</v>
      </c>
      <c r="E505" s="188" t="s">
        <v>3335</v>
      </c>
      <c r="F505" s="188" t="s">
        <v>3448</v>
      </c>
      <c r="G505" s="189" t="s">
        <v>3636</v>
      </c>
      <c r="H505" s="190">
        <v>3000</v>
      </c>
      <c r="I505" s="187">
        <v>0</v>
      </c>
      <c r="J505" s="187">
        <v>0</v>
      </c>
      <c r="K505" s="187">
        <v>0</v>
      </c>
      <c r="L505" s="212"/>
      <c r="M505" s="187">
        <v>0</v>
      </c>
      <c r="N505" s="187">
        <v>0</v>
      </c>
      <c r="O505" s="187">
        <v>0</v>
      </c>
      <c r="P505" s="212"/>
      <c r="Q505" s="187">
        <v>0</v>
      </c>
      <c r="R505" s="187">
        <v>0</v>
      </c>
      <c r="S505" s="187">
        <v>0</v>
      </c>
      <c r="T505" s="212"/>
    </row>
    <row r="506" spans="2:20" x14ac:dyDescent="0.25">
      <c r="B506" s="188" t="s">
        <v>3730</v>
      </c>
      <c r="C506" s="207">
        <v>400789715</v>
      </c>
      <c r="D506" s="188" t="s">
        <v>3299</v>
      </c>
      <c r="E506" s="188" t="s">
        <v>3335</v>
      </c>
      <c r="F506" s="188" t="s">
        <v>3448</v>
      </c>
      <c r="G506" s="189" t="s">
        <v>3636</v>
      </c>
      <c r="H506" s="190">
        <v>3000</v>
      </c>
      <c r="I506" s="187">
        <v>0</v>
      </c>
      <c r="J506" s="187">
        <v>0</v>
      </c>
      <c r="K506" s="187">
        <v>0</v>
      </c>
      <c r="L506" s="212"/>
      <c r="M506" s="187">
        <v>0</v>
      </c>
      <c r="N506" s="187">
        <v>0</v>
      </c>
      <c r="O506" s="187">
        <v>0</v>
      </c>
      <c r="P506" s="212"/>
      <c r="Q506" s="187">
        <v>0</v>
      </c>
      <c r="R506" s="187">
        <v>0</v>
      </c>
      <c r="S506" s="187">
        <v>0</v>
      </c>
      <c r="T506" s="212"/>
    </row>
    <row r="507" spans="2:20" ht="15" customHeight="1" x14ac:dyDescent="0.25">
      <c r="B507" s="188" t="s">
        <v>3731</v>
      </c>
      <c r="C507" s="207">
        <v>330054453</v>
      </c>
      <c r="D507" s="188" t="s">
        <v>3299</v>
      </c>
      <c r="E507" s="188" t="s">
        <v>3335</v>
      </c>
      <c r="F507" s="188"/>
      <c r="G507" s="189" t="s">
        <v>3636</v>
      </c>
      <c r="H507" s="190">
        <v>1000</v>
      </c>
      <c r="I507" s="187">
        <v>0</v>
      </c>
      <c r="J507" s="187">
        <v>0</v>
      </c>
      <c r="K507" s="187">
        <v>0</v>
      </c>
      <c r="L507" s="212"/>
      <c r="M507" s="187">
        <v>0</v>
      </c>
      <c r="N507" s="187">
        <v>0</v>
      </c>
      <c r="O507" s="187">
        <v>0</v>
      </c>
      <c r="P507" s="212"/>
      <c r="Q507" s="187">
        <v>0</v>
      </c>
      <c r="R507" s="187">
        <v>0</v>
      </c>
      <c r="S507" s="187">
        <v>0</v>
      </c>
      <c r="T507" s="212"/>
    </row>
    <row r="508" spans="2:20" ht="15" customHeight="1" x14ac:dyDescent="0.25">
      <c r="B508" s="188" t="s">
        <v>3731</v>
      </c>
      <c r="C508" s="207">
        <v>330056516</v>
      </c>
      <c r="D508" s="188" t="s">
        <v>3299</v>
      </c>
      <c r="E508" s="188" t="s">
        <v>3335</v>
      </c>
      <c r="F508" s="188"/>
      <c r="G508" s="189" t="s">
        <v>3636</v>
      </c>
      <c r="H508" s="190">
        <v>1000</v>
      </c>
      <c r="I508" s="187">
        <v>0</v>
      </c>
      <c r="J508" s="187">
        <v>0</v>
      </c>
      <c r="K508" s="187">
        <v>0</v>
      </c>
      <c r="L508" s="212"/>
      <c r="M508" s="187">
        <v>0</v>
      </c>
      <c r="N508" s="187">
        <v>0</v>
      </c>
      <c r="O508" s="187">
        <v>0</v>
      </c>
      <c r="P508" s="212"/>
      <c r="Q508" s="187">
        <v>0</v>
      </c>
      <c r="R508" s="187">
        <v>0</v>
      </c>
      <c r="S508" s="187">
        <v>0</v>
      </c>
      <c r="T508" s="212"/>
    </row>
    <row r="509" spans="2:20" ht="15" customHeight="1" x14ac:dyDescent="0.25">
      <c r="B509" s="188" t="s">
        <v>3732</v>
      </c>
      <c r="C509" s="207">
        <v>400007043</v>
      </c>
      <c r="D509" s="188" t="s">
        <v>3299</v>
      </c>
      <c r="E509" s="188" t="s">
        <v>3335</v>
      </c>
      <c r="F509" s="188" t="s">
        <v>3448</v>
      </c>
      <c r="G509" s="189" t="s">
        <v>3636</v>
      </c>
      <c r="H509" s="190">
        <v>2000</v>
      </c>
      <c r="I509" s="187">
        <v>0</v>
      </c>
      <c r="J509" s="187">
        <v>0</v>
      </c>
      <c r="K509" s="187">
        <v>0</v>
      </c>
      <c r="L509" s="212"/>
      <c r="M509" s="187">
        <v>0</v>
      </c>
      <c r="N509" s="187">
        <v>0</v>
      </c>
      <c r="O509" s="187">
        <v>0</v>
      </c>
      <c r="P509" s="212"/>
      <c r="Q509" s="187">
        <v>0</v>
      </c>
      <c r="R509" s="187">
        <v>0</v>
      </c>
      <c r="S509" s="187">
        <v>0</v>
      </c>
      <c r="T509" s="212"/>
    </row>
    <row r="510" spans="2:20" x14ac:dyDescent="0.25">
      <c r="B510" s="188" t="s">
        <v>3732</v>
      </c>
      <c r="C510" s="207">
        <v>400790986</v>
      </c>
      <c r="D510" s="188" t="s">
        <v>3299</v>
      </c>
      <c r="E510" s="188" t="s">
        <v>3335</v>
      </c>
      <c r="F510" s="188" t="s">
        <v>3448</v>
      </c>
      <c r="G510" s="189" t="s">
        <v>3577</v>
      </c>
      <c r="H510" s="190">
        <v>2000</v>
      </c>
      <c r="I510" s="187">
        <v>0</v>
      </c>
      <c r="J510" s="187">
        <v>0</v>
      </c>
      <c r="K510" s="187">
        <v>0</v>
      </c>
      <c r="L510" s="212"/>
      <c r="M510" s="187">
        <v>0</v>
      </c>
      <c r="N510" s="187">
        <v>0</v>
      </c>
      <c r="O510" s="187">
        <v>0</v>
      </c>
      <c r="P510" s="212"/>
      <c r="Q510" s="187">
        <v>0</v>
      </c>
      <c r="R510" s="187">
        <v>0</v>
      </c>
      <c r="S510" s="187">
        <v>0</v>
      </c>
      <c r="T510" s="212"/>
    </row>
    <row r="511" spans="2:20" x14ac:dyDescent="0.25">
      <c r="B511" s="188" t="s">
        <v>3732</v>
      </c>
      <c r="C511" s="207">
        <v>640013553</v>
      </c>
      <c r="D511" s="188" t="s">
        <v>3299</v>
      </c>
      <c r="E511" s="188" t="s">
        <v>3335</v>
      </c>
      <c r="F511" s="188" t="s">
        <v>3448</v>
      </c>
      <c r="G511" s="189" t="s">
        <v>3577</v>
      </c>
      <c r="H511" s="190">
        <v>2000</v>
      </c>
      <c r="I511" s="187">
        <v>0</v>
      </c>
      <c r="J511" s="187">
        <v>0</v>
      </c>
      <c r="K511" s="187">
        <v>0</v>
      </c>
      <c r="L511" s="212"/>
      <c r="M511" s="187">
        <v>0</v>
      </c>
      <c r="N511" s="187">
        <v>0</v>
      </c>
      <c r="O511" s="187">
        <v>0</v>
      </c>
      <c r="P511" s="212"/>
      <c r="Q511" s="187">
        <v>0</v>
      </c>
      <c r="R511" s="187">
        <v>0</v>
      </c>
      <c r="S511" s="187">
        <v>0</v>
      </c>
      <c r="T511" s="212"/>
    </row>
    <row r="512" spans="2:20" ht="15" customHeight="1" x14ac:dyDescent="0.25">
      <c r="B512" s="188" t="s">
        <v>3732</v>
      </c>
      <c r="C512" s="207">
        <v>640796835</v>
      </c>
      <c r="D512" s="188" t="s">
        <v>3299</v>
      </c>
      <c r="E512" s="188" t="s">
        <v>3335</v>
      </c>
      <c r="F512" s="188" t="s">
        <v>3448</v>
      </c>
      <c r="G512" s="189" t="s">
        <v>3577</v>
      </c>
      <c r="H512" s="190">
        <v>2000</v>
      </c>
      <c r="I512" s="187">
        <v>0</v>
      </c>
      <c r="J512" s="187">
        <v>0</v>
      </c>
      <c r="K512" s="187">
        <v>0</v>
      </c>
      <c r="L512" s="212"/>
      <c r="M512" s="187">
        <v>0</v>
      </c>
      <c r="N512" s="187">
        <v>0</v>
      </c>
      <c r="O512" s="187">
        <v>0</v>
      </c>
      <c r="P512" s="212"/>
      <c r="Q512" s="187">
        <v>0</v>
      </c>
      <c r="R512" s="187">
        <v>0</v>
      </c>
      <c r="S512" s="187">
        <v>0</v>
      </c>
      <c r="T512" s="212"/>
    </row>
    <row r="513" spans="2:20" ht="15" customHeight="1" x14ac:dyDescent="0.25">
      <c r="B513" s="188" t="s">
        <v>3732</v>
      </c>
      <c r="C513" s="207">
        <v>640797155</v>
      </c>
      <c r="D513" s="188" t="s">
        <v>3299</v>
      </c>
      <c r="E513" s="188" t="s">
        <v>3335</v>
      </c>
      <c r="F513" s="188" t="s">
        <v>3448</v>
      </c>
      <c r="G513" s="189" t="s">
        <v>3577</v>
      </c>
      <c r="H513" s="190">
        <v>2000</v>
      </c>
      <c r="I513" s="187">
        <v>0</v>
      </c>
      <c r="J513" s="187">
        <v>0</v>
      </c>
      <c r="K513" s="187">
        <v>0</v>
      </c>
      <c r="L513" s="212"/>
      <c r="M513" s="187">
        <v>0</v>
      </c>
      <c r="N513" s="187">
        <v>0</v>
      </c>
      <c r="O513" s="187">
        <v>0</v>
      </c>
      <c r="P513" s="212"/>
      <c r="Q513" s="187">
        <v>0</v>
      </c>
      <c r="R513" s="187">
        <v>0</v>
      </c>
      <c r="S513" s="187">
        <v>0</v>
      </c>
      <c r="T513" s="212"/>
    </row>
    <row r="514" spans="2:20" x14ac:dyDescent="0.25">
      <c r="B514" s="188" t="s">
        <v>3732</v>
      </c>
      <c r="C514" s="207">
        <v>640797296</v>
      </c>
      <c r="D514" s="188" t="s">
        <v>3299</v>
      </c>
      <c r="E514" s="188" t="s">
        <v>3335</v>
      </c>
      <c r="F514" s="188" t="s">
        <v>3448</v>
      </c>
      <c r="G514" s="189" t="s">
        <v>3577</v>
      </c>
      <c r="H514" s="190">
        <v>2000</v>
      </c>
      <c r="I514" s="187">
        <v>0</v>
      </c>
      <c r="J514" s="187">
        <v>0</v>
      </c>
      <c r="K514" s="187">
        <v>0</v>
      </c>
      <c r="L514" s="212"/>
      <c r="M514" s="187">
        <v>0</v>
      </c>
      <c r="N514" s="187">
        <v>0</v>
      </c>
      <c r="O514" s="187">
        <v>0</v>
      </c>
      <c r="P514" s="212"/>
      <c r="Q514" s="187">
        <v>0</v>
      </c>
      <c r="R514" s="187">
        <v>0</v>
      </c>
      <c r="S514" s="187">
        <v>0</v>
      </c>
      <c r="T514" s="212"/>
    </row>
    <row r="515" spans="2:20" x14ac:dyDescent="0.25">
      <c r="B515" s="188" t="s">
        <v>3733</v>
      </c>
      <c r="C515" s="207">
        <v>240003301</v>
      </c>
      <c r="D515" s="188" t="s">
        <v>3299</v>
      </c>
      <c r="E515" s="188" t="s">
        <v>3335</v>
      </c>
      <c r="F515" s="188" t="s">
        <v>3290</v>
      </c>
      <c r="G515" s="189" t="s">
        <v>3577</v>
      </c>
      <c r="H515" s="190">
        <v>1000</v>
      </c>
      <c r="I515" s="187">
        <v>0</v>
      </c>
      <c r="J515" s="187">
        <v>0</v>
      </c>
      <c r="K515" s="187">
        <v>0</v>
      </c>
      <c r="L515" s="212"/>
      <c r="M515" s="187">
        <v>0</v>
      </c>
      <c r="N515" s="187">
        <v>0</v>
      </c>
      <c r="O515" s="187">
        <v>0</v>
      </c>
      <c r="P515" s="212"/>
      <c r="Q515" s="187">
        <v>0</v>
      </c>
      <c r="R515" s="187">
        <v>0</v>
      </c>
      <c r="S515" s="187">
        <v>0</v>
      </c>
      <c r="T515" s="212"/>
    </row>
    <row r="516" spans="2:20" ht="15" customHeight="1" x14ac:dyDescent="0.25">
      <c r="B516" s="188" t="s">
        <v>3734</v>
      </c>
      <c r="C516" s="207">
        <v>820007920</v>
      </c>
      <c r="D516" s="188" t="s">
        <v>3287</v>
      </c>
      <c r="E516" s="188" t="s">
        <v>3335</v>
      </c>
      <c r="F516" s="188"/>
      <c r="G516" s="189" t="s">
        <v>3636</v>
      </c>
      <c r="H516" s="190">
        <v>1000</v>
      </c>
      <c r="I516" s="187">
        <v>0</v>
      </c>
      <c r="J516" s="187">
        <v>0</v>
      </c>
      <c r="K516" s="187">
        <v>0</v>
      </c>
      <c r="L516" s="212"/>
      <c r="M516" s="187">
        <v>0</v>
      </c>
      <c r="N516" s="187">
        <v>0</v>
      </c>
      <c r="O516" s="187">
        <v>0</v>
      </c>
      <c r="P516" s="212"/>
      <c r="Q516" s="187">
        <v>0</v>
      </c>
      <c r="R516" s="187">
        <v>0</v>
      </c>
      <c r="S516" s="187">
        <v>0</v>
      </c>
      <c r="T516" s="212"/>
    </row>
    <row r="517" spans="2:20" ht="15" customHeight="1" x14ac:dyDescent="0.25">
      <c r="B517" s="188" t="s">
        <v>3735</v>
      </c>
      <c r="C517" s="207">
        <v>330007436</v>
      </c>
      <c r="D517" s="188" t="s">
        <v>3299</v>
      </c>
      <c r="E517" s="188" t="s">
        <v>3335</v>
      </c>
      <c r="F517" s="188"/>
      <c r="G517" s="189" t="s">
        <v>3636</v>
      </c>
      <c r="H517" s="190">
        <v>1000</v>
      </c>
      <c r="I517" s="187">
        <v>0</v>
      </c>
      <c r="J517" s="187">
        <v>0</v>
      </c>
      <c r="K517" s="187">
        <v>0</v>
      </c>
      <c r="L517" s="212"/>
      <c r="M517" s="187">
        <v>0</v>
      </c>
      <c r="N517" s="187">
        <v>0</v>
      </c>
      <c r="O517" s="187">
        <v>0</v>
      </c>
      <c r="P517" s="212"/>
      <c r="Q517" s="187">
        <v>0</v>
      </c>
      <c r="R517" s="187">
        <v>0</v>
      </c>
      <c r="S517" s="187">
        <v>0</v>
      </c>
      <c r="T517" s="212"/>
    </row>
    <row r="518" spans="2:20" ht="15" customHeight="1" x14ac:dyDescent="0.25">
      <c r="B518" s="188" t="s">
        <v>3735</v>
      </c>
      <c r="C518" s="207">
        <v>330008012</v>
      </c>
      <c r="D518" s="188" t="s">
        <v>3299</v>
      </c>
      <c r="E518" s="188" t="s">
        <v>3335</v>
      </c>
      <c r="F518" s="188"/>
      <c r="G518" s="189" t="s">
        <v>3636</v>
      </c>
      <c r="H518" s="190">
        <v>1000</v>
      </c>
      <c r="I518" s="187">
        <v>0</v>
      </c>
      <c r="J518" s="187">
        <v>0</v>
      </c>
      <c r="K518" s="187">
        <v>0</v>
      </c>
      <c r="L518" s="212"/>
      <c r="M518" s="187">
        <v>0</v>
      </c>
      <c r="N518" s="187">
        <v>0</v>
      </c>
      <c r="O518" s="187">
        <v>0</v>
      </c>
      <c r="P518" s="212"/>
      <c r="Q518" s="187">
        <v>0</v>
      </c>
      <c r="R518" s="187">
        <v>0</v>
      </c>
      <c r="S518" s="187">
        <v>0</v>
      </c>
      <c r="T518" s="212"/>
    </row>
    <row r="519" spans="2:20" ht="15" customHeight="1" x14ac:dyDescent="0.25">
      <c r="B519" s="188" t="s">
        <v>3735</v>
      </c>
      <c r="C519" s="207">
        <v>330054461</v>
      </c>
      <c r="D519" s="188" t="s">
        <v>3299</v>
      </c>
      <c r="E519" s="188" t="s">
        <v>3335</v>
      </c>
      <c r="F519" s="188"/>
      <c r="G519" s="189" t="s">
        <v>3636</v>
      </c>
      <c r="H519" s="190">
        <v>1000</v>
      </c>
      <c r="I519" s="187">
        <v>0</v>
      </c>
      <c r="J519" s="187">
        <v>0</v>
      </c>
      <c r="K519" s="187">
        <v>0</v>
      </c>
      <c r="L519" s="212"/>
      <c r="M519" s="187">
        <v>0</v>
      </c>
      <c r="N519" s="187">
        <v>0</v>
      </c>
      <c r="O519" s="187">
        <v>0</v>
      </c>
      <c r="P519" s="212"/>
      <c r="Q519" s="187">
        <v>0</v>
      </c>
      <c r="R519" s="187">
        <v>0</v>
      </c>
      <c r="S519" s="187">
        <v>0</v>
      </c>
      <c r="T519" s="212"/>
    </row>
    <row r="520" spans="2:20" ht="15" customHeight="1" x14ac:dyDescent="0.25">
      <c r="B520" s="188" t="s">
        <v>3735</v>
      </c>
      <c r="C520" s="207">
        <v>330056680</v>
      </c>
      <c r="D520" s="188" t="s">
        <v>3299</v>
      </c>
      <c r="E520" s="188" t="s">
        <v>3335</v>
      </c>
      <c r="F520" s="188"/>
      <c r="G520" s="189" t="s">
        <v>3636</v>
      </c>
      <c r="H520" s="190">
        <v>1000</v>
      </c>
      <c r="I520" s="187">
        <v>0</v>
      </c>
      <c r="J520" s="187">
        <v>0</v>
      </c>
      <c r="K520" s="187">
        <v>0</v>
      </c>
      <c r="L520" s="212"/>
      <c r="M520" s="187">
        <v>0</v>
      </c>
      <c r="N520" s="187">
        <v>0</v>
      </c>
      <c r="O520" s="187">
        <v>0</v>
      </c>
      <c r="P520" s="212"/>
      <c r="Q520" s="187">
        <v>0</v>
      </c>
      <c r="R520" s="187">
        <v>0</v>
      </c>
      <c r="S520" s="187">
        <v>0</v>
      </c>
      <c r="T520" s="212"/>
    </row>
    <row r="521" spans="2:20" ht="15" customHeight="1" x14ac:dyDescent="0.25">
      <c r="B521" s="188" t="s">
        <v>3736</v>
      </c>
      <c r="C521" s="207">
        <v>640796736</v>
      </c>
      <c r="D521" s="188" t="s">
        <v>3299</v>
      </c>
      <c r="E521" s="188" t="s">
        <v>3335</v>
      </c>
      <c r="F521" s="188" t="s">
        <v>3448</v>
      </c>
      <c r="G521" s="189" t="s">
        <v>3577</v>
      </c>
      <c r="H521" s="190" t="s">
        <v>3</v>
      </c>
      <c r="I521" s="187">
        <v>0</v>
      </c>
      <c r="J521" s="187">
        <v>0</v>
      </c>
      <c r="K521" s="187">
        <v>0</v>
      </c>
      <c r="L521" s="212"/>
      <c r="M521" s="187">
        <v>0</v>
      </c>
      <c r="N521" s="187">
        <v>0</v>
      </c>
      <c r="O521" s="187">
        <v>0</v>
      </c>
      <c r="P521" s="212"/>
      <c r="Q521" s="187">
        <v>0</v>
      </c>
      <c r="R521" s="187">
        <v>0</v>
      </c>
      <c r="S521" s="187">
        <v>0</v>
      </c>
      <c r="T521" s="212"/>
    </row>
    <row r="522" spans="2:20" ht="15" customHeight="1" x14ac:dyDescent="0.25">
      <c r="B522" s="188" t="s">
        <v>3737</v>
      </c>
      <c r="C522" s="207">
        <v>820001550</v>
      </c>
      <c r="D522" s="188" t="s">
        <v>3287</v>
      </c>
      <c r="E522" s="188" t="s">
        <v>3335</v>
      </c>
      <c r="F522" s="188"/>
      <c r="G522" s="189" t="s">
        <v>3636</v>
      </c>
      <c r="H522" s="190" t="s">
        <v>3</v>
      </c>
      <c r="I522" s="187">
        <v>0</v>
      </c>
      <c r="J522" s="187">
        <v>0</v>
      </c>
      <c r="K522" s="187">
        <v>0</v>
      </c>
      <c r="L522" s="212"/>
      <c r="M522" s="187">
        <v>0</v>
      </c>
      <c r="N522" s="187">
        <v>0</v>
      </c>
      <c r="O522" s="187">
        <v>0</v>
      </c>
      <c r="P522" s="212"/>
      <c r="Q522" s="187">
        <v>0</v>
      </c>
      <c r="R522" s="187">
        <v>0</v>
      </c>
      <c r="S522" s="187">
        <v>0</v>
      </c>
      <c r="T522" s="212"/>
    </row>
    <row r="523" spans="2:20" ht="15" customHeight="1" x14ac:dyDescent="0.25">
      <c r="B523" s="188" t="s">
        <v>3738</v>
      </c>
      <c r="C523" s="207">
        <v>820005791</v>
      </c>
      <c r="D523" s="188" t="s">
        <v>3287</v>
      </c>
      <c r="E523" s="188" t="s">
        <v>3335</v>
      </c>
      <c r="F523" s="188"/>
      <c r="G523" s="189" t="s">
        <v>3636</v>
      </c>
      <c r="H523" s="190">
        <v>1000</v>
      </c>
      <c r="I523" s="187">
        <v>0</v>
      </c>
      <c r="J523" s="187">
        <v>0</v>
      </c>
      <c r="K523" s="187">
        <v>0</v>
      </c>
      <c r="L523" s="212"/>
      <c r="M523" s="187">
        <v>0</v>
      </c>
      <c r="N523" s="187">
        <v>0</v>
      </c>
      <c r="O523" s="187">
        <v>0</v>
      </c>
      <c r="P523" s="212"/>
      <c r="Q523" s="187">
        <v>0</v>
      </c>
      <c r="R523" s="187">
        <v>0</v>
      </c>
      <c r="S523" s="187">
        <v>0</v>
      </c>
      <c r="T523" s="212"/>
    </row>
    <row r="524" spans="2:20" x14ac:dyDescent="0.25">
      <c r="B524" s="188" t="s">
        <v>3739</v>
      </c>
      <c r="C524" s="207">
        <v>810101741</v>
      </c>
      <c r="D524" s="188" t="s">
        <v>3287</v>
      </c>
      <c r="E524" s="188" t="s">
        <v>3335</v>
      </c>
      <c r="F524" s="188"/>
      <c r="G524" s="189" t="s">
        <v>3636</v>
      </c>
      <c r="H524" s="190">
        <v>2000</v>
      </c>
      <c r="I524" s="187">
        <v>0</v>
      </c>
      <c r="J524" s="187">
        <v>0</v>
      </c>
      <c r="K524" s="187">
        <v>0</v>
      </c>
      <c r="L524" s="212"/>
      <c r="M524" s="187">
        <v>0</v>
      </c>
      <c r="N524" s="187">
        <v>0</v>
      </c>
      <c r="O524" s="187">
        <v>0</v>
      </c>
      <c r="P524" s="212"/>
      <c r="Q524" s="187">
        <v>0</v>
      </c>
      <c r="R524" s="187">
        <v>0</v>
      </c>
      <c r="S524" s="187">
        <v>0</v>
      </c>
      <c r="T524" s="212"/>
    </row>
    <row r="525" spans="2:20" ht="15" customHeight="1" x14ac:dyDescent="0.25">
      <c r="B525" s="188" t="s">
        <v>3740</v>
      </c>
      <c r="C525" s="207">
        <v>810008698</v>
      </c>
      <c r="D525" s="188" t="s">
        <v>3287</v>
      </c>
      <c r="E525" s="188" t="s">
        <v>3335</v>
      </c>
      <c r="F525" s="188"/>
      <c r="G525" s="189" t="s">
        <v>3636</v>
      </c>
      <c r="H525" s="190">
        <v>1000</v>
      </c>
      <c r="I525" s="187">
        <v>0</v>
      </c>
      <c r="J525" s="187">
        <v>0</v>
      </c>
      <c r="K525" s="187">
        <v>0</v>
      </c>
      <c r="L525" s="212"/>
      <c r="M525" s="187">
        <v>0</v>
      </c>
      <c r="N525" s="187">
        <v>0</v>
      </c>
      <c r="O525" s="187">
        <v>0</v>
      </c>
      <c r="P525" s="212"/>
      <c r="Q525" s="187">
        <v>0</v>
      </c>
      <c r="R525" s="187">
        <v>0</v>
      </c>
      <c r="S525" s="187">
        <v>0</v>
      </c>
      <c r="T525" s="212"/>
    </row>
    <row r="526" spans="2:20" ht="15" customHeight="1" x14ac:dyDescent="0.25">
      <c r="B526" s="188" t="s">
        <v>3741</v>
      </c>
      <c r="C526" s="207">
        <v>810101758</v>
      </c>
      <c r="D526" s="188" t="s">
        <v>3287</v>
      </c>
      <c r="E526" s="188" t="s">
        <v>3335</v>
      </c>
      <c r="F526" s="188"/>
      <c r="G526" s="189" t="s">
        <v>3636</v>
      </c>
      <c r="H526" s="190" t="s">
        <v>3</v>
      </c>
      <c r="I526" s="187">
        <v>0</v>
      </c>
      <c r="J526" s="187">
        <v>0</v>
      </c>
      <c r="K526" s="187">
        <v>0</v>
      </c>
      <c r="L526" s="212"/>
      <c r="M526" s="187">
        <v>0</v>
      </c>
      <c r="N526" s="187">
        <v>0</v>
      </c>
      <c r="O526" s="187">
        <v>0</v>
      </c>
      <c r="P526" s="212"/>
      <c r="Q526" s="187">
        <v>0</v>
      </c>
      <c r="R526" s="187">
        <v>0</v>
      </c>
      <c r="S526" s="187">
        <v>0</v>
      </c>
      <c r="T526" s="212"/>
    </row>
    <row r="527" spans="2:20" x14ac:dyDescent="0.25">
      <c r="B527" s="188" t="s">
        <v>3742</v>
      </c>
      <c r="C527" s="207">
        <v>810102947</v>
      </c>
      <c r="D527" s="188" t="s">
        <v>3287</v>
      </c>
      <c r="E527" s="188" t="s">
        <v>3335</v>
      </c>
      <c r="F527" s="188"/>
      <c r="G527" s="189" t="s">
        <v>3636</v>
      </c>
      <c r="H527" s="190">
        <v>2000</v>
      </c>
      <c r="I527" s="187">
        <v>0</v>
      </c>
      <c r="J527" s="187">
        <v>0</v>
      </c>
      <c r="K527" s="187">
        <v>0</v>
      </c>
      <c r="L527" s="212"/>
      <c r="M527" s="187">
        <v>0</v>
      </c>
      <c r="N527" s="187">
        <v>0</v>
      </c>
      <c r="O527" s="187">
        <v>0</v>
      </c>
      <c r="P527" s="212"/>
      <c r="Q527" s="187">
        <v>0</v>
      </c>
      <c r="R527" s="187">
        <v>0</v>
      </c>
      <c r="S527" s="187">
        <v>0</v>
      </c>
      <c r="T527" s="212"/>
    </row>
    <row r="528" spans="2:20" x14ac:dyDescent="0.25">
      <c r="B528" s="188" t="s">
        <v>3743</v>
      </c>
      <c r="C528" s="207">
        <v>320001076</v>
      </c>
      <c r="D528" s="188" t="s">
        <v>3287</v>
      </c>
      <c r="E528" s="188" t="s">
        <v>3335</v>
      </c>
      <c r="F528" s="188"/>
      <c r="G528" s="189" t="s">
        <v>3636</v>
      </c>
      <c r="H528" s="190" t="s">
        <v>3</v>
      </c>
      <c r="I528" s="187">
        <v>0</v>
      </c>
      <c r="J528" s="187">
        <v>0</v>
      </c>
      <c r="K528" s="187">
        <v>0</v>
      </c>
      <c r="L528" s="212"/>
      <c r="M528" s="187">
        <v>0</v>
      </c>
      <c r="N528" s="187">
        <v>0</v>
      </c>
      <c r="O528" s="187">
        <v>0</v>
      </c>
      <c r="P528" s="212"/>
      <c r="Q528" s="187">
        <v>0</v>
      </c>
      <c r="R528" s="187">
        <v>0</v>
      </c>
      <c r="S528" s="187">
        <v>0</v>
      </c>
      <c r="T528" s="212"/>
    </row>
    <row r="529" spans="2:20" x14ac:dyDescent="0.25">
      <c r="B529" s="188" t="s">
        <v>3744</v>
      </c>
      <c r="C529" s="207">
        <v>310019880</v>
      </c>
      <c r="D529" s="188" t="s">
        <v>3287</v>
      </c>
      <c r="E529" s="188" t="s">
        <v>3304</v>
      </c>
      <c r="F529" s="188"/>
      <c r="G529" s="189" t="s">
        <v>3636</v>
      </c>
      <c r="H529" s="190" t="s">
        <v>3</v>
      </c>
      <c r="I529" s="187">
        <v>0</v>
      </c>
      <c r="J529" s="187">
        <v>0</v>
      </c>
      <c r="K529" s="187">
        <v>0</v>
      </c>
      <c r="L529" s="212"/>
      <c r="M529" s="187">
        <v>0</v>
      </c>
      <c r="N529" s="187">
        <v>0</v>
      </c>
      <c r="O529" s="187">
        <v>0</v>
      </c>
      <c r="P529" s="212"/>
      <c r="Q529" s="187">
        <v>0</v>
      </c>
      <c r="R529" s="187">
        <v>0</v>
      </c>
      <c r="S529" s="187">
        <v>0</v>
      </c>
      <c r="T529" s="212"/>
    </row>
    <row r="530" spans="2:20" x14ac:dyDescent="0.25">
      <c r="B530" s="188" t="s">
        <v>3745</v>
      </c>
      <c r="C530" s="207">
        <v>310006473</v>
      </c>
      <c r="D530" s="188" t="s">
        <v>3287</v>
      </c>
      <c r="E530" s="188" t="s">
        <v>3304</v>
      </c>
      <c r="F530" s="188"/>
      <c r="G530" s="189" t="s">
        <v>3636</v>
      </c>
      <c r="H530" s="190" t="s">
        <v>3</v>
      </c>
      <c r="I530" s="187">
        <v>0</v>
      </c>
      <c r="J530" s="187">
        <v>0</v>
      </c>
      <c r="K530" s="187">
        <v>0</v>
      </c>
      <c r="L530" s="212"/>
      <c r="M530" s="187">
        <v>0</v>
      </c>
      <c r="N530" s="187">
        <v>0</v>
      </c>
      <c r="O530" s="187">
        <v>0</v>
      </c>
      <c r="P530" s="212"/>
      <c r="Q530" s="187">
        <v>0</v>
      </c>
      <c r="R530" s="187">
        <v>0</v>
      </c>
      <c r="S530" s="187">
        <v>0</v>
      </c>
      <c r="T530" s="212"/>
    </row>
    <row r="531" spans="2:20" x14ac:dyDescent="0.25">
      <c r="B531" s="188" t="s">
        <v>3746</v>
      </c>
      <c r="C531" s="207">
        <v>890972862</v>
      </c>
      <c r="D531" s="188" t="s">
        <v>3419</v>
      </c>
      <c r="E531" s="188" t="s">
        <v>3335</v>
      </c>
      <c r="F531" s="188" t="s">
        <v>3747</v>
      </c>
      <c r="G531" s="189" t="s">
        <v>3310</v>
      </c>
      <c r="H531" s="190">
        <v>1000</v>
      </c>
      <c r="I531" s="187">
        <v>0</v>
      </c>
      <c r="J531" s="187">
        <v>0</v>
      </c>
      <c r="K531" s="187">
        <v>0</v>
      </c>
      <c r="L531" s="212"/>
      <c r="M531" s="187">
        <v>0</v>
      </c>
      <c r="N531" s="187">
        <v>0</v>
      </c>
      <c r="O531" s="187">
        <v>0</v>
      </c>
      <c r="P531" s="212"/>
      <c r="Q531" s="187">
        <v>0</v>
      </c>
      <c r="R531" s="187">
        <v>0</v>
      </c>
      <c r="S531" s="187">
        <v>0</v>
      </c>
      <c r="T531" s="212"/>
    </row>
    <row r="532" spans="2:20" ht="15" customHeight="1" x14ac:dyDescent="0.25">
      <c r="B532" s="188" t="s">
        <v>3748</v>
      </c>
      <c r="C532" s="207">
        <v>620013649</v>
      </c>
      <c r="D532" s="188" t="s">
        <v>3329</v>
      </c>
      <c r="E532" s="188" t="s">
        <v>3335</v>
      </c>
      <c r="F532" s="188"/>
      <c r="G532" s="189" t="s">
        <v>3636</v>
      </c>
      <c r="H532" s="190">
        <v>16000</v>
      </c>
      <c r="I532" s="187">
        <v>0</v>
      </c>
      <c r="J532" s="187">
        <v>0</v>
      </c>
      <c r="K532" s="187">
        <v>0</v>
      </c>
      <c r="L532" s="212"/>
      <c r="M532" s="187">
        <v>0</v>
      </c>
      <c r="N532" s="187">
        <v>0</v>
      </c>
      <c r="O532" s="187">
        <v>0</v>
      </c>
      <c r="P532" s="212"/>
      <c r="Q532" s="187">
        <v>0</v>
      </c>
      <c r="R532" s="187">
        <v>0</v>
      </c>
      <c r="S532" s="187">
        <v>0</v>
      </c>
      <c r="T532" s="212"/>
    </row>
    <row r="533" spans="2:20" ht="15" customHeight="1" x14ac:dyDescent="0.25">
      <c r="B533" s="188" t="s">
        <v>3749</v>
      </c>
      <c r="C533" s="207">
        <v>710973504</v>
      </c>
      <c r="D533" s="188" t="s">
        <v>3419</v>
      </c>
      <c r="E533" s="188" t="s">
        <v>3335</v>
      </c>
      <c r="F533" s="188" t="s">
        <v>3747</v>
      </c>
      <c r="G533" s="189" t="s">
        <v>3310</v>
      </c>
      <c r="H533" s="190">
        <v>1000</v>
      </c>
      <c r="I533" s="187">
        <v>0</v>
      </c>
      <c r="J533" s="187">
        <v>0</v>
      </c>
      <c r="K533" s="187">
        <v>0</v>
      </c>
      <c r="L533" s="212"/>
      <c r="M533" s="187">
        <v>0</v>
      </c>
      <c r="N533" s="187">
        <v>0</v>
      </c>
      <c r="O533" s="187">
        <v>0</v>
      </c>
      <c r="P533" s="212"/>
      <c r="Q533" s="187">
        <v>0</v>
      </c>
      <c r="R533" s="187">
        <v>0</v>
      </c>
      <c r="S533" s="187">
        <v>0</v>
      </c>
      <c r="T533" s="212"/>
    </row>
    <row r="534" spans="2:20" ht="15" customHeight="1" x14ac:dyDescent="0.25">
      <c r="B534" s="188" t="s">
        <v>3750</v>
      </c>
      <c r="C534" s="207">
        <v>210986360</v>
      </c>
      <c r="D534" s="188" t="s">
        <v>3419</v>
      </c>
      <c r="E534" s="188" t="s">
        <v>3335</v>
      </c>
      <c r="F534" s="188" t="s">
        <v>3747</v>
      </c>
      <c r="G534" s="189" t="s">
        <v>3310</v>
      </c>
      <c r="H534" s="190">
        <v>1000</v>
      </c>
      <c r="I534" s="187">
        <v>0</v>
      </c>
      <c r="J534" s="187">
        <v>0</v>
      </c>
      <c r="K534" s="187">
        <v>0</v>
      </c>
      <c r="L534" s="212"/>
      <c r="M534" s="187">
        <v>0</v>
      </c>
      <c r="N534" s="187">
        <v>0</v>
      </c>
      <c r="O534" s="187">
        <v>0</v>
      </c>
      <c r="P534" s="212"/>
      <c r="Q534" s="187">
        <v>0</v>
      </c>
      <c r="R534" s="187">
        <v>0</v>
      </c>
      <c r="S534" s="187">
        <v>0</v>
      </c>
      <c r="T534" s="212"/>
    </row>
    <row r="535" spans="2:20" ht="15" customHeight="1" x14ac:dyDescent="0.25">
      <c r="B535" s="188" t="s">
        <v>3751</v>
      </c>
      <c r="C535" s="207">
        <v>710970658</v>
      </c>
      <c r="D535" s="188" t="s">
        <v>3419</v>
      </c>
      <c r="E535" s="188" t="s">
        <v>3335</v>
      </c>
      <c r="F535" s="188" t="s">
        <v>3747</v>
      </c>
      <c r="G535" s="189" t="s">
        <v>3310</v>
      </c>
      <c r="H535" s="190">
        <v>3000</v>
      </c>
      <c r="I535" s="187">
        <v>0</v>
      </c>
      <c r="J535" s="187">
        <v>0</v>
      </c>
      <c r="K535" s="187">
        <v>0</v>
      </c>
      <c r="L535" s="212"/>
      <c r="M535" s="187">
        <v>0</v>
      </c>
      <c r="N535" s="187">
        <v>0</v>
      </c>
      <c r="O535" s="187">
        <v>0</v>
      </c>
      <c r="P535" s="212"/>
      <c r="Q535" s="187">
        <v>0</v>
      </c>
      <c r="R535" s="187">
        <v>0</v>
      </c>
      <c r="S535" s="187">
        <v>0</v>
      </c>
      <c r="T535" s="212"/>
    </row>
    <row r="536" spans="2:20" ht="15" customHeight="1" x14ac:dyDescent="0.25">
      <c r="B536" s="188" t="s">
        <v>3752</v>
      </c>
      <c r="C536" s="207">
        <v>890973431</v>
      </c>
      <c r="D536" s="188" t="s">
        <v>3419</v>
      </c>
      <c r="E536" s="188" t="s">
        <v>3335</v>
      </c>
      <c r="F536" s="188" t="s">
        <v>3747</v>
      </c>
      <c r="G536" s="189" t="s">
        <v>3310</v>
      </c>
      <c r="H536" s="190">
        <v>2000</v>
      </c>
      <c r="I536" s="187">
        <v>0</v>
      </c>
      <c r="J536" s="187">
        <v>0</v>
      </c>
      <c r="K536" s="187">
        <v>0</v>
      </c>
      <c r="L536" s="212"/>
      <c r="M536" s="187">
        <v>0</v>
      </c>
      <c r="N536" s="187">
        <v>0</v>
      </c>
      <c r="O536" s="187">
        <v>0</v>
      </c>
      <c r="P536" s="212"/>
      <c r="Q536" s="187">
        <v>0</v>
      </c>
      <c r="R536" s="187">
        <v>0</v>
      </c>
      <c r="S536" s="187">
        <v>0</v>
      </c>
      <c r="T536" s="212"/>
    </row>
    <row r="537" spans="2:20" ht="15" customHeight="1" x14ac:dyDescent="0.25">
      <c r="B537" s="188" t="s">
        <v>3753</v>
      </c>
      <c r="C537" s="207">
        <v>240013219</v>
      </c>
      <c r="D537" s="188" t="s">
        <v>3299</v>
      </c>
      <c r="E537" s="188" t="s">
        <v>3335</v>
      </c>
      <c r="F537" s="188" t="s">
        <v>3290</v>
      </c>
      <c r="G537" s="189" t="s">
        <v>3577</v>
      </c>
      <c r="H537" s="190">
        <v>2000</v>
      </c>
      <c r="I537" s="187">
        <v>0</v>
      </c>
      <c r="J537" s="187">
        <v>0</v>
      </c>
      <c r="K537" s="187">
        <v>0</v>
      </c>
      <c r="L537" s="212"/>
      <c r="M537" s="187">
        <v>0</v>
      </c>
      <c r="N537" s="187">
        <v>0</v>
      </c>
      <c r="O537" s="187">
        <v>0</v>
      </c>
      <c r="P537" s="212"/>
      <c r="Q537" s="187">
        <v>0</v>
      </c>
      <c r="R537" s="187">
        <v>0</v>
      </c>
      <c r="S537" s="187">
        <v>0</v>
      </c>
      <c r="T537" s="212"/>
    </row>
    <row r="538" spans="2:20" ht="15" customHeight="1" x14ac:dyDescent="0.25">
      <c r="B538" s="188" t="s">
        <v>3754</v>
      </c>
      <c r="C538" s="207">
        <v>130783236</v>
      </c>
      <c r="D538" s="188" t="s">
        <v>3297</v>
      </c>
      <c r="E538" s="188" t="s">
        <v>3755</v>
      </c>
      <c r="F538" s="188" t="s">
        <v>3290</v>
      </c>
      <c r="G538" s="189" t="s">
        <v>3310</v>
      </c>
      <c r="H538" s="190">
        <v>294000</v>
      </c>
      <c r="I538" s="187">
        <v>0</v>
      </c>
      <c r="J538" s="187">
        <v>0</v>
      </c>
      <c r="K538" s="187">
        <v>0</v>
      </c>
      <c r="L538" s="212"/>
      <c r="M538" s="187">
        <v>0</v>
      </c>
      <c r="N538" s="187">
        <v>0</v>
      </c>
      <c r="O538" s="187">
        <v>0</v>
      </c>
      <c r="P538" s="212"/>
      <c r="Q538" s="187">
        <v>0</v>
      </c>
      <c r="R538" s="187">
        <v>0</v>
      </c>
      <c r="S538" s="187">
        <v>0</v>
      </c>
      <c r="T538" s="212"/>
    </row>
    <row r="539" spans="2:20" ht="15" customHeight="1" x14ac:dyDescent="0.25">
      <c r="B539" s="188" t="s">
        <v>3756</v>
      </c>
      <c r="C539" s="207">
        <v>130783293</v>
      </c>
      <c r="D539" s="188" t="s">
        <v>3297</v>
      </c>
      <c r="E539" s="188" t="s">
        <v>3755</v>
      </c>
      <c r="F539" s="188" t="s">
        <v>3290</v>
      </c>
      <c r="G539" s="189" t="s">
        <v>3310</v>
      </c>
      <c r="H539" s="190">
        <v>270000</v>
      </c>
      <c r="I539" s="187">
        <v>0</v>
      </c>
      <c r="J539" s="187">
        <v>0</v>
      </c>
      <c r="K539" s="187">
        <v>0</v>
      </c>
      <c r="L539" s="212"/>
      <c r="M539" s="187">
        <v>0</v>
      </c>
      <c r="N539" s="187">
        <v>0</v>
      </c>
      <c r="O539" s="187">
        <v>0</v>
      </c>
      <c r="P539" s="212"/>
      <c r="Q539" s="187">
        <v>0</v>
      </c>
      <c r="R539" s="187">
        <v>0</v>
      </c>
      <c r="S539" s="187">
        <v>0</v>
      </c>
      <c r="T539" s="212"/>
    </row>
    <row r="540" spans="2:20" ht="15" customHeight="1" x14ac:dyDescent="0.25">
      <c r="B540" s="188" t="s">
        <v>3757</v>
      </c>
      <c r="C540" s="207">
        <v>130804297</v>
      </c>
      <c r="D540" s="188" t="s">
        <v>3297</v>
      </c>
      <c r="E540" s="188" t="s">
        <v>3755</v>
      </c>
      <c r="F540" s="188" t="s">
        <v>3290</v>
      </c>
      <c r="G540" s="189" t="s">
        <v>3310</v>
      </c>
      <c r="H540" s="190">
        <v>74000</v>
      </c>
      <c r="I540" s="187">
        <v>0</v>
      </c>
      <c r="J540" s="187">
        <v>0</v>
      </c>
      <c r="K540" s="187">
        <v>0</v>
      </c>
      <c r="L540" s="212"/>
      <c r="M540" s="187">
        <v>0</v>
      </c>
      <c r="N540" s="187">
        <v>0</v>
      </c>
      <c r="O540" s="187">
        <v>0</v>
      </c>
      <c r="P540" s="212"/>
      <c r="Q540" s="187">
        <v>0</v>
      </c>
      <c r="R540" s="187">
        <v>0</v>
      </c>
      <c r="S540" s="187">
        <v>0</v>
      </c>
      <c r="T540" s="212"/>
    </row>
    <row r="541" spans="2:20" x14ac:dyDescent="0.25">
      <c r="B541" s="188" t="s">
        <v>3758</v>
      </c>
      <c r="C541" s="207">
        <v>130780521</v>
      </c>
      <c r="D541" s="188" t="s">
        <v>3297</v>
      </c>
      <c r="E541" s="188" t="s">
        <v>3755</v>
      </c>
      <c r="F541" s="188" t="s">
        <v>3290</v>
      </c>
      <c r="G541" s="189" t="s">
        <v>3310</v>
      </c>
      <c r="H541" s="190">
        <v>291000</v>
      </c>
      <c r="I541" s="187">
        <v>0</v>
      </c>
      <c r="J541" s="187">
        <v>0</v>
      </c>
      <c r="K541" s="187">
        <v>0</v>
      </c>
      <c r="L541" s="212"/>
      <c r="M541" s="187">
        <v>0</v>
      </c>
      <c r="N541" s="187">
        <v>0</v>
      </c>
      <c r="O541" s="187">
        <v>0</v>
      </c>
      <c r="P541" s="212"/>
      <c r="Q541" s="187">
        <v>0</v>
      </c>
      <c r="R541" s="187">
        <v>0</v>
      </c>
      <c r="S541" s="187">
        <v>0</v>
      </c>
      <c r="T541" s="212"/>
    </row>
    <row r="542" spans="2:20" x14ac:dyDescent="0.25">
      <c r="B542" s="188" t="s">
        <v>3759</v>
      </c>
      <c r="C542" s="207">
        <v>130784234</v>
      </c>
      <c r="D542" s="188" t="s">
        <v>3297</v>
      </c>
      <c r="E542" s="188" t="s">
        <v>3755</v>
      </c>
      <c r="F542" s="188" t="s">
        <v>3290</v>
      </c>
      <c r="G542" s="189" t="s">
        <v>3310</v>
      </c>
      <c r="H542" s="190">
        <v>124000</v>
      </c>
      <c r="I542" s="187">
        <v>0</v>
      </c>
      <c r="J542" s="187">
        <v>0</v>
      </c>
      <c r="K542" s="187">
        <v>0</v>
      </c>
      <c r="L542" s="212"/>
      <c r="M542" s="187">
        <v>0</v>
      </c>
      <c r="N542" s="187">
        <v>0</v>
      </c>
      <c r="O542" s="187">
        <v>0</v>
      </c>
      <c r="P542" s="212"/>
      <c r="Q542" s="187">
        <v>0</v>
      </c>
      <c r="R542" s="187">
        <v>0</v>
      </c>
      <c r="S542" s="187">
        <v>0</v>
      </c>
      <c r="T542" s="212"/>
    </row>
    <row r="543" spans="2:20" x14ac:dyDescent="0.25">
      <c r="B543" s="188" t="s">
        <v>3760</v>
      </c>
      <c r="C543" s="207">
        <v>850013103</v>
      </c>
      <c r="D543" s="188" t="s">
        <v>3339</v>
      </c>
      <c r="E543" s="188" t="s">
        <v>3294</v>
      </c>
      <c r="F543" s="188"/>
      <c r="G543" s="189" t="s">
        <v>3636</v>
      </c>
      <c r="H543" s="190">
        <v>13000</v>
      </c>
      <c r="I543" s="187">
        <v>0</v>
      </c>
      <c r="J543" s="187">
        <v>0</v>
      </c>
      <c r="K543" s="187">
        <v>0</v>
      </c>
      <c r="L543" s="212"/>
      <c r="M543" s="187">
        <v>0</v>
      </c>
      <c r="N543" s="187">
        <v>0</v>
      </c>
      <c r="O543" s="187">
        <v>0</v>
      </c>
      <c r="P543" s="212"/>
      <c r="Q543" s="187">
        <v>0</v>
      </c>
      <c r="R543" s="187">
        <v>0</v>
      </c>
      <c r="S543" s="187">
        <v>0</v>
      </c>
      <c r="T543" s="212"/>
    </row>
    <row r="544" spans="2:20" x14ac:dyDescent="0.25">
      <c r="B544" s="188" t="s">
        <v>3761</v>
      </c>
      <c r="C544" s="207">
        <v>350000071</v>
      </c>
      <c r="D544" s="188" t="s">
        <v>3306</v>
      </c>
      <c r="E544" s="188" t="s">
        <v>3294</v>
      </c>
      <c r="F544" s="188"/>
      <c r="G544" s="189" t="s">
        <v>3636</v>
      </c>
      <c r="H544" s="190">
        <v>20000</v>
      </c>
      <c r="I544" s="187">
        <v>0</v>
      </c>
      <c r="J544" s="187">
        <v>0</v>
      </c>
      <c r="K544" s="187">
        <v>0</v>
      </c>
      <c r="L544" s="212"/>
      <c r="M544" s="187">
        <v>0</v>
      </c>
      <c r="N544" s="187">
        <v>0</v>
      </c>
      <c r="O544" s="187">
        <v>0</v>
      </c>
      <c r="P544" s="212"/>
      <c r="Q544" s="187">
        <v>0</v>
      </c>
      <c r="R544" s="187">
        <v>0</v>
      </c>
      <c r="S544" s="187">
        <v>0</v>
      </c>
      <c r="T544" s="212"/>
    </row>
    <row r="545" spans="2:20" ht="15" customHeight="1" x14ac:dyDescent="0.25">
      <c r="B545" s="188" t="s">
        <v>3762</v>
      </c>
      <c r="C545" s="207">
        <v>750720914</v>
      </c>
      <c r="D545" s="188" t="s">
        <v>1</v>
      </c>
      <c r="E545" s="188" t="s">
        <v>3294</v>
      </c>
      <c r="F545" s="188"/>
      <c r="G545" s="189" t="s">
        <v>3636</v>
      </c>
      <c r="H545" s="190">
        <v>46000</v>
      </c>
      <c r="I545" s="187">
        <v>0</v>
      </c>
      <c r="J545" s="187">
        <v>0</v>
      </c>
      <c r="K545" s="187">
        <v>0</v>
      </c>
      <c r="L545" s="212"/>
      <c r="M545" s="187">
        <v>0</v>
      </c>
      <c r="N545" s="187">
        <v>0</v>
      </c>
      <c r="O545" s="187">
        <v>0</v>
      </c>
      <c r="P545" s="212"/>
      <c r="Q545" s="187">
        <v>0</v>
      </c>
      <c r="R545" s="187">
        <v>0</v>
      </c>
      <c r="S545" s="187">
        <v>0</v>
      </c>
      <c r="T545" s="212"/>
    </row>
    <row r="546" spans="2:20" ht="15" customHeight="1" x14ac:dyDescent="0.25">
      <c r="B546" s="188" t="s">
        <v>3763</v>
      </c>
      <c r="C546" s="207">
        <v>670000033</v>
      </c>
      <c r="D546" s="188" t="s">
        <v>3313</v>
      </c>
      <c r="E546" s="188" t="s">
        <v>3292</v>
      </c>
      <c r="F546" s="188" t="s">
        <v>3290</v>
      </c>
      <c r="G546" s="189" t="s">
        <v>3577</v>
      </c>
      <c r="H546" s="190">
        <v>54000</v>
      </c>
      <c r="I546" s="187">
        <v>0</v>
      </c>
      <c r="J546" s="187">
        <v>0</v>
      </c>
      <c r="K546" s="187">
        <v>0</v>
      </c>
      <c r="L546" s="212"/>
      <c r="M546" s="187">
        <v>0</v>
      </c>
      <c r="N546" s="187">
        <v>0</v>
      </c>
      <c r="O546" s="187">
        <v>0</v>
      </c>
      <c r="P546" s="212"/>
      <c r="Q546" s="187">
        <v>0</v>
      </c>
      <c r="R546" s="187">
        <v>0</v>
      </c>
      <c r="S546" s="187">
        <v>0</v>
      </c>
      <c r="T546" s="212"/>
    </row>
    <row r="547" spans="2:20" x14ac:dyDescent="0.25">
      <c r="B547" s="188" t="s">
        <v>3764</v>
      </c>
      <c r="C547" s="207">
        <v>700004096</v>
      </c>
      <c r="D547" s="188" t="s">
        <v>3419</v>
      </c>
      <c r="E547" s="188" t="s">
        <v>3294</v>
      </c>
      <c r="F547" s="188" t="s">
        <v>3290</v>
      </c>
      <c r="G547" s="189" t="s">
        <v>3310</v>
      </c>
      <c r="H547" s="190">
        <v>122000</v>
      </c>
      <c r="I547" s="187">
        <v>0</v>
      </c>
      <c r="J547" s="187">
        <v>0</v>
      </c>
      <c r="K547" s="187">
        <v>0</v>
      </c>
      <c r="L547" s="212"/>
      <c r="M547" s="187">
        <v>0</v>
      </c>
      <c r="N547" s="187">
        <v>0</v>
      </c>
      <c r="O547" s="187">
        <v>0</v>
      </c>
      <c r="P547" s="212"/>
      <c r="Q547" s="187">
        <v>0</v>
      </c>
      <c r="R547" s="187">
        <v>0</v>
      </c>
      <c r="S547" s="187">
        <v>0</v>
      </c>
      <c r="T547" s="212"/>
    </row>
    <row r="548" spans="2:20" ht="15" customHeight="1" x14ac:dyDescent="0.25">
      <c r="B548" s="188" t="s">
        <v>3765</v>
      </c>
      <c r="C548" s="207">
        <v>300000247</v>
      </c>
      <c r="D548" s="188" t="s">
        <v>3287</v>
      </c>
      <c r="E548" s="188" t="s">
        <v>3304</v>
      </c>
      <c r="F548" s="188"/>
      <c r="G548" s="189" t="s">
        <v>3636</v>
      </c>
      <c r="H548" s="190" t="s">
        <v>3</v>
      </c>
      <c r="I548" s="187">
        <v>0</v>
      </c>
      <c r="J548" s="187">
        <v>0</v>
      </c>
      <c r="K548" s="187">
        <v>0</v>
      </c>
      <c r="L548" s="212"/>
      <c r="M548" s="187">
        <v>0</v>
      </c>
      <c r="N548" s="187">
        <v>0</v>
      </c>
      <c r="O548" s="187">
        <v>0</v>
      </c>
      <c r="P548" s="212"/>
      <c r="Q548" s="187">
        <v>0</v>
      </c>
      <c r="R548" s="187">
        <v>0</v>
      </c>
      <c r="S548" s="187">
        <v>0</v>
      </c>
      <c r="T548" s="212"/>
    </row>
    <row r="549" spans="2:20" ht="15" customHeight="1" x14ac:dyDescent="0.25">
      <c r="B549" s="188" t="s">
        <v>3766</v>
      </c>
      <c r="C549" s="207">
        <v>630780526</v>
      </c>
      <c r="D549" s="188" t="s">
        <v>42</v>
      </c>
      <c r="E549" s="188" t="s">
        <v>3294</v>
      </c>
      <c r="F549" s="188"/>
      <c r="G549" s="189" t="s">
        <v>3636</v>
      </c>
      <c r="H549" s="190">
        <v>8000</v>
      </c>
      <c r="I549" s="187">
        <v>0</v>
      </c>
      <c r="J549" s="187">
        <v>0</v>
      </c>
      <c r="K549" s="187">
        <v>0</v>
      </c>
      <c r="L549" s="212"/>
      <c r="M549" s="187">
        <v>0</v>
      </c>
      <c r="N549" s="187">
        <v>0</v>
      </c>
      <c r="O549" s="187">
        <v>0</v>
      </c>
      <c r="P549" s="212"/>
      <c r="Q549" s="187">
        <v>0</v>
      </c>
      <c r="R549" s="187">
        <v>0</v>
      </c>
      <c r="S549" s="187">
        <v>0</v>
      </c>
      <c r="T549" s="212"/>
    </row>
    <row r="550" spans="2:20" ht="15" customHeight="1" x14ac:dyDescent="0.25">
      <c r="B550" s="188" t="s">
        <v>3767</v>
      </c>
      <c r="C550" s="207">
        <v>260016761</v>
      </c>
      <c r="D550" s="188" t="s">
        <v>42</v>
      </c>
      <c r="E550" s="188" t="s">
        <v>3294</v>
      </c>
      <c r="F550" s="188"/>
      <c r="G550" s="189" t="s">
        <v>3636</v>
      </c>
      <c r="H550" s="190">
        <v>17000</v>
      </c>
      <c r="I550" s="187">
        <v>0</v>
      </c>
      <c r="J550" s="187">
        <v>0</v>
      </c>
      <c r="K550" s="187">
        <v>0</v>
      </c>
      <c r="L550" s="212"/>
      <c r="M550" s="187">
        <v>0</v>
      </c>
      <c r="N550" s="187">
        <v>0</v>
      </c>
      <c r="O550" s="187">
        <v>0</v>
      </c>
      <c r="P550" s="212"/>
      <c r="Q550" s="187">
        <v>0</v>
      </c>
      <c r="R550" s="187">
        <v>0</v>
      </c>
      <c r="S550" s="187">
        <v>0</v>
      </c>
      <c r="T550" s="212"/>
    </row>
    <row r="551" spans="2:20" ht="15" customHeight="1" x14ac:dyDescent="0.25">
      <c r="B551" s="188" t="s">
        <v>3768</v>
      </c>
      <c r="C551" s="207">
        <v>110786324</v>
      </c>
      <c r="D551" s="188" t="s">
        <v>3287</v>
      </c>
      <c r="E551" s="188" t="s">
        <v>3294</v>
      </c>
      <c r="F551" s="188"/>
      <c r="G551" s="189" t="s">
        <v>3310</v>
      </c>
      <c r="H551" s="190">
        <v>56000</v>
      </c>
      <c r="I551" s="187">
        <v>0</v>
      </c>
      <c r="J551" s="187">
        <v>0</v>
      </c>
      <c r="K551" s="187">
        <v>0</v>
      </c>
      <c r="L551" s="212"/>
      <c r="M551" s="187">
        <v>0</v>
      </c>
      <c r="N551" s="187">
        <v>0</v>
      </c>
      <c r="O551" s="187">
        <v>0</v>
      </c>
      <c r="P551" s="212"/>
      <c r="Q551" s="187">
        <v>0</v>
      </c>
      <c r="R551" s="187">
        <v>0</v>
      </c>
      <c r="S551" s="187">
        <v>0</v>
      </c>
      <c r="T551" s="212"/>
    </row>
    <row r="552" spans="2:20" ht="15" customHeight="1" x14ac:dyDescent="0.25">
      <c r="B552" s="188" t="s">
        <v>3769</v>
      </c>
      <c r="C552" s="207">
        <v>750719361</v>
      </c>
      <c r="D552" s="188" t="s">
        <v>1</v>
      </c>
      <c r="E552" s="188" t="s">
        <v>3294</v>
      </c>
      <c r="F552" s="188"/>
      <c r="G552" s="189" t="s">
        <v>3636</v>
      </c>
      <c r="H552" s="190">
        <v>7000</v>
      </c>
      <c r="I552" s="187">
        <v>0</v>
      </c>
      <c r="J552" s="187">
        <v>0</v>
      </c>
      <c r="K552" s="187">
        <v>0</v>
      </c>
      <c r="L552" s="212"/>
      <c r="M552" s="187">
        <v>0</v>
      </c>
      <c r="N552" s="187">
        <v>0</v>
      </c>
      <c r="O552" s="187">
        <v>0</v>
      </c>
      <c r="P552" s="212"/>
      <c r="Q552" s="187">
        <v>0</v>
      </c>
      <c r="R552" s="187">
        <v>0</v>
      </c>
      <c r="S552" s="187">
        <v>0</v>
      </c>
      <c r="T552" s="212"/>
    </row>
    <row r="553" spans="2:20" ht="15" customHeight="1" x14ac:dyDescent="0.25">
      <c r="B553" s="188" t="s">
        <v>3770</v>
      </c>
      <c r="C553" s="207">
        <v>750825960</v>
      </c>
      <c r="D553" s="188" t="s">
        <v>1</v>
      </c>
      <c r="E553" s="188" t="s">
        <v>3294</v>
      </c>
      <c r="F553" s="188"/>
      <c r="G553" s="189" t="s">
        <v>3636</v>
      </c>
      <c r="H553" s="190">
        <v>5000</v>
      </c>
      <c r="I553" s="187">
        <v>0</v>
      </c>
      <c r="J553" s="187">
        <v>0</v>
      </c>
      <c r="K553" s="187">
        <v>0</v>
      </c>
      <c r="L553" s="212"/>
      <c r="M553" s="187">
        <v>0</v>
      </c>
      <c r="N553" s="187">
        <v>0</v>
      </c>
      <c r="O553" s="187">
        <v>0</v>
      </c>
      <c r="P553" s="212"/>
      <c r="Q553" s="187">
        <v>0</v>
      </c>
      <c r="R553" s="187">
        <v>0</v>
      </c>
      <c r="S553" s="187">
        <v>0</v>
      </c>
      <c r="T553" s="212"/>
    </row>
    <row r="554" spans="2:20" x14ac:dyDescent="0.25">
      <c r="B554" s="188" t="s">
        <v>3771</v>
      </c>
      <c r="C554" s="207">
        <v>440002590</v>
      </c>
      <c r="D554" s="188" t="s">
        <v>3339</v>
      </c>
      <c r="E554" s="188" t="s">
        <v>3</v>
      </c>
      <c r="F554" s="188" t="s">
        <v>3</v>
      </c>
      <c r="G554" s="189" t="s">
        <v>3</v>
      </c>
      <c r="H554" s="190" t="s">
        <v>3</v>
      </c>
      <c r="I554" s="187">
        <v>0</v>
      </c>
      <c r="J554" s="187">
        <v>0</v>
      </c>
      <c r="K554" s="187">
        <v>6</v>
      </c>
      <c r="L554" s="212"/>
      <c r="M554" s="187">
        <v>2</v>
      </c>
      <c r="N554" s="187">
        <v>2</v>
      </c>
      <c r="O554" s="187">
        <v>7</v>
      </c>
      <c r="P554" s="212">
        <v>0</v>
      </c>
      <c r="Q554" s="187">
        <v>0</v>
      </c>
      <c r="R554" s="187">
        <v>0</v>
      </c>
      <c r="S554" s="187">
        <v>0</v>
      </c>
      <c r="T554" s="212"/>
    </row>
    <row r="555" spans="2:20" ht="15" customHeight="1" x14ac:dyDescent="0.25">
      <c r="B555" s="188" t="s">
        <v>3772</v>
      </c>
      <c r="C555" s="207">
        <v>300000296</v>
      </c>
      <c r="D555" s="188" t="s">
        <v>3287</v>
      </c>
      <c r="E555" s="188" t="s">
        <v>3294</v>
      </c>
      <c r="F555" s="188"/>
      <c r="G555" s="189" t="s">
        <v>3636</v>
      </c>
      <c r="H555" s="190" t="s">
        <v>3</v>
      </c>
      <c r="I555" s="187">
        <v>0</v>
      </c>
      <c r="J555" s="187">
        <v>0</v>
      </c>
      <c r="K555" s="187">
        <v>0</v>
      </c>
      <c r="L555" s="212"/>
      <c r="M555" s="187">
        <v>0</v>
      </c>
      <c r="N555" s="187">
        <v>0</v>
      </c>
      <c r="O555" s="187">
        <v>0</v>
      </c>
      <c r="P555" s="212"/>
      <c r="Q555" s="187">
        <v>0</v>
      </c>
      <c r="R555" s="187">
        <v>0</v>
      </c>
      <c r="S555" s="187">
        <v>0</v>
      </c>
      <c r="T555" s="212"/>
    </row>
    <row r="556" spans="2:20" ht="15" customHeight="1" x14ac:dyDescent="0.25">
      <c r="B556" s="188" t="s">
        <v>3773</v>
      </c>
      <c r="C556" s="207">
        <v>540001104</v>
      </c>
      <c r="D556" s="188" t="s">
        <v>3313</v>
      </c>
      <c r="E556" s="188" t="s">
        <v>3304</v>
      </c>
      <c r="F556" s="188"/>
      <c r="G556" s="189" t="s">
        <v>3636</v>
      </c>
      <c r="H556" s="190" t="s">
        <v>3</v>
      </c>
      <c r="I556" s="187">
        <v>0</v>
      </c>
      <c r="J556" s="187">
        <v>0</v>
      </c>
      <c r="K556" s="187">
        <v>0</v>
      </c>
      <c r="L556" s="212"/>
      <c r="M556" s="187">
        <v>0</v>
      </c>
      <c r="N556" s="187">
        <v>0</v>
      </c>
      <c r="O556" s="187">
        <v>0</v>
      </c>
      <c r="P556" s="212"/>
      <c r="Q556" s="187">
        <v>0</v>
      </c>
      <c r="R556" s="187">
        <v>0</v>
      </c>
      <c r="S556" s="187">
        <v>0</v>
      </c>
      <c r="T556" s="212"/>
    </row>
    <row r="557" spans="2:20" x14ac:dyDescent="0.25">
      <c r="B557" s="188" t="s">
        <v>3774</v>
      </c>
      <c r="C557" s="207">
        <v>570011353</v>
      </c>
      <c r="D557" s="188" t="s">
        <v>3313</v>
      </c>
      <c r="E557" s="188" t="s">
        <v>3304</v>
      </c>
      <c r="F557" s="188"/>
      <c r="G557" s="189" t="s">
        <v>3636</v>
      </c>
      <c r="H557" s="190" t="s">
        <v>3</v>
      </c>
      <c r="I557" s="187">
        <v>0</v>
      </c>
      <c r="J557" s="187">
        <v>0</v>
      </c>
      <c r="K557" s="187">
        <v>0</v>
      </c>
      <c r="L557" s="212"/>
      <c r="M557" s="187">
        <v>0</v>
      </c>
      <c r="N557" s="187">
        <v>0</v>
      </c>
      <c r="O557" s="187">
        <v>0</v>
      </c>
      <c r="P557" s="212"/>
      <c r="Q557" s="187">
        <v>0</v>
      </c>
      <c r="R557" s="187">
        <v>0</v>
      </c>
      <c r="S557" s="187">
        <v>0</v>
      </c>
      <c r="T557" s="212"/>
    </row>
    <row r="558" spans="2:20" ht="15" customHeight="1" x14ac:dyDescent="0.25">
      <c r="B558" s="188" t="s">
        <v>3775</v>
      </c>
      <c r="C558" s="207">
        <v>600107049</v>
      </c>
      <c r="D558" s="188" t="s">
        <v>3329</v>
      </c>
      <c r="E558" s="188" t="s">
        <v>3294</v>
      </c>
      <c r="F558" s="188" t="s">
        <v>3620</v>
      </c>
      <c r="G558" s="189" t="s">
        <v>3636</v>
      </c>
      <c r="H558" s="190">
        <v>8000</v>
      </c>
      <c r="I558" s="187">
        <v>0</v>
      </c>
      <c r="J558" s="187">
        <v>0</v>
      </c>
      <c r="K558" s="187">
        <v>0</v>
      </c>
      <c r="L558" s="212"/>
      <c r="M558" s="187">
        <v>0</v>
      </c>
      <c r="N558" s="187">
        <v>0</v>
      </c>
      <c r="O558" s="187">
        <v>0</v>
      </c>
      <c r="P558" s="212"/>
      <c r="Q558" s="187">
        <v>0</v>
      </c>
      <c r="R558" s="187">
        <v>0</v>
      </c>
      <c r="S558" s="187">
        <v>0</v>
      </c>
      <c r="T558" s="212"/>
    </row>
    <row r="559" spans="2:20" x14ac:dyDescent="0.25">
      <c r="B559" s="188" t="s">
        <v>3776</v>
      </c>
      <c r="C559" s="207">
        <v>330781691</v>
      </c>
      <c r="D559" s="188" t="s">
        <v>3299</v>
      </c>
      <c r="E559" s="188" t="s">
        <v>3294</v>
      </c>
      <c r="F559" s="188"/>
      <c r="G559" s="189" t="s">
        <v>3636</v>
      </c>
      <c r="H559" s="190" t="s">
        <v>3</v>
      </c>
      <c r="I559" s="187">
        <v>0</v>
      </c>
      <c r="J559" s="187">
        <v>0</v>
      </c>
      <c r="K559" s="187">
        <v>0</v>
      </c>
      <c r="L559" s="212"/>
      <c r="M559" s="187">
        <v>0</v>
      </c>
      <c r="N559" s="187">
        <v>0</v>
      </c>
      <c r="O559" s="187">
        <v>0</v>
      </c>
      <c r="P559" s="212"/>
      <c r="Q559" s="187">
        <v>0</v>
      </c>
      <c r="R559" s="187">
        <v>0</v>
      </c>
      <c r="S559" s="187">
        <v>0</v>
      </c>
      <c r="T559" s="212"/>
    </row>
    <row r="560" spans="2:20" x14ac:dyDescent="0.25">
      <c r="B560" s="188" t="s">
        <v>3777</v>
      </c>
      <c r="C560" s="207">
        <v>640000626</v>
      </c>
      <c r="D560" s="188" t="s">
        <v>3299</v>
      </c>
      <c r="E560" s="188" t="s">
        <v>3294</v>
      </c>
      <c r="F560" s="188"/>
      <c r="G560" s="189" t="s">
        <v>3636</v>
      </c>
      <c r="H560" s="190">
        <v>2000</v>
      </c>
      <c r="I560" s="187">
        <v>0</v>
      </c>
      <c r="J560" s="187">
        <v>0</v>
      </c>
      <c r="K560" s="187">
        <v>0</v>
      </c>
      <c r="L560" s="212"/>
      <c r="M560" s="187">
        <v>0</v>
      </c>
      <c r="N560" s="187">
        <v>0</v>
      </c>
      <c r="O560" s="187">
        <v>0</v>
      </c>
      <c r="P560" s="212"/>
      <c r="Q560" s="187">
        <v>0</v>
      </c>
      <c r="R560" s="187">
        <v>0</v>
      </c>
      <c r="S560" s="187">
        <v>0</v>
      </c>
      <c r="T560" s="212"/>
    </row>
    <row r="561" spans="2:20" x14ac:dyDescent="0.25">
      <c r="B561" s="188" t="s">
        <v>3778</v>
      </c>
      <c r="C561" s="207">
        <v>470009143</v>
      </c>
      <c r="D561" s="188" t="s">
        <v>3299</v>
      </c>
      <c r="E561" s="188" t="s">
        <v>3294</v>
      </c>
      <c r="F561" s="188"/>
      <c r="G561" s="189" t="s">
        <v>3636</v>
      </c>
      <c r="H561" s="190" t="s">
        <v>3</v>
      </c>
      <c r="I561" s="187">
        <v>0</v>
      </c>
      <c r="J561" s="187">
        <v>0</v>
      </c>
      <c r="K561" s="187">
        <v>0</v>
      </c>
      <c r="L561" s="212"/>
      <c r="M561" s="187">
        <v>0</v>
      </c>
      <c r="N561" s="187">
        <v>0</v>
      </c>
      <c r="O561" s="187">
        <v>0</v>
      </c>
      <c r="P561" s="212"/>
      <c r="Q561" s="187">
        <v>0</v>
      </c>
      <c r="R561" s="187">
        <v>0</v>
      </c>
      <c r="S561" s="187">
        <v>0</v>
      </c>
      <c r="T561" s="212"/>
    </row>
    <row r="562" spans="2:20" x14ac:dyDescent="0.25">
      <c r="B562" s="188" t="s">
        <v>3779</v>
      </c>
      <c r="C562" s="207">
        <v>840012538</v>
      </c>
      <c r="D562" s="188" t="s">
        <v>3297</v>
      </c>
      <c r="E562" s="188" t="s">
        <v>3335</v>
      </c>
      <c r="F562" s="188" t="s">
        <v>3315</v>
      </c>
      <c r="G562" s="189" t="s">
        <v>3577</v>
      </c>
      <c r="H562" s="190">
        <v>1000</v>
      </c>
      <c r="I562" s="187">
        <v>0</v>
      </c>
      <c r="J562" s="187">
        <v>0</v>
      </c>
      <c r="K562" s="187">
        <v>0</v>
      </c>
      <c r="L562" s="212"/>
      <c r="M562" s="187">
        <v>0</v>
      </c>
      <c r="N562" s="187">
        <v>0</v>
      </c>
      <c r="O562" s="187">
        <v>0</v>
      </c>
      <c r="P562" s="212"/>
      <c r="Q562" s="187">
        <v>0</v>
      </c>
      <c r="R562" s="187">
        <v>0</v>
      </c>
      <c r="S562" s="187">
        <v>0</v>
      </c>
      <c r="T562" s="212"/>
    </row>
    <row r="563" spans="2:20" x14ac:dyDescent="0.25">
      <c r="B563" s="188" t="s">
        <v>3780</v>
      </c>
      <c r="C563" s="207">
        <v>840017230</v>
      </c>
      <c r="D563" s="188" t="s">
        <v>3297</v>
      </c>
      <c r="E563" s="188" t="s">
        <v>3335</v>
      </c>
      <c r="F563" s="188" t="s">
        <v>3315</v>
      </c>
      <c r="G563" s="189" t="s">
        <v>3577</v>
      </c>
      <c r="H563" s="190">
        <v>1000</v>
      </c>
      <c r="I563" s="187">
        <v>0</v>
      </c>
      <c r="J563" s="187">
        <v>0</v>
      </c>
      <c r="K563" s="187">
        <v>0</v>
      </c>
      <c r="L563" s="212"/>
      <c r="M563" s="187">
        <v>0</v>
      </c>
      <c r="N563" s="187">
        <v>0</v>
      </c>
      <c r="O563" s="187">
        <v>0</v>
      </c>
      <c r="P563" s="212"/>
      <c r="Q563" s="187">
        <v>0</v>
      </c>
      <c r="R563" s="187">
        <v>0</v>
      </c>
      <c r="S563" s="187">
        <v>0</v>
      </c>
      <c r="T563" s="212"/>
    </row>
    <row r="564" spans="2:20" x14ac:dyDescent="0.25">
      <c r="B564" s="188" t="s">
        <v>3781</v>
      </c>
      <c r="C564" s="207">
        <v>840007850</v>
      </c>
      <c r="D564" s="188" t="s">
        <v>3297</v>
      </c>
      <c r="E564" s="188" t="s">
        <v>3335</v>
      </c>
      <c r="F564" s="188" t="s">
        <v>3290</v>
      </c>
      <c r="G564" s="189" t="s">
        <v>3577</v>
      </c>
      <c r="H564" s="190" t="s">
        <v>3</v>
      </c>
      <c r="I564" s="187">
        <v>0</v>
      </c>
      <c r="J564" s="187">
        <v>0</v>
      </c>
      <c r="K564" s="187">
        <v>0</v>
      </c>
      <c r="L564" s="212"/>
      <c r="M564" s="187">
        <v>0</v>
      </c>
      <c r="N564" s="187">
        <v>0</v>
      </c>
      <c r="O564" s="187">
        <v>0</v>
      </c>
      <c r="P564" s="212"/>
      <c r="Q564" s="187">
        <v>0</v>
      </c>
      <c r="R564" s="187">
        <v>0</v>
      </c>
      <c r="S564" s="187">
        <v>0</v>
      </c>
      <c r="T564" s="212"/>
    </row>
    <row r="565" spans="2:20" x14ac:dyDescent="0.25">
      <c r="B565" s="188" t="s">
        <v>3782</v>
      </c>
      <c r="C565" s="207">
        <v>840012546</v>
      </c>
      <c r="D565" s="188" t="s">
        <v>3297</v>
      </c>
      <c r="E565" s="188" t="s">
        <v>3335</v>
      </c>
      <c r="F565" s="188" t="s">
        <v>3315</v>
      </c>
      <c r="G565" s="189" t="s">
        <v>3577</v>
      </c>
      <c r="H565" s="190">
        <v>1000</v>
      </c>
      <c r="I565" s="187">
        <v>0</v>
      </c>
      <c r="J565" s="187">
        <v>0</v>
      </c>
      <c r="K565" s="187">
        <v>0</v>
      </c>
      <c r="L565" s="212"/>
      <c r="M565" s="187">
        <v>0</v>
      </c>
      <c r="N565" s="187">
        <v>0</v>
      </c>
      <c r="O565" s="187">
        <v>0</v>
      </c>
      <c r="P565" s="212"/>
      <c r="Q565" s="187">
        <v>0</v>
      </c>
      <c r="R565" s="187">
        <v>0</v>
      </c>
      <c r="S565" s="187">
        <v>0</v>
      </c>
      <c r="T565" s="212"/>
    </row>
    <row r="566" spans="2:20" x14ac:dyDescent="0.25">
      <c r="B566" s="188" t="s">
        <v>3783</v>
      </c>
      <c r="C566" s="207">
        <v>840017222</v>
      </c>
      <c r="D566" s="188" t="s">
        <v>3297</v>
      </c>
      <c r="E566" s="188" t="s">
        <v>3335</v>
      </c>
      <c r="F566" s="188" t="s">
        <v>3315</v>
      </c>
      <c r="G566" s="189" t="s">
        <v>3577</v>
      </c>
      <c r="H566" s="190">
        <v>7000</v>
      </c>
      <c r="I566" s="187">
        <v>0</v>
      </c>
      <c r="J566" s="187">
        <v>0</v>
      </c>
      <c r="K566" s="187">
        <v>0</v>
      </c>
      <c r="L566" s="212"/>
      <c r="M566" s="187">
        <v>0</v>
      </c>
      <c r="N566" s="187">
        <v>0</v>
      </c>
      <c r="O566" s="187">
        <v>0</v>
      </c>
      <c r="P566" s="212"/>
      <c r="Q566" s="187">
        <v>0</v>
      </c>
      <c r="R566" s="187">
        <v>0</v>
      </c>
      <c r="S566" s="187">
        <v>0</v>
      </c>
      <c r="T566" s="212"/>
    </row>
    <row r="567" spans="2:20" ht="15" customHeight="1" x14ac:dyDescent="0.25">
      <c r="B567" s="188" t="s">
        <v>3784</v>
      </c>
      <c r="C567" s="207">
        <v>840017461</v>
      </c>
      <c r="D567" s="188" t="s">
        <v>3297</v>
      </c>
      <c r="E567" s="188" t="s">
        <v>3335</v>
      </c>
      <c r="F567" s="188" t="s">
        <v>3315</v>
      </c>
      <c r="G567" s="189" t="s">
        <v>3577</v>
      </c>
      <c r="H567" s="190">
        <v>6000</v>
      </c>
      <c r="I567" s="187">
        <v>0</v>
      </c>
      <c r="J567" s="187">
        <v>0</v>
      </c>
      <c r="K567" s="187">
        <v>0</v>
      </c>
      <c r="L567" s="212"/>
      <c r="M567" s="187">
        <v>0</v>
      </c>
      <c r="N567" s="187">
        <v>0</v>
      </c>
      <c r="O567" s="187">
        <v>0</v>
      </c>
      <c r="P567" s="212"/>
      <c r="Q567" s="187">
        <v>0</v>
      </c>
      <c r="R567" s="187">
        <v>0</v>
      </c>
      <c r="S567" s="187">
        <v>0</v>
      </c>
      <c r="T567" s="212"/>
    </row>
    <row r="568" spans="2:20" x14ac:dyDescent="0.25">
      <c r="B568" s="188" t="s">
        <v>3785</v>
      </c>
      <c r="C568" s="207">
        <v>840011043</v>
      </c>
      <c r="D568" s="188" t="s">
        <v>3297</v>
      </c>
      <c r="E568" s="188" t="s">
        <v>3335</v>
      </c>
      <c r="F568" s="188" t="s">
        <v>3315</v>
      </c>
      <c r="G568" s="189" t="s">
        <v>3038</v>
      </c>
      <c r="H568" s="190">
        <v>9000</v>
      </c>
      <c r="I568" s="187">
        <v>0</v>
      </c>
      <c r="J568" s="187">
        <v>0</v>
      </c>
      <c r="K568" s="187">
        <v>6</v>
      </c>
      <c r="L568" s="212"/>
      <c r="M568" s="187">
        <v>31</v>
      </c>
      <c r="N568" s="187">
        <v>12</v>
      </c>
      <c r="O568" s="187">
        <v>13</v>
      </c>
      <c r="P568" s="212">
        <v>1.5833333333333333</v>
      </c>
      <c r="Q568" s="187">
        <v>0</v>
      </c>
      <c r="R568" s="187">
        <v>0</v>
      </c>
      <c r="S568" s="187">
        <v>5</v>
      </c>
      <c r="T568" s="212"/>
    </row>
    <row r="569" spans="2:20" x14ac:dyDescent="0.25">
      <c r="B569" s="188" t="s">
        <v>3786</v>
      </c>
      <c r="C569" s="207">
        <v>130806029</v>
      </c>
      <c r="D569" s="188" t="s">
        <v>3297</v>
      </c>
      <c r="E569" s="188" t="s">
        <v>3335</v>
      </c>
      <c r="F569" s="188"/>
      <c r="G569" s="189" t="s">
        <v>3038</v>
      </c>
      <c r="H569" s="190">
        <v>4000</v>
      </c>
      <c r="I569" s="187">
        <v>0</v>
      </c>
      <c r="J569" s="187">
        <v>20</v>
      </c>
      <c r="K569" s="187">
        <v>7</v>
      </c>
      <c r="L569" s="212">
        <v>-1</v>
      </c>
      <c r="M569" s="187">
        <v>0</v>
      </c>
      <c r="N569" s="187">
        <v>0</v>
      </c>
      <c r="O569" s="187">
        <v>0</v>
      </c>
      <c r="P569" s="212"/>
      <c r="Q569" s="187">
        <v>0</v>
      </c>
      <c r="R569" s="187">
        <v>0</v>
      </c>
      <c r="S569" s="187">
        <v>0</v>
      </c>
      <c r="T569" s="212"/>
    </row>
    <row r="570" spans="2:20" x14ac:dyDescent="0.25">
      <c r="B570" s="188" t="s">
        <v>3787</v>
      </c>
      <c r="C570" s="207">
        <v>840015200</v>
      </c>
      <c r="D570" s="188" t="s">
        <v>3297</v>
      </c>
      <c r="E570" s="188" t="s">
        <v>3335</v>
      </c>
      <c r="F570" s="188"/>
      <c r="G570" s="189" t="s">
        <v>3636</v>
      </c>
      <c r="H570" s="190">
        <v>1000</v>
      </c>
      <c r="I570" s="187">
        <v>0</v>
      </c>
      <c r="J570" s="187">
        <v>0</v>
      </c>
      <c r="K570" s="187">
        <v>0</v>
      </c>
      <c r="L570" s="212"/>
      <c r="M570" s="187">
        <v>0</v>
      </c>
      <c r="N570" s="187">
        <v>0</v>
      </c>
      <c r="O570" s="187">
        <v>0</v>
      </c>
      <c r="P570" s="212"/>
      <c r="Q570" s="187">
        <v>0</v>
      </c>
      <c r="R570" s="187">
        <v>0</v>
      </c>
      <c r="S570" s="187">
        <v>0</v>
      </c>
      <c r="T570" s="212"/>
    </row>
    <row r="571" spans="2:20" x14ac:dyDescent="0.25">
      <c r="B571" s="188" t="s">
        <v>3788</v>
      </c>
      <c r="C571" s="207">
        <v>130024268</v>
      </c>
      <c r="D571" s="188" t="s">
        <v>3297</v>
      </c>
      <c r="E571" s="188" t="s">
        <v>3335</v>
      </c>
      <c r="F571" s="188"/>
      <c r="G571" s="189" t="s">
        <v>3636</v>
      </c>
      <c r="H571" s="190">
        <v>3000</v>
      </c>
      <c r="I571" s="187">
        <v>0</v>
      </c>
      <c r="J571" s="187">
        <v>0</v>
      </c>
      <c r="K571" s="187">
        <v>0</v>
      </c>
      <c r="L571" s="212"/>
      <c r="M571" s="187">
        <v>0</v>
      </c>
      <c r="N571" s="187">
        <v>0</v>
      </c>
      <c r="O571" s="187">
        <v>0</v>
      </c>
      <c r="P571" s="212"/>
      <c r="Q571" s="187">
        <v>0</v>
      </c>
      <c r="R571" s="187">
        <v>0</v>
      </c>
      <c r="S571" s="187">
        <v>0</v>
      </c>
      <c r="T571" s="212"/>
    </row>
    <row r="572" spans="2:20" x14ac:dyDescent="0.25">
      <c r="B572" s="188" t="s">
        <v>3789</v>
      </c>
      <c r="C572" s="207">
        <v>130806318</v>
      </c>
      <c r="D572" s="188" t="s">
        <v>3297</v>
      </c>
      <c r="E572" s="188" t="s">
        <v>3335</v>
      </c>
      <c r="F572" s="188"/>
      <c r="G572" s="189" t="s">
        <v>3636</v>
      </c>
      <c r="H572" s="190" t="s">
        <v>3</v>
      </c>
      <c r="I572" s="187">
        <v>0</v>
      </c>
      <c r="J572" s="187">
        <v>0</v>
      </c>
      <c r="K572" s="187">
        <v>0</v>
      </c>
      <c r="L572" s="212"/>
      <c r="M572" s="187">
        <v>0</v>
      </c>
      <c r="N572" s="187">
        <v>0</v>
      </c>
      <c r="O572" s="187">
        <v>0</v>
      </c>
      <c r="P572" s="212"/>
      <c r="Q572" s="187">
        <v>0</v>
      </c>
      <c r="R572" s="187">
        <v>0</v>
      </c>
      <c r="S572" s="187">
        <v>0</v>
      </c>
      <c r="T572" s="212"/>
    </row>
    <row r="573" spans="2:20" x14ac:dyDescent="0.25">
      <c r="B573" s="188" t="s">
        <v>3790</v>
      </c>
      <c r="C573" s="207">
        <v>130036650</v>
      </c>
      <c r="D573" s="188" t="s">
        <v>3297</v>
      </c>
      <c r="E573" s="188" t="s">
        <v>3335</v>
      </c>
      <c r="F573" s="188"/>
      <c r="G573" s="189" t="s">
        <v>3636</v>
      </c>
      <c r="H573" s="190">
        <v>2000</v>
      </c>
      <c r="I573" s="187">
        <v>0</v>
      </c>
      <c r="J573" s="187">
        <v>0</v>
      </c>
      <c r="K573" s="187">
        <v>0</v>
      </c>
      <c r="L573" s="212"/>
      <c r="M573" s="187">
        <v>0</v>
      </c>
      <c r="N573" s="187">
        <v>0</v>
      </c>
      <c r="O573" s="187">
        <v>0</v>
      </c>
      <c r="P573" s="212"/>
      <c r="Q573" s="187">
        <v>0</v>
      </c>
      <c r="R573" s="187">
        <v>0</v>
      </c>
      <c r="S573" s="187">
        <v>0</v>
      </c>
      <c r="T573" s="212"/>
    </row>
    <row r="574" spans="2:20" x14ac:dyDescent="0.25">
      <c r="B574" s="188" t="s">
        <v>3791</v>
      </c>
      <c r="C574" s="207">
        <v>130806078</v>
      </c>
      <c r="D574" s="188" t="s">
        <v>3297</v>
      </c>
      <c r="E574" s="188" t="s">
        <v>3335</v>
      </c>
      <c r="F574" s="188"/>
      <c r="G574" s="189" t="s">
        <v>3636</v>
      </c>
      <c r="H574" s="190">
        <v>5000</v>
      </c>
      <c r="I574" s="187">
        <v>0</v>
      </c>
      <c r="J574" s="187">
        <v>0</v>
      </c>
      <c r="K574" s="187">
        <v>0</v>
      </c>
      <c r="L574" s="212"/>
      <c r="M574" s="187">
        <v>0</v>
      </c>
      <c r="N574" s="187">
        <v>0</v>
      </c>
      <c r="O574" s="187">
        <v>0</v>
      </c>
      <c r="P574" s="212"/>
      <c r="Q574" s="187">
        <v>0</v>
      </c>
      <c r="R574" s="187">
        <v>0</v>
      </c>
      <c r="S574" s="187">
        <v>0</v>
      </c>
      <c r="T574" s="212"/>
    </row>
    <row r="575" spans="2:20" x14ac:dyDescent="0.25">
      <c r="B575" s="188" t="s">
        <v>3792</v>
      </c>
      <c r="C575" s="207">
        <v>130034556</v>
      </c>
      <c r="D575" s="188" t="s">
        <v>3297</v>
      </c>
      <c r="E575" s="188" t="s">
        <v>3335</v>
      </c>
      <c r="F575" s="188"/>
      <c r="G575" s="189" t="s">
        <v>3636</v>
      </c>
      <c r="H575" s="190">
        <v>1000</v>
      </c>
      <c r="I575" s="187">
        <v>0</v>
      </c>
      <c r="J575" s="187">
        <v>0</v>
      </c>
      <c r="K575" s="187">
        <v>0</v>
      </c>
      <c r="L575" s="212"/>
      <c r="M575" s="187">
        <v>0</v>
      </c>
      <c r="N575" s="187">
        <v>0</v>
      </c>
      <c r="O575" s="187">
        <v>0</v>
      </c>
      <c r="P575" s="212"/>
      <c r="Q575" s="187">
        <v>0</v>
      </c>
      <c r="R575" s="187">
        <v>0</v>
      </c>
      <c r="S575" s="187">
        <v>0</v>
      </c>
      <c r="T575" s="212"/>
    </row>
    <row r="576" spans="2:20" ht="15" customHeight="1" x14ac:dyDescent="0.25">
      <c r="B576" s="188" t="s">
        <v>3793</v>
      </c>
      <c r="C576" s="207">
        <v>750828618</v>
      </c>
      <c r="D576" s="188" t="s">
        <v>1</v>
      </c>
      <c r="E576" s="188" t="s">
        <v>3335</v>
      </c>
      <c r="F576" s="188"/>
      <c r="G576" s="189" t="s">
        <v>3636</v>
      </c>
      <c r="H576" s="190">
        <v>1000</v>
      </c>
      <c r="I576" s="187">
        <v>0</v>
      </c>
      <c r="J576" s="187">
        <v>0</v>
      </c>
      <c r="K576" s="187">
        <v>0</v>
      </c>
      <c r="L576" s="212"/>
      <c r="M576" s="187">
        <v>0</v>
      </c>
      <c r="N576" s="187">
        <v>0</v>
      </c>
      <c r="O576" s="187">
        <v>0</v>
      </c>
      <c r="P576" s="212"/>
      <c r="Q576" s="187">
        <v>0</v>
      </c>
      <c r="R576" s="187">
        <v>0</v>
      </c>
      <c r="S576" s="187">
        <v>0</v>
      </c>
      <c r="T576" s="212"/>
    </row>
    <row r="577" spans="2:20" x14ac:dyDescent="0.25">
      <c r="B577" s="188" t="s">
        <v>3794</v>
      </c>
      <c r="C577" s="207">
        <v>630784742</v>
      </c>
      <c r="D577" s="188" t="s">
        <v>42</v>
      </c>
      <c r="E577" s="188" t="s">
        <v>3335</v>
      </c>
      <c r="F577" s="188" t="s">
        <v>3290</v>
      </c>
      <c r="G577" s="189" t="s">
        <v>3310</v>
      </c>
      <c r="H577" s="190">
        <v>6000</v>
      </c>
      <c r="I577" s="187">
        <v>0</v>
      </c>
      <c r="J577" s="187">
        <v>0</v>
      </c>
      <c r="K577" s="187">
        <v>0</v>
      </c>
      <c r="L577" s="212"/>
      <c r="M577" s="187">
        <v>0</v>
      </c>
      <c r="N577" s="187">
        <v>0</v>
      </c>
      <c r="O577" s="187">
        <v>0</v>
      </c>
      <c r="P577" s="212"/>
      <c r="Q577" s="187">
        <v>0</v>
      </c>
      <c r="R577" s="187">
        <v>0</v>
      </c>
      <c r="S577" s="187">
        <v>0</v>
      </c>
      <c r="T577" s="212"/>
    </row>
    <row r="578" spans="2:20" x14ac:dyDescent="0.25">
      <c r="B578" s="188" t="s">
        <v>3795</v>
      </c>
      <c r="C578" s="207">
        <v>790016786</v>
      </c>
      <c r="D578" s="188" t="s">
        <v>3299</v>
      </c>
      <c r="E578" s="188" t="s">
        <v>3335</v>
      </c>
      <c r="F578" s="188" t="s">
        <v>3448</v>
      </c>
      <c r="G578" s="189" t="s">
        <v>3310</v>
      </c>
      <c r="H578" s="190">
        <v>1000</v>
      </c>
      <c r="I578" s="187">
        <v>0</v>
      </c>
      <c r="J578" s="187">
        <v>0</v>
      </c>
      <c r="K578" s="187">
        <v>0</v>
      </c>
      <c r="L578" s="212"/>
      <c r="M578" s="187">
        <v>0</v>
      </c>
      <c r="N578" s="187">
        <v>0</v>
      </c>
      <c r="O578" s="187">
        <v>0</v>
      </c>
      <c r="P578" s="212"/>
      <c r="Q578" s="187">
        <v>0</v>
      </c>
      <c r="R578" s="187">
        <v>0</v>
      </c>
      <c r="S578" s="187">
        <v>0</v>
      </c>
      <c r="T578" s="212"/>
    </row>
    <row r="579" spans="2:20" x14ac:dyDescent="0.25">
      <c r="B579" s="188" t="s">
        <v>3796</v>
      </c>
      <c r="C579" s="207">
        <v>860005768</v>
      </c>
      <c r="D579" s="188" t="s">
        <v>3299</v>
      </c>
      <c r="E579" s="188" t="s">
        <v>3335</v>
      </c>
      <c r="F579" s="188" t="s">
        <v>3448</v>
      </c>
      <c r="G579" s="189" t="s">
        <v>3310</v>
      </c>
      <c r="H579" s="190">
        <v>2000</v>
      </c>
      <c r="I579" s="187">
        <v>0</v>
      </c>
      <c r="J579" s="187">
        <v>0</v>
      </c>
      <c r="K579" s="187">
        <v>0</v>
      </c>
      <c r="L579" s="212"/>
      <c r="M579" s="187">
        <v>0</v>
      </c>
      <c r="N579" s="187">
        <v>0</v>
      </c>
      <c r="O579" s="187">
        <v>0</v>
      </c>
      <c r="P579" s="212"/>
      <c r="Q579" s="187">
        <v>0</v>
      </c>
      <c r="R579" s="187">
        <v>0</v>
      </c>
      <c r="S579" s="187">
        <v>0</v>
      </c>
      <c r="T579" s="212"/>
    </row>
    <row r="580" spans="2:20" ht="15" customHeight="1" x14ac:dyDescent="0.25">
      <c r="B580" s="188" t="s">
        <v>3797</v>
      </c>
      <c r="C580" s="207">
        <v>160012159</v>
      </c>
      <c r="D580" s="188" t="s">
        <v>3299</v>
      </c>
      <c r="E580" s="188" t="s">
        <v>3335</v>
      </c>
      <c r="F580" s="188" t="s">
        <v>3448</v>
      </c>
      <c r="G580" s="189" t="s">
        <v>3310</v>
      </c>
      <c r="H580" s="190">
        <v>1000</v>
      </c>
      <c r="I580" s="187">
        <v>0</v>
      </c>
      <c r="J580" s="187">
        <v>0</v>
      </c>
      <c r="K580" s="187">
        <v>0</v>
      </c>
      <c r="L580" s="212"/>
      <c r="M580" s="187">
        <v>0</v>
      </c>
      <c r="N580" s="187">
        <v>0</v>
      </c>
      <c r="O580" s="187">
        <v>0</v>
      </c>
      <c r="P580" s="212"/>
      <c r="Q580" s="187">
        <v>0</v>
      </c>
      <c r="R580" s="187">
        <v>0</v>
      </c>
      <c r="S580" s="187">
        <v>0</v>
      </c>
      <c r="T580" s="212"/>
    </row>
    <row r="581" spans="2:20" ht="15" customHeight="1" x14ac:dyDescent="0.25">
      <c r="B581" s="188" t="s">
        <v>3798</v>
      </c>
      <c r="C581" s="207">
        <v>160006110</v>
      </c>
      <c r="D581" s="188" t="s">
        <v>3299</v>
      </c>
      <c r="E581" s="188" t="s">
        <v>3335</v>
      </c>
      <c r="F581" s="188" t="s">
        <v>3448</v>
      </c>
      <c r="G581" s="189" t="s">
        <v>3310</v>
      </c>
      <c r="H581" s="190">
        <v>5000</v>
      </c>
      <c r="I581" s="187">
        <v>0</v>
      </c>
      <c r="J581" s="187">
        <v>0</v>
      </c>
      <c r="K581" s="187">
        <v>0</v>
      </c>
      <c r="L581" s="212"/>
      <c r="M581" s="187">
        <v>0</v>
      </c>
      <c r="N581" s="187">
        <v>0</v>
      </c>
      <c r="O581" s="187">
        <v>0</v>
      </c>
      <c r="P581" s="212"/>
      <c r="Q581" s="187">
        <v>0</v>
      </c>
      <c r="R581" s="187">
        <v>0</v>
      </c>
      <c r="S581" s="187">
        <v>0</v>
      </c>
      <c r="T581" s="212"/>
    </row>
    <row r="582" spans="2:20" ht="15" customHeight="1" x14ac:dyDescent="0.25">
      <c r="B582" s="188" t="s">
        <v>3799</v>
      </c>
      <c r="C582" s="207">
        <v>790007306</v>
      </c>
      <c r="D582" s="188" t="s">
        <v>3299</v>
      </c>
      <c r="E582" s="188" t="s">
        <v>3335</v>
      </c>
      <c r="F582" s="188" t="s">
        <v>3448</v>
      </c>
      <c r="G582" s="189" t="s">
        <v>3310</v>
      </c>
      <c r="H582" s="190">
        <v>3000</v>
      </c>
      <c r="I582" s="187">
        <v>0</v>
      </c>
      <c r="J582" s="187">
        <v>0</v>
      </c>
      <c r="K582" s="187">
        <v>0</v>
      </c>
      <c r="L582" s="212"/>
      <c r="M582" s="187">
        <v>0</v>
      </c>
      <c r="N582" s="187">
        <v>0</v>
      </c>
      <c r="O582" s="187">
        <v>0</v>
      </c>
      <c r="P582" s="212"/>
      <c r="Q582" s="187">
        <v>0</v>
      </c>
      <c r="R582" s="187">
        <v>0</v>
      </c>
      <c r="S582" s="187">
        <v>0</v>
      </c>
      <c r="T582" s="212"/>
    </row>
    <row r="583" spans="2:20" ht="15" customHeight="1" x14ac:dyDescent="0.25">
      <c r="B583" s="188" t="s">
        <v>3800</v>
      </c>
      <c r="C583" s="207">
        <v>790016794</v>
      </c>
      <c r="D583" s="188" t="s">
        <v>3299</v>
      </c>
      <c r="E583" s="188" t="s">
        <v>3335</v>
      </c>
      <c r="F583" s="188" t="s">
        <v>3448</v>
      </c>
      <c r="G583" s="189" t="s">
        <v>3310</v>
      </c>
      <c r="H583" s="190">
        <v>1000</v>
      </c>
      <c r="I583" s="187">
        <v>0</v>
      </c>
      <c r="J583" s="187">
        <v>0</v>
      </c>
      <c r="K583" s="187">
        <v>0</v>
      </c>
      <c r="L583" s="212"/>
      <c r="M583" s="187">
        <v>0</v>
      </c>
      <c r="N583" s="187">
        <v>0</v>
      </c>
      <c r="O583" s="187">
        <v>0</v>
      </c>
      <c r="P583" s="212"/>
      <c r="Q583" s="187">
        <v>0</v>
      </c>
      <c r="R583" s="187">
        <v>0</v>
      </c>
      <c r="S583" s="187">
        <v>0</v>
      </c>
      <c r="T583" s="212"/>
    </row>
    <row r="584" spans="2:20" ht="15" customHeight="1" x14ac:dyDescent="0.25">
      <c r="B584" s="188" t="s">
        <v>3801</v>
      </c>
      <c r="C584" s="207">
        <v>860782598</v>
      </c>
      <c r="D584" s="188" t="s">
        <v>3299</v>
      </c>
      <c r="E584" s="188" t="s">
        <v>3335</v>
      </c>
      <c r="F584" s="188" t="s">
        <v>3448</v>
      </c>
      <c r="G584" s="189" t="s">
        <v>3310</v>
      </c>
      <c r="H584" s="190">
        <v>4000</v>
      </c>
      <c r="I584" s="187">
        <v>0</v>
      </c>
      <c r="J584" s="187">
        <v>0</v>
      </c>
      <c r="K584" s="187">
        <v>0</v>
      </c>
      <c r="L584" s="212"/>
      <c r="M584" s="187">
        <v>0</v>
      </c>
      <c r="N584" s="187">
        <v>0</v>
      </c>
      <c r="O584" s="187">
        <v>0</v>
      </c>
      <c r="P584" s="212"/>
      <c r="Q584" s="187">
        <v>0</v>
      </c>
      <c r="R584" s="187">
        <v>0</v>
      </c>
      <c r="S584" s="187">
        <v>0</v>
      </c>
      <c r="T584" s="212"/>
    </row>
    <row r="585" spans="2:20" x14ac:dyDescent="0.25">
      <c r="B585" s="188" t="s">
        <v>3802</v>
      </c>
      <c r="C585" s="207">
        <v>750200024</v>
      </c>
      <c r="D585" s="188" t="s">
        <v>1</v>
      </c>
      <c r="E585" s="188" t="s">
        <v>3335</v>
      </c>
      <c r="F585" s="188"/>
      <c r="G585" s="189" t="s">
        <v>3636</v>
      </c>
      <c r="H585" s="190">
        <v>14000</v>
      </c>
      <c r="I585" s="187">
        <v>0</v>
      </c>
      <c r="J585" s="187">
        <v>0</v>
      </c>
      <c r="K585" s="187">
        <v>0</v>
      </c>
      <c r="L585" s="212"/>
      <c r="M585" s="187">
        <v>0</v>
      </c>
      <c r="N585" s="187">
        <v>0</v>
      </c>
      <c r="O585" s="187">
        <v>0</v>
      </c>
      <c r="P585" s="212"/>
      <c r="Q585" s="187">
        <v>0</v>
      </c>
      <c r="R585" s="187">
        <v>0</v>
      </c>
      <c r="S585" s="187">
        <v>0</v>
      </c>
      <c r="T585" s="212"/>
    </row>
    <row r="586" spans="2:20" x14ac:dyDescent="0.25">
      <c r="B586" s="188" t="s">
        <v>3803</v>
      </c>
      <c r="C586" s="207">
        <v>930813910</v>
      </c>
      <c r="D586" s="188" t="s">
        <v>1</v>
      </c>
      <c r="E586" s="188" t="s">
        <v>3335</v>
      </c>
      <c r="F586" s="188"/>
      <c r="G586" s="189" t="s">
        <v>3636</v>
      </c>
      <c r="H586" s="190">
        <v>1000</v>
      </c>
      <c r="I586" s="187">
        <v>0</v>
      </c>
      <c r="J586" s="187">
        <v>0</v>
      </c>
      <c r="K586" s="187">
        <v>0</v>
      </c>
      <c r="L586" s="212"/>
      <c r="M586" s="187">
        <v>0</v>
      </c>
      <c r="N586" s="187">
        <v>0</v>
      </c>
      <c r="O586" s="187">
        <v>0</v>
      </c>
      <c r="P586" s="212"/>
      <c r="Q586" s="187">
        <v>0</v>
      </c>
      <c r="R586" s="187">
        <v>0</v>
      </c>
      <c r="S586" s="187">
        <v>0</v>
      </c>
      <c r="T586" s="212"/>
    </row>
    <row r="587" spans="2:20" x14ac:dyDescent="0.25">
      <c r="B587" s="188" t="s">
        <v>3804</v>
      </c>
      <c r="C587" s="207">
        <v>330780461</v>
      </c>
      <c r="D587" s="188" t="s">
        <v>3299</v>
      </c>
      <c r="E587" s="188" t="s">
        <v>3335</v>
      </c>
      <c r="F587" s="188"/>
      <c r="G587" s="189" t="s">
        <v>3636</v>
      </c>
      <c r="H587" s="190">
        <v>3000</v>
      </c>
      <c r="I587" s="187">
        <v>0</v>
      </c>
      <c r="J587" s="187">
        <v>0</v>
      </c>
      <c r="K587" s="187">
        <v>0</v>
      </c>
      <c r="L587" s="212"/>
      <c r="M587" s="187">
        <v>0</v>
      </c>
      <c r="N587" s="187">
        <v>0</v>
      </c>
      <c r="O587" s="187">
        <v>0</v>
      </c>
      <c r="P587" s="212"/>
      <c r="Q587" s="187">
        <v>0</v>
      </c>
      <c r="R587" s="187">
        <v>0</v>
      </c>
      <c r="S587" s="187">
        <v>0</v>
      </c>
      <c r="T587" s="212"/>
    </row>
    <row r="588" spans="2:20" x14ac:dyDescent="0.25">
      <c r="B588" s="188" t="s">
        <v>3805</v>
      </c>
      <c r="C588" s="207">
        <v>570010082</v>
      </c>
      <c r="D588" s="188" t="s">
        <v>3313</v>
      </c>
      <c r="E588" s="188" t="s">
        <v>3335</v>
      </c>
      <c r="F588" s="188"/>
      <c r="G588" s="189" t="s">
        <v>3636</v>
      </c>
      <c r="H588" s="190">
        <v>11000</v>
      </c>
      <c r="I588" s="187">
        <v>0</v>
      </c>
      <c r="J588" s="187">
        <v>0</v>
      </c>
      <c r="K588" s="187">
        <v>0</v>
      </c>
      <c r="L588" s="212"/>
      <c r="M588" s="187">
        <v>0</v>
      </c>
      <c r="N588" s="187">
        <v>0</v>
      </c>
      <c r="O588" s="187">
        <v>0</v>
      </c>
      <c r="P588" s="212"/>
      <c r="Q588" s="187">
        <v>0</v>
      </c>
      <c r="R588" s="187">
        <v>0</v>
      </c>
      <c r="S588" s="187">
        <v>0</v>
      </c>
      <c r="T588" s="212"/>
    </row>
    <row r="589" spans="2:20" ht="15" customHeight="1" x14ac:dyDescent="0.25">
      <c r="B589" s="188" t="s">
        <v>3806</v>
      </c>
      <c r="C589" s="207">
        <v>130035223</v>
      </c>
      <c r="D589" s="188" t="s">
        <v>3297</v>
      </c>
      <c r="E589" s="188" t="s">
        <v>3335</v>
      </c>
      <c r="F589" s="188"/>
      <c r="G589" s="189" t="s">
        <v>3636</v>
      </c>
      <c r="H589" s="190">
        <v>2000</v>
      </c>
      <c r="I589" s="187">
        <v>0</v>
      </c>
      <c r="J589" s="187">
        <v>0</v>
      </c>
      <c r="K589" s="187">
        <v>0</v>
      </c>
      <c r="L589" s="212"/>
      <c r="M589" s="187">
        <v>0</v>
      </c>
      <c r="N589" s="187">
        <v>0</v>
      </c>
      <c r="O589" s="187">
        <v>0</v>
      </c>
      <c r="P589" s="212"/>
      <c r="Q589" s="187">
        <v>0</v>
      </c>
      <c r="R589" s="187">
        <v>0</v>
      </c>
      <c r="S589" s="187">
        <v>0</v>
      </c>
      <c r="T589" s="212"/>
    </row>
    <row r="590" spans="2:20" x14ac:dyDescent="0.25">
      <c r="B590" s="188" t="s">
        <v>3807</v>
      </c>
      <c r="C590" s="207">
        <v>340016005</v>
      </c>
      <c r="D590" s="188" t="s">
        <v>3287</v>
      </c>
      <c r="E590" s="188" t="s">
        <v>3335</v>
      </c>
      <c r="F590" s="188"/>
      <c r="G590" s="189" t="s">
        <v>3636</v>
      </c>
      <c r="H590" s="190">
        <v>1000</v>
      </c>
      <c r="I590" s="187">
        <v>0</v>
      </c>
      <c r="J590" s="187">
        <v>0</v>
      </c>
      <c r="K590" s="187">
        <v>0</v>
      </c>
      <c r="L590" s="212"/>
      <c r="M590" s="187">
        <v>0</v>
      </c>
      <c r="N590" s="187">
        <v>0</v>
      </c>
      <c r="O590" s="187">
        <v>0</v>
      </c>
      <c r="P590" s="212"/>
      <c r="Q590" s="187">
        <v>0</v>
      </c>
      <c r="R590" s="187">
        <v>0</v>
      </c>
      <c r="S590" s="187">
        <v>0</v>
      </c>
      <c r="T590" s="212"/>
    </row>
    <row r="591" spans="2:20" x14ac:dyDescent="0.25">
      <c r="B591" s="188" t="s">
        <v>3808</v>
      </c>
      <c r="C591" s="207">
        <v>710974510</v>
      </c>
      <c r="D591" s="188" t="s">
        <v>3419</v>
      </c>
      <c r="E591" s="188" t="s">
        <v>3335</v>
      </c>
      <c r="F591" s="188" t="s">
        <v>3747</v>
      </c>
      <c r="G591" s="189" t="s">
        <v>3310</v>
      </c>
      <c r="H591" s="190">
        <v>1000</v>
      </c>
      <c r="I591" s="187">
        <v>0</v>
      </c>
      <c r="J591" s="187">
        <v>0</v>
      </c>
      <c r="K591" s="187">
        <v>0</v>
      </c>
      <c r="L591" s="212"/>
      <c r="M591" s="187">
        <v>0</v>
      </c>
      <c r="N591" s="187">
        <v>0</v>
      </c>
      <c r="O591" s="187">
        <v>0</v>
      </c>
      <c r="P591" s="212"/>
      <c r="Q591" s="187">
        <v>0</v>
      </c>
      <c r="R591" s="187">
        <v>0</v>
      </c>
      <c r="S591" s="187">
        <v>0</v>
      </c>
      <c r="T591" s="212"/>
    </row>
    <row r="592" spans="2:20" x14ac:dyDescent="0.25">
      <c r="B592" s="188" t="s">
        <v>3809</v>
      </c>
      <c r="C592" s="207">
        <v>210001483</v>
      </c>
      <c r="D592" s="188" t="s">
        <v>3419</v>
      </c>
      <c r="E592" s="188" t="s">
        <v>3335</v>
      </c>
      <c r="F592" s="188" t="s">
        <v>3747</v>
      </c>
      <c r="G592" s="189" t="s">
        <v>3310</v>
      </c>
      <c r="H592" s="190" t="s">
        <v>3</v>
      </c>
      <c r="I592" s="187">
        <v>0</v>
      </c>
      <c r="J592" s="187">
        <v>0</v>
      </c>
      <c r="K592" s="187">
        <v>0</v>
      </c>
      <c r="L592" s="212"/>
      <c r="M592" s="187">
        <v>0</v>
      </c>
      <c r="N592" s="187">
        <v>0</v>
      </c>
      <c r="O592" s="187">
        <v>0</v>
      </c>
      <c r="P592" s="212"/>
      <c r="Q592" s="187">
        <v>0</v>
      </c>
      <c r="R592" s="187">
        <v>0</v>
      </c>
      <c r="S592" s="187">
        <v>0</v>
      </c>
      <c r="T592" s="212"/>
    </row>
    <row r="593" spans="2:20" x14ac:dyDescent="0.25">
      <c r="B593" s="188" t="s">
        <v>3810</v>
      </c>
      <c r="C593" s="207">
        <v>710974502</v>
      </c>
      <c r="D593" s="188" t="s">
        <v>3419</v>
      </c>
      <c r="E593" s="188" t="s">
        <v>3335</v>
      </c>
      <c r="F593" s="188" t="s">
        <v>3747</v>
      </c>
      <c r="G593" s="189" t="s">
        <v>3310</v>
      </c>
      <c r="H593" s="190">
        <v>1000</v>
      </c>
      <c r="I593" s="187">
        <v>0</v>
      </c>
      <c r="J593" s="187">
        <v>0</v>
      </c>
      <c r="K593" s="187">
        <v>0</v>
      </c>
      <c r="L593" s="212"/>
      <c r="M593" s="187">
        <v>0</v>
      </c>
      <c r="N593" s="187">
        <v>0</v>
      </c>
      <c r="O593" s="187">
        <v>0</v>
      </c>
      <c r="P593" s="212"/>
      <c r="Q593" s="187">
        <v>0</v>
      </c>
      <c r="R593" s="187">
        <v>0</v>
      </c>
      <c r="S593" s="187">
        <v>0</v>
      </c>
      <c r="T593" s="212"/>
    </row>
    <row r="594" spans="2:20" ht="15" customHeight="1" x14ac:dyDescent="0.25">
      <c r="B594" s="188" t="s">
        <v>3811</v>
      </c>
      <c r="C594" s="207">
        <v>210986378</v>
      </c>
      <c r="D594" s="188" t="s">
        <v>3419</v>
      </c>
      <c r="E594" s="188" t="s">
        <v>3335</v>
      </c>
      <c r="F594" s="188"/>
      <c r="G594" s="189" t="s">
        <v>3636</v>
      </c>
      <c r="H594" s="190" t="s">
        <v>3</v>
      </c>
      <c r="I594" s="187">
        <v>0</v>
      </c>
      <c r="J594" s="187">
        <v>0</v>
      </c>
      <c r="K594" s="187">
        <v>0</v>
      </c>
      <c r="L594" s="212"/>
      <c r="M594" s="187">
        <v>0</v>
      </c>
      <c r="N594" s="187">
        <v>0</v>
      </c>
      <c r="O594" s="187">
        <v>0</v>
      </c>
      <c r="P594" s="212"/>
      <c r="Q594" s="187">
        <v>0</v>
      </c>
      <c r="R594" s="187">
        <v>0</v>
      </c>
      <c r="S594" s="187">
        <v>0</v>
      </c>
      <c r="T594" s="212"/>
    </row>
    <row r="595" spans="2:20" ht="15" customHeight="1" x14ac:dyDescent="0.25">
      <c r="B595" s="188" t="s">
        <v>3812</v>
      </c>
      <c r="C595" s="207">
        <v>850009762</v>
      </c>
      <c r="D595" s="188" t="s">
        <v>3339</v>
      </c>
      <c r="E595" s="188" t="s">
        <v>3294</v>
      </c>
      <c r="F595" s="188" t="s">
        <v>3290</v>
      </c>
      <c r="G595" s="189" t="s">
        <v>3310</v>
      </c>
      <c r="H595" s="190" t="s">
        <v>3</v>
      </c>
      <c r="I595" s="187">
        <v>0</v>
      </c>
      <c r="J595" s="187">
        <v>0</v>
      </c>
      <c r="K595" s="187">
        <v>0</v>
      </c>
      <c r="L595" s="212"/>
      <c r="M595" s="187">
        <v>0</v>
      </c>
      <c r="N595" s="187">
        <v>0</v>
      </c>
      <c r="O595" s="187">
        <v>0</v>
      </c>
      <c r="P595" s="212"/>
      <c r="Q595" s="187">
        <v>0</v>
      </c>
      <c r="R595" s="187">
        <v>0</v>
      </c>
      <c r="S595" s="187">
        <v>0</v>
      </c>
      <c r="T595" s="212"/>
    </row>
    <row r="596" spans="2:20" ht="15" customHeight="1" x14ac:dyDescent="0.25">
      <c r="B596" s="188" t="s">
        <v>3813</v>
      </c>
      <c r="C596" s="207">
        <v>600112460</v>
      </c>
      <c r="D596" s="188" t="s">
        <v>3329</v>
      </c>
      <c r="E596" s="188" t="s">
        <v>3335</v>
      </c>
      <c r="F596" s="188"/>
      <c r="G596" s="189" t="s">
        <v>3636</v>
      </c>
      <c r="H596" s="190">
        <v>1000</v>
      </c>
      <c r="I596" s="187">
        <v>0</v>
      </c>
      <c r="J596" s="187">
        <v>0</v>
      </c>
      <c r="K596" s="187">
        <v>0</v>
      </c>
      <c r="L596" s="212"/>
      <c r="M596" s="187">
        <v>0</v>
      </c>
      <c r="N596" s="187">
        <v>0</v>
      </c>
      <c r="O596" s="187">
        <v>0</v>
      </c>
      <c r="P596" s="212"/>
      <c r="Q596" s="187">
        <v>0</v>
      </c>
      <c r="R596" s="187">
        <v>0</v>
      </c>
      <c r="S596" s="187">
        <v>0</v>
      </c>
      <c r="T596" s="212"/>
    </row>
    <row r="597" spans="2:20" ht="15" customHeight="1" x14ac:dyDescent="0.25">
      <c r="B597" s="188" t="s">
        <v>3814</v>
      </c>
      <c r="C597" s="207">
        <v>600110399</v>
      </c>
      <c r="D597" s="188" t="s">
        <v>3329</v>
      </c>
      <c r="E597" s="188" t="s">
        <v>3335</v>
      </c>
      <c r="F597" s="188"/>
      <c r="G597" s="189" t="s">
        <v>3636</v>
      </c>
      <c r="H597" s="190">
        <v>1000</v>
      </c>
      <c r="I597" s="187">
        <v>0</v>
      </c>
      <c r="J597" s="187">
        <v>0</v>
      </c>
      <c r="K597" s="187">
        <v>0</v>
      </c>
      <c r="L597" s="212"/>
      <c r="M597" s="187">
        <v>0</v>
      </c>
      <c r="N597" s="187">
        <v>0</v>
      </c>
      <c r="O597" s="187">
        <v>0</v>
      </c>
      <c r="P597" s="212"/>
      <c r="Q597" s="187">
        <v>0</v>
      </c>
      <c r="R597" s="187">
        <v>0</v>
      </c>
      <c r="S597" s="187">
        <v>0</v>
      </c>
      <c r="T597" s="212"/>
    </row>
    <row r="598" spans="2:20" x14ac:dyDescent="0.25">
      <c r="B598" s="188" t="s">
        <v>3815</v>
      </c>
      <c r="C598" s="207">
        <v>340017292</v>
      </c>
      <c r="D598" s="188" t="s">
        <v>3287</v>
      </c>
      <c r="E598" s="188" t="s">
        <v>3335</v>
      </c>
      <c r="F598" s="188"/>
      <c r="G598" s="189" t="s">
        <v>3636</v>
      </c>
      <c r="H598" s="190" t="s">
        <v>3</v>
      </c>
      <c r="I598" s="187">
        <v>0</v>
      </c>
      <c r="J598" s="187">
        <v>0</v>
      </c>
      <c r="K598" s="187">
        <v>0</v>
      </c>
      <c r="L598" s="212"/>
      <c r="M598" s="187">
        <v>0</v>
      </c>
      <c r="N598" s="187">
        <v>0</v>
      </c>
      <c r="O598" s="187">
        <v>0</v>
      </c>
      <c r="P598" s="212"/>
      <c r="Q598" s="187">
        <v>0</v>
      </c>
      <c r="R598" s="187">
        <v>0</v>
      </c>
      <c r="S598" s="187">
        <v>0</v>
      </c>
      <c r="T598" s="212"/>
    </row>
    <row r="599" spans="2:20" ht="15" customHeight="1" x14ac:dyDescent="0.25">
      <c r="B599" s="188" t="s">
        <v>3816</v>
      </c>
      <c r="C599" s="207">
        <v>660004979</v>
      </c>
      <c r="D599" s="188" t="s">
        <v>3287</v>
      </c>
      <c r="E599" s="188" t="s">
        <v>3335</v>
      </c>
      <c r="F599" s="188"/>
      <c r="G599" s="189" t="s">
        <v>3636</v>
      </c>
      <c r="H599" s="190">
        <v>1000</v>
      </c>
      <c r="I599" s="187">
        <v>0</v>
      </c>
      <c r="J599" s="187">
        <v>0</v>
      </c>
      <c r="K599" s="187">
        <v>0</v>
      </c>
      <c r="L599" s="212"/>
      <c r="M599" s="187">
        <v>0</v>
      </c>
      <c r="N599" s="187">
        <v>0</v>
      </c>
      <c r="O599" s="187">
        <v>0</v>
      </c>
      <c r="P599" s="212"/>
      <c r="Q599" s="187">
        <v>0</v>
      </c>
      <c r="R599" s="187">
        <v>0</v>
      </c>
      <c r="S599" s="187">
        <v>0</v>
      </c>
      <c r="T599" s="212"/>
    </row>
    <row r="600" spans="2:20" x14ac:dyDescent="0.25">
      <c r="B600" s="188" t="s">
        <v>3817</v>
      </c>
      <c r="C600" s="207">
        <v>830002119</v>
      </c>
      <c r="D600" s="188" t="s">
        <v>3297</v>
      </c>
      <c r="E600" s="188" t="s">
        <v>3304</v>
      </c>
      <c r="F600" s="188"/>
      <c r="G600" s="189" t="s">
        <v>3636</v>
      </c>
      <c r="H600" s="190" t="s">
        <v>3</v>
      </c>
      <c r="I600" s="187">
        <v>0</v>
      </c>
      <c r="J600" s="187">
        <v>0</v>
      </c>
      <c r="K600" s="187">
        <v>0</v>
      </c>
      <c r="L600" s="212"/>
      <c r="M600" s="187">
        <v>0</v>
      </c>
      <c r="N600" s="187">
        <v>0</v>
      </c>
      <c r="O600" s="187">
        <v>0</v>
      </c>
      <c r="P600" s="212"/>
      <c r="Q600" s="187">
        <v>0</v>
      </c>
      <c r="R600" s="187">
        <v>0</v>
      </c>
      <c r="S600" s="187">
        <v>0</v>
      </c>
      <c r="T600" s="212"/>
    </row>
    <row r="601" spans="2:20" ht="15" customHeight="1" x14ac:dyDescent="0.25">
      <c r="B601" s="188" t="s">
        <v>3818</v>
      </c>
      <c r="C601" s="207">
        <v>340016476</v>
      </c>
      <c r="D601" s="188" t="s">
        <v>3287</v>
      </c>
      <c r="E601" s="188" t="s">
        <v>3335</v>
      </c>
      <c r="F601" s="188" t="s">
        <v>3667</v>
      </c>
      <c r="G601" s="189" t="s">
        <v>3636</v>
      </c>
      <c r="H601" s="190">
        <v>4000</v>
      </c>
      <c r="I601" s="187">
        <v>0</v>
      </c>
      <c r="J601" s="187">
        <v>0</v>
      </c>
      <c r="K601" s="187">
        <v>0</v>
      </c>
      <c r="L601" s="212"/>
      <c r="M601" s="187">
        <v>0</v>
      </c>
      <c r="N601" s="187">
        <v>0</v>
      </c>
      <c r="O601" s="187">
        <v>0</v>
      </c>
      <c r="P601" s="212"/>
      <c r="Q601" s="187">
        <v>0</v>
      </c>
      <c r="R601" s="187">
        <v>0</v>
      </c>
      <c r="S601" s="187">
        <v>0</v>
      </c>
      <c r="T601" s="212"/>
    </row>
    <row r="602" spans="2:20" ht="15" customHeight="1" x14ac:dyDescent="0.25">
      <c r="B602" s="188" t="s">
        <v>3819</v>
      </c>
      <c r="C602" s="207">
        <v>770150043</v>
      </c>
      <c r="D602" s="188" t="s">
        <v>1</v>
      </c>
      <c r="E602" s="188" t="s">
        <v>3294</v>
      </c>
      <c r="F602" s="188" t="s">
        <v>3290</v>
      </c>
      <c r="G602" s="189" t="s">
        <v>3636</v>
      </c>
      <c r="H602" s="190">
        <v>12000</v>
      </c>
      <c r="I602" s="187">
        <v>0</v>
      </c>
      <c r="J602" s="187">
        <v>0</v>
      </c>
      <c r="K602" s="187">
        <v>2</v>
      </c>
      <c r="L602" s="212"/>
      <c r="M602" s="187">
        <v>2</v>
      </c>
      <c r="N602" s="187">
        <v>4</v>
      </c>
      <c r="O602" s="187">
        <v>14</v>
      </c>
      <c r="P602" s="212">
        <v>-0.5</v>
      </c>
      <c r="Q602" s="187">
        <v>0</v>
      </c>
      <c r="R602" s="187">
        <v>2</v>
      </c>
      <c r="S602" s="187">
        <v>0</v>
      </c>
      <c r="T602" s="212">
        <v>-1</v>
      </c>
    </row>
    <row r="603" spans="2:20" ht="15" customHeight="1" x14ac:dyDescent="0.25">
      <c r="B603" s="188" t="s">
        <v>3820</v>
      </c>
      <c r="C603" s="207">
        <v>450000104</v>
      </c>
      <c r="D603" s="188" t="s">
        <v>3344</v>
      </c>
      <c r="E603" s="188" t="s">
        <v>3301</v>
      </c>
      <c r="F603" s="188" t="s">
        <v>3405</v>
      </c>
      <c r="G603" s="189" t="s">
        <v>3577</v>
      </c>
      <c r="H603" s="190">
        <v>148000</v>
      </c>
      <c r="I603" s="187">
        <v>0</v>
      </c>
      <c r="J603" s="187">
        <v>0</v>
      </c>
      <c r="K603" s="187">
        <v>0</v>
      </c>
      <c r="L603" s="212"/>
      <c r="M603" s="187">
        <v>0</v>
      </c>
      <c r="N603" s="187">
        <v>0</v>
      </c>
      <c r="O603" s="187">
        <v>0</v>
      </c>
      <c r="P603" s="212"/>
      <c r="Q603" s="187">
        <v>0</v>
      </c>
      <c r="R603" s="187">
        <v>0</v>
      </c>
      <c r="S603" s="187">
        <v>0</v>
      </c>
      <c r="T603" s="212"/>
    </row>
    <row r="604" spans="2:20" x14ac:dyDescent="0.25">
      <c r="B604" s="188" t="s">
        <v>3821</v>
      </c>
      <c r="C604" s="207">
        <v>230780066</v>
      </c>
      <c r="D604" s="188" t="s">
        <v>3299</v>
      </c>
      <c r="E604" s="188" t="s">
        <v>3301</v>
      </c>
      <c r="F604" s="188"/>
      <c r="G604" s="189" t="s">
        <v>3636</v>
      </c>
      <c r="H604" s="190">
        <v>12000</v>
      </c>
      <c r="I604" s="187">
        <v>0</v>
      </c>
      <c r="J604" s="187">
        <v>0</v>
      </c>
      <c r="K604" s="187">
        <v>0</v>
      </c>
      <c r="L604" s="212"/>
      <c r="M604" s="187">
        <v>0</v>
      </c>
      <c r="N604" s="187">
        <v>0</v>
      </c>
      <c r="O604" s="187">
        <v>0</v>
      </c>
      <c r="P604" s="212"/>
      <c r="Q604" s="187">
        <v>0</v>
      </c>
      <c r="R604" s="187">
        <v>0</v>
      </c>
      <c r="S604" s="187">
        <v>0</v>
      </c>
      <c r="T604" s="212"/>
    </row>
    <row r="605" spans="2:20" ht="15" customHeight="1" x14ac:dyDescent="0.25">
      <c r="B605" s="188" t="s">
        <v>3822</v>
      </c>
      <c r="C605" s="207">
        <v>660780180</v>
      </c>
      <c r="D605" s="188" t="s">
        <v>3287</v>
      </c>
      <c r="E605" s="188" t="s">
        <v>3301</v>
      </c>
      <c r="F605" s="188" t="s">
        <v>3290</v>
      </c>
      <c r="G605" s="189" t="s">
        <v>3310</v>
      </c>
      <c r="H605" s="190">
        <v>260000</v>
      </c>
      <c r="I605" s="187">
        <v>0</v>
      </c>
      <c r="J605" s="187">
        <v>0</v>
      </c>
      <c r="K605" s="187">
        <v>0</v>
      </c>
      <c r="L605" s="212"/>
      <c r="M605" s="187">
        <v>0</v>
      </c>
      <c r="N605" s="187">
        <v>0</v>
      </c>
      <c r="O605" s="187">
        <v>0</v>
      </c>
      <c r="P605" s="212"/>
      <c r="Q605" s="187">
        <v>0</v>
      </c>
      <c r="R605" s="187">
        <v>0</v>
      </c>
      <c r="S605" s="187">
        <v>0</v>
      </c>
      <c r="T605" s="212"/>
    </row>
    <row r="606" spans="2:20" ht="15" customHeight="1" x14ac:dyDescent="0.25">
      <c r="B606" s="188" t="s">
        <v>3823</v>
      </c>
      <c r="C606" s="207">
        <v>710002288</v>
      </c>
      <c r="D606" s="188" t="s">
        <v>3419</v>
      </c>
      <c r="E606" s="188" t="s">
        <v>3335</v>
      </c>
      <c r="F606" s="188" t="s">
        <v>3295</v>
      </c>
      <c r="G606" s="189" t="s">
        <v>3310</v>
      </c>
      <c r="H606" s="190">
        <v>3000</v>
      </c>
      <c r="I606" s="187">
        <v>0</v>
      </c>
      <c r="J606" s="187">
        <v>0</v>
      </c>
      <c r="K606" s="187">
        <v>0</v>
      </c>
      <c r="L606" s="212"/>
      <c r="M606" s="187">
        <v>0</v>
      </c>
      <c r="N606" s="187">
        <v>0</v>
      </c>
      <c r="O606" s="187">
        <v>0</v>
      </c>
      <c r="P606" s="212"/>
      <c r="Q606" s="187">
        <v>0</v>
      </c>
      <c r="R606" s="187">
        <v>0</v>
      </c>
      <c r="S606" s="187">
        <v>0</v>
      </c>
      <c r="T606" s="212"/>
    </row>
    <row r="607" spans="2:20" ht="15" customHeight="1" x14ac:dyDescent="0.25">
      <c r="B607" s="188" t="s">
        <v>3824</v>
      </c>
      <c r="C607" s="207">
        <v>710781139</v>
      </c>
      <c r="D607" s="188" t="s">
        <v>3419</v>
      </c>
      <c r="E607" s="188" t="s">
        <v>3335</v>
      </c>
      <c r="F607" s="188" t="s">
        <v>3295</v>
      </c>
      <c r="G607" s="189" t="s">
        <v>3310</v>
      </c>
      <c r="H607" s="190">
        <v>19000</v>
      </c>
      <c r="I607" s="187">
        <v>0</v>
      </c>
      <c r="J607" s="187">
        <v>0</v>
      </c>
      <c r="K607" s="187">
        <v>0</v>
      </c>
      <c r="L607" s="212"/>
      <c r="M607" s="187">
        <v>0</v>
      </c>
      <c r="N607" s="187">
        <v>0</v>
      </c>
      <c r="O607" s="187">
        <v>0</v>
      </c>
      <c r="P607" s="212"/>
      <c r="Q607" s="187">
        <v>0</v>
      </c>
      <c r="R607" s="187">
        <v>0</v>
      </c>
      <c r="S607" s="187">
        <v>0</v>
      </c>
      <c r="T607" s="212"/>
    </row>
    <row r="608" spans="2:20" ht="15" customHeight="1" x14ac:dyDescent="0.25">
      <c r="B608" s="188" t="s">
        <v>3625</v>
      </c>
      <c r="C608" s="207">
        <v>160006037</v>
      </c>
      <c r="D608" s="188" t="s">
        <v>3299</v>
      </c>
      <c r="E608" s="188" t="s">
        <v>3301</v>
      </c>
      <c r="F608" s="188" t="s">
        <v>3389</v>
      </c>
      <c r="G608" s="189" t="s">
        <v>3038</v>
      </c>
      <c r="H608" s="190">
        <v>35000</v>
      </c>
      <c r="I608" s="187">
        <v>0</v>
      </c>
      <c r="J608" s="187">
        <v>1</v>
      </c>
      <c r="K608" s="187">
        <v>0</v>
      </c>
      <c r="L608" s="212">
        <v>-1</v>
      </c>
      <c r="M608" s="187">
        <v>1</v>
      </c>
      <c r="N608" s="187">
        <v>3</v>
      </c>
      <c r="O608" s="187">
        <v>4</v>
      </c>
      <c r="P608" s="212">
        <v>-0.66666666666666663</v>
      </c>
      <c r="Q608" s="187">
        <v>0</v>
      </c>
      <c r="R608" s="187">
        <v>0</v>
      </c>
      <c r="S608" s="187">
        <v>0</v>
      </c>
      <c r="T608" s="212"/>
    </row>
    <row r="609" spans="2:20" x14ac:dyDescent="0.25">
      <c r="B609" s="188" t="s">
        <v>3825</v>
      </c>
      <c r="C609" s="207">
        <v>350048518</v>
      </c>
      <c r="D609" s="188" t="s">
        <v>3306</v>
      </c>
      <c r="E609" s="188" t="s">
        <v>3506</v>
      </c>
      <c r="F609" s="188"/>
      <c r="G609" s="189" t="s">
        <v>3636</v>
      </c>
      <c r="H609" s="190">
        <v>16000</v>
      </c>
      <c r="I609" s="187">
        <v>0</v>
      </c>
      <c r="J609" s="187">
        <v>0</v>
      </c>
      <c r="K609" s="187">
        <v>0</v>
      </c>
      <c r="L609" s="212"/>
      <c r="M609" s="187">
        <v>0</v>
      </c>
      <c r="N609" s="187">
        <v>0</v>
      </c>
      <c r="O609" s="187">
        <v>0</v>
      </c>
      <c r="P609" s="212"/>
      <c r="Q609" s="187">
        <v>0</v>
      </c>
      <c r="R609" s="187">
        <v>0</v>
      </c>
      <c r="S609" s="187">
        <v>0</v>
      </c>
      <c r="T609" s="212"/>
    </row>
    <row r="610" spans="2:20" ht="15" customHeight="1" x14ac:dyDescent="0.25">
      <c r="B610" s="188" t="s">
        <v>3826</v>
      </c>
      <c r="C610" s="207">
        <v>970404406</v>
      </c>
      <c r="D610" s="188" t="s">
        <v>3569</v>
      </c>
      <c r="E610" s="188" t="s">
        <v>3335</v>
      </c>
      <c r="F610" s="188"/>
      <c r="G610" s="189" t="s">
        <v>3636</v>
      </c>
      <c r="H610" s="190">
        <v>16000</v>
      </c>
      <c r="I610" s="187">
        <v>0</v>
      </c>
      <c r="J610" s="187">
        <v>0</v>
      </c>
      <c r="K610" s="187">
        <v>0</v>
      </c>
      <c r="L610" s="212"/>
      <c r="M610" s="187">
        <v>0</v>
      </c>
      <c r="N610" s="187">
        <v>0</v>
      </c>
      <c r="O610" s="187">
        <v>0</v>
      </c>
      <c r="P610" s="212"/>
      <c r="Q610" s="187">
        <v>0</v>
      </c>
      <c r="R610" s="187">
        <v>0</v>
      </c>
      <c r="S610" s="187">
        <v>0</v>
      </c>
      <c r="T610" s="212"/>
    </row>
    <row r="611" spans="2:20" ht="15" customHeight="1" x14ac:dyDescent="0.25">
      <c r="B611" s="188" t="s">
        <v>3827</v>
      </c>
      <c r="C611" s="207">
        <v>340780204</v>
      </c>
      <c r="D611" s="188" t="s">
        <v>3287</v>
      </c>
      <c r="E611" s="188" t="s">
        <v>3335</v>
      </c>
      <c r="F611" s="188"/>
      <c r="G611" s="189" t="s">
        <v>3636</v>
      </c>
      <c r="H611" s="190">
        <v>3000</v>
      </c>
      <c r="I611" s="187">
        <v>0</v>
      </c>
      <c r="J611" s="187">
        <v>0</v>
      </c>
      <c r="K611" s="187">
        <v>0</v>
      </c>
      <c r="L611" s="212"/>
      <c r="M611" s="187">
        <v>0</v>
      </c>
      <c r="N611" s="187">
        <v>0</v>
      </c>
      <c r="O611" s="187">
        <v>0</v>
      </c>
      <c r="P611" s="212"/>
      <c r="Q611" s="187">
        <v>0</v>
      </c>
      <c r="R611" s="187">
        <v>0</v>
      </c>
      <c r="S611" s="187">
        <v>0</v>
      </c>
      <c r="T611" s="212"/>
    </row>
    <row r="612" spans="2:20" x14ac:dyDescent="0.25">
      <c r="B612" s="188" t="s">
        <v>3828</v>
      </c>
      <c r="C612" s="207">
        <v>590785424</v>
      </c>
      <c r="D612" s="188" t="s">
        <v>3329</v>
      </c>
      <c r="E612" s="188" t="s">
        <v>3294</v>
      </c>
      <c r="F612" s="188"/>
      <c r="G612" s="189" t="s">
        <v>3636</v>
      </c>
      <c r="H612" s="190">
        <v>5000</v>
      </c>
      <c r="I612" s="187">
        <v>0</v>
      </c>
      <c r="J612" s="187">
        <v>0</v>
      </c>
      <c r="K612" s="187">
        <v>0</v>
      </c>
      <c r="L612" s="212"/>
      <c r="M612" s="187">
        <v>0</v>
      </c>
      <c r="N612" s="187">
        <v>0</v>
      </c>
      <c r="O612" s="187">
        <v>0</v>
      </c>
      <c r="P612" s="212"/>
      <c r="Q612" s="187">
        <v>0</v>
      </c>
      <c r="R612" s="187">
        <v>0</v>
      </c>
      <c r="S612" s="187">
        <v>0</v>
      </c>
      <c r="T612" s="212"/>
    </row>
    <row r="613" spans="2:20" ht="15" customHeight="1" x14ac:dyDescent="0.25">
      <c r="B613" s="188" t="s">
        <v>3830</v>
      </c>
      <c r="C613" s="207">
        <v>780420022</v>
      </c>
      <c r="D613" s="188" t="s">
        <v>1</v>
      </c>
      <c r="E613" s="188" t="s">
        <v>3294</v>
      </c>
      <c r="F613" s="188"/>
      <c r="G613" s="189" t="s">
        <v>3636</v>
      </c>
      <c r="H613" s="190">
        <v>17000</v>
      </c>
      <c r="I613" s="187">
        <v>0</v>
      </c>
      <c r="J613" s="187">
        <v>0</v>
      </c>
      <c r="K613" s="187">
        <v>0</v>
      </c>
      <c r="L613" s="212"/>
      <c r="M613" s="187">
        <v>0</v>
      </c>
      <c r="N613" s="187">
        <v>0</v>
      </c>
      <c r="O613" s="187">
        <v>0</v>
      </c>
      <c r="P613" s="212"/>
      <c r="Q613" s="187">
        <v>0</v>
      </c>
      <c r="R613" s="187">
        <v>0</v>
      </c>
      <c r="S613" s="187">
        <v>0</v>
      </c>
      <c r="T613" s="212"/>
    </row>
    <row r="614" spans="2:20" ht="15" customHeight="1" x14ac:dyDescent="0.25">
      <c r="B614" s="188" t="s">
        <v>3831</v>
      </c>
      <c r="C614" s="207">
        <v>750034308</v>
      </c>
      <c r="D614" s="188" t="s">
        <v>1</v>
      </c>
      <c r="E614" s="188" t="s">
        <v>3441</v>
      </c>
      <c r="F614" s="188"/>
      <c r="G614" s="189" t="s">
        <v>3636</v>
      </c>
      <c r="H614" s="190">
        <v>143000</v>
      </c>
      <c r="I614" s="187">
        <v>0</v>
      </c>
      <c r="J614" s="187">
        <v>0</v>
      </c>
      <c r="K614" s="187">
        <v>0</v>
      </c>
      <c r="L614" s="212"/>
      <c r="M614" s="187">
        <v>0</v>
      </c>
      <c r="N614" s="187">
        <v>0</v>
      </c>
      <c r="O614" s="187">
        <v>0</v>
      </c>
      <c r="P614" s="212"/>
      <c r="Q614" s="187">
        <v>0</v>
      </c>
      <c r="R614" s="187">
        <v>0</v>
      </c>
      <c r="S614" s="187">
        <v>0</v>
      </c>
      <c r="T614" s="212"/>
    </row>
    <row r="615" spans="2:20" x14ac:dyDescent="0.25">
      <c r="B615" s="188" t="s">
        <v>3832</v>
      </c>
      <c r="C615" s="207">
        <v>590782421</v>
      </c>
      <c r="D615" s="188" t="s">
        <v>3329</v>
      </c>
      <c r="E615" s="188" t="s">
        <v>3301</v>
      </c>
      <c r="F615" s="188"/>
      <c r="G615" s="189" t="s">
        <v>3636</v>
      </c>
      <c r="H615" s="190">
        <v>249000</v>
      </c>
      <c r="I615" s="187">
        <v>0</v>
      </c>
      <c r="J615" s="187">
        <v>0</v>
      </c>
      <c r="K615" s="187">
        <v>0</v>
      </c>
      <c r="L615" s="212"/>
      <c r="M615" s="187">
        <v>0</v>
      </c>
      <c r="N615" s="187">
        <v>0</v>
      </c>
      <c r="O615" s="187">
        <v>0</v>
      </c>
      <c r="P615" s="212"/>
      <c r="Q615" s="187">
        <v>0</v>
      </c>
      <c r="R615" s="187">
        <v>0</v>
      </c>
      <c r="S615" s="187">
        <v>0</v>
      </c>
      <c r="T615" s="212"/>
    </row>
    <row r="616" spans="2:20" x14ac:dyDescent="0.25">
      <c r="B616" s="188" t="s">
        <v>3833</v>
      </c>
      <c r="C616" s="207">
        <v>290000041</v>
      </c>
      <c r="D616" s="188" t="s">
        <v>3306</v>
      </c>
      <c r="E616" s="188" t="s">
        <v>3301</v>
      </c>
      <c r="F616" s="188" t="s">
        <v>3290</v>
      </c>
      <c r="G616" s="189" t="s">
        <v>3646</v>
      </c>
      <c r="H616" s="190">
        <v>51000</v>
      </c>
      <c r="I616" s="187">
        <v>0</v>
      </c>
      <c r="J616" s="187">
        <v>0</v>
      </c>
      <c r="K616" s="187">
        <v>0</v>
      </c>
      <c r="L616" s="212"/>
      <c r="M616" s="187">
        <v>0</v>
      </c>
      <c r="N616" s="187">
        <v>0</v>
      </c>
      <c r="O616" s="187">
        <v>0</v>
      </c>
      <c r="P616" s="212"/>
      <c r="Q616" s="187">
        <v>0</v>
      </c>
      <c r="R616" s="187">
        <v>0</v>
      </c>
      <c r="S616" s="187">
        <v>0</v>
      </c>
      <c r="T616" s="212"/>
    </row>
    <row r="617" spans="2:20" x14ac:dyDescent="0.25">
      <c r="B617" s="188" t="s">
        <v>3834</v>
      </c>
      <c r="C617" s="207">
        <v>970100244</v>
      </c>
      <c r="D617" s="188" t="s">
        <v>3615</v>
      </c>
      <c r="E617" s="188" t="s">
        <v>3506</v>
      </c>
      <c r="F617" s="188"/>
      <c r="G617" s="189" t="s">
        <v>3636</v>
      </c>
      <c r="H617" s="190">
        <v>7000</v>
      </c>
      <c r="I617" s="187">
        <v>0</v>
      </c>
      <c r="J617" s="187">
        <v>0</v>
      </c>
      <c r="K617" s="187">
        <v>0</v>
      </c>
      <c r="L617" s="212"/>
      <c r="M617" s="187">
        <v>0</v>
      </c>
      <c r="N617" s="187">
        <v>0</v>
      </c>
      <c r="O617" s="187">
        <v>0</v>
      </c>
      <c r="P617" s="212"/>
      <c r="Q617" s="187">
        <v>0</v>
      </c>
      <c r="R617" s="187">
        <v>0</v>
      </c>
      <c r="S617" s="187">
        <v>0</v>
      </c>
      <c r="T617" s="212"/>
    </row>
    <row r="618" spans="2:20" x14ac:dyDescent="0.25">
      <c r="B618" s="188" t="s">
        <v>3835</v>
      </c>
      <c r="C618" s="207">
        <v>320780158</v>
      </c>
      <c r="D618" s="188" t="s">
        <v>3287</v>
      </c>
      <c r="E618" s="188" t="s">
        <v>3506</v>
      </c>
      <c r="F618" s="188" t="s">
        <v>3288</v>
      </c>
      <c r="G618" s="189" t="s">
        <v>3310</v>
      </c>
      <c r="H618" s="190">
        <v>7000</v>
      </c>
      <c r="I618" s="187">
        <v>0</v>
      </c>
      <c r="J618" s="187">
        <v>0</v>
      </c>
      <c r="K618" s="187">
        <v>0</v>
      </c>
      <c r="L618" s="212"/>
      <c r="M618" s="187">
        <v>25</v>
      </c>
      <c r="N618" s="187">
        <v>13</v>
      </c>
      <c r="O618" s="187">
        <v>17</v>
      </c>
      <c r="P618" s="212">
        <v>0.92307692307692313</v>
      </c>
      <c r="Q618" s="187">
        <v>0</v>
      </c>
      <c r="R618" s="187">
        <v>0</v>
      </c>
      <c r="S618" s="187">
        <v>0</v>
      </c>
      <c r="T618" s="212"/>
    </row>
    <row r="619" spans="2:20" x14ac:dyDescent="0.25">
      <c r="B619" s="188" t="s">
        <v>3836</v>
      </c>
      <c r="C619" s="207">
        <v>820000206</v>
      </c>
      <c r="D619" s="188" t="s">
        <v>3287</v>
      </c>
      <c r="E619" s="188" t="s">
        <v>3506</v>
      </c>
      <c r="F619" s="188"/>
      <c r="G619" s="189" t="s">
        <v>3636</v>
      </c>
      <c r="H619" s="190">
        <v>5000</v>
      </c>
      <c r="I619" s="187">
        <v>0</v>
      </c>
      <c r="J619" s="187">
        <v>0</v>
      </c>
      <c r="K619" s="187">
        <v>0</v>
      </c>
      <c r="L619" s="212"/>
      <c r="M619" s="187">
        <v>0</v>
      </c>
      <c r="N619" s="187">
        <v>0</v>
      </c>
      <c r="O619" s="187">
        <v>0</v>
      </c>
      <c r="P619" s="212"/>
      <c r="Q619" s="187">
        <v>0</v>
      </c>
      <c r="R619" s="187">
        <v>0</v>
      </c>
      <c r="S619" s="187">
        <v>0</v>
      </c>
      <c r="T619" s="212"/>
    </row>
    <row r="620" spans="2:20" x14ac:dyDescent="0.25">
      <c r="B620" s="188" t="s">
        <v>3837</v>
      </c>
      <c r="C620" s="207">
        <v>320780182</v>
      </c>
      <c r="D620" s="188" t="s">
        <v>3287</v>
      </c>
      <c r="E620" s="188" t="s">
        <v>3506</v>
      </c>
      <c r="F620" s="188" t="s">
        <v>3288</v>
      </c>
      <c r="G620" s="189" t="s">
        <v>3310</v>
      </c>
      <c r="H620" s="190">
        <v>6000</v>
      </c>
      <c r="I620" s="187">
        <v>0</v>
      </c>
      <c r="J620" s="187">
        <v>0</v>
      </c>
      <c r="K620" s="187">
        <v>0</v>
      </c>
      <c r="L620" s="212"/>
      <c r="M620" s="187">
        <v>0</v>
      </c>
      <c r="N620" s="187">
        <v>0</v>
      </c>
      <c r="O620" s="187">
        <v>0</v>
      </c>
      <c r="P620" s="212"/>
      <c r="Q620" s="187">
        <v>0</v>
      </c>
      <c r="R620" s="187">
        <v>0</v>
      </c>
      <c r="S620" s="187">
        <v>0</v>
      </c>
      <c r="T620" s="212"/>
    </row>
    <row r="621" spans="2:20" x14ac:dyDescent="0.25">
      <c r="B621" s="188" t="s">
        <v>3838</v>
      </c>
      <c r="C621" s="207">
        <v>320780190</v>
      </c>
      <c r="D621" s="188" t="s">
        <v>3287</v>
      </c>
      <c r="E621" s="188" t="s">
        <v>3506</v>
      </c>
      <c r="F621" s="188" t="s">
        <v>3288</v>
      </c>
      <c r="G621" s="189" t="s">
        <v>3310</v>
      </c>
      <c r="H621" s="190">
        <v>3000</v>
      </c>
      <c r="I621" s="187">
        <v>0</v>
      </c>
      <c r="J621" s="187">
        <v>0</v>
      </c>
      <c r="K621" s="187">
        <v>0</v>
      </c>
      <c r="L621" s="212"/>
      <c r="M621" s="187">
        <v>0</v>
      </c>
      <c r="N621" s="187">
        <v>0</v>
      </c>
      <c r="O621" s="187">
        <v>0</v>
      </c>
      <c r="P621" s="212"/>
      <c r="Q621" s="187">
        <v>0</v>
      </c>
      <c r="R621" s="187">
        <v>0</v>
      </c>
      <c r="S621" s="187">
        <v>0</v>
      </c>
      <c r="T621" s="212"/>
    </row>
    <row r="622" spans="2:20" ht="15" customHeight="1" x14ac:dyDescent="0.25">
      <c r="B622" s="188" t="s">
        <v>3626</v>
      </c>
      <c r="C622" s="207">
        <v>310786256</v>
      </c>
      <c r="D622" s="188" t="s">
        <v>3287</v>
      </c>
      <c r="E622" s="188" t="s">
        <v>3506</v>
      </c>
      <c r="F622" s="188" t="s">
        <v>3288</v>
      </c>
      <c r="G622" s="189" t="s">
        <v>3038</v>
      </c>
      <c r="H622" s="190">
        <v>4000</v>
      </c>
      <c r="I622" s="187">
        <v>0</v>
      </c>
      <c r="J622" s="187">
        <v>1</v>
      </c>
      <c r="K622" s="187">
        <v>1</v>
      </c>
      <c r="L622" s="212">
        <v>-1</v>
      </c>
      <c r="M622" s="187">
        <v>12</v>
      </c>
      <c r="N622" s="187">
        <v>5</v>
      </c>
      <c r="O622" s="187">
        <v>5</v>
      </c>
      <c r="P622" s="212">
        <v>1.4</v>
      </c>
      <c r="Q622" s="187">
        <v>0</v>
      </c>
      <c r="R622" s="187">
        <v>3</v>
      </c>
      <c r="S622" s="187">
        <v>8</v>
      </c>
      <c r="T622" s="212">
        <v>-1</v>
      </c>
    </row>
    <row r="623" spans="2:20" ht="15" customHeight="1" x14ac:dyDescent="0.25">
      <c r="B623" s="188" t="s">
        <v>3839</v>
      </c>
      <c r="C623" s="207">
        <v>320780208</v>
      </c>
      <c r="D623" s="188" t="s">
        <v>3287</v>
      </c>
      <c r="E623" s="188" t="s">
        <v>3506</v>
      </c>
      <c r="F623" s="188" t="s">
        <v>3288</v>
      </c>
      <c r="G623" s="189" t="s">
        <v>3310</v>
      </c>
      <c r="H623" s="190">
        <v>7000</v>
      </c>
      <c r="I623" s="187">
        <v>0</v>
      </c>
      <c r="J623" s="187">
        <v>0</v>
      </c>
      <c r="K623" s="187">
        <v>0</v>
      </c>
      <c r="L623" s="212"/>
      <c r="M623" s="187">
        <v>2</v>
      </c>
      <c r="N623" s="187">
        <v>0</v>
      </c>
      <c r="O623" s="187">
        <v>1</v>
      </c>
      <c r="P623" s="212"/>
      <c r="Q623" s="187">
        <v>0</v>
      </c>
      <c r="R623" s="187">
        <v>0</v>
      </c>
      <c r="S623" s="187">
        <v>0</v>
      </c>
      <c r="T623" s="212"/>
    </row>
    <row r="624" spans="2:20" x14ac:dyDescent="0.25">
      <c r="B624" s="188" t="s">
        <v>3840</v>
      </c>
      <c r="C624" s="207">
        <v>310780713</v>
      </c>
      <c r="D624" s="188" t="s">
        <v>3287</v>
      </c>
      <c r="E624" s="188" t="s">
        <v>3506</v>
      </c>
      <c r="F624" s="188" t="s">
        <v>3288</v>
      </c>
      <c r="G624" s="189" t="s">
        <v>3038</v>
      </c>
      <c r="H624" s="190">
        <v>9000</v>
      </c>
      <c r="I624" s="187">
        <v>0</v>
      </c>
      <c r="J624" s="187">
        <v>0</v>
      </c>
      <c r="K624" s="187">
        <v>6</v>
      </c>
      <c r="L624" s="212"/>
      <c r="M624" s="187">
        <v>8</v>
      </c>
      <c r="N624" s="187">
        <v>2</v>
      </c>
      <c r="O624" s="187">
        <v>3</v>
      </c>
      <c r="P624" s="212">
        <v>3</v>
      </c>
      <c r="Q624" s="187">
        <v>0</v>
      </c>
      <c r="R624" s="187">
        <v>0</v>
      </c>
      <c r="S624" s="187">
        <v>0</v>
      </c>
      <c r="T624" s="212"/>
    </row>
    <row r="625" spans="2:20" ht="15" customHeight="1" x14ac:dyDescent="0.25">
      <c r="B625" s="188" t="s">
        <v>3841</v>
      </c>
      <c r="C625" s="207">
        <v>320780216</v>
      </c>
      <c r="D625" s="188" t="s">
        <v>3287</v>
      </c>
      <c r="E625" s="188" t="s">
        <v>3506</v>
      </c>
      <c r="F625" s="188" t="s">
        <v>3288</v>
      </c>
      <c r="G625" s="189" t="s">
        <v>3038</v>
      </c>
      <c r="H625" s="190">
        <v>3000</v>
      </c>
      <c r="I625" s="187">
        <v>0</v>
      </c>
      <c r="J625" s="187">
        <v>0</v>
      </c>
      <c r="K625" s="187">
        <v>0</v>
      </c>
      <c r="L625" s="212"/>
      <c r="M625" s="187">
        <v>0</v>
      </c>
      <c r="N625" s="187">
        <v>0</v>
      </c>
      <c r="O625" s="187">
        <v>0</v>
      </c>
      <c r="P625" s="212"/>
      <c r="Q625" s="187">
        <v>0</v>
      </c>
      <c r="R625" s="187">
        <v>0</v>
      </c>
      <c r="S625" s="187">
        <v>0</v>
      </c>
      <c r="T625" s="212"/>
    </row>
    <row r="626" spans="2:20" x14ac:dyDescent="0.25">
      <c r="B626" s="188" t="s">
        <v>3842</v>
      </c>
      <c r="C626" s="207">
        <v>120780291</v>
      </c>
      <c r="D626" s="188" t="s">
        <v>3287</v>
      </c>
      <c r="E626" s="188" t="s">
        <v>3506</v>
      </c>
      <c r="F626" s="188"/>
      <c r="G626" s="189" t="s">
        <v>3636</v>
      </c>
      <c r="H626" s="190">
        <v>6000</v>
      </c>
      <c r="I626" s="187">
        <v>0</v>
      </c>
      <c r="J626" s="187">
        <v>0</v>
      </c>
      <c r="K626" s="187">
        <v>0</v>
      </c>
      <c r="L626" s="212"/>
      <c r="M626" s="187">
        <v>0</v>
      </c>
      <c r="N626" s="187">
        <v>0</v>
      </c>
      <c r="O626" s="187">
        <v>0</v>
      </c>
      <c r="P626" s="212"/>
      <c r="Q626" s="187">
        <v>0</v>
      </c>
      <c r="R626" s="187">
        <v>0</v>
      </c>
      <c r="S626" s="187">
        <v>0</v>
      </c>
      <c r="T626" s="212"/>
    </row>
    <row r="627" spans="2:20" x14ac:dyDescent="0.25">
      <c r="B627" s="188" t="s">
        <v>3843</v>
      </c>
      <c r="C627" s="207">
        <v>90000217</v>
      </c>
      <c r="D627" s="188" t="s">
        <v>3287</v>
      </c>
      <c r="E627" s="188" t="s">
        <v>3304</v>
      </c>
      <c r="F627" s="188"/>
      <c r="G627" s="189" t="s">
        <v>3636</v>
      </c>
      <c r="H627" s="190" t="s">
        <v>3</v>
      </c>
      <c r="I627" s="187">
        <v>0</v>
      </c>
      <c r="J627" s="187">
        <v>0</v>
      </c>
      <c r="K627" s="187">
        <v>0</v>
      </c>
      <c r="L627" s="212"/>
      <c r="M627" s="187">
        <v>0</v>
      </c>
      <c r="N627" s="187">
        <v>0</v>
      </c>
      <c r="O627" s="187">
        <v>0</v>
      </c>
      <c r="P627" s="212"/>
      <c r="Q627" s="187">
        <v>0</v>
      </c>
      <c r="R627" s="187">
        <v>0</v>
      </c>
      <c r="S627" s="187">
        <v>0</v>
      </c>
      <c r="T627" s="212"/>
    </row>
    <row r="628" spans="2:20" ht="15" customHeight="1" x14ac:dyDescent="0.25">
      <c r="B628" s="188" t="s">
        <v>3844</v>
      </c>
      <c r="C628" s="207">
        <v>770110013</v>
      </c>
      <c r="D628" s="188" t="s">
        <v>1</v>
      </c>
      <c r="E628" s="188" t="s">
        <v>3301</v>
      </c>
      <c r="F628" s="188"/>
      <c r="G628" s="189" t="s">
        <v>3636</v>
      </c>
      <c r="H628" s="190">
        <v>112000</v>
      </c>
      <c r="I628" s="187">
        <v>0</v>
      </c>
      <c r="J628" s="187">
        <v>0</v>
      </c>
      <c r="K628" s="187">
        <v>0</v>
      </c>
      <c r="L628" s="212"/>
      <c r="M628" s="187">
        <v>0</v>
      </c>
      <c r="N628" s="187">
        <v>0</v>
      </c>
      <c r="O628" s="187">
        <v>0</v>
      </c>
      <c r="P628" s="212"/>
      <c r="Q628" s="187">
        <v>0</v>
      </c>
      <c r="R628" s="187">
        <v>0</v>
      </c>
      <c r="S628" s="187">
        <v>0</v>
      </c>
      <c r="T628" s="212"/>
    </row>
    <row r="629" spans="2:20" ht="15" customHeight="1" x14ac:dyDescent="0.25">
      <c r="B629" s="188" t="s">
        <v>3845</v>
      </c>
      <c r="C629" s="207">
        <v>590782652</v>
      </c>
      <c r="D629" s="188" t="s">
        <v>3329</v>
      </c>
      <c r="E629" s="188" t="s">
        <v>3301</v>
      </c>
      <c r="F629" s="188" t="s">
        <v>3295</v>
      </c>
      <c r="G629" s="189" t="s">
        <v>3636</v>
      </c>
      <c r="H629" s="190">
        <v>47000</v>
      </c>
      <c r="I629" s="187">
        <v>0</v>
      </c>
      <c r="J629" s="187">
        <v>0</v>
      </c>
      <c r="K629" s="187">
        <v>0</v>
      </c>
      <c r="L629" s="212"/>
      <c r="M629" s="187">
        <v>0</v>
      </c>
      <c r="N629" s="187">
        <v>0</v>
      </c>
      <c r="O629" s="187">
        <v>0</v>
      </c>
      <c r="P629" s="212"/>
      <c r="Q629" s="187">
        <v>0</v>
      </c>
      <c r="R629" s="187">
        <v>0</v>
      </c>
      <c r="S629" s="187">
        <v>0</v>
      </c>
      <c r="T629" s="212"/>
    </row>
    <row r="630" spans="2:20" x14ac:dyDescent="0.25">
      <c r="B630" s="188" t="s">
        <v>3846</v>
      </c>
      <c r="C630" s="207">
        <v>590782645</v>
      </c>
      <c r="D630" s="188" t="s">
        <v>3329</v>
      </c>
      <c r="E630" s="188" t="s">
        <v>3301</v>
      </c>
      <c r="F630" s="188"/>
      <c r="G630" s="189" t="s">
        <v>3038</v>
      </c>
      <c r="H630" s="190">
        <v>15000</v>
      </c>
      <c r="I630" s="187">
        <v>0</v>
      </c>
      <c r="J630" s="187">
        <v>0</v>
      </c>
      <c r="K630" s="187">
        <v>0</v>
      </c>
      <c r="L630" s="212"/>
      <c r="M630" s="187">
        <v>0</v>
      </c>
      <c r="N630" s="187">
        <v>0</v>
      </c>
      <c r="O630" s="187">
        <v>0</v>
      </c>
      <c r="P630" s="212"/>
      <c r="Q630" s="187">
        <v>0</v>
      </c>
      <c r="R630" s="187">
        <v>0</v>
      </c>
      <c r="S630" s="187">
        <v>3</v>
      </c>
      <c r="T630" s="212"/>
    </row>
    <row r="631" spans="2:20" ht="15" customHeight="1" x14ac:dyDescent="0.25">
      <c r="B631" s="188" t="s">
        <v>3847</v>
      </c>
      <c r="C631" s="207">
        <v>580780039</v>
      </c>
      <c r="D631" s="188" t="s">
        <v>3419</v>
      </c>
      <c r="E631" s="188" t="s">
        <v>3301</v>
      </c>
      <c r="F631" s="188" t="s">
        <v>3747</v>
      </c>
      <c r="G631" s="189" t="s">
        <v>3038</v>
      </c>
      <c r="H631" s="190">
        <v>177000</v>
      </c>
      <c r="I631" s="187">
        <v>0</v>
      </c>
      <c r="J631" s="187">
        <v>0</v>
      </c>
      <c r="K631" s="187">
        <v>0</v>
      </c>
      <c r="L631" s="212"/>
      <c r="M631" s="187">
        <v>0</v>
      </c>
      <c r="N631" s="187">
        <v>0</v>
      </c>
      <c r="O631" s="187">
        <v>0</v>
      </c>
      <c r="P631" s="212"/>
      <c r="Q631" s="187">
        <v>0</v>
      </c>
      <c r="R631" s="187">
        <v>0</v>
      </c>
      <c r="S631" s="187">
        <v>0</v>
      </c>
      <c r="T631" s="212"/>
    </row>
    <row r="632" spans="2:20" x14ac:dyDescent="0.25">
      <c r="B632" s="188" t="s">
        <v>3848</v>
      </c>
      <c r="C632" s="207">
        <v>770170017</v>
      </c>
      <c r="D632" s="188" t="s">
        <v>1</v>
      </c>
      <c r="E632" s="188" t="s">
        <v>3301</v>
      </c>
      <c r="F632" s="188" t="s">
        <v>3290</v>
      </c>
      <c r="G632" s="189" t="s">
        <v>3310</v>
      </c>
      <c r="H632" s="190">
        <v>204000</v>
      </c>
      <c r="I632" s="187">
        <v>0</v>
      </c>
      <c r="J632" s="187">
        <v>0</v>
      </c>
      <c r="K632" s="187">
        <v>0</v>
      </c>
      <c r="L632" s="212"/>
      <c r="M632" s="187">
        <v>0</v>
      </c>
      <c r="N632" s="187">
        <v>0</v>
      </c>
      <c r="O632" s="187">
        <v>0</v>
      </c>
      <c r="P632" s="212"/>
      <c r="Q632" s="187">
        <v>0</v>
      </c>
      <c r="R632" s="187">
        <v>0</v>
      </c>
      <c r="S632" s="187">
        <v>0</v>
      </c>
      <c r="T632" s="212"/>
    </row>
    <row r="633" spans="2:20" ht="15" customHeight="1" x14ac:dyDescent="0.25">
      <c r="B633" s="188" t="s">
        <v>3849</v>
      </c>
      <c r="C633" s="207">
        <v>860000017</v>
      </c>
      <c r="D633" s="188" t="s">
        <v>3299</v>
      </c>
      <c r="E633" s="188" t="s">
        <v>3441</v>
      </c>
      <c r="F633" s="188" t="s">
        <v>3290</v>
      </c>
      <c r="G633" s="189" t="s">
        <v>3038</v>
      </c>
      <c r="H633" s="190">
        <v>90000</v>
      </c>
      <c r="I633" s="187">
        <v>0</v>
      </c>
      <c r="J633" s="187">
        <v>0</v>
      </c>
      <c r="K633" s="187">
        <v>0</v>
      </c>
      <c r="L633" s="212"/>
      <c r="M633" s="187">
        <v>0</v>
      </c>
      <c r="N633" s="187">
        <v>0</v>
      </c>
      <c r="O633" s="187">
        <v>0</v>
      </c>
      <c r="P633" s="212"/>
      <c r="Q633" s="187">
        <v>0</v>
      </c>
      <c r="R633" s="187">
        <v>0</v>
      </c>
      <c r="S633" s="187">
        <v>0</v>
      </c>
      <c r="T633" s="212"/>
    </row>
    <row r="634" spans="2:20" ht="15" customHeight="1" x14ac:dyDescent="0.25">
      <c r="B634" s="188" t="s">
        <v>3850</v>
      </c>
      <c r="C634" s="207">
        <v>970100160</v>
      </c>
      <c r="D634" s="188" t="s">
        <v>3615</v>
      </c>
      <c r="E634" s="188" t="s">
        <v>3506</v>
      </c>
      <c r="F634" s="188"/>
      <c r="G634" s="189" t="s">
        <v>3636</v>
      </c>
      <c r="H634" s="190">
        <v>2000</v>
      </c>
      <c r="I634" s="187">
        <v>0</v>
      </c>
      <c r="J634" s="187">
        <v>0</v>
      </c>
      <c r="K634" s="187">
        <v>0</v>
      </c>
      <c r="L634" s="212"/>
      <c r="M634" s="187">
        <v>0</v>
      </c>
      <c r="N634" s="187">
        <v>0</v>
      </c>
      <c r="O634" s="187">
        <v>0</v>
      </c>
      <c r="P634" s="212"/>
      <c r="Q634" s="187">
        <v>0</v>
      </c>
      <c r="R634" s="187">
        <v>0</v>
      </c>
      <c r="S634" s="187">
        <v>0</v>
      </c>
      <c r="T634" s="212"/>
    </row>
    <row r="635" spans="2:20" x14ac:dyDescent="0.25">
      <c r="B635" s="188" t="s">
        <v>3851</v>
      </c>
      <c r="C635" s="207">
        <v>970100285</v>
      </c>
      <c r="D635" s="188" t="s">
        <v>3615</v>
      </c>
      <c r="E635" s="188" t="s">
        <v>3301</v>
      </c>
      <c r="F635" s="188" t="s">
        <v>3852</v>
      </c>
      <c r="G635" s="189" t="s">
        <v>3636</v>
      </c>
      <c r="H635" s="190">
        <v>15000</v>
      </c>
      <c r="I635" s="187">
        <v>0</v>
      </c>
      <c r="J635" s="187">
        <v>0</v>
      </c>
      <c r="K635" s="187">
        <v>0</v>
      </c>
      <c r="L635" s="212"/>
      <c r="M635" s="187">
        <v>0</v>
      </c>
      <c r="N635" s="187">
        <v>0</v>
      </c>
      <c r="O635" s="187">
        <v>0</v>
      </c>
      <c r="P635" s="212"/>
      <c r="Q635" s="187">
        <v>0</v>
      </c>
      <c r="R635" s="187">
        <v>0</v>
      </c>
      <c r="S635" s="187">
        <v>0</v>
      </c>
      <c r="T635" s="212"/>
    </row>
    <row r="636" spans="2:20" ht="15" customHeight="1" x14ac:dyDescent="0.25">
      <c r="B636" s="188" t="s">
        <v>3853</v>
      </c>
      <c r="C636" s="207">
        <v>930110069</v>
      </c>
      <c r="D636" s="188" t="s">
        <v>1</v>
      </c>
      <c r="E636" s="188" t="s">
        <v>3301</v>
      </c>
      <c r="F636" s="188"/>
      <c r="G636" s="189" t="s">
        <v>3636</v>
      </c>
      <c r="H636" s="190">
        <v>160000</v>
      </c>
      <c r="I636" s="187">
        <v>0</v>
      </c>
      <c r="J636" s="187">
        <v>0</v>
      </c>
      <c r="K636" s="187">
        <v>0</v>
      </c>
      <c r="L636" s="212"/>
      <c r="M636" s="187">
        <v>0</v>
      </c>
      <c r="N636" s="187">
        <v>0</v>
      </c>
      <c r="O636" s="187">
        <v>0</v>
      </c>
      <c r="P636" s="212"/>
      <c r="Q636" s="187">
        <v>0</v>
      </c>
      <c r="R636" s="187">
        <v>0</v>
      </c>
      <c r="S636" s="187">
        <v>0</v>
      </c>
      <c r="T636" s="212"/>
    </row>
    <row r="637" spans="2:20" x14ac:dyDescent="0.25">
      <c r="B637" s="188" t="s">
        <v>3854</v>
      </c>
      <c r="C637" s="207">
        <v>820000214</v>
      </c>
      <c r="D637" s="188" t="s">
        <v>3287</v>
      </c>
      <c r="E637" s="188" t="s">
        <v>3304</v>
      </c>
      <c r="F637" s="188"/>
      <c r="G637" s="189" t="s">
        <v>3636</v>
      </c>
      <c r="H637" s="190" t="s">
        <v>3</v>
      </c>
      <c r="I637" s="187">
        <v>0</v>
      </c>
      <c r="J637" s="187">
        <v>0</v>
      </c>
      <c r="K637" s="187">
        <v>0</v>
      </c>
      <c r="L637" s="212"/>
      <c r="M637" s="187">
        <v>0</v>
      </c>
      <c r="N637" s="187">
        <v>0</v>
      </c>
      <c r="O637" s="187">
        <v>0</v>
      </c>
      <c r="P637" s="212"/>
      <c r="Q637" s="187">
        <v>0</v>
      </c>
      <c r="R637" s="187">
        <v>0</v>
      </c>
      <c r="S637" s="187">
        <v>0</v>
      </c>
      <c r="T637" s="212"/>
    </row>
    <row r="638" spans="2:20" ht="15" customHeight="1" x14ac:dyDescent="0.25">
      <c r="B638" s="188" t="s">
        <v>3855</v>
      </c>
      <c r="C638" s="207">
        <v>460780430</v>
      </c>
      <c r="D638" s="188" t="s">
        <v>3287</v>
      </c>
      <c r="E638" s="188" t="s">
        <v>3506</v>
      </c>
      <c r="F638" s="188"/>
      <c r="G638" s="189" t="s">
        <v>3310</v>
      </c>
      <c r="H638" s="190">
        <v>5000</v>
      </c>
      <c r="I638" s="187">
        <v>0</v>
      </c>
      <c r="J638" s="187">
        <v>0</v>
      </c>
      <c r="K638" s="187">
        <v>0</v>
      </c>
      <c r="L638" s="212"/>
      <c r="M638" s="187">
        <v>0</v>
      </c>
      <c r="N638" s="187">
        <v>0</v>
      </c>
      <c r="O638" s="187">
        <v>0</v>
      </c>
      <c r="P638" s="212"/>
      <c r="Q638" s="187">
        <v>0</v>
      </c>
      <c r="R638" s="187">
        <v>0</v>
      </c>
      <c r="S638" s="187">
        <v>0</v>
      </c>
      <c r="T638" s="212"/>
    </row>
    <row r="639" spans="2:20" x14ac:dyDescent="0.25">
      <c r="B639" s="188" t="s">
        <v>3856</v>
      </c>
      <c r="C639" s="207">
        <v>120780093</v>
      </c>
      <c r="D639" s="188" t="s">
        <v>3287</v>
      </c>
      <c r="E639" s="188" t="s">
        <v>3506</v>
      </c>
      <c r="F639" s="188" t="s">
        <v>3288</v>
      </c>
      <c r="G639" s="189" t="s">
        <v>3310</v>
      </c>
      <c r="H639" s="190">
        <v>6000</v>
      </c>
      <c r="I639" s="187">
        <v>0</v>
      </c>
      <c r="J639" s="187">
        <v>0</v>
      </c>
      <c r="K639" s="187">
        <v>0</v>
      </c>
      <c r="L639" s="212"/>
      <c r="M639" s="187">
        <v>0</v>
      </c>
      <c r="N639" s="187">
        <v>0</v>
      </c>
      <c r="O639" s="187">
        <v>0</v>
      </c>
      <c r="P639" s="212"/>
      <c r="Q639" s="187">
        <v>0</v>
      </c>
      <c r="R639" s="187">
        <v>0</v>
      </c>
      <c r="S639" s="187">
        <v>0</v>
      </c>
      <c r="T639" s="212"/>
    </row>
    <row r="640" spans="2:20" ht="15" customHeight="1" x14ac:dyDescent="0.25">
      <c r="B640" s="188" t="s">
        <v>3857</v>
      </c>
      <c r="C640" s="207">
        <v>940110042</v>
      </c>
      <c r="D640" s="188" t="s">
        <v>1</v>
      </c>
      <c r="E640" s="188" t="s">
        <v>3301</v>
      </c>
      <c r="F640" s="188" t="s">
        <v>3290</v>
      </c>
      <c r="G640" s="189" t="s">
        <v>3310</v>
      </c>
      <c r="H640" s="190">
        <v>145000</v>
      </c>
      <c r="I640" s="187">
        <v>0</v>
      </c>
      <c r="J640" s="187">
        <v>0</v>
      </c>
      <c r="K640" s="187">
        <v>0</v>
      </c>
      <c r="L640" s="212"/>
      <c r="M640" s="187">
        <v>0</v>
      </c>
      <c r="N640" s="187">
        <v>0</v>
      </c>
      <c r="O640" s="187">
        <v>0</v>
      </c>
      <c r="P640" s="212"/>
      <c r="Q640" s="187">
        <v>0</v>
      </c>
      <c r="R640" s="187">
        <v>0</v>
      </c>
      <c r="S640" s="187">
        <v>0</v>
      </c>
      <c r="T640" s="212"/>
    </row>
    <row r="641" spans="2:20" ht="15" customHeight="1" x14ac:dyDescent="0.25">
      <c r="B641" s="188" t="s">
        <v>3858</v>
      </c>
      <c r="C641" s="207">
        <v>320780174</v>
      </c>
      <c r="D641" s="188" t="s">
        <v>3287</v>
      </c>
      <c r="E641" s="188" t="s">
        <v>3506</v>
      </c>
      <c r="F641" s="188" t="s">
        <v>3288</v>
      </c>
      <c r="G641" s="189" t="s">
        <v>3038</v>
      </c>
      <c r="H641" s="190">
        <v>15000</v>
      </c>
      <c r="I641" s="187">
        <v>0</v>
      </c>
      <c r="J641" s="187">
        <v>0</v>
      </c>
      <c r="K641" s="187">
        <v>1</v>
      </c>
      <c r="L641" s="212"/>
      <c r="M641" s="187">
        <v>1</v>
      </c>
      <c r="N641" s="187">
        <v>0</v>
      </c>
      <c r="O641" s="187">
        <v>0</v>
      </c>
      <c r="P641" s="212"/>
      <c r="Q641" s="187">
        <v>0</v>
      </c>
      <c r="R641" s="187">
        <v>0</v>
      </c>
      <c r="S641" s="187">
        <v>0</v>
      </c>
      <c r="T641" s="212"/>
    </row>
    <row r="642" spans="2:20" x14ac:dyDescent="0.25">
      <c r="B642" s="188" t="s">
        <v>3859</v>
      </c>
      <c r="C642" s="207">
        <v>610780082</v>
      </c>
      <c r="D642" s="188" t="s">
        <v>3395</v>
      </c>
      <c r="E642" s="188" t="s">
        <v>3301</v>
      </c>
      <c r="F642" s="188"/>
      <c r="G642" s="189" t="s">
        <v>3636</v>
      </c>
      <c r="H642" s="190">
        <v>141000</v>
      </c>
      <c r="I642" s="187">
        <v>0</v>
      </c>
      <c r="J642" s="187">
        <v>0</v>
      </c>
      <c r="K642" s="187">
        <v>0</v>
      </c>
      <c r="L642" s="212"/>
      <c r="M642" s="187">
        <v>0</v>
      </c>
      <c r="N642" s="187">
        <v>0</v>
      </c>
      <c r="O642" s="187">
        <v>0</v>
      </c>
      <c r="P642" s="212"/>
      <c r="Q642" s="187">
        <v>0</v>
      </c>
      <c r="R642" s="187">
        <v>0</v>
      </c>
      <c r="S642" s="187">
        <v>0</v>
      </c>
      <c r="T642" s="212"/>
    </row>
    <row r="643" spans="2:20" x14ac:dyDescent="0.25">
      <c r="B643" s="188" t="s">
        <v>3860</v>
      </c>
      <c r="C643" s="207">
        <v>950001370</v>
      </c>
      <c r="D643" s="188" t="s">
        <v>1</v>
      </c>
      <c r="E643" s="188" t="s">
        <v>3301</v>
      </c>
      <c r="F643" s="188"/>
      <c r="G643" s="189" t="s">
        <v>3636</v>
      </c>
      <c r="H643" s="190">
        <v>73000</v>
      </c>
      <c r="I643" s="187">
        <v>0</v>
      </c>
      <c r="J643" s="187">
        <v>0</v>
      </c>
      <c r="K643" s="187">
        <v>0</v>
      </c>
      <c r="L643" s="212"/>
      <c r="M643" s="187">
        <v>0</v>
      </c>
      <c r="N643" s="187">
        <v>0</v>
      </c>
      <c r="O643" s="187">
        <v>0</v>
      </c>
      <c r="P643" s="212"/>
      <c r="Q643" s="187">
        <v>0</v>
      </c>
      <c r="R643" s="187">
        <v>0</v>
      </c>
      <c r="S643" s="187">
        <v>0</v>
      </c>
      <c r="T643" s="212"/>
    </row>
    <row r="644" spans="2:20" ht="15" customHeight="1" x14ac:dyDescent="0.25">
      <c r="B644" s="188" t="s">
        <v>3861</v>
      </c>
      <c r="C644" s="207">
        <v>290000017</v>
      </c>
      <c r="D644" s="188" t="s">
        <v>3306</v>
      </c>
      <c r="E644" s="188" t="s">
        <v>0</v>
      </c>
      <c r="F644" s="188" t="s">
        <v>3290</v>
      </c>
      <c r="G644" s="189" t="s">
        <v>3646</v>
      </c>
      <c r="H644" s="190">
        <v>493000</v>
      </c>
      <c r="I644" s="187">
        <v>0</v>
      </c>
      <c r="J644" s="187">
        <v>0</v>
      </c>
      <c r="K644" s="187">
        <v>0</v>
      </c>
      <c r="L644" s="212"/>
      <c r="M644" s="187">
        <v>0</v>
      </c>
      <c r="N644" s="187">
        <v>0</v>
      </c>
      <c r="O644" s="187">
        <v>0</v>
      </c>
      <c r="P644" s="212"/>
      <c r="Q644" s="187">
        <v>0</v>
      </c>
      <c r="R644" s="187">
        <v>0</v>
      </c>
      <c r="S644" s="187">
        <v>0</v>
      </c>
      <c r="T644" s="212"/>
    </row>
    <row r="645" spans="2:20" ht="15" customHeight="1" x14ac:dyDescent="0.25">
      <c r="B645" s="188" t="s">
        <v>3862</v>
      </c>
      <c r="C645" s="207">
        <v>970100228</v>
      </c>
      <c r="D645" s="188" t="s">
        <v>3615</v>
      </c>
      <c r="E645" s="188" t="s">
        <v>0</v>
      </c>
      <c r="F645" s="188"/>
      <c r="G645" s="189" t="s">
        <v>3636</v>
      </c>
      <c r="H645" s="190">
        <v>237000</v>
      </c>
      <c r="I645" s="187">
        <v>0</v>
      </c>
      <c r="J645" s="187">
        <v>0</v>
      </c>
      <c r="K645" s="187">
        <v>0</v>
      </c>
      <c r="L645" s="212"/>
      <c r="M645" s="187">
        <v>0</v>
      </c>
      <c r="N645" s="187">
        <v>0</v>
      </c>
      <c r="O645" s="187">
        <v>0</v>
      </c>
      <c r="P645" s="212"/>
      <c r="Q645" s="187">
        <v>0</v>
      </c>
      <c r="R645" s="187">
        <v>0</v>
      </c>
      <c r="S645" s="187">
        <v>0</v>
      </c>
      <c r="T645" s="212"/>
    </row>
    <row r="646" spans="2:20" x14ac:dyDescent="0.25">
      <c r="B646" s="188" t="s">
        <v>3863</v>
      </c>
      <c r="C646" s="207">
        <v>410007553</v>
      </c>
      <c r="D646" s="188" t="s">
        <v>3344</v>
      </c>
      <c r="E646" s="188" t="s">
        <v>3335</v>
      </c>
      <c r="F646" s="188"/>
      <c r="G646" s="189" t="s">
        <v>3636</v>
      </c>
      <c r="H646" s="190">
        <v>3000</v>
      </c>
      <c r="I646" s="187">
        <v>0</v>
      </c>
      <c r="J646" s="187">
        <v>0</v>
      </c>
      <c r="K646" s="187">
        <v>0</v>
      </c>
      <c r="L646" s="212"/>
      <c r="M646" s="187">
        <v>0</v>
      </c>
      <c r="N646" s="187">
        <v>0</v>
      </c>
      <c r="O646" s="187">
        <v>0</v>
      </c>
      <c r="P646" s="212"/>
      <c r="Q646" s="187">
        <v>0</v>
      </c>
      <c r="R646" s="187">
        <v>0</v>
      </c>
      <c r="S646" s="187">
        <v>0</v>
      </c>
      <c r="T646" s="212"/>
    </row>
    <row r="647" spans="2:20" x14ac:dyDescent="0.25">
      <c r="B647" s="188" t="s">
        <v>3864</v>
      </c>
      <c r="C647" s="207">
        <v>410005011</v>
      </c>
      <c r="D647" s="188" t="s">
        <v>3344</v>
      </c>
      <c r="E647" s="188" t="s">
        <v>3335</v>
      </c>
      <c r="F647" s="188"/>
      <c r="G647" s="189" t="s">
        <v>3636</v>
      </c>
      <c r="H647" s="190">
        <v>2000</v>
      </c>
      <c r="I647" s="187">
        <v>0</v>
      </c>
      <c r="J647" s="187">
        <v>0</v>
      </c>
      <c r="K647" s="187">
        <v>0</v>
      </c>
      <c r="L647" s="212"/>
      <c r="M647" s="187">
        <v>0</v>
      </c>
      <c r="N647" s="187">
        <v>0</v>
      </c>
      <c r="O647" s="187">
        <v>0</v>
      </c>
      <c r="P647" s="212"/>
      <c r="Q647" s="187">
        <v>0</v>
      </c>
      <c r="R647" s="187">
        <v>0</v>
      </c>
      <c r="S647" s="187">
        <v>0</v>
      </c>
      <c r="T647" s="212"/>
    </row>
    <row r="648" spans="2:20" x14ac:dyDescent="0.25">
      <c r="B648" s="188" t="s">
        <v>3865</v>
      </c>
      <c r="C648" s="207">
        <v>410005953</v>
      </c>
      <c r="D648" s="188" t="s">
        <v>3344</v>
      </c>
      <c r="E648" s="188" t="s">
        <v>3335</v>
      </c>
      <c r="F648" s="188"/>
      <c r="G648" s="189" t="s">
        <v>3636</v>
      </c>
      <c r="H648" s="190">
        <v>2000</v>
      </c>
      <c r="I648" s="187">
        <v>0</v>
      </c>
      <c r="J648" s="187">
        <v>0</v>
      </c>
      <c r="K648" s="187">
        <v>0</v>
      </c>
      <c r="L648" s="212"/>
      <c r="M648" s="187">
        <v>0</v>
      </c>
      <c r="N648" s="187">
        <v>0</v>
      </c>
      <c r="O648" s="187">
        <v>0</v>
      </c>
      <c r="P648" s="212"/>
      <c r="Q648" s="187">
        <v>0</v>
      </c>
      <c r="R648" s="187">
        <v>0</v>
      </c>
      <c r="S648" s="187">
        <v>0</v>
      </c>
      <c r="T648" s="212"/>
    </row>
    <row r="649" spans="2:20" x14ac:dyDescent="0.25">
      <c r="B649" s="188" t="s">
        <v>3866</v>
      </c>
      <c r="C649" s="207">
        <v>770150027</v>
      </c>
      <c r="D649" s="188" t="s">
        <v>1</v>
      </c>
      <c r="E649" s="188" t="s">
        <v>3294</v>
      </c>
      <c r="F649" s="188"/>
      <c r="G649" s="189" t="s">
        <v>3636</v>
      </c>
      <c r="H649" s="190">
        <v>19000</v>
      </c>
      <c r="I649" s="187">
        <v>0</v>
      </c>
      <c r="J649" s="187">
        <v>0</v>
      </c>
      <c r="K649" s="187">
        <v>0</v>
      </c>
      <c r="L649" s="212"/>
      <c r="M649" s="187">
        <v>0</v>
      </c>
      <c r="N649" s="187">
        <v>0</v>
      </c>
      <c r="O649" s="187">
        <v>0</v>
      </c>
      <c r="P649" s="212"/>
      <c r="Q649" s="187">
        <v>0</v>
      </c>
      <c r="R649" s="187">
        <v>0</v>
      </c>
      <c r="S649" s="187">
        <v>0</v>
      </c>
      <c r="T649" s="212"/>
    </row>
    <row r="650" spans="2:20" ht="15" customHeight="1" x14ac:dyDescent="0.25">
      <c r="B650" s="188" t="s">
        <v>3867</v>
      </c>
      <c r="C650" s="207">
        <v>480783034</v>
      </c>
      <c r="D650" s="188" t="s">
        <v>3287</v>
      </c>
      <c r="E650" s="188" t="s">
        <v>3294</v>
      </c>
      <c r="F650" s="188"/>
      <c r="G650" s="189" t="s">
        <v>3636</v>
      </c>
      <c r="H650" s="190">
        <v>9000</v>
      </c>
      <c r="I650" s="187">
        <v>0</v>
      </c>
      <c r="J650" s="187">
        <v>0</v>
      </c>
      <c r="K650" s="187">
        <v>0</v>
      </c>
      <c r="L650" s="212"/>
      <c r="M650" s="187">
        <v>0</v>
      </c>
      <c r="N650" s="187">
        <v>0</v>
      </c>
      <c r="O650" s="187">
        <v>0</v>
      </c>
      <c r="P650" s="212"/>
      <c r="Q650" s="187">
        <v>0</v>
      </c>
      <c r="R650" s="187">
        <v>0</v>
      </c>
      <c r="S650" s="187">
        <v>0</v>
      </c>
      <c r="T650" s="212"/>
    </row>
    <row r="651" spans="2:20" x14ac:dyDescent="0.25">
      <c r="B651" s="188" t="s">
        <v>3868</v>
      </c>
      <c r="C651" s="207">
        <v>860009208</v>
      </c>
      <c r="D651" s="188" t="s">
        <v>3299</v>
      </c>
      <c r="E651" s="188" t="s">
        <v>3335</v>
      </c>
      <c r="F651" s="188" t="s">
        <v>3448</v>
      </c>
      <c r="G651" s="189" t="s">
        <v>3310</v>
      </c>
      <c r="H651" s="190">
        <v>9000</v>
      </c>
      <c r="I651" s="187">
        <v>0</v>
      </c>
      <c r="J651" s="187">
        <v>0</v>
      </c>
      <c r="K651" s="187">
        <v>0</v>
      </c>
      <c r="L651" s="212"/>
      <c r="M651" s="187">
        <v>0</v>
      </c>
      <c r="N651" s="187">
        <v>0</v>
      </c>
      <c r="O651" s="187">
        <v>0</v>
      </c>
      <c r="P651" s="212"/>
      <c r="Q651" s="187">
        <v>0</v>
      </c>
      <c r="R651" s="187">
        <v>0</v>
      </c>
      <c r="S651" s="187">
        <v>0</v>
      </c>
      <c r="T651" s="212"/>
    </row>
    <row r="652" spans="2:20" x14ac:dyDescent="0.25">
      <c r="B652" s="188" t="s">
        <v>3869</v>
      </c>
      <c r="C652" s="207">
        <v>570003103</v>
      </c>
      <c r="D652" s="188" t="s">
        <v>3313</v>
      </c>
      <c r="E652" s="188" t="s">
        <v>3294</v>
      </c>
      <c r="F652" s="188"/>
      <c r="G652" s="189" t="s">
        <v>3636</v>
      </c>
      <c r="H652" s="190">
        <v>16000</v>
      </c>
      <c r="I652" s="187">
        <v>0</v>
      </c>
      <c r="J652" s="187">
        <v>0</v>
      </c>
      <c r="K652" s="187">
        <v>0</v>
      </c>
      <c r="L652" s="212"/>
      <c r="M652" s="187">
        <v>0</v>
      </c>
      <c r="N652" s="187">
        <v>0</v>
      </c>
      <c r="O652" s="187">
        <v>0</v>
      </c>
      <c r="P652" s="212"/>
      <c r="Q652" s="187">
        <v>0</v>
      </c>
      <c r="R652" s="187">
        <v>0</v>
      </c>
      <c r="S652" s="187">
        <v>0</v>
      </c>
      <c r="T652" s="212"/>
    </row>
    <row r="653" spans="2:20" ht="15" customHeight="1" x14ac:dyDescent="0.25">
      <c r="B653" s="188" t="s">
        <v>3870</v>
      </c>
      <c r="C653" s="207">
        <v>860011410</v>
      </c>
      <c r="D653" s="188" t="s">
        <v>3299</v>
      </c>
      <c r="E653" s="188" t="s">
        <v>3335</v>
      </c>
      <c r="F653" s="188"/>
      <c r="G653" s="189" t="s">
        <v>3310</v>
      </c>
      <c r="H653" s="190">
        <v>1000</v>
      </c>
      <c r="I653" s="187">
        <v>0</v>
      </c>
      <c r="J653" s="187">
        <v>0</v>
      </c>
      <c r="K653" s="187">
        <v>0</v>
      </c>
      <c r="L653" s="212"/>
      <c r="M653" s="187">
        <v>0</v>
      </c>
      <c r="N653" s="187">
        <v>0</v>
      </c>
      <c r="O653" s="187">
        <v>0</v>
      </c>
      <c r="P653" s="212"/>
      <c r="Q653" s="187">
        <v>0</v>
      </c>
      <c r="R653" s="187">
        <v>0</v>
      </c>
      <c r="S653" s="187">
        <v>0</v>
      </c>
      <c r="T653" s="212"/>
    </row>
    <row r="654" spans="2:20" x14ac:dyDescent="0.25">
      <c r="B654" s="188" t="s">
        <v>3871</v>
      </c>
      <c r="C654" s="207">
        <v>970466504</v>
      </c>
      <c r="D654" s="188" t="s">
        <v>3569</v>
      </c>
      <c r="E654" s="188" t="s">
        <v>3335</v>
      </c>
      <c r="F654" s="188" t="s">
        <v>3872</v>
      </c>
      <c r="G654" s="189" t="s">
        <v>3636</v>
      </c>
      <c r="H654" s="190">
        <v>9000</v>
      </c>
      <c r="I654" s="187">
        <v>0</v>
      </c>
      <c r="J654" s="187">
        <v>0</v>
      </c>
      <c r="K654" s="187">
        <v>0</v>
      </c>
      <c r="L654" s="212"/>
      <c r="M654" s="187">
        <v>0</v>
      </c>
      <c r="N654" s="187">
        <v>0</v>
      </c>
      <c r="O654" s="187">
        <v>0</v>
      </c>
      <c r="P654" s="212"/>
      <c r="Q654" s="187">
        <v>0</v>
      </c>
      <c r="R654" s="187">
        <v>0</v>
      </c>
      <c r="S654" s="187">
        <v>0</v>
      </c>
      <c r="T654" s="212"/>
    </row>
    <row r="655" spans="2:20" x14ac:dyDescent="0.25">
      <c r="B655" s="188" t="s">
        <v>3873</v>
      </c>
      <c r="C655" s="207">
        <v>440000255</v>
      </c>
      <c r="D655" s="188" t="s">
        <v>3339</v>
      </c>
      <c r="E655" s="188" t="s">
        <v>3294</v>
      </c>
      <c r="F655" s="188"/>
      <c r="G655" s="189" t="s">
        <v>3636</v>
      </c>
      <c r="H655" s="190">
        <v>8000</v>
      </c>
      <c r="I655" s="187">
        <v>0</v>
      </c>
      <c r="J655" s="187">
        <v>0</v>
      </c>
      <c r="K655" s="187">
        <v>0</v>
      </c>
      <c r="L655" s="212"/>
      <c r="M655" s="187">
        <v>0</v>
      </c>
      <c r="N655" s="187">
        <v>0</v>
      </c>
      <c r="O655" s="187">
        <v>0</v>
      </c>
      <c r="P655" s="212"/>
      <c r="Q655" s="187">
        <v>0</v>
      </c>
      <c r="R655" s="187">
        <v>0</v>
      </c>
      <c r="S655" s="187">
        <v>0</v>
      </c>
      <c r="T655" s="212"/>
    </row>
    <row r="656" spans="2:20" ht="15" customHeight="1" x14ac:dyDescent="0.25">
      <c r="B656" s="188" t="s">
        <v>3874</v>
      </c>
      <c r="C656" s="207">
        <v>570000034</v>
      </c>
      <c r="D656" s="188" t="s">
        <v>3313</v>
      </c>
      <c r="E656" s="188" t="s">
        <v>3301</v>
      </c>
      <c r="F656" s="188"/>
      <c r="G656" s="189" t="s">
        <v>3636</v>
      </c>
      <c r="H656" s="190">
        <v>30000</v>
      </c>
      <c r="I656" s="187">
        <v>0</v>
      </c>
      <c r="J656" s="187">
        <v>0</v>
      </c>
      <c r="K656" s="187">
        <v>0</v>
      </c>
      <c r="L656" s="212"/>
      <c r="M656" s="187">
        <v>0</v>
      </c>
      <c r="N656" s="187">
        <v>0</v>
      </c>
      <c r="O656" s="187">
        <v>0</v>
      </c>
      <c r="P656" s="212"/>
      <c r="Q656" s="187">
        <v>0</v>
      </c>
      <c r="R656" s="187">
        <v>0</v>
      </c>
      <c r="S656" s="187">
        <v>0</v>
      </c>
      <c r="T656" s="212"/>
    </row>
    <row r="657" spans="2:20" ht="15" customHeight="1" x14ac:dyDescent="0.25">
      <c r="B657" s="188" t="s">
        <v>3875</v>
      </c>
      <c r="C657" s="207">
        <v>170000061</v>
      </c>
      <c r="D657" s="188" t="s">
        <v>3299</v>
      </c>
      <c r="E657" s="188" t="s">
        <v>3304</v>
      </c>
      <c r="F657" s="188"/>
      <c r="G657" s="189" t="s">
        <v>3310</v>
      </c>
      <c r="H657" s="190" t="s">
        <v>3</v>
      </c>
      <c r="I657" s="187">
        <v>0</v>
      </c>
      <c r="J657" s="187">
        <v>0</v>
      </c>
      <c r="K657" s="187">
        <v>0</v>
      </c>
      <c r="L657" s="212"/>
      <c r="M657" s="187">
        <v>0</v>
      </c>
      <c r="N657" s="187">
        <v>0</v>
      </c>
      <c r="O657" s="187">
        <v>0</v>
      </c>
      <c r="P657" s="212"/>
      <c r="Q657" s="187">
        <v>0</v>
      </c>
      <c r="R657" s="187">
        <v>0</v>
      </c>
      <c r="S657" s="187">
        <v>0</v>
      </c>
      <c r="T657" s="212"/>
    </row>
    <row r="658" spans="2:20" x14ac:dyDescent="0.25">
      <c r="B658" s="188" t="s">
        <v>3876</v>
      </c>
      <c r="C658" s="207">
        <v>160009080</v>
      </c>
      <c r="D658" s="188" t="s">
        <v>3299</v>
      </c>
      <c r="E658" s="188" t="s">
        <v>3294</v>
      </c>
      <c r="F658" s="188" t="s">
        <v>3448</v>
      </c>
      <c r="G658" s="189" t="s">
        <v>3310</v>
      </c>
      <c r="H658" s="190">
        <v>16000</v>
      </c>
      <c r="I658" s="187">
        <v>0</v>
      </c>
      <c r="J658" s="187">
        <v>0</v>
      </c>
      <c r="K658" s="187">
        <v>0</v>
      </c>
      <c r="L658" s="212"/>
      <c r="M658" s="187">
        <v>0</v>
      </c>
      <c r="N658" s="187">
        <v>0</v>
      </c>
      <c r="O658" s="187">
        <v>0</v>
      </c>
      <c r="P658" s="212"/>
      <c r="Q658" s="187">
        <v>0</v>
      </c>
      <c r="R658" s="187">
        <v>0</v>
      </c>
      <c r="S658" s="187">
        <v>0</v>
      </c>
      <c r="T658" s="212"/>
    </row>
    <row r="659" spans="2:20" ht="15" customHeight="1" x14ac:dyDescent="0.25">
      <c r="B659" s="188" t="s">
        <v>3877</v>
      </c>
      <c r="C659" s="207">
        <v>460780125</v>
      </c>
      <c r="D659" s="188" t="s">
        <v>3287</v>
      </c>
      <c r="E659" s="188" t="s">
        <v>3294</v>
      </c>
      <c r="F659" s="188"/>
      <c r="G659" s="189" t="s">
        <v>3636</v>
      </c>
      <c r="H659" s="190">
        <v>5000</v>
      </c>
      <c r="I659" s="187">
        <v>0</v>
      </c>
      <c r="J659" s="187">
        <v>0</v>
      </c>
      <c r="K659" s="187">
        <v>0</v>
      </c>
      <c r="L659" s="212"/>
      <c r="M659" s="187">
        <v>0</v>
      </c>
      <c r="N659" s="187">
        <v>0</v>
      </c>
      <c r="O659" s="187">
        <v>0</v>
      </c>
      <c r="P659" s="212"/>
      <c r="Q659" s="187">
        <v>0</v>
      </c>
      <c r="R659" s="187">
        <v>0</v>
      </c>
      <c r="S659" s="187">
        <v>0</v>
      </c>
      <c r="T659" s="212"/>
    </row>
    <row r="660" spans="2:20" ht="15" customHeight="1" x14ac:dyDescent="0.25">
      <c r="B660" s="188" t="s">
        <v>3878</v>
      </c>
      <c r="C660" s="207">
        <v>330780446</v>
      </c>
      <c r="D660" s="188" t="s">
        <v>3299</v>
      </c>
      <c r="E660" s="188" t="s">
        <v>3335</v>
      </c>
      <c r="F660" s="188"/>
      <c r="G660" s="189" t="s">
        <v>3636</v>
      </c>
      <c r="H660" s="190">
        <v>12000</v>
      </c>
      <c r="I660" s="187">
        <v>0</v>
      </c>
      <c r="J660" s="187">
        <v>0</v>
      </c>
      <c r="K660" s="187">
        <v>0</v>
      </c>
      <c r="L660" s="212"/>
      <c r="M660" s="187">
        <v>0</v>
      </c>
      <c r="N660" s="187">
        <v>0</v>
      </c>
      <c r="O660" s="187">
        <v>0</v>
      </c>
      <c r="P660" s="212"/>
      <c r="Q660" s="187">
        <v>0</v>
      </c>
      <c r="R660" s="187">
        <v>0</v>
      </c>
      <c r="S660" s="187">
        <v>0</v>
      </c>
      <c r="T660" s="212"/>
    </row>
    <row r="661" spans="2:20" x14ac:dyDescent="0.25">
      <c r="B661" s="188" t="s">
        <v>3627</v>
      </c>
      <c r="C661" s="207">
        <v>690002225</v>
      </c>
      <c r="D661" s="188" t="s">
        <v>42</v>
      </c>
      <c r="E661" s="188" t="s">
        <v>3294</v>
      </c>
      <c r="F661" s="188" t="s">
        <v>3051</v>
      </c>
      <c r="G661" s="189" t="s">
        <v>3310</v>
      </c>
      <c r="H661" s="190">
        <v>1000</v>
      </c>
      <c r="I661" s="187">
        <v>0</v>
      </c>
      <c r="J661" s="187">
        <v>1</v>
      </c>
      <c r="K661" s="187">
        <v>0</v>
      </c>
      <c r="L661" s="212">
        <v>-1</v>
      </c>
      <c r="M661" s="187">
        <v>184</v>
      </c>
      <c r="N661" s="187">
        <v>193</v>
      </c>
      <c r="O661" s="187">
        <v>171</v>
      </c>
      <c r="P661" s="212">
        <v>-4.6632124352331605E-2</v>
      </c>
      <c r="Q661" s="187">
        <v>0</v>
      </c>
      <c r="R661" s="187">
        <v>0</v>
      </c>
      <c r="S661" s="187">
        <v>0</v>
      </c>
      <c r="T661" s="212"/>
    </row>
    <row r="662" spans="2:20" x14ac:dyDescent="0.25">
      <c r="B662" s="188" t="s">
        <v>3879</v>
      </c>
      <c r="C662" s="207">
        <v>830019600</v>
      </c>
      <c r="D662" s="188" t="s">
        <v>3297</v>
      </c>
      <c r="E662" s="188" t="s">
        <v>3335</v>
      </c>
      <c r="F662" s="188" t="s">
        <v>3366</v>
      </c>
      <c r="G662" s="189" t="s">
        <v>3310</v>
      </c>
      <c r="H662" s="190" t="s">
        <v>3</v>
      </c>
      <c r="I662" s="187">
        <v>0</v>
      </c>
      <c r="J662" s="187">
        <v>0</v>
      </c>
      <c r="K662" s="187">
        <v>0</v>
      </c>
      <c r="L662" s="212"/>
      <c r="M662" s="187">
        <v>0</v>
      </c>
      <c r="N662" s="187">
        <v>0</v>
      </c>
      <c r="O662" s="187">
        <v>0</v>
      </c>
      <c r="P662" s="212"/>
      <c r="Q662" s="187">
        <v>0</v>
      </c>
      <c r="R662" s="187">
        <v>0</v>
      </c>
      <c r="S662" s="187">
        <v>0</v>
      </c>
      <c r="T662" s="212"/>
    </row>
    <row r="663" spans="2:20" ht="15" customHeight="1" x14ac:dyDescent="0.25">
      <c r="B663" s="188" t="s">
        <v>3880</v>
      </c>
      <c r="C663" s="207">
        <v>640780466</v>
      </c>
      <c r="D663" s="188" t="s">
        <v>3299</v>
      </c>
      <c r="E663" s="188" t="s">
        <v>3304</v>
      </c>
      <c r="F663" s="188" t="s">
        <v>3881</v>
      </c>
      <c r="G663" s="189" t="s">
        <v>3636</v>
      </c>
      <c r="H663" s="190" t="s">
        <v>3</v>
      </c>
      <c r="I663" s="187">
        <v>0</v>
      </c>
      <c r="J663" s="187">
        <v>0</v>
      </c>
      <c r="K663" s="187">
        <v>0</v>
      </c>
      <c r="L663" s="212"/>
      <c r="M663" s="187">
        <v>0</v>
      </c>
      <c r="N663" s="187">
        <v>0</v>
      </c>
      <c r="O663" s="187">
        <v>0</v>
      </c>
      <c r="P663" s="212"/>
      <c r="Q663" s="187">
        <v>0</v>
      </c>
      <c r="R663" s="187">
        <v>0</v>
      </c>
      <c r="S663" s="187">
        <v>0</v>
      </c>
      <c r="T663" s="212"/>
    </row>
    <row r="664" spans="2:20" ht="15" customHeight="1" x14ac:dyDescent="0.25">
      <c r="B664" s="188" t="s">
        <v>3882</v>
      </c>
      <c r="C664" s="207">
        <v>640780482</v>
      </c>
      <c r="D664" s="188" t="s">
        <v>3299</v>
      </c>
      <c r="E664" s="188" t="s">
        <v>3335</v>
      </c>
      <c r="F664" s="188" t="s">
        <v>3881</v>
      </c>
      <c r="G664" s="189" t="s">
        <v>3636</v>
      </c>
      <c r="H664" s="190">
        <v>55000</v>
      </c>
      <c r="I664" s="187">
        <v>0</v>
      </c>
      <c r="J664" s="187">
        <v>0</v>
      </c>
      <c r="K664" s="187">
        <v>0</v>
      </c>
      <c r="L664" s="212"/>
      <c r="M664" s="187">
        <v>0</v>
      </c>
      <c r="N664" s="187">
        <v>0</v>
      </c>
      <c r="O664" s="187">
        <v>0</v>
      </c>
      <c r="P664" s="212"/>
      <c r="Q664" s="187">
        <v>0</v>
      </c>
      <c r="R664" s="187">
        <v>0</v>
      </c>
      <c r="S664" s="187">
        <v>0</v>
      </c>
      <c r="T664" s="212"/>
    </row>
    <row r="665" spans="2:20" x14ac:dyDescent="0.25">
      <c r="B665" s="188" t="s">
        <v>3883</v>
      </c>
      <c r="C665" s="207">
        <v>640780789</v>
      </c>
      <c r="D665" s="188" t="s">
        <v>3299</v>
      </c>
      <c r="E665" s="188" t="s">
        <v>3335</v>
      </c>
      <c r="F665" s="188" t="s">
        <v>3881</v>
      </c>
      <c r="G665" s="189" t="s">
        <v>3636</v>
      </c>
      <c r="H665" s="190">
        <v>22000</v>
      </c>
      <c r="I665" s="187">
        <v>0</v>
      </c>
      <c r="J665" s="187">
        <v>0</v>
      </c>
      <c r="K665" s="187">
        <v>0</v>
      </c>
      <c r="L665" s="212"/>
      <c r="M665" s="187">
        <v>0</v>
      </c>
      <c r="N665" s="187">
        <v>0</v>
      </c>
      <c r="O665" s="187">
        <v>0</v>
      </c>
      <c r="P665" s="212"/>
      <c r="Q665" s="187">
        <v>0</v>
      </c>
      <c r="R665" s="187">
        <v>0</v>
      </c>
      <c r="S665" s="187">
        <v>0</v>
      </c>
      <c r="T665" s="212"/>
    </row>
    <row r="666" spans="2:20" ht="15" customHeight="1" x14ac:dyDescent="0.25">
      <c r="B666" s="188" t="s">
        <v>3884</v>
      </c>
      <c r="C666" s="207">
        <v>640780433</v>
      </c>
      <c r="D666" s="188" t="s">
        <v>3299</v>
      </c>
      <c r="E666" s="188" t="s">
        <v>3335</v>
      </c>
      <c r="F666" s="188" t="s">
        <v>3881</v>
      </c>
      <c r="G666" s="189" t="s">
        <v>3636</v>
      </c>
      <c r="H666" s="190">
        <v>45000</v>
      </c>
      <c r="I666" s="187">
        <v>0</v>
      </c>
      <c r="J666" s="187">
        <v>0</v>
      </c>
      <c r="K666" s="187">
        <v>0</v>
      </c>
      <c r="L666" s="212"/>
      <c r="M666" s="187">
        <v>0</v>
      </c>
      <c r="N666" s="187">
        <v>0</v>
      </c>
      <c r="O666" s="187">
        <v>0</v>
      </c>
      <c r="P666" s="212"/>
      <c r="Q666" s="187">
        <v>0</v>
      </c>
      <c r="R666" s="187">
        <v>0</v>
      </c>
      <c r="S666" s="187">
        <v>0</v>
      </c>
      <c r="T666" s="212"/>
    </row>
    <row r="667" spans="2:20" ht="15" customHeight="1" x14ac:dyDescent="0.25">
      <c r="B667" s="188" t="s">
        <v>3885</v>
      </c>
      <c r="C667" s="207">
        <v>170803431</v>
      </c>
      <c r="D667" s="188" t="s">
        <v>3299</v>
      </c>
      <c r="E667" s="188" t="s">
        <v>3335</v>
      </c>
      <c r="F667" s="188" t="s">
        <v>3290</v>
      </c>
      <c r="G667" s="189" t="s">
        <v>3310</v>
      </c>
      <c r="H667" s="190">
        <v>15000</v>
      </c>
      <c r="I667" s="187">
        <v>0</v>
      </c>
      <c r="J667" s="187">
        <v>0</v>
      </c>
      <c r="K667" s="187">
        <v>0</v>
      </c>
      <c r="L667" s="212"/>
      <c r="M667" s="187">
        <v>0</v>
      </c>
      <c r="N667" s="187">
        <v>0</v>
      </c>
      <c r="O667" s="187">
        <v>0</v>
      </c>
      <c r="P667" s="212"/>
      <c r="Q667" s="187">
        <v>0</v>
      </c>
      <c r="R667" s="187">
        <v>0</v>
      </c>
      <c r="S667" s="187">
        <v>0</v>
      </c>
      <c r="T667" s="212"/>
    </row>
    <row r="668" spans="2:20" ht="15" customHeight="1" x14ac:dyDescent="0.25">
      <c r="B668" s="188" t="s">
        <v>3886</v>
      </c>
      <c r="C668" s="207">
        <v>640017521</v>
      </c>
      <c r="D668" s="188" t="s">
        <v>3299</v>
      </c>
      <c r="E668" s="188" t="s">
        <v>3304</v>
      </c>
      <c r="F668" s="188" t="s">
        <v>3448</v>
      </c>
      <c r="G668" s="189" t="s">
        <v>3310</v>
      </c>
      <c r="H668" s="190" t="s">
        <v>3</v>
      </c>
      <c r="I668" s="187">
        <v>0</v>
      </c>
      <c r="J668" s="187">
        <v>0</v>
      </c>
      <c r="K668" s="187">
        <v>0</v>
      </c>
      <c r="L668" s="212"/>
      <c r="M668" s="187">
        <v>0</v>
      </c>
      <c r="N668" s="187">
        <v>0</v>
      </c>
      <c r="O668" s="187">
        <v>0</v>
      </c>
      <c r="P668" s="212"/>
      <c r="Q668" s="187">
        <v>0</v>
      </c>
      <c r="R668" s="187">
        <v>0</v>
      </c>
      <c r="S668" s="187">
        <v>0</v>
      </c>
      <c r="T668" s="212"/>
    </row>
    <row r="669" spans="2:20" x14ac:dyDescent="0.25">
      <c r="B669" s="188" t="s">
        <v>3887</v>
      </c>
      <c r="C669" s="207">
        <v>20012860</v>
      </c>
      <c r="D669" s="188" t="s">
        <v>3329</v>
      </c>
      <c r="E669" s="188" t="s">
        <v>3335</v>
      </c>
      <c r="F669" s="188"/>
      <c r="G669" s="189" t="s">
        <v>3636</v>
      </c>
      <c r="H669" s="190">
        <v>4000</v>
      </c>
      <c r="I669" s="187">
        <v>0</v>
      </c>
      <c r="J669" s="187">
        <v>0</v>
      </c>
      <c r="K669" s="187">
        <v>0</v>
      </c>
      <c r="L669" s="212"/>
      <c r="M669" s="187">
        <v>0</v>
      </c>
      <c r="N669" s="187">
        <v>0</v>
      </c>
      <c r="O669" s="187">
        <v>0</v>
      </c>
      <c r="P669" s="212"/>
      <c r="Q669" s="187">
        <v>0</v>
      </c>
      <c r="R669" s="187">
        <v>0</v>
      </c>
      <c r="S669" s="187">
        <v>0</v>
      </c>
      <c r="T669" s="212"/>
    </row>
    <row r="670" spans="2:20" ht="15" customHeight="1" x14ac:dyDescent="0.25">
      <c r="B670" s="188" t="s">
        <v>3888</v>
      </c>
      <c r="C670" s="207">
        <v>440043792</v>
      </c>
      <c r="D670" s="188" t="s">
        <v>3339</v>
      </c>
      <c r="E670" s="188" t="s">
        <v>3335</v>
      </c>
      <c r="F670" s="188"/>
      <c r="G670" s="189" t="s">
        <v>3636</v>
      </c>
      <c r="H670" s="190">
        <v>10000</v>
      </c>
      <c r="I670" s="187">
        <v>0</v>
      </c>
      <c r="J670" s="187">
        <v>0</v>
      </c>
      <c r="K670" s="187">
        <v>0</v>
      </c>
      <c r="L670" s="212"/>
      <c r="M670" s="187">
        <v>0</v>
      </c>
      <c r="N670" s="187">
        <v>0</v>
      </c>
      <c r="O670" s="187">
        <v>0</v>
      </c>
      <c r="P670" s="212"/>
      <c r="Q670" s="187">
        <v>0</v>
      </c>
      <c r="R670" s="187">
        <v>0</v>
      </c>
      <c r="S670" s="187">
        <v>0</v>
      </c>
      <c r="T670" s="212"/>
    </row>
    <row r="671" spans="2:20" ht="15" customHeight="1" x14ac:dyDescent="0.25">
      <c r="B671" s="188" t="s">
        <v>3889</v>
      </c>
      <c r="C671" s="207">
        <v>720016138</v>
      </c>
      <c r="D671" s="188" t="s">
        <v>3339</v>
      </c>
      <c r="E671" s="188" t="s">
        <v>3294</v>
      </c>
      <c r="F671" s="188" t="s">
        <v>3290</v>
      </c>
      <c r="G671" s="189" t="s">
        <v>3310</v>
      </c>
      <c r="H671" s="190">
        <v>7000</v>
      </c>
      <c r="I671" s="187">
        <v>0</v>
      </c>
      <c r="J671" s="187">
        <v>0</v>
      </c>
      <c r="K671" s="187">
        <v>0</v>
      </c>
      <c r="L671" s="212"/>
      <c r="M671" s="187">
        <v>0</v>
      </c>
      <c r="N671" s="187">
        <v>0</v>
      </c>
      <c r="O671" s="187">
        <v>0</v>
      </c>
      <c r="P671" s="212"/>
      <c r="Q671" s="187">
        <v>0</v>
      </c>
      <c r="R671" s="187">
        <v>0</v>
      </c>
      <c r="S671" s="187">
        <v>0</v>
      </c>
      <c r="T671" s="212"/>
    </row>
    <row r="672" spans="2:20" ht="15" customHeight="1" x14ac:dyDescent="0.25">
      <c r="B672" s="188" t="s">
        <v>3890</v>
      </c>
      <c r="C672" s="207">
        <v>370000341</v>
      </c>
      <c r="D672" s="188" t="s">
        <v>3344</v>
      </c>
      <c r="E672" s="188" t="s">
        <v>3294</v>
      </c>
      <c r="F672" s="188"/>
      <c r="G672" s="189" t="s">
        <v>3636</v>
      </c>
      <c r="H672" s="190">
        <v>7000</v>
      </c>
      <c r="I672" s="187">
        <v>0</v>
      </c>
      <c r="J672" s="187">
        <v>0</v>
      </c>
      <c r="K672" s="187">
        <v>0</v>
      </c>
      <c r="L672" s="212"/>
      <c r="M672" s="187">
        <v>0</v>
      </c>
      <c r="N672" s="187">
        <v>0</v>
      </c>
      <c r="O672" s="187">
        <v>0</v>
      </c>
      <c r="P672" s="212"/>
      <c r="Q672" s="187">
        <v>0</v>
      </c>
      <c r="R672" s="187">
        <v>0</v>
      </c>
      <c r="S672" s="187">
        <v>0</v>
      </c>
      <c r="T672" s="212"/>
    </row>
    <row r="673" spans="2:20" x14ac:dyDescent="0.25">
      <c r="B673" s="188" t="s">
        <v>3891</v>
      </c>
      <c r="C673" s="207">
        <v>690793112</v>
      </c>
      <c r="D673" s="188" t="s">
        <v>42</v>
      </c>
      <c r="E673" s="188" t="s">
        <v>3294</v>
      </c>
      <c r="F673" s="188"/>
      <c r="G673" s="189" t="s">
        <v>3636</v>
      </c>
      <c r="H673" s="190" t="s">
        <v>3</v>
      </c>
      <c r="I673" s="187">
        <v>0</v>
      </c>
      <c r="J673" s="187">
        <v>0</v>
      </c>
      <c r="K673" s="187">
        <v>0</v>
      </c>
      <c r="L673" s="212"/>
      <c r="M673" s="187">
        <v>0</v>
      </c>
      <c r="N673" s="187">
        <v>0</v>
      </c>
      <c r="O673" s="187">
        <v>0</v>
      </c>
      <c r="P673" s="212"/>
      <c r="Q673" s="187">
        <v>0</v>
      </c>
      <c r="R673" s="187">
        <v>0</v>
      </c>
      <c r="S673" s="187">
        <v>0</v>
      </c>
      <c r="T673" s="212"/>
    </row>
    <row r="674" spans="2:20" x14ac:dyDescent="0.25">
      <c r="B674" s="188" t="s">
        <v>3892</v>
      </c>
      <c r="C674" s="207">
        <v>170781199</v>
      </c>
      <c r="D674" s="188" t="s">
        <v>3299</v>
      </c>
      <c r="E674" s="188" t="s">
        <v>3335</v>
      </c>
      <c r="F674" s="188"/>
      <c r="G674" s="189" t="s">
        <v>3636</v>
      </c>
      <c r="H674" s="190">
        <v>9000</v>
      </c>
      <c r="I674" s="187">
        <v>0</v>
      </c>
      <c r="J674" s="187">
        <v>0</v>
      </c>
      <c r="K674" s="187">
        <v>0</v>
      </c>
      <c r="L674" s="212"/>
      <c r="M674" s="187">
        <v>0</v>
      </c>
      <c r="N674" s="187">
        <v>0</v>
      </c>
      <c r="O674" s="187">
        <v>0</v>
      </c>
      <c r="P674" s="212"/>
      <c r="Q674" s="187">
        <v>0</v>
      </c>
      <c r="R674" s="187">
        <v>0</v>
      </c>
      <c r="S674" s="187">
        <v>0</v>
      </c>
      <c r="T674" s="212"/>
    </row>
    <row r="675" spans="2:20" ht="15" customHeight="1" x14ac:dyDescent="0.25">
      <c r="B675" s="188" t="s">
        <v>3893</v>
      </c>
      <c r="C675" s="207">
        <v>970107454</v>
      </c>
      <c r="D675" s="188" t="s">
        <v>3615</v>
      </c>
      <c r="E675" s="188" t="s">
        <v>3335</v>
      </c>
      <c r="F675" s="188"/>
      <c r="G675" s="189" t="s">
        <v>3636</v>
      </c>
      <c r="H675" s="190">
        <v>19000</v>
      </c>
      <c r="I675" s="187">
        <v>0</v>
      </c>
      <c r="J675" s="187">
        <v>0</v>
      </c>
      <c r="K675" s="187">
        <v>0</v>
      </c>
      <c r="L675" s="212"/>
      <c r="M675" s="187">
        <v>0</v>
      </c>
      <c r="N675" s="187">
        <v>0</v>
      </c>
      <c r="O675" s="187">
        <v>0</v>
      </c>
      <c r="P675" s="212"/>
      <c r="Q675" s="187">
        <v>0</v>
      </c>
      <c r="R675" s="187">
        <v>0</v>
      </c>
      <c r="S675" s="187">
        <v>0</v>
      </c>
      <c r="T675" s="212"/>
    </row>
    <row r="676" spans="2:20" x14ac:dyDescent="0.25">
      <c r="B676" s="188" t="s">
        <v>3894</v>
      </c>
      <c r="C676" s="207">
        <v>60000528</v>
      </c>
      <c r="D676" s="188" t="s">
        <v>3297</v>
      </c>
      <c r="E676" s="188" t="s">
        <v>3335</v>
      </c>
      <c r="F676" s="188" t="s">
        <v>3366</v>
      </c>
      <c r="G676" s="189" t="s">
        <v>3310</v>
      </c>
      <c r="H676" s="190">
        <v>64000</v>
      </c>
      <c r="I676" s="187">
        <v>0</v>
      </c>
      <c r="J676" s="187">
        <v>0</v>
      </c>
      <c r="K676" s="187">
        <v>0</v>
      </c>
      <c r="L676" s="212"/>
      <c r="M676" s="187">
        <v>0</v>
      </c>
      <c r="N676" s="187">
        <v>0</v>
      </c>
      <c r="O676" s="187">
        <v>0</v>
      </c>
      <c r="P676" s="212"/>
      <c r="Q676" s="187">
        <v>0</v>
      </c>
      <c r="R676" s="187">
        <v>0</v>
      </c>
      <c r="S676" s="187">
        <v>0</v>
      </c>
      <c r="T676" s="212"/>
    </row>
    <row r="677" spans="2:20" x14ac:dyDescent="0.25">
      <c r="B677" s="188" t="s">
        <v>3895</v>
      </c>
      <c r="C677" s="207">
        <v>440036218</v>
      </c>
      <c r="D677" s="188" t="s">
        <v>3339</v>
      </c>
      <c r="E677" s="188" t="s">
        <v>3335</v>
      </c>
      <c r="F677" s="188" t="s">
        <v>3290</v>
      </c>
      <c r="G677" s="189" t="s">
        <v>3310</v>
      </c>
      <c r="H677" s="190">
        <v>1000</v>
      </c>
      <c r="I677" s="187">
        <v>0</v>
      </c>
      <c r="J677" s="187">
        <v>0</v>
      </c>
      <c r="K677" s="187">
        <v>0</v>
      </c>
      <c r="L677" s="212"/>
      <c r="M677" s="187">
        <v>0</v>
      </c>
      <c r="N677" s="187">
        <v>0</v>
      </c>
      <c r="O677" s="187">
        <v>0</v>
      </c>
      <c r="P677" s="212"/>
      <c r="Q677" s="187">
        <v>0</v>
      </c>
      <c r="R677" s="187">
        <v>0</v>
      </c>
      <c r="S677" s="187">
        <v>0</v>
      </c>
      <c r="T677" s="212"/>
    </row>
    <row r="678" spans="2:20" x14ac:dyDescent="0.25">
      <c r="B678" s="188" t="s">
        <v>3896</v>
      </c>
      <c r="C678" s="207">
        <v>720016690</v>
      </c>
      <c r="D678" s="188" t="s">
        <v>3339</v>
      </c>
      <c r="E678" s="188" t="s">
        <v>3335</v>
      </c>
      <c r="F678" s="188" t="s">
        <v>3290</v>
      </c>
      <c r="G678" s="189" t="s">
        <v>3310</v>
      </c>
      <c r="H678" s="190">
        <v>1000</v>
      </c>
      <c r="I678" s="187">
        <v>0</v>
      </c>
      <c r="J678" s="187">
        <v>0</v>
      </c>
      <c r="K678" s="187">
        <v>0</v>
      </c>
      <c r="L678" s="212"/>
      <c r="M678" s="187">
        <v>0</v>
      </c>
      <c r="N678" s="187">
        <v>0</v>
      </c>
      <c r="O678" s="187">
        <v>0</v>
      </c>
      <c r="P678" s="212"/>
      <c r="Q678" s="187">
        <v>0</v>
      </c>
      <c r="R678" s="187">
        <v>0</v>
      </c>
      <c r="S678" s="187">
        <v>0</v>
      </c>
      <c r="T678" s="212"/>
    </row>
    <row r="679" spans="2:20" x14ac:dyDescent="0.25">
      <c r="B679" s="188" t="s">
        <v>3897</v>
      </c>
      <c r="C679" s="207">
        <v>440036473</v>
      </c>
      <c r="D679" s="188" t="s">
        <v>3339</v>
      </c>
      <c r="E679" s="188" t="s">
        <v>3335</v>
      </c>
      <c r="F679" s="188" t="s">
        <v>3290</v>
      </c>
      <c r="G679" s="189" t="s">
        <v>3310</v>
      </c>
      <c r="H679" s="190">
        <v>1000</v>
      </c>
      <c r="I679" s="187">
        <v>0</v>
      </c>
      <c r="J679" s="187">
        <v>0</v>
      </c>
      <c r="K679" s="187">
        <v>0</v>
      </c>
      <c r="L679" s="212"/>
      <c r="M679" s="187">
        <v>0</v>
      </c>
      <c r="N679" s="187">
        <v>0</v>
      </c>
      <c r="O679" s="187">
        <v>0</v>
      </c>
      <c r="P679" s="212"/>
      <c r="Q679" s="187">
        <v>0</v>
      </c>
      <c r="R679" s="187">
        <v>0</v>
      </c>
      <c r="S679" s="187">
        <v>0</v>
      </c>
      <c r="T679" s="212"/>
    </row>
    <row r="680" spans="2:20" x14ac:dyDescent="0.25">
      <c r="B680" s="188" t="s">
        <v>3898</v>
      </c>
      <c r="C680" s="207">
        <v>440042513</v>
      </c>
      <c r="D680" s="188" t="s">
        <v>3339</v>
      </c>
      <c r="E680" s="188" t="s">
        <v>3335</v>
      </c>
      <c r="F680" s="188" t="s">
        <v>3290</v>
      </c>
      <c r="G680" s="189" t="s">
        <v>3310</v>
      </c>
      <c r="H680" s="190">
        <v>1000</v>
      </c>
      <c r="I680" s="187">
        <v>0</v>
      </c>
      <c r="J680" s="187">
        <v>0</v>
      </c>
      <c r="K680" s="187">
        <v>0</v>
      </c>
      <c r="L680" s="212"/>
      <c r="M680" s="187">
        <v>0</v>
      </c>
      <c r="N680" s="187">
        <v>0</v>
      </c>
      <c r="O680" s="187">
        <v>0</v>
      </c>
      <c r="P680" s="212"/>
      <c r="Q680" s="187">
        <v>0</v>
      </c>
      <c r="R680" s="187">
        <v>0</v>
      </c>
      <c r="S680" s="187">
        <v>0</v>
      </c>
      <c r="T680" s="212"/>
    </row>
    <row r="681" spans="2:20" x14ac:dyDescent="0.25">
      <c r="B681" s="188" t="s">
        <v>3899</v>
      </c>
      <c r="C681" s="207">
        <v>720017235</v>
      </c>
      <c r="D681" s="188" t="s">
        <v>3339</v>
      </c>
      <c r="E681" s="188" t="s">
        <v>3335</v>
      </c>
      <c r="F681" s="188" t="s">
        <v>3290</v>
      </c>
      <c r="G681" s="189" t="s">
        <v>3310</v>
      </c>
      <c r="H681" s="190" t="s">
        <v>3</v>
      </c>
      <c r="I681" s="187">
        <v>0</v>
      </c>
      <c r="J681" s="187">
        <v>0</v>
      </c>
      <c r="K681" s="187">
        <v>0</v>
      </c>
      <c r="L681" s="212"/>
      <c r="M681" s="187">
        <v>0</v>
      </c>
      <c r="N681" s="187">
        <v>0</v>
      </c>
      <c r="O681" s="187">
        <v>0</v>
      </c>
      <c r="P681" s="212"/>
      <c r="Q681" s="187">
        <v>0</v>
      </c>
      <c r="R681" s="187">
        <v>0</v>
      </c>
      <c r="S681" s="187">
        <v>0</v>
      </c>
      <c r="T681" s="212"/>
    </row>
    <row r="682" spans="2:20" x14ac:dyDescent="0.25">
      <c r="B682" s="188" t="s">
        <v>3900</v>
      </c>
      <c r="C682" s="207">
        <v>440027589</v>
      </c>
      <c r="D682" s="188" t="s">
        <v>3339</v>
      </c>
      <c r="E682" s="188" t="s">
        <v>3335</v>
      </c>
      <c r="F682" s="188" t="s">
        <v>3290</v>
      </c>
      <c r="G682" s="189" t="s">
        <v>3310</v>
      </c>
      <c r="H682" s="190" t="s">
        <v>3</v>
      </c>
      <c r="I682" s="187">
        <v>0</v>
      </c>
      <c r="J682" s="187">
        <v>0</v>
      </c>
      <c r="K682" s="187">
        <v>0</v>
      </c>
      <c r="L682" s="212"/>
      <c r="M682" s="187">
        <v>0</v>
      </c>
      <c r="N682" s="187">
        <v>0</v>
      </c>
      <c r="O682" s="187">
        <v>0</v>
      </c>
      <c r="P682" s="212"/>
      <c r="Q682" s="187">
        <v>0</v>
      </c>
      <c r="R682" s="187">
        <v>0</v>
      </c>
      <c r="S682" s="187">
        <v>0</v>
      </c>
      <c r="T682" s="212"/>
    </row>
    <row r="683" spans="2:20" x14ac:dyDescent="0.25">
      <c r="B683" s="188" t="s">
        <v>3901</v>
      </c>
      <c r="C683" s="207">
        <v>530006188</v>
      </c>
      <c r="D683" s="188" t="s">
        <v>3339</v>
      </c>
      <c r="E683" s="188" t="s">
        <v>3335</v>
      </c>
      <c r="F683" s="188" t="s">
        <v>3290</v>
      </c>
      <c r="G683" s="189" t="s">
        <v>3310</v>
      </c>
      <c r="H683" s="190" t="s">
        <v>3</v>
      </c>
      <c r="I683" s="187">
        <v>0</v>
      </c>
      <c r="J683" s="187">
        <v>0</v>
      </c>
      <c r="K683" s="187">
        <v>0</v>
      </c>
      <c r="L683" s="212"/>
      <c r="M683" s="187">
        <v>0</v>
      </c>
      <c r="N683" s="187">
        <v>0</v>
      </c>
      <c r="O683" s="187">
        <v>0</v>
      </c>
      <c r="P683" s="212"/>
      <c r="Q683" s="187">
        <v>0</v>
      </c>
      <c r="R683" s="187">
        <v>0</v>
      </c>
      <c r="S683" s="187">
        <v>0</v>
      </c>
      <c r="T683" s="212"/>
    </row>
    <row r="684" spans="2:20" x14ac:dyDescent="0.25">
      <c r="B684" s="188" t="s">
        <v>3902</v>
      </c>
      <c r="C684" s="207">
        <v>490008224</v>
      </c>
      <c r="D684" s="188" t="s">
        <v>3339</v>
      </c>
      <c r="E684" s="188" t="s">
        <v>3335</v>
      </c>
      <c r="F684" s="188" t="s">
        <v>3290</v>
      </c>
      <c r="G684" s="189" t="s">
        <v>3310</v>
      </c>
      <c r="H684" s="190">
        <v>3000</v>
      </c>
      <c r="I684" s="187">
        <v>0</v>
      </c>
      <c r="J684" s="187">
        <v>0</v>
      </c>
      <c r="K684" s="187">
        <v>0</v>
      </c>
      <c r="L684" s="212"/>
      <c r="M684" s="187">
        <v>0</v>
      </c>
      <c r="N684" s="187">
        <v>0</v>
      </c>
      <c r="O684" s="187">
        <v>0</v>
      </c>
      <c r="P684" s="212"/>
      <c r="Q684" s="187">
        <v>0</v>
      </c>
      <c r="R684" s="187">
        <v>0</v>
      </c>
      <c r="S684" s="187">
        <v>0</v>
      </c>
      <c r="T684" s="212"/>
    </row>
    <row r="685" spans="2:20" ht="15" customHeight="1" x14ac:dyDescent="0.25">
      <c r="B685" s="188" t="s">
        <v>3903</v>
      </c>
      <c r="C685" s="207">
        <v>490011350</v>
      </c>
      <c r="D685" s="188" t="s">
        <v>3339</v>
      </c>
      <c r="E685" s="188" t="s">
        <v>3335</v>
      </c>
      <c r="F685" s="188" t="s">
        <v>3290</v>
      </c>
      <c r="G685" s="189" t="s">
        <v>3310</v>
      </c>
      <c r="H685" s="190">
        <v>2000</v>
      </c>
      <c r="I685" s="187">
        <v>0</v>
      </c>
      <c r="J685" s="187">
        <v>0</v>
      </c>
      <c r="K685" s="187">
        <v>0</v>
      </c>
      <c r="L685" s="212"/>
      <c r="M685" s="187">
        <v>0</v>
      </c>
      <c r="N685" s="187">
        <v>0</v>
      </c>
      <c r="O685" s="187">
        <v>0</v>
      </c>
      <c r="P685" s="212"/>
      <c r="Q685" s="187">
        <v>0</v>
      </c>
      <c r="R685" s="187">
        <v>0</v>
      </c>
      <c r="S685" s="187">
        <v>0</v>
      </c>
      <c r="T685" s="212"/>
    </row>
    <row r="686" spans="2:20" ht="15" customHeight="1" x14ac:dyDescent="0.25">
      <c r="B686" s="188" t="s">
        <v>3904</v>
      </c>
      <c r="C686" s="207">
        <v>940000078</v>
      </c>
      <c r="D686" s="188" t="s">
        <v>1</v>
      </c>
      <c r="E686" s="188" t="s">
        <v>3335</v>
      </c>
      <c r="F686" s="188"/>
      <c r="G686" s="189" t="s">
        <v>3636</v>
      </c>
      <c r="H686" s="190">
        <v>5000</v>
      </c>
      <c r="I686" s="187">
        <v>0</v>
      </c>
      <c r="J686" s="187">
        <v>0</v>
      </c>
      <c r="K686" s="187">
        <v>0</v>
      </c>
      <c r="L686" s="212"/>
      <c r="M686" s="187">
        <v>0</v>
      </c>
      <c r="N686" s="187">
        <v>0</v>
      </c>
      <c r="O686" s="187">
        <v>0</v>
      </c>
      <c r="P686" s="212"/>
      <c r="Q686" s="187">
        <v>0</v>
      </c>
      <c r="R686" s="187">
        <v>0</v>
      </c>
      <c r="S686" s="187">
        <v>0</v>
      </c>
      <c r="T686" s="212"/>
    </row>
    <row r="687" spans="2:20" ht="15" customHeight="1" x14ac:dyDescent="0.25">
      <c r="B687" s="188" t="s">
        <v>3905</v>
      </c>
      <c r="C687" s="207">
        <v>620120063</v>
      </c>
      <c r="D687" s="188" t="s">
        <v>3329</v>
      </c>
      <c r="E687" s="188" t="s">
        <v>3335</v>
      </c>
      <c r="F687" s="188"/>
      <c r="G687" s="189" t="s">
        <v>3636</v>
      </c>
      <c r="H687" s="190">
        <v>1000</v>
      </c>
      <c r="I687" s="187">
        <v>0</v>
      </c>
      <c r="J687" s="187">
        <v>0</v>
      </c>
      <c r="K687" s="187">
        <v>0</v>
      </c>
      <c r="L687" s="212"/>
      <c r="M687" s="187">
        <v>0</v>
      </c>
      <c r="N687" s="187">
        <v>0</v>
      </c>
      <c r="O687" s="187">
        <v>0</v>
      </c>
      <c r="P687" s="212"/>
      <c r="Q687" s="187">
        <v>0</v>
      </c>
      <c r="R687" s="187">
        <v>0</v>
      </c>
      <c r="S687" s="187">
        <v>0</v>
      </c>
      <c r="T687" s="212"/>
    </row>
    <row r="688" spans="2:20" ht="15" customHeight="1" x14ac:dyDescent="0.25">
      <c r="B688" s="188" t="s">
        <v>3906</v>
      </c>
      <c r="C688" s="207">
        <v>660004961</v>
      </c>
      <c r="D688" s="188" t="s">
        <v>3287</v>
      </c>
      <c r="E688" s="188" t="s">
        <v>3335</v>
      </c>
      <c r="F688" s="188"/>
      <c r="G688" s="189" t="s">
        <v>3636</v>
      </c>
      <c r="H688" s="190">
        <v>1000</v>
      </c>
      <c r="I688" s="187">
        <v>0</v>
      </c>
      <c r="J688" s="187">
        <v>0</v>
      </c>
      <c r="K688" s="187">
        <v>0</v>
      </c>
      <c r="L688" s="212"/>
      <c r="M688" s="187">
        <v>0</v>
      </c>
      <c r="N688" s="187">
        <v>0</v>
      </c>
      <c r="O688" s="187">
        <v>0</v>
      </c>
      <c r="P688" s="212"/>
      <c r="Q688" s="187">
        <v>0</v>
      </c>
      <c r="R688" s="187">
        <v>0</v>
      </c>
      <c r="S688" s="187">
        <v>0</v>
      </c>
      <c r="T688" s="212"/>
    </row>
    <row r="689" spans="2:20" x14ac:dyDescent="0.25">
      <c r="B689" s="188" t="s">
        <v>3907</v>
      </c>
      <c r="C689" s="207">
        <v>780822631</v>
      </c>
      <c r="D689" s="188" t="s">
        <v>1</v>
      </c>
      <c r="E689" s="188" t="s">
        <v>3335</v>
      </c>
      <c r="F689" s="188"/>
      <c r="G689" s="189" t="s">
        <v>3636</v>
      </c>
      <c r="H689" s="190" t="s">
        <v>3</v>
      </c>
      <c r="I689" s="187">
        <v>0</v>
      </c>
      <c r="J689" s="187">
        <v>0</v>
      </c>
      <c r="K689" s="187">
        <v>0</v>
      </c>
      <c r="L689" s="212"/>
      <c r="M689" s="187">
        <v>0</v>
      </c>
      <c r="N689" s="187">
        <v>0</v>
      </c>
      <c r="O689" s="187">
        <v>0</v>
      </c>
      <c r="P689" s="212"/>
      <c r="Q689" s="187">
        <v>0</v>
      </c>
      <c r="R689" s="187">
        <v>0</v>
      </c>
      <c r="S689" s="187">
        <v>0</v>
      </c>
      <c r="T689" s="212"/>
    </row>
    <row r="690" spans="2:20" ht="15" customHeight="1" x14ac:dyDescent="0.25">
      <c r="B690" s="188" t="s">
        <v>3908</v>
      </c>
      <c r="C690" s="207">
        <v>850011271</v>
      </c>
      <c r="D690" s="188" t="s">
        <v>3339</v>
      </c>
      <c r="E690" s="188" t="s">
        <v>3294</v>
      </c>
      <c r="F690" s="188" t="s">
        <v>3290</v>
      </c>
      <c r="G690" s="189" t="s">
        <v>3310</v>
      </c>
      <c r="H690" s="190" t="s">
        <v>3</v>
      </c>
      <c r="I690" s="187">
        <v>0</v>
      </c>
      <c r="J690" s="187">
        <v>0</v>
      </c>
      <c r="K690" s="187">
        <v>0</v>
      </c>
      <c r="L690" s="212"/>
      <c r="M690" s="187">
        <v>0</v>
      </c>
      <c r="N690" s="187">
        <v>0</v>
      </c>
      <c r="O690" s="187">
        <v>0</v>
      </c>
      <c r="P690" s="212"/>
      <c r="Q690" s="187">
        <v>0</v>
      </c>
      <c r="R690" s="187">
        <v>0</v>
      </c>
      <c r="S690" s="187">
        <v>0</v>
      </c>
      <c r="T690" s="212"/>
    </row>
    <row r="691" spans="2:20" ht="15" customHeight="1" x14ac:dyDescent="0.25">
      <c r="B691" s="188" t="s">
        <v>3909</v>
      </c>
      <c r="C691" s="207">
        <v>720017755</v>
      </c>
      <c r="D691" s="188" t="s">
        <v>3339</v>
      </c>
      <c r="E691" s="188" t="s">
        <v>3335</v>
      </c>
      <c r="F691" s="188" t="s">
        <v>3290</v>
      </c>
      <c r="G691" s="189" t="s">
        <v>3310</v>
      </c>
      <c r="H691" s="190">
        <v>1000</v>
      </c>
      <c r="I691" s="187">
        <v>0</v>
      </c>
      <c r="J691" s="187">
        <v>0</v>
      </c>
      <c r="K691" s="187">
        <v>0</v>
      </c>
      <c r="L691" s="212"/>
      <c r="M691" s="187">
        <v>0</v>
      </c>
      <c r="N691" s="187">
        <v>0</v>
      </c>
      <c r="O691" s="187">
        <v>0</v>
      </c>
      <c r="P691" s="212"/>
      <c r="Q691" s="187">
        <v>0</v>
      </c>
      <c r="R691" s="187">
        <v>0</v>
      </c>
      <c r="S691" s="187">
        <v>0</v>
      </c>
      <c r="T691" s="212"/>
    </row>
    <row r="692" spans="2:20" ht="15" customHeight="1" x14ac:dyDescent="0.25">
      <c r="B692" s="188" t="s">
        <v>3910</v>
      </c>
      <c r="C692" s="207">
        <v>660004953</v>
      </c>
      <c r="D692" s="188" t="s">
        <v>3287</v>
      </c>
      <c r="E692" s="188" t="s">
        <v>3335</v>
      </c>
      <c r="F692" s="188"/>
      <c r="G692" s="189" t="s">
        <v>3636</v>
      </c>
      <c r="H692" s="190">
        <v>1000</v>
      </c>
      <c r="I692" s="187">
        <v>0</v>
      </c>
      <c r="J692" s="187">
        <v>0</v>
      </c>
      <c r="K692" s="187">
        <v>0</v>
      </c>
      <c r="L692" s="212"/>
      <c r="M692" s="187">
        <v>0</v>
      </c>
      <c r="N692" s="187">
        <v>0</v>
      </c>
      <c r="O692" s="187">
        <v>0</v>
      </c>
      <c r="P692" s="212"/>
      <c r="Q692" s="187">
        <v>0</v>
      </c>
      <c r="R692" s="187">
        <v>0</v>
      </c>
      <c r="S692" s="187">
        <v>0</v>
      </c>
      <c r="T692" s="212"/>
    </row>
    <row r="693" spans="2:20" x14ac:dyDescent="0.25">
      <c r="B693" s="188" t="s">
        <v>3911</v>
      </c>
      <c r="C693" s="207">
        <v>690012109</v>
      </c>
      <c r="D693" s="188" t="s">
        <v>42</v>
      </c>
      <c r="E693" s="188" t="s">
        <v>3335</v>
      </c>
      <c r="F693" s="188"/>
      <c r="G693" s="189" t="s">
        <v>3636</v>
      </c>
      <c r="H693" s="190">
        <v>14000</v>
      </c>
      <c r="I693" s="187">
        <v>0</v>
      </c>
      <c r="J693" s="187">
        <v>0</v>
      </c>
      <c r="K693" s="187">
        <v>0</v>
      </c>
      <c r="L693" s="212"/>
      <c r="M693" s="187">
        <v>0</v>
      </c>
      <c r="N693" s="187">
        <v>0</v>
      </c>
      <c r="O693" s="187">
        <v>0</v>
      </c>
      <c r="P693" s="212"/>
      <c r="Q693" s="187">
        <v>0</v>
      </c>
      <c r="R693" s="187">
        <v>0</v>
      </c>
      <c r="S693" s="187">
        <v>0</v>
      </c>
      <c r="T693" s="212"/>
    </row>
    <row r="694" spans="2:20" ht="15" customHeight="1" x14ac:dyDescent="0.25">
      <c r="B694" s="188" t="s">
        <v>3912</v>
      </c>
      <c r="C694" s="207">
        <v>130781925</v>
      </c>
      <c r="D694" s="188" t="s">
        <v>3297</v>
      </c>
      <c r="E694" s="188" t="s">
        <v>3335</v>
      </c>
      <c r="F694" s="188" t="s">
        <v>3290</v>
      </c>
      <c r="G694" s="189" t="s">
        <v>3310</v>
      </c>
      <c r="H694" s="190">
        <v>12000</v>
      </c>
      <c r="I694" s="187">
        <v>0</v>
      </c>
      <c r="J694" s="187">
        <v>0</v>
      </c>
      <c r="K694" s="187">
        <v>0</v>
      </c>
      <c r="L694" s="212"/>
      <c r="M694" s="187">
        <v>0</v>
      </c>
      <c r="N694" s="187">
        <v>0</v>
      </c>
      <c r="O694" s="187">
        <v>0</v>
      </c>
      <c r="P694" s="212"/>
      <c r="Q694" s="187">
        <v>0</v>
      </c>
      <c r="R694" s="187">
        <v>0</v>
      </c>
      <c r="S694" s="187">
        <v>0</v>
      </c>
      <c r="T694" s="212"/>
    </row>
    <row r="695" spans="2:20" x14ac:dyDescent="0.25">
      <c r="B695" s="188" t="s">
        <v>3913</v>
      </c>
      <c r="C695" s="207">
        <v>130789159</v>
      </c>
      <c r="D695" s="188" t="s">
        <v>3297</v>
      </c>
      <c r="E695" s="188" t="s">
        <v>3335</v>
      </c>
      <c r="F695" s="188" t="s">
        <v>3290</v>
      </c>
      <c r="G695" s="189" t="s">
        <v>3310</v>
      </c>
      <c r="H695" s="190">
        <v>19000</v>
      </c>
      <c r="I695" s="187">
        <v>0</v>
      </c>
      <c r="J695" s="187">
        <v>0</v>
      </c>
      <c r="K695" s="187">
        <v>0</v>
      </c>
      <c r="L695" s="212"/>
      <c r="M695" s="187">
        <v>0</v>
      </c>
      <c r="N695" s="187">
        <v>0</v>
      </c>
      <c r="O695" s="187">
        <v>0</v>
      </c>
      <c r="P695" s="212"/>
      <c r="Q695" s="187">
        <v>0</v>
      </c>
      <c r="R695" s="187">
        <v>0</v>
      </c>
      <c r="S695" s="187">
        <v>0</v>
      </c>
      <c r="T695" s="212"/>
    </row>
    <row r="696" spans="2:20" x14ac:dyDescent="0.25">
      <c r="B696" s="188" t="s">
        <v>3914</v>
      </c>
      <c r="C696" s="207">
        <v>780300075</v>
      </c>
      <c r="D696" s="188" t="s">
        <v>1</v>
      </c>
      <c r="E696" s="188" t="s">
        <v>3335</v>
      </c>
      <c r="F696" s="188" t="s">
        <v>3288</v>
      </c>
      <c r="G696" s="189" t="s">
        <v>3310</v>
      </c>
      <c r="H696" s="190">
        <v>41000</v>
      </c>
      <c r="I696" s="187">
        <v>0</v>
      </c>
      <c r="J696" s="187">
        <v>0</v>
      </c>
      <c r="K696" s="187">
        <v>0</v>
      </c>
      <c r="L696" s="212"/>
      <c r="M696" s="187">
        <v>0</v>
      </c>
      <c r="N696" s="187">
        <v>0</v>
      </c>
      <c r="O696" s="187">
        <v>0</v>
      </c>
      <c r="P696" s="212"/>
      <c r="Q696" s="187">
        <v>0</v>
      </c>
      <c r="R696" s="187">
        <v>0</v>
      </c>
      <c r="S696" s="187">
        <v>0</v>
      </c>
      <c r="T696" s="212"/>
    </row>
    <row r="697" spans="2:20" x14ac:dyDescent="0.25">
      <c r="B697" s="188" t="s">
        <v>3916</v>
      </c>
      <c r="C697" s="207">
        <v>440023364</v>
      </c>
      <c r="D697" s="188" t="s">
        <v>3339</v>
      </c>
      <c r="E697" s="188" t="s">
        <v>3335</v>
      </c>
      <c r="F697" s="188" t="s">
        <v>3290</v>
      </c>
      <c r="G697" s="189" t="s">
        <v>3636</v>
      </c>
      <c r="H697" s="190">
        <v>28000</v>
      </c>
      <c r="I697" s="187">
        <v>0</v>
      </c>
      <c r="J697" s="187">
        <v>0</v>
      </c>
      <c r="K697" s="187">
        <v>0</v>
      </c>
      <c r="L697" s="212"/>
      <c r="M697" s="187">
        <v>0</v>
      </c>
      <c r="N697" s="187">
        <v>0</v>
      </c>
      <c r="O697" s="187">
        <v>0</v>
      </c>
      <c r="P697" s="212"/>
      <c r="Q697" s="187">
        <v>0</v>
      </c>
      <c r="R697" s="187">
        <v>0</v>
      </c>
      <c r="S697" s="187">
        <v>0</v>
      </c>
      <c r="T697" s="212"/>
    </row>
    <row r="698" spans="2:20" x14ac:dyDescent="0.25">
      <c r="B698" s="188" t="s">
        <v>3917</v>
      </c>
      <c r="C698" s="207">
        <v>300002508</v>
      </c>
      <c r="D698" s="188" t="s">
        <v>3287</v>
      </c>
      <c r="E698" s="188" t="s">
        <v>3335</v>
      </c>
      <c r="F698" s="188"/>
      <c r="G698" s="189" t="s">
        <v>3636</v>
      </c>
      <c r="H698" s="190">
        <v>5000</v>
      </c>
      <c r="I698" s="187">
        <v>0</v>
      </c>
      <c r="J698" s="187">
        <v>0</v>
      </c>
      <c r="K698" s="187">
        <v>0</v>
      </c>
      <c r="L698" s="212"/>
      <c r="M698" s="187">
        <v>0</v>
      </c>
      <c r="N698" s="187">
        <v>0</v>
      </c>
      <c r="O698" s="187">
        <v>0</v>
      </c>
      <c r="P698" s="212"/>
      <c r="Q698" s="187">
        <v>0</v>
      </c>
      <c r="R698" s="187">
        <v>0</v>
      </c>
      <c r="S698" s="187">
        <v>0</v>
      </c>
      <c r="T698" s="212"/>
    </row>
    <row r="699" spans="2:20" x14ac:dyDescent="0.25">
      <c r="B699" s="188" t="s">
        <v>3918</v>
      </c>
      <c r="C699" s="207">
        <v>920300183</v>
      </c>
      <c r="D699" s="188" t="s">
        <v>1</v>
      </c>
      <c r="E699" s="188" t="s">
        <v>3335</v>
      </c>
      <c r="F699" s="188" t="s">
        <v>3872</v>
      </c>
      <c r="G699" s="189" t="s">
        <v>3636</v>
      </c>
      <c r="H699" s="190">
        <v>15000</v>
      </c>
      <c r="I699" s="187">
        <v>0</v>
      </c>
      <c r="J699" s="187">
        <v>0</v>
      </c>
      <c r="K699" s="187">
        <v>0</v>
      </c>
      <c r="L699" s="212"/>
      <c r="M699" s="187">
        <v>0</v>
      </c>
      <c r="N699" s="187">
        <v>0</v>
      </c>
      <c r="O699" s="187">
        <v>0</v>
      </c>
      <c r="P699" s="212"/>
      <c r="Q699" s="187">
        <v>0</v>
      </c>
      <c r="R699" s="187">
        <v>0</v>
      </c>
      <c r="S699" s="187">
        <v>0</v>
      </c>
      <c r="T699" s="212"/>
    </row>
    <row r="700" spans="2:20" ht="15" customHeight="1" x14ac:dyDescent="0.25">
      <c r="B700" s="188" t="s">
        <v>3919</v>
      </c>
      <c r="C700" s="207">
        <v>840000400</v>
      </c>
      <c r="D700" s="188" t="s">
        <v>3297</v>
      </c>
      <c r="E700" s="188" t="s">
        <v>3335</v>
      </c>
      <c r="F700" s="188"/>
      <c r="G700" s="189" t="s">
        <v>3636</v>
      </c>
      <c r="H700" s="190">
        <v>22000</v>
      </c>
      <c r="I700" s="187">
        <v>0</v>
      </c>
      <c r="J700" s="187">
        <v>0</v>
      </c>
      <c r="K700" s="187">
        <v>0</v>
      </c>
      <c r="L700" s="212"/>
      <c r="M700" s="187">
        <v>0</v>
      </c>
      <c r="N700" s="187">
        <v>0</v>
      </c>
      <c r="O700" s="187">
        <v>0</v>
      </c>
      <c r="P700" s="212"/>
      <c r="Q700" s="187">
        <v>0</v>
      </c>
      <c r="R700" s="187">
        <v>0</v>
      </c>
      <c r="S700" s="187">
        <v>0</v>
      </c>
      <c r="T700" s="212"/>
    </row>
    <row r="701" spans="2:20" ht="15" customHeight="1" x14ac:dyDescent="0.25">
      <c r="B701" s="188" t="s">
        <v>3920</v>
      </c>
      <c r="C701" s="207">
        <v>280000035</v>
      </c>
      <c r="D701" s="188" t="s">
        <v>3344</v>
      </c>
      <c r="E701" s="188" t="s">
        <v>3335</v>
      </c>
      <c r="F701" s="188" t="s">
        <v>3290</v>
      </c>
      <c r="G701" s="189" t="s">
        <v>3310</v>
      </c>
      <c r="H701" s="190">
        <v>12000</v>
      </c>
      <c r="I701" s="187">
        <v>0</v>
      </c>
      <c r="J701" s="187">
        <v>0</v>
      </c>
      <c r="K701" s="187">
        <v>0</v>
      </c>
      <c r="L701" s="212"/>
      <c r="M701" s="187">
        <v>0</v>
      </c>
      <c r="N701" s="187">
        <v>0</v>
      </c>
      <c r="O701" s="187">
        <v>0</v>
      </c>
      <c r="P701" s="212"/>
      <c r="Q701" s="187">
        <v>0</v>
      </c>
      <c r="R701" s="187">
        <v>0</v>
      </c>
      <c r="S701" s="187">
        <v>0</v>
      </c>
      <c r="T701" s="212"/>
    </row>
    <row r="702" spans="2:20" ht="15" customHeight="1" x14ac:dyDescent="0.25">
      <c r="B702" s="188" t="s">
        <v>3921</v>
      </c>
      <c r="C702" s="207">
        <v>340798552</v>
      </c>
      <c r="D702" s="188" t="s">
        <v>3287</v>
      </c>
      <c r="E702" s="188" t="s">
        <v>3335</v>
      </c>
      <c r="F702" s="188"/>
      <c r="G702" s="189" t="s">
        <v>3310</v>
      </c>
      <c r="H702" s="190">
        <v>11000</v>
      </c>
      <c r="I702" s="187">
        <v>0</v>
      </c>
      <c r="J702" s="187">
        <v>0</v>
      </c>
      <c r="K702" s="187">
        <v>0</v>
      </c>
      <c r="L702" s="212"/>
      <c r="M702" s="187">
        <v>0</v>
      </c>
      <c r="N702" s="187">
        <v>0</v>
      </c>
      <c r="O702" s="187">
        <v>0</v>
      </c>
      <c r="P702" s="212"/>
      <c r="Q702" s="187">
        <v>0</v>
      </c>
      <c r="R702" s="187">
        <v>0</v>
      </c>
      <c r="S702" s="187">
        <v>0</v>
      </c>
      <c r="T702" s="212"/>
    </row>
    <row r="703" spans="2:20" x14ac:dyDescent="0.25">
      <c r="B703" s="188" t="s">
        <v>3922</v>
      </c>
      <c r="C703" s="207">
        <v>490015435</v>
      </c>
      <c r="D703" s="188" t="s">
        <v>3339</v>
      </c>
      <c r="E703" s="188" t="s">
        <v>3335</v>
      </c>
      <c r="F703" s="188"/>
      <c r="G703" s="189" t="s">
        <v>3636</v>
      </c>
      <c r="H703" s="190" t="s">
        <v>3</v>
      </c>
      <c r="I703" s="187">
        <v>0</v>
      </c>
      <c r="J703" s="187">
        <v>0</v>
      </c>
      <c r="K703" s="187">
        <v>0</v>
      </c>
      <c r="L703" s="212"/>
      <c r="M703" s="187">
        <v>0</v>
      </c>
      <c r="N703" s="187">
        <v>0</v>
      </c>
      <c r="O703" s="187">
        <v>0</v>
      </c>
      <c r="P703" s="212"/>
      <c r="Q703" s="187">
        <v>0</v>
      </c>
      <c r="R703" s="187">
        <v>0</v>
      </c>
      <c r="S703" s="187">
        <v>0</v>
      </c>
      <c r="T703" s="212"/>
    </row>
    <row r="704" spans="2:20" x14ac:dyDescent="0.25">
      <c r="B704" s="188" t="s">
        <v>3923</v>
      </c>
      <c r="C704" s="207">
        <v>940001993</v>
      </c>
      <c r="D704" s="188" t="s">
        <v>1</v>
      </c>
      <c r="E704" s="188" t="s">
        <v>3294</v>
      </c>
      <c r="F704" s="188"/>
      <c r="G704" s="189" t="s">
        <v>3636</v>
      </c>
      <c r="H704" s="190" t="s">
        <v>3</v>
      </c>
      <c r="I704" s="187">
        <v>0</v>
      </c>
      <c r="J704" s="187">
        <v>0</v>
      </c>
      <c r="K704" s="187">
        <v>0</v>
      </c>
      <c r="L704" s="212"/>
      <c r="M704" s="187">
        <v>0</v>
      </c>
      <c r="N704" s="187">
        <v>0</v>
      </c>
      <c r="O704" s="187">
        <v>0</v>
      </c>
      <c r="P704" s="212"/>
      <c r="Q704" s="187">
        <v>0</v>
      </c>
      <c r="R704" s="187">
        <v>0</v>
      </c>
      <c r="S704" s="187">
        <v>0</v>
      </c>
      <c r="T704" s="212"/>
    </row>
    <row r="705" spans="2:20" ht="15" customHeight="1" x14ac:dyDescent="0.25">
      <c r="B705" s="188" t="s">
        <v>3924</v>
      </c>
      <c r="C705" s="207">
        <v>500012968</v>
      </c>
      <c r="D705" s="188" t="s">
        <v>3395</v>
      </c>
      <c r="E705" s="188" t="s">
        <v>3294</v>
      </c>
      <c r="F705" s="188"/>
      <c r="G705" s="189" t="s">
        <v>3636</v>
      </c>
      <c r="H705" s="190">
        <v>2000</v>
      </c>
      <c r="I705" s="187">
        <v>0</v>
      </c>
      <c r="J705" s="187">
        <v>0</v>
      </c>
      <c r="K705" s="187">
        <v>0</v>
      </c>
      <c r="L705" s="212"/>
      <c r="M705" s="187">
        <v>0</v>
      </c>
      <c r="N705" s="187">
        <v>0</v>
      </c>
      <c r="O705" s="187">
        <v>0</v>
      </c>
      <c r="P705" s="212"/>
      <c r="Q705" s="187">
        <v>0</v>
      </c>
      <c r="R705" s="187">
        <v>0</v>
      </c>
      <c r="S705" s="187">
        <v>0</v>
      </c>
      <c r="T705" s="212"/>
    </row>
    <row r="706" spans="2:20" ht="15" customHeight="1" x14ac:dyDescent="0.25">
      <c r="B706" s="188" t="s">
        <v>3925</v>
      </c>
      <c r="C706" s="207">
        <v>970302535</v>
      </c>
      <c r="D706" s="188" t="s">
        <v>3926</v>
      </c>
      <c r="E706" s="188" t="s">
        <v>3335</v>
      </c>
      <c r="F706" s="188"/>
      <c r="G706" s="189" t="s">
        <v>3636</v>
      </c>
      <c r="H706" s="190" t="s">
        <v>3</v>
      </c>
      <c r="I706" s="187">
        <v>0</v>
      </c>
      <c r="J706" s="187">
        <v>0</v>
      </c>
      <c r="K706" s="187">
        <v>0</v>
      </c>
      <c r="L706" s="212"/>
      <c r="M706" s="187">
        <v>0</v>
      </c>
      <c r="N706" s="187">
        <v>0</v>
      </c>
      <c r="O706" s="187">
        <v>0</v>
      </c>
      <c r="P706" s="212"/>
      <c r="Q706" s="187">
        <v>0</v>
      </c>
      <c r="R706" s="187">
        <v>0</v>
      </c>
      <c r="S706" s="187">
        <v>0</v>
      </c>
      <c r="T706" s="212"/>
    </row>
    <row r="707" spans="2:20" x14ac:dyDescent="0.25">
      <c r="B707" s="188" t="s">
        <v>3927</v>
      </c>
      <c r="C707" s="207" t="s">
        <v>3928</v>
      </c>
      <c r="D707" s="188" t="s">
        <v>3929</v>
      </c>
      <c r="E707" s="188" t="s">
        <v>3335</v>
      </c>
      <c r="F707" s="188"/>
      <c r="G707" s="189" t="s">
        <v>3636</v>
      </c>
      <c r="H707" s="190" t="s">
        <v>3</v>
      </c>
      <c r="I707" s="187">
        <v>0</v>
      </c>
      <c r="J707" s="187">
        <v>0</v>
      </c>
      <c r="K707" s="187">
        <v>0</v>
      </c>
      <c r="L707" s="212"/>
      <c r="M707" s="187">
        <v>0</v>
      </c>
      <c r="N707" s="187">
        <v>0</v>
      </c>
      <c r="O707" s="187">
        <v>0</v>
      </c>
      <c r="P707" s="212"/>
      <c r="Q707" s="187">
        <v>0</v>
      </c>
      <c r="R707" s="187">
        <v>0</v>
      </c>
      <c r="S707" s="187">
        <v>0</v>
      </c>
      <c r="T707" s="212"/>
    </row>
    <row r="708" spans="2:20" ht="15" customHeight="1" x14ac:dyDescent="0.25">
      <c r="B708" s="188" t="s">
        <v>3930</v>
      </c>
      <c r="C708" s="207">
        <v>950806307</v>
      </c>
      <c r="D708" s="188" t="s">
        <v>1</v>
      </c>
      <c r="E708" s="188" t="s">
        <v>3335</v>
      </c>
      <c r="F708" s="188"/>
      <c r="G708" s="189" t="s">
        <v>3636</v>
      </c>
      <c r="H708" s="190">
        <v>3000</v>
      </c>
      <c r="I708" s="187">
        <v>0</v>
      </c>
      <c r="J708" s="187">
        <v>0</v>
      </c>
      <c r="K708" s="187">
        <v>0</v>
      </c>
      <c r="L708" s="212"/>
      <c r="M708" s="187">
        <v>0</v>
      </c>
      <c r="N708" s="187">
        <v>0</v>
      </c>
      <c r="O708" s="187">
        <v>0</v>
      </c>
      <c r="P708" s="212"/>
      <c r="Q708" s="187">
        <v>0</v>
      </c>
      <c r="R708" s="187">
        <v>0</v>
      </c>
      <c r="S708" s="187">
        <v>0</v>
      </c>
      <c r="T708" s="212"/>
    </row>
    <row r="709" spans="2:20" ht="15" customHeight="1" x14ac:dyDescent="0.25">
      <c r="B709" s="188" t="s">
        <v>3931</v>
      </c>
      <c r="C709" s="207">
        <v>850005265</v>
      </c>
      <c r="D709" s="188" t="s">
        <v>3339</v>
      </c>
      <c r="E709" s="188" t="s">
        <v>3335</v>
      </c>
      <c r="F709" s="188"/>
      <c r="G709" s="189" t="s">
        <v>3636</v>
      </c>
      <c r="H709" s="190" t="s">
        <v>3</v>
      </c>
      <c r="I709" s="187">
        <v>0</v>
      </c>
      <c r="J709" s="187">
        <v>0</v>
      </c>
      <c r="K709" s="187">
        <v>0</v>
      </c>
      <c r="L709" s="212"/>
      <c r="M709" s="187">
        <v>0</v>
      </c>
      <c r="N709" s="187">
        <v>0</v>
      </c>
      <c r="O709" s="187">
        <v>0</v>
      </c>
      <c r="P709" s="212"/>
      <c r="Q709" s="187">
        <v>0</v>
      </c>
      <c r="R709" s="187">
        <v>0</v>
      </c>
      <c r="S709" s="187">
        <v>0</v>
      </c>
      <c r="T709" s="212"/>
    </row>
    <row r="710" spans="2:20" ht="15" customHeight="1" x14ac:dyDescent="0.25">
      <c r="B710" s="188" t="s">
        <v>3932</v>
      </c>
      <c r="C710" s="207">
        <v>590023438</v>
      </c>
      <c r="D710" s="188" t="s">
        <v>3329</v>
      </c>
      <c r="E710" s="188" t="s">
        <v>3335</v>
      </c>
      <c r="F710" s="188"/>
      <c r="G710" s="189" t="s">
        <v>3636</v>
      </c>
      <c r="H710" s="190">
        <v>8000</v>
      </c>
      <c r="I710" s="187">
        <v>0</v>
      </c>
      <c r="J710" s="187">
        <v>0</v>
      </c>
      <c r="K710" s="187">
        <v>0</v>
      </c>
      <c r="L710" s="212"/>
      <c r="M710" s="187">
        <v>0</v>
      </c>
      <c r="N710" s="187">
        <v>0</v>
      </c>
      <c r="O710" s="187">
        <v>0</v>
      </c>
      <c r="P710" s="212"/>
      <c r="Q710" s="187">
        <v>0</v>
      </c>
      <c r="R710" s="187">
        <v>0</v>
      </c>
      <c r="S710" s="187">
        <v>0</v>
      </c>
      <c r="T710" s="212"/>
    </row>
    <row r="711" spans="2:20" ht="15" customHeight="1" x14ac:dyDescent="0.25">
      <c r="B711" s="188" t="s">
        <v>3933</v>
      </c>
      <c r="C711" s="207">
        <v>570004002</v>
      </c>
      <c r="D711" s="188" t="s">
        <v>3313</v>
      </c>
      <c r="E711" s="188" t="s">
        <v>3335</v>
      </c>
      <c r="F711" s="188"/>
      <c r="G711" s="189" t="s">
        <v>3636</v>
      </c>
      <c r="H711" s="190">
        <v>2000</v>
      </c>
      <c r="I711" s="187">
        <v>0</v>
      </c>
      <c r="J711" s="187">
        <v>0</v>
      </c>
      <c r="K711" s="187">
        <v>0</v>
      </c>
      <c r="L711" s="212"/>
      <c r="M711" s="187">
        <v>0</v>
      </c>
      <c r="N711" s="187">
        <v>0</v>
      </c>
      <c r="O711" s="187">
        <v>0</v>
      </c>
      <c r="P711" s="212"/>
      <c r="Q711" s="187">
        <v>0</v>
      </c>
      <c r="R711" s="187">
        <v>0</v>
      </c>
      <c r="S711" s="187">
        <v>0</v>
      </c>
      <c r="T711" s="212"/>
    </row>
    <row r="712" spans="2:20" ht="15" customHeight="1" x14ac:dyDescent="0.25">
      <c r="B712" s="188" t="s">
        <v>3934</v>
      </c>
      <c r="C712" s="207">
        <v>620117325</v>
      </c>
      <c r="D712" s="188" t="s">
        <v>3329</v>
      </c>
      <c r="E712" s="188" t="s">
        <v>3335</v>
      </c>
      <c r="F712" s="188"/>
      <c r="G712" s="189" t="s">
        <v>3636</v>
      </c>
      <c r="H712" s="190">
        <v>2000</v>
      </c>
      <c r="I712" s="187">
        <v>0</v>
      </c>
      <c r="J712" s="187">
        <v>0</v>
      </c>
      <c r="K712" s="187">
        <v>0</v>
      </c>
      <c r="L712" s="212"/>
      <c r="M712" s="187">
        <v>0</v>
      </c>
      <c r="N712" s="187">
        <v>0</v>
      </c>
      <c r="O712" s="187">
        <v>0</v>
      </c>
      <c r="P712" s="212"/>
      <c r="Q712" s="187">
        <v>0</v>
      </c>
      <c r="R712" s="187">
        <v>0</v>
      </c>
      <c r="S712" s="187">
        <v>0</v>
      </c>
      <c r="T712" s="212"/>
    </row>
    <row r="713" spans="2:20" ht="15" customHeight="1" x14ac:dyDescent="0.25">
      <c r="B713" s="188" t="s">
        <v>3935</v>
      </c>
      <c r="C713" s="207">
        <v>590810099</v>
      </c>
      <c r="D713" s="188" t="s">
        <v>3329</v>
      </c>
      <c r="E713" s="188" t="s">
        <v>3335</v>
      </c>
      <c r="F713" s="188"/>
      <c r="G713" s="189" t="s">
        <v>3636</v>
      </c>
      <c r="H713" s="190">
        <v>2000</v>
      </c>
      <c r="I713" s="187">
        <v>0</v>
      </c>
      <c r="J713" s="187">
        <v>0</v>
      </c>
      <c r="K713" s="187">
        <v>0</v>
      </c>
      <c r="L713" s="212"/>
      <c r="M713" s="187">
        <v>0</v>
      </c>
      <c r="N713" s="187">
        <v>0</v>
      </c>
      <c r="O713" s="187">
        <v>0</v>
      </c>
      <c r="P713" s="212"/>
      <c r="Q713" s="187">
        <v>0</v>
      </c>
      <c r="R713" s="187">
        <v>0</v>
      </c>
      <c r="S713" s="187">
        <v>0</v>
      </c>
      <c r="T713" s="212"/>
    </row>
    <row r="714" spans="2:20" ht="15" customHeight="1" x14ac:dyDescent="0.25">
      <c r="B714" s="188" t="s">
        <v>3936</v>
      </c>
      <c r="C714" s="207">
        <v>620115410</v>
      </c>
      <c r="D714" s="188" t="s">
        <v>3329</v>
      </c>
      <c r="E714" s="188" t="s">
        <v>3335</v>
      </c>
      <c r="F714" s="188"/>
      <c r="G714" s="189" t="s">
        <v>3636</v>
      </c>
      <c r="H714" s="190">
        <v>3000</v>
      </c>
      <c r="I714" s="187">
        <v>0</v>
      </c>
      <c r="J714" s="187">
        <v>0</v>
      </c>
      <c r="K714" s="187">
        <v>0</v>
      </c>
      <c r="L714" s="212"/>
      <c r="M714" s="187">
        <v>0</v>
      </c>
      <c r="N714" s="187">
        <v>0</v>
      </c>
      <c r="O714" s="187">
        <v>0</v>
      </c>
      <c r="P714" s="212"/>
      <c r="Q714" s="187">
        <v>0</v>
      </c>
      <c r="R714" s="187">
        <v>0</v>
      </c>
      <c r="S714" s="187">
        <v>0</v>
      </c>
      <c r="T714" s="212"/>
    </row>
    <row r="715" spans="2:20" x14ac:dyDescent="0.25">
      <c r="B715" s="188" t="s">
        <v>3937</v>
      </c>
      <c r="C715" s="207">
        <v>590008306</v>
      </c>
      <c r="D715" s="188" t="s">
        <v>3329</v>
      </c>
      <c r="E715" s="188" t="s">
        <v>3335</v>
      </c>
      <c r="F715" s="188"/>
      <c r="G715" s="189" t="s">
        <v>3636</v>
      </c>
      <c r="H715" s="190">
        <v>1000</v>
      </c>
      <c r="I715" s="187">
        <v>0</v>
      </c>
      <c r="J715" s="187">
        <v>0</v>
      </c>
      <c r="K715" s="187">
        <v>0</v>
      </c>
      <c r="L715" s="212"/>
      <c r="M715" s="187">
        <v>0</v>
      </c>
      <c r="N715" s="187">
        <v>0</v>
      </c>
      <c r="O715" s="187">
        <v>0</v>
      </c>
      <c r="P715" s="212"/>
      <c r="Q715" s="187">
        <v>0</v>
      </c>
      <c r="R715" s="187">
        <v>0</v>
      </c>
      <c r="S715" s="187">
        <v>0</v>
      </c>
      <c r="T715" s="212"/>
    </row>
    <row r="716" spans="2:20" ht="15" customHeight="1" x14ac:dyDescent="0.25">
      <c r="B716" s="188" t="s">
        <v>3938</v>
      </c>
      <c r="C716" s="207">
        <v>450018395</v>
      </c>
      <c r="D716" s="188" t="s">
        <v>3344</v>
      </c>
      <c r="E716" s="188" t="s">
        <v>3335</v>
      </c>
      <c r="F716" s="188"/>
      <c r="G716" s="189" t="s">
        <v>3636</v>
      </c>
      <c r="H716" s="190">
        <v>1000</v>
      </c>
      <c r="I716" s="187">
        <v>0</v>
      </c>
      <c r="J716" s="187">
        <v>0</v>
      </c>
      <c r="K716" s="187">
        <v>0</v>
      </c>
      <c r="L716" s="212"/>
      <c r="M716" s="187">
        <v>0</v>
      </c>
      <c r="N716" s="187">
        <v>0</v>
      </c>
      <c r="O716" s="187">
        <v>0</v>
      </c>
      <c r="P716" s="212"/>
      <c r="Q716" s="187">
        <v>0</v>
      </c>
      <c r="R716" s="187">
        <v>0</v>
      </c>
      <c r="S716" s="187">
        <v>0</v>
      </c>
      <c r="T716" s="212"/>
    </row>
    <row r="717" spans="2:20" x14ac:dyDescent="0.25">
      <c r="B717" s="188" t="s">
        <v>3939</v>
      </c>
      <c r="C717" s="207">
        <v>930003942</v>
      </c>
      <c r="D717" s="188" t="s">
        <v>1</v>
      </c>
      <c r="E717" s="188" t="s">
        <v>3335</v>
      </c>
      <c r="F717" s="188"/>
      <c r="G717" s="189" t="s">
        <v>3636</v>
      </c>
      <c r="H717" s="190">
        <v>5000</v>
      </c>
      <c r="I717" s="187">
        <v>0</v>
      </c>
      <c r="J717" s="187">
        <v>0</v>
      </c>
      <c r="K717" s="187">
        <v>0</v>
      </c>
      <c r="L717" s="212"/>
      <c r="M717" s="187">
        <v>0</v>
      </c>
      <c r="N717" s="187">
        <v>0</v>
      </c>
      <c r="O717" s="187">
        <v>0</v>
      </c>
      <c r="P717" s="212"/>
      <c r="Q717" s="187">
        <v>0</v>
      </c>
      <c r="R717" s="187">
        <v>0</v>
      </c>
      <c r="S717" s="187">
        <v>0</v>
      </c>
      <c r="T717" s="212"/>
    </row>
    <row r="718" spans="2:20" x14ac:dyDescent="0.25">
      <c r="B718" s="188" t="s">
        <v>3940</v>
      </c>
      <c r="C718" s="207">
        <v>930817606</v>
      </c>
      <c r="D718" s="188" t="s">
        <v>1</v>
      </c>
      <c r="E718" s="188" t="s">
        <v>3335</v>
      </c>
      <c r="F718" s="188"/>
      <c r="G718" s="189" t="s">
        <v>3636</v>
      </c>
      <c r="H718" s="190">
        <v>3000</v>
      </c>
      <c r="I718" s="187">
        <v>0</v>
      </c>
      <c r="J718" s="187">
        <v>0</v>
      </c>
      <c r="K718" s="187">
        <v>0</v>
      </c>
      <c r="L718" s="212"/>
      <c r="M718" s="187">
        <v>0</v>
      </c>
      <c r="N718" s="187">
        <v>0</v>
      </c>
      <c r="O718" s="187">
        <v>0</v>
      </c>
      <c r="P718" s="212"/>
      <c r="Q718" s="187">
        <v>0</v>
      </c>
      <c r="R718" s="187">
        <v>0</v>
      </c>
      <c r="S718" s="187">
        <v>0</v>
      </c>
      <c r="T718" s="212"/>
    </row>
    <row r="719" spans="2:20" ht="15" customHeight="1" x14ac:dyDescent="0.25">
      <c r="B719" s="188" t="s">
        <v>3941</v>
      </c>
      <c r="C719" s="207">
        <v>910018373</v>
      </c>
      <c r="D719" s="188" t="s">
        <v>1</v>
      </c>
      <c r="E719" s="188" t="s">
        <v>3335</v>
      </c>
      <c r="F719" s="188"/>
      <c r="G719" s="189" t="s">
        <v>3636</v>
      </c>
      <c r="H719" s="190">
        <v>1000</v>
      </c>
      <c r="I719" s="187">
        <v>0</v>
      </c>
      <c r="J719" s="187">
        <v>0</v>
      </c>
      <c r="K719" s="187">
        <v>0</v>
      </c>
      <c r="L719" s="212"/>
      <c r="M719" s="187">
        <v>0</v>
      </c>
      <c r="N719" s="187">
        <v>0</v>
      </c>
      <c r="O719" s="187">
        <v>0</v>
      </c>
      <c r="P719" s="212"/>
      <c r="Q719" s="187">
        <v>0</v>
      </c>
      <c r="R719" s="187">
        <v>0</v>
      </c>
      <c r="S719" s="187">
        <v>0</v>
      </c>
      <c r="T719" s="212"/>
    </row>
    <row r="720" spans="2:20" ht="15" customHeight="1" x14ac:dyDescent="0.25">
      <c r="B720" s="188" t="s">
        <v>3942</v>
      </c>
      <c r="C720" s="207">
        <v>920022704</v>
      </c>
      <c r="D720" s="188" t="s">
        <v>1</v>
      </c>
      <c r="E720" s="188" t="s">
        <v>3335</v>
      </c>
      <c r="F720" s="188"/>
      <c r="G720" s="189" t="s">
        <v>3636</v>
      </c>
      <c r="H720" s="190">
        <v>1000</v>
      </c>
      <c r="I720" s="187">
        <v>0</v>
      </c>
      <c r="J720" s="187">
        <v>0</v>
      </c>
      <c r="K720" s="187">
        <v>0</v>
      </c>
      <c r="L720" s="212"/>
      <c r="M720" s="187">
        <v>0</v>
      </c>
      <c r="N720" s="187">
        <v>0</v>
      </c>
      <c r="O720" s="187">
        <v>0</v>
      </c>
      <c r="P720" s="212"/>
      <c r="Q720" s="187">
        <v>0</v>
      </c>
      <c r="R720" s="187">
        <v>0</v>
      </c>
      <c r="S720" s="187">
        <v>0</v>
      </c>
      <c r="T720" s="212"/>
    </row>
    <row r="721" spans="2:20" x14ac:dyDescent="0.25">
      <c r="B721" s="188" t="s">
        <v>3943</v>
      </c>
      <c r="C721" s="207">
        <v>620010058</v>
      </c>
      <c r="D721" s="188" t="s">
        <v>3329</v>
      </c>
      <c r="E721" s="188" t="s">
        <v>3335</v>
      </c>
      <c r="F721" s="188"/>
      <c r="G721" s="189" t="s">
        <v>3636</v>
      </c>
      <c r="H721" s="190">
        <v>4000</v>
      </c>
      <c r="I721" s="187">
        <v>0</v>
      </c>
      <c r="J721" s="187">
        <v>0</v>
      </c>
      <c r="K721" s="187">
        <v>0</v>
      </c>
      <c r="L721" s="212"/>
      <c r="M721" s="187">
        <v>0</v>
      </c>
      <c r="N721" s="187">
        <v>0</v>
      </c>
      <c r="O721" s="187">
        <v>0</v>
      </c>
      <c r="P721" s="212"/>
      <c r="Q721" s="187">
        <v>0</v>
      </c>
      <c r="R721" s="187">
        <v>0</v>
      </c>
      <c r="S721" s="187">
        <v>0</v>
      </c>
      <c r="T721" s="212"/>
    </row>
    <row r="722" spans="2:20" x14ac:dyDescent="0.25">
      <c r="B722" s="188" t="s">
        <v>3944</v>
      </c>
      <c r="C722" s="207">
        <v>930003355</v>
      </c>
      <c r="D722" s="188" t="s">
        <v>1</v>
      </c>
      <c r="E722" s="188" t="s">
        <v>3335</v>
      </c>
      <c r="F722" s="188"/>
      <c r="G722" s="189" t="s">
        <v>3636</v>
      </c>
      <c r="H722" s="190" t="s">
        <v>3</v>
      </c>
      <c r="I722" s="187">
        <v>0</v>
      </c>
      <c r="J722" s="187">
        <v>0</v>
      </c>
      <c r="K722" s="187">
        <v>0</v>
      </c>
      <c r="L722" s="212"/>
      <c r="M722" s="187">
        <v>0</v>
      </c>
      <c r="N722" s="187">
        <v>0</v>
      </c>
      <c r="O722" s="187">
        <v>0</v>
      </c>
      <c r="P722" s="212"/>
      <c r="Q722" s="187">
        <v>0</v>
      </c>
      <c r="R722" s="187">
        <v>0</v>
      </c>
      <c r="S722" s="187">
        <v>0</v>
      </c>
      <c r="T722" s="212"/>
    </row>
    <row r="723" spans="2:20" x14ac:dyDescent="0.25">
      <c r="B723" s="188" t="s">
        <v>3945</v>
      </c>
      <c r="C723" s="207">
        <v>570015636</v>
      </c>
      <c r="D723" s="188" t="s">
        <v>3313</v>
      </c>
      <c r="E723" s="188" t="s">
        <v>3335</v>
      </c>
      <c r="F723" s="188"/>
      <c r="G723" s="189" t="s">
        <v>3636</v>
      </c>
      <c r="H723" s="190">
        <v>1000</v>
      </c>
      <c r="I723" s="187">
        <v>0</v>
      </c>
      <c r="J723" s="187">
        <v>0</v>
      </c>
      <c r="K723" s="187">
        <v>0</v>
      </c>
      <c r="L723" s="212"/>
      <c r="M723" s="187">
        <v>0</v>
      </c>
      <c r="N723" s="187">
        <v>0</v>
      </c>
      <c r="O723" s="187">
        <v>0</v>
      </c>
      <c r="P723" s="212"/>
      <c r="Q723" s="187">
        <v>0</v>
      </c>
      <c r="R723" s="187">
        <v>0</v>
      </c>
      <c r="S723" s="187">
        <v>0</v>
      </c>
      <c r="T723" s="212"/>
    </row>
    <row r="724" spans="2:20" x14ac:dyDescent="0.25">
      <c r="B724" s="188" t="s">
        <v>3946</v>
      </c>
      <c r="C724" s="207">
        <v>920022605</v>
      </c>
      <c r="D724" s="188" t="s">
        <v>1</v>
      </c>
      <c r="E724" s="188" t="s">
        <v>3335</v>
      </c>
      <c r="F724" s="188"/>
      <c r="G724" s="189" t="s">
        <v>3636</v>
      </c>
      <c r="H724" s="190">
        <v>1000</v>
      </c>
      <c r="I724" s="187">
        <v>0</v>
      </c>
      <c r="J724" s="187">
        <v>0</v>
      </c>
      <c r="K724" s="187">
        <v>0</v>
      </c>
      <c r="L724" s="212"/>
      <c r="M724" s="187">
        <v>0</v>
      </c>
      <c r="N724" s="187">
        <v>0</v>
      </c>
      <c r="O724" s="187">
        <v>0</v>
      </c>
      <c r="P724" s="212"/>
      <c r="Q724" s="187">
        <v>0</v>
      </c>
      <c r="R724" s="187">
        <v>0</v>
      </c>
      <c r="S724" s="187">
        <v>0</v>
      </c>
      <c r="T724" s="212"/>
    </row>
    <row r="725" spans="2:20" ht="15" customHeight="1" x14ac:dyDescent="0.25">
      <c r="B725" s="188" t="s">
        <v>3947</v>
      </c>
      <c r="C725" s="207">
        <v>490016235</v>
      </c>
      <c r="D725" s="188" t="s">
        <v>3339</v>
      </c>
      <c r="E725" s="188" t="s">
        <v>3294</v>
      </c>
      <c r="F725" s="188" t="s">
        <v>3290</v>
      </c>
      <c r="G725" s="189" t="s">
        <v>3310</v>
      </c>
      <c r="H725" s="190">
        <v>1000</v>
      </c>
      <c r="I725" s="187">
        <v>0</v>
      </c>
      <c r="J725" s="187">
        <v>0</v>
      </c>
      <c r="K725" s="187">
        <v>0</v>
      </c>
      <c r="L725" s="212"/>
      <c r="M725" s="187">
        <v>0</v>
      </c>
      <c r="N725" s="187">
        <v>0</v>
      </c>
      <c r="O725" s="187">
        <v>0</v>
      </c>
      <c r="P725" s="212"/>
      <c r="Q725" s="187">
        <v>0</v>
      </c>
      <c r="R725" s="187">
        <v>0</v>
      </c>
      <c r="S725" s="187">
        <v>0</v>
      </c>
      <c r="T725" s="212"/>
    </row>
    <row r="726" spans="2:20" ht="15" customHeight="1" x14ac:dyDescent="0.25">
      <c r="B726" s="188" t="s">
        <v>3948</v>
      </c>
      <c r="C726" s="207">
        <v>440046910</v>
      </c>
      <c r="D726" s="188" t="s">
        <v>3339</v>
      </c>
      <c r="E726" s="188" t="s">
        <v>3294</v>
      </c>
      <c r="F726" s="188"/>
      <c r="G726" s="189" t="s">
        <v>3636</v>
      </c>
      <c r="H726" s="190">
        <v>2000</v>
      </c>
      <c r="I726" s="187">
        <v>0</v>
      </c>
      <c r="J726" s="187">
        <v>0</v>
      </c>
      <c r="K726" s="187">
        <v>0</v>
      </c>
      <c r="L726" s="212"/>
      <c r="M726" s="187">
        <v>0</v>
      </c>
      <c r="N726" s="187">
        <v>0</v>
      </c>
      <c r="O726" s="187">
        <v>0</v>
      </c>
      <c r="P726" s="212"/>
      <c r="Q726" s="187">
        <v>0</v>
      </c>
      <c r="R726" s="187">
        <v>0</v>
      </c>
      <c r="S726" s="187">
        <v>0</v>
      </c>
      <c r="T726" s="212"/>
    </row>
    <row r="727" spans="2:20" ht="15" customHeight="1" x14ac:dyDescent="0.25">
      <c r="B727" s="188" t="s">
        <v>3949</v>
      </c>
      <c r="C727" s="207">
        <v>590046579</v>
      </c>
      <c r="D727" s="188" t="s">
        <v>3329</v>
      </c>
      <c r="E727" s="188" t="s">
        <v>3335</v>
      </c>
      <c r="F727" s="188"/>
      <c r="G727" s="189" t="s">
        <v>3636</v>
      </c>
      <c r="H727" s="190">
        <v>2000</v>
      </c>
      <c r="I727" s="187">
        <v>0</v>
      </c>
      <c r="J727" s="187">
        <v>0</v>
      </c>
      <c r="K727" s="187">
        <v>0</v>
      </c>
      <c r="L727" s="212"/>
      <c r="M727" s="187">
        <v>0</v>
      </c>
      <c r="N727" s="187">
        <v>0</v>
      </c>
      <c r="O727" s="187">
        <v>0</v>
      </c>
      <c r="P727" s="212"/>
      <c r="Q727" s="187">
        <v>0</v>
      </c>
      <c r="R727" s="187">
        <v>0</v>
      </c>
      <c r="S727" s="187">
        <v>0</v>
      </c>
      <c r="T727" s="212"/>
    </row>
    <row r="728" spans="2:20" ht="15" customHeight="1" x14ac:dyDescent="0.25">
      <c r="B728" s="188" t="s">
        <v>3950</v>
      </c>
      <c r="C728" s="207">
        <v>130035215</v>
      </c>
      <c r="D728" s="188" t="s">
        <v>3297</v>
      </c>
      <c r="E728" s="188" t="s">
        <v>3335</v>
      </c>
      <c r="F728" s="188"/>
      <c r="G728" s="189" t="s">
        <v>3636</v>
      </c>
      <c r="H728" s="190">
        <v>2000</v>
      </c>
      <c r="I728" s="187">
        <v>0</v>
      </c>
      <c r="J728" s="187">
        <v>0</v>
      </c>
      <c r="K728" s="187">
        <v>0</v>
      </c>
      <c r="L728" s="212"/>
      <c r="M728" s="187">
        <v>0</v>
      </c>
      <c r="N728" s="187">
        <v>0</v>
      </c>
      <c r="O728" s="187">
        <v>0</v>
      </c>
      <c r="P728" s="212"/>
      <c r="Q728" s="187">
        <v>0</v>
      </c>
      <c r="R728" s="187">
        <v>0</v>
      </c>
      <c r="S728" s="187">
        <v>0</v>
      </c>
      <c r="T728" s="212"/>
    </row>
    <row r="729" spans="2:20" x14ac:dyDescent="0.25">
      <c r="B729" s="188" t="s">
        <v>3951</v>
      </c>
      <c r="C729" s="207">
        <v>590045514</v>
      </c>
      <c r="D729" s="188" t="s">
        <v>3329</v>
      </c>
      <c r="E729" s="188" t="s">
        <v>3335</v>
      </c>
      <c r="F729" s="188"/>
      <c r="G729" s="189" t="s">
        <v>3636</v>
      </c>
      <c r="H729" s="190">
        <v>4000</v>
      </c>
      <c r="I729" s="187">
        <v>0</v>
      </c>
      <c r="J729" s="187">
        <v>0</v>
      </c>
      <c r="K729" s="187">
        <v>0</v>
      </c>
      <c r="L729" s="212"/>
      <c r="M729" s="187">
        <v>0</v>
      </c>
      <c r="N729" s="187">
        <v>0</v>
      </c>
      <c r="O729" s="187">
        <v>0</v>
      </c>
      <c r="P729" s="212"/>
      <c r="Q729" s="187">
        <v>0</v>
      </c>
      <c r="R729" s="187">
        <v>0</v>
      </c>
      <c r="S729" s="187">
        <v>0</v>
      </c>
      <c r="T729" s="212"/>
    </row>
    <row r="730" spans="2:20" ht="15" customHeight="1" x14ac:dyDescent="0.25">
      <c r="B730" s="188" t="s">
        <v>3952</v>
      </c>
      <c r="C730" s="207">
        <v>590031738</v>
      </c>
      <c r="D730" s="188" t="s">
        <v>3329</v>
      </c>
      <c r="E730" s="188" t="s">
        <v>3335</v>
      </c>
      <c r="F730" s="188"/>
      <c r="G730" s="189" t="s">
        <v>3636</v>
      </c>
      <c r="H730" s="190">
        <v>3000</v>
      </c>
      <c r="I730" s="187">
        <v>0</v>
      </c>
      <c r="J730" s="187">
        <v>0</v>
      </c>
      <c r="K730" s="187">
        <v>0</v>
      </c>
      <c r="L730" s="212"/>
      <c r="M730" s="187">
        <v>0</v>
      </c>
      <c r="N730" s="187">
        <v>0</v>
      </c>
      <c r="O730" s="187">
        <v>0</v>
      </c>
      <c r="P730" s="212"/>
      <c r="Q730" s="187">
        <v>0</v>
      </c>
      <c r="R730" s="187">
        <v>0</v>
      </c>
      <c r="S730" s="187">
        <v>0</v>
      </c>
      <c r="T730" s="212"/>
    </row>
    <row r="731" spans="2:20" ht="15" customHeight="1" x14ac:dyDescent="0.25">
      <c r="B731" s="188" t="s">
        <v>3953</v>
      </c>
      <c r="C731" s="207">
        <v>720017839</v>
      </c>
      <c r="D731" s="188" t="s">
        <v>3339</v>
      </c>
      <c r="E731" s="188" t="s">
        <v>3335</v>
      </c>
      <c r="F731" s="188" t="s">
        <v>3290</v>
      </c>
      <c r="G731" s="189" t="s">
        <v>3310</v>
      </c>
      <c r="H731" s="190">
        <v>6000</v>
      </c>
      <c r="I731" s="187">
        <v>0</v>
      </c>
      <c r="J731" s="187">
        <v>0</v>
      </c>
      <c r="K731" s="187">
        <v>0</v>
      </c>
      <c r="L731" s="212"/>
      <c r="M731" s="187">
        <v>0</v>
      </c>
      <c r="N731" s="187">
        <v>0</v>
      </c>
      <c r="O731" s="187">
        <v>0</v>
      </c>
      <c r="P731" s="212"/>
      <c r="Q731" s="187">
        <v>0</v>
      </c>
      <c r="R731" s="187">
        <v>0</v>
      </c>
      <c r="S731" s="187">
        <v>0</v>
      </c>
      <c r="T731" s="212"/>
    </row>
    <row r="732" spans="2:20" x14ac:dyDescent="0.25">
      <c r="B732" s="188" t="s">
        <v>3954</v>
      </c>
      <c r="C732" s="207">
        <v>530002898</v>
      </c>
      <c r="D732" s="188" t="s">
        <v>3339</v>
      </c>
      <c r="E732" s="188" t="s">
        <v>3335</v>
      </c>
      <c r="F732" s="188" t="s">
        <v>3290</v>
      </c>
      <c r="G732" s="189" t="s">
        <v>3310</v>
      </c>
      <c r="H732" s="190">
        <v>4000</v>
      </c>
      <c r="I732" s="187">
        <v>0</v>
      </c>
      <c r="J732" s="187">
        <v>0</v>
      </c>
      <c r="K732" s="187">
        <v>0</v>
      </c>
      <c r="L732" s="212"/>
      <c r="M732" s="187">
        <v>0</v>
      </c>
      <c r="N732" s="187">
        <v>0</v>
      </c>
      <c r="O732" s="187">
        <v>0</v>
      </c>
      <c r="P732" s="212"/>
      <c r="Q732" s="187">
        <v>0</v>
      </c>
      <c r="R732" s="187">
        <v>0</v>
      </c>
      <c r="S732" s="187">
        <v>0</v>
      </c>
      <c r="T732" s="212"/>
    </row>
    <row r="733" spans="2:20" ht="15" customHeight="1" x14ac:dyDescent="0.25">
      <c r="B733" s="188" t="s">
        <v>3955</v>
      </c>
      <c r="C733" s="207">
        <v>440036499</v>
      </c>
      <c r="D733" s="188" t="s">
        <v>3339</v>
      </c>
      <c r="E733" s="188" t="s">
        <v>3335</v>
      </c>
      <c r="F733" s="188" t="s">
        <v>3290</v>
      </c>
      <c r="G733" s="189" t="s">
        <v>3310</v>
      </c>
      <c r="H733" s="190">
        <v>10000</v>
      </c>
      <c r="I733" s="187">
        <v>0</v>
      </c>
      <c r="J733" s="187">
        <v>0</v>
      </c>
      <c r="K733" s="187">
        <v>0</v>
      </c>
      <c r="L733" s="212"/>
      <c r="M733" s="187">
        <v>0</v>
      </c>
      <c r="N733" s="187">
        <v>0</v>
      </c>
      <c r="O733" s="187">
        <v>0</v>
      </c>
      <c r="P733" s="212"/>
      <c r="Q733" s="187">
        <v>0</v>
      </c>
      <c r="R733" s="187">
        <v>0</v>
      </c>
      <c r="S733" s="187">
        <v>0</v>
      </c>
      <c r="T733" s="212"/>
    </row>
    <row r="734" spans="2:20" ht="15" customHeight="1" x14ac:dyDescent="0.25">
      <c r="B734" s="188" t="s">
        <v>3956</v>
      </c>
      <c r="C734" s="207">
        <v>450012935</v>
      </c>
      <c r="D734" s="188" t="s">
        <v>3344</v>
      </c>
      <c r="E734" s="188" t="s">
        <v>3335</v>
      </c>
      <c r="F734" s="188"/>
      <c r="G734" s="189" t="s">
        <v>3636</v>
      </c>
      <c r="H734" s="190">
        <v>6000</v>
      </c>
      <c r="I734" s="187">
        <v>0</v>
      </c>
      <c r="J734" s="187">
        <v>0</v>
      </c>
      <c r="K734" s="187">
        <v>0</v>
      </c>
      <c r="L734" s="212"/>
      <c r="M734" s="187">
        <v>0</v>
      </c>
      <c r="N734" s="187">
        <v>0</v>
      </c>
      <c r="O734" s="187">
        <v>0</v>
      </c>
      <c r="P734" s="212"/>
      <c r="Q734" s="187">
        <v>0</v>
      </c>
      <c r="R734" s="187">
        <v>0</v>
      </c>
      <c r="S734" s="187">
        <v>0</v>
      </c>
      <c r="T734" s="212"/>
    </row>
    <row r="735" spans="2:20" ht="15" customHeight="1" x14ac:dyDescent="0.25">
      <c r="B735" s="188" t="s">
        <v>3957</v>
      </c>
      <c r="C735" s="207">
        <v>910002609</v>
      </c>
      <c r="D735" s="188" t="s">
        <v>1</v>
      </c>
      <c r="E735" s="188" t="s">
        <v>3335</v>
      </c>
      <c r="F735" s="188"/>
      <c r="G735" s="189" t="s">
        <v>3636</v>
      </c>
      <c r="H735" s="190">
        <v>6000</v>
      </c>
      <c r="I735" s="187">
        <v>0</v>
      </c>
      <c r="J735" s="187">
        <v>0</v>
      </c>
      <c r="K735" s="187">
        <v>0</v>
      </c>
      <c r="L735" s="212"/>
      <c r="M735" s="187">
        <v>0</v>
      </c>
      <c r="N735" s="187">
        <v>0</v>
      </c>
      <c r="O735" s="187">
        <v>0</v>
      </c>
      <c r="P735" s="212"/>
      <c r="Q735" s="187">
        <v>0</v>
      </c>
      <c r="R735" s="187">
        <v>0</v>
      </c>
      <c r="S735" s="187">
        <v>0</v>
      </c>
      <c r="T735" s="212"/>
    </row>
    <row r="736" spans="2:20" x14ac:dyDescent="0.25">
      <c r="B736" s="188" t="s">
        <v>3958</v>
      </c>
      <c r="C736" s="207">
        <v>130038003</v>
      </c>
      <c r="D736" s="188" t="s">
        <v>3297</v>
      </c>
      <c r="E736" s="188" t="s">
        <v>3335</v>
      </c>
      <c r="F736" s="188"/>
      <c r="G736" s="189" t="s">
        <v>3636</v>
      </c>
      <c r="H736" s="190">
        <v>9000</v>
      </c>
      <c r="I736" s="187">
        <v>0</v>
      </c>
      <c r="J736" s="187">
        <v>0</v>
      </c>
      <c r="K736" s="187">
        <v>0</v>
      </c>
      <c r="L736" s="212"/>
      <c r="M736" s="187">
        <v>0</v>
      </c>
      <c r="N736" s="187">
        <v>0</v>
      </c>
      <c r="O736" s="187">
        <v>0</v>
      </c>
      <c r="P736" s="212"/>
      <c r="Q736" s="187">
        <v>0</v>
      </c>
      <c r="R736" s="187">
        <v>0</v>
      </c>
      <c r="S736" s="187">
        <v>0</v>
      </c>
      <c r="T736" s="212"/>
    </row>
    <row r="737" spans="2:20" ht="15" customHeight="1" x14ac:dyDescent="0.25">
      <c r="B737" s="188" t="s">
        <v>3959</v>
      </c>
      <c r="C737" s="207">
        <v>930817333</v>
      </c>
      <c r="D737" s="188" t="s">
        <v>1</v>
      </c>
      <c r="E737" s="188" t="s">
        <v>3335</v>
      </c>
      <c r="F737" s="188"/>
      <c r="G737" s="189" t="s">
        <v>3636</v>
      </c>
      <c r="H737" s="190">
        <v>9000</v>
      </c>
      <c r="I737" s="187">
        <v>0</v>
      </c>
      <c r="J737" s="187">
        <v>0</v>
      </c>
      <c r="K737" s="187">
        <v>0</v>
      </c>
      <c r="L737" s="212"/>
      <c r="M737" s="187">
        <v>0</v>
      </c>
      <c r="N737" s="187">
        <v>0</v>
      </c>
      <c r="O737" s="187">
        <v>0</v>
      </c>
      <c r="P737" s="212"/>
      <c r="Q737" s="187">
        <v>0</v>
      </c>
      <c r="R737" s="187">
        <v>0</v>
      </c>
      <c r="S737" s="187">
        <v>0</v>
      </c>
      <c r="T737" s="212"/>
    </row>
    <row r="738" spans="2:20" ht="15" customHeight="1" x14ac:dyDescent="0.25">
      <c r="B738" s="188" t="s">
        <v>3960</v>
      </c>
      <c r="C738" s="207">
        <v>240006734</v>
      </c>
      <c r="D738" s="188" t="s">
        <v>3299</v>
      </c>
      <c r="E738" s="188" t="s">
        <v>3335</v>
      </c>
      <c r="F738" s="188" t="s">
        <v>3290</v>
      </c>
      <c r="G738" s="189" t="s">
        <v>3577</v>
      </c>
      <c r="H738" s="190">
        <v>10000</v>
      </c>
      <c r="I738" s="187">
        <v>0</v>
      </c>
      <c r="J738" s="187">
        <v>0</v>
      </c>
      <c r="K738" s="187">
        <v>0</v>
      </c>
      <c r="L738" s="212"/>
      <c r="M738" s="187">
        <v>0</v>
      </c>
      <c r="N738" s="187">
        <v>0</v>
      </c>
      <c r="O738" s="187">
        <v>0</v>
      </c>
      <c r="P738" s="212"/>
      <c r="Q738" s="187">
        <v>0</v>
      </c>
      <c r="R738" s="187">
        <v>0</v>
      </c>
      <c r="S738" s="187">
        <v>0</v>
      </c>
      <c r="T738" s="212"/>
    </row>
    <row r="739" spans="2:20" ht="15" customHeight="1" x14ac:dyDescent="0.25">
      <c r="B739" s="188" t="s">
        <v>3961</v>
      </c>
      <c r="C739" s="207">
        <v>450013818</v>
      </c>
      <c r="D739" s="188" t="s">
        <v>3344</v>
      </c>
      <c r="E739" s="188" t="s">
        <v>3335</v>
      </c>
      <c r="F739" s="188"/>
      <c r="G739" s="189" t="s">
        <v>3636</v>
      </c>
      <c r="H739" s="190">
        <v>2000</v>
      </c>
      <c r="I739" s="187">
        <v>0</v>
      </c>
      <c r="J739" s="187">
        <v>0</v>
      </c>
      <c r="K739" s="187">
        <v>0</v>
      </c>
      <c r="L739" s="212"/>
      <c r="M739" s="187">
        <v>0</v>
      </c>
      <c r="N739" s="187">
        <v>0</v>
      </c>
      <c r="O739" s="187">
        <v>0</v>
      </c>
      <c r="P739" s="212"/>
      <c r="Q739" s="187">
        <v>0</v>
      </c>
      <c r="R739" s="187">
        <v>0</v>
      </c>
      <c r="S739" s="187">
        <v>0</v>
      </c>
      <c r="T739" s="212"/>
    </row>
    <row r="740" spans="2:20" x14ac:dyDescent="0.25">
      <c r="B740" s="188" t="s">
        <v>3962</v>
      </c>
      <c r="C740" s="207">
        <v>450018312</v>
      </c>
      <c r="D740" s="188" t="s">
        <v>3344</v>
      </c>
      <c r="E740" s="188" t="s">
        <v>3335</v>
      </c>
      <c r="F740" s="188"/>
      <c r="G740" s="189" t="s">
        <v>3636</v>
      </c>
      <c r="H740" s="190">
        <v>5000</v>
      </c>
      <c r="I740" s="187">
        <v>0</v>
      </c>
      <c r="J740" s="187">
        <v>0</v>
      </c>
      <c r="K740" s="187">
        <v>0</v>
      </c>
      <c r="L740" s="212"/>
      <c r="M740" s="187">
        <v>0</v>
      </c>
      <c r="N740" s="187">
        <v>0</v>
      </c>
      <c r="O740" s="187">
        <v>0</v>
      </c>
      <c r="P740" s="212"/>
      <c r="Q740" s="187">
        <v>0</v>
      </c>
      <c r="R740" s="187">
        <v>0</v>
      </c>
      <c r="S740" s="187">
        <v>0</v>
      </c>
      <c r="T740" s="212"/>
    </row>
    <row r="741" spans="2:20" x14ac:dyDescent="0.25">
      <c r="B741" s="188" t="s">
        <v>3963</v>
      </c>
      <c r="C741" s="207">
        <v>330783374</v>
      </c>
      <c r="D741" s="188" t="s">
        <v>3299</v>
      </c>
      <c r="E741" s="188" t="s">
        <v>3335</v>
      </c>
      <c r="F741" s="188"/>
      <c r="G741" s="189" t="s">
        <v>3636</v>
      </c>
      <c r="H741" s="190">
        <v>10000</v>
      </c>
      <c r="I741" s="187">
        <v>0</v>
      </c>
      <c r="J741" s="187">
        <v>0</v>
      </c>
      <c r="K741" s="187">
        <v>0</v>
      </c>
      <c r="L741" s="212"/>
      <c r="M741" s="187">
        <v>0</v>
      </c>
      <c r="N741" s="187">
        <v>0</v>
      </c>
      <c r="O741" s="187">
        <v>0</v>
      </c>
      <c r="P741" s="212"/>
      <c r="Q741" s="187">
        <v>0</v>
      </c>
      <c r="R741" s="187">
        <v>0</v>
      </c>
      <c r="S741" s="187">
        <v>0</v>
      </c>
      <c r="T741" s="212"/>
    </row>
    <row r="742" spans="2:20" ht="15" customHeight="1" x14ac:dyDescent="0.25">
      <c r="B742" s="188" t="s">
        <v>3964</v>
      </c>
      <c r="C742" s="207">
        <v>660789892</v>
      </c>
      <c r="D742" s="188" t="s">
        <v>3287</v>
      </c>
      <c r="E742" s="188" t="s">
        <v>3335</v>
      </c>
      <c r="F742" s="188"/>
      <c r="G742" s="189" t="s">
        <v>3636</v>
      </c>
      <c r="H742" s="190">
        <v>11000</v>
      </c>
      <c r="I742" s="187">
        <v>0</v>
      </c>
      <c r="J742" s="187">
        <v>0</v>
      </c>
      <c r="K742" s="187">
        <v>0</v>
      </c>
      <c r="L742" s="212"/>
      <c r="M742" s="187">
        <v>0</v>
      </c>
      <c r="N742" s="187">
        <v>0</v>
      </c>
      <c r="O742" s="187">
        <v>0</v>
      </c>
      <c r="P742" s="212"/>
      <c r="Q742" s="187">
        <v>0</v>
      </c>
      <c r="R742" s="187">
        <v>0</v>
      </c>
      <c r="S742" s="187">
        <v>0</v>
      </c>
      <c r="T742" s="212"/>
    </row>
    <row r="743" spans="2:20" ht="15" customHeight="1" x14ac:dyDescent="0.25">
      <c r="B743" s="188" t="s">
        <v>3965</v>
      </c>
      <c r="C743" s="207">
        <v>720000744</v>
      </c>
      <c r="D743" s="188" t="s">
        <v>3339</v>
      </c>
      <c r="E743" s="188" t="s">
        <v>3294</v>
      </c>
      <c r="F743" s="188" t="s">
        <v>3290</v>
      </c>
      <c r="G743" s="189" t="s">
        <v>3310</v>
      </c>
      <c r="H743" s="190">
        <v>30000</v>
      </c>
      <c r="I743" s="187">
        <v>0</v>
      </c>
      <c r="J743" s="187">
        <v>0</v>
      </c>
      <c r="K743" s="187">
        <v>0</v>
      </c>
      <c r="L743" s="212"/>
      <c r="M743" s="187">
        <v>0</v>
      </c>
      <c r="N743" s="187">
        <v>0</v>
      </c>
      <c r="O743" s="187">
        <v>0</v>
      </c>
      <c r="P743" s="212"/>
      <c r="Q743" s="187">
        <v>0</v>
      </c>
      <c r="R743" s="187">
        <v>0</v>
      </c>
      <c r="S743" s="187">
        <v>0</v>
      </c>
      <c r="T743" s="212"/>
    </row>
    <row r="744" spans="2:20" ht="15" customHeight="1" x14ac:dyDescent="0.25">
      <c r="B744" s="188" t="s">
        <v>3966</v>
      </c>
      <c r="C744" s="207">
        <v>630000487</v>
      </c>
      <c r="D744" s="188" t="s">
        <v>42</v>
      </c>
      <c r="E744" s="188" t="s">
        <v>3294</v>
      </c>
      <c r="F744" s="188"/>
      <c r="G744" s="189" t="s">
        <v>3636</v>
      </c>
      <c r="H744" s="190">
        <v>12000</v>
      </c>
      <c r="I744" s="187">
        <v>0</v>
      </c>
      <c r="J744" s="187">
        <v>0</v>
      </c>
      <c r="K744" s="187">
        <v>0</v>
      </c>
      <c r="L744" s="212"/>
      <c r="M744" s="187">
        <v>0</v>
      </c>
      <c r="N744" s="187">
        <v>0</v>
      </c>
      <c r="O744" s="187">
        <v>0</v>
      </c>
      <c r="P744" s="212"/>
      <c r="Q744" s="187">
        <v>0</v>
      </c>
      <c r="R744" s="187">
        <v>0</v>
      </c>
      <c r="S744" s="187">
        <v>0</v>
      </c>
      <c r="T744" s="212"/>
    </row>
    <row r="745" spans="2:20" ht="15" customHeight="1" x14ac:dyDescent="0.25">
      <c r="B745" s="188" t="s">
        <v>3967</v>
      </c>
      <c r="C745" s="207">
        <v>830100087</v>
      </c>
      <c r="D745" s="188" t="s">
        <v>3297</v>
      </c>
      <c r="E745" s="188" t="s">
        <v>3335</v>
      </c>
      <c r="F745" s="188" t="s">
        <v>3290</v>
      </c>
      <c r="G745" s="189" t="s">
        <v>3310</v>
      </c>
      <c r="H745" s="190">
        <v>12000</v>
      </c>
      <c r="I745" s="187">
        <v>0</v>
      </c>
      <c r="J745" s="187">
        <v>0</v>
      </c>
      <c r="K745" s="187">
        <v>0</v>
      </c>
      <c r="L745" s="212"/>
      <c r="M745" s="187">
        <v>0</v>
      </c>
      <c r="N745" s="187">
        <v>0</v>
      </c>
      <c r="O745" s="187">
        <v>0</v>
      </c>
      <c r="P745" s="212"/>
      <c r="Q745" s="187">
        <v>0</v>
      </c>
      <c r="R745" s="187">
        <v>0</v>
      </c>
      <c r="S745" s="187">
        <v>0</v>
      </c>
      <c r="T745" s="212"/>
    </row>
    <row r="746" spans="2:20" ht="15" customHeight="1" x14ac:dyDescent="0.25">
      <c r="B746" s="188" t="s">
        <v>3968</v>
      </c>
      <c r="C746" s="207">
        <v>780001467</v>
      </c>
      <c r="D746" s="188" t="s">
        <v>1</v>
      </c>
      <c r="E746" s="188" t="s">
        <v>3335</v>
      </c>
      <c r="F746" s="188"/>
      <c r="G746" s="189" t="s">
        <v>3636</v>
      </c>
      <c r="H746" s="190">
        <v>8000</v>
      </c>
      <c r="I746" s="187">
        <v>0</v>
      </c>
      <c r="J746" s="187">
        <v>0</v>
      </c>
      <c r="K746" s="187">
        <v>0</v>
      </c>
      <c r="L746" s="212"/>
      <c r="M746" s="187">
        <v>0</v>
      </c>
      <c r="N746" s="187">
        <v>0</v>
      </c>
      <c r="O746" s="187">
        <v>0</v>
      </c>
      <c r="P746" s="212"/>
      <c r="Q746" s="187">
        <v>0</v>
      </c>
      <c r="R746" s="187">
        <v>0</v>
      </c>
      <c r="S746" s="187">
        <v>0</v>
      </c>
      <c r="T746" s="212"/>
    </row>
    <row r="747" spans="2:20" ht="15" customHeight="1" x14ac:dyDescent="0.25">
      <c r="B747" s="188" t="s">
        <v>3969</v>
      </c>
      <c r="C747" s="207">
        <v>490534922</v>
      </c>
      <c r="D747" s="188" t="s">
        <v>3339</v>
      </c>
      <c r="E747" s="188" t="s">
        <v>3335</v>
      </c>
      <c r="F747" s="188"/>
      <c r="G747" s="189" t="s">
        <v>3636</v>
      </c>
      <c r="H747" s="190">
        <v>15000</v>
      </c>
      <c r="I747" s="187">
        <v>0</v>
      </c>
      <c r="J747" s="187">
        <v>0</v>
      </c>
      <c r="K747" s="187">
        <v>0</v>
      </c>
      <c r="L747" s="212"/>
      <c r="M747" s="187">
        <v>0</v>
      </c>
      <c r="N747" s="187">
        <v>0</v>
      </c>
      <c r="O747" s="187">
        <v>0</v>
      </c>
      <c r="P747" s="212"/>
      <c r="Q747" s="187">
        <v>0</v>
      </c>
      <c r="R747" s="187">
        <v>0</v>
      </c>
      <c r="S747" s="187">
        <v>0</v>
      </c>
      <c r="T747" s="212"/>
    </row>
    <row r="748" spans="2:20" ht="15" customHeight="1" x14ac:dyDescent="0.25">
      <c r="B748" s="188" t="s">
        <v>3970</v>
      </c>
      <c r="C748" s="207">
        <v>60021201</v>
      </c>
      <c r="D748" s="188" t="s">
        <v>3297</v>
      </c>
      <c r="E748" s="188" t="s">
        <v>3335</v>
      </c>
      <c r="F748" s="188" t="s">
        <v>3295</v>
      </c>
      <c r="G748" s="189" t="s">
        <v>3310</v>
      </c>
      <c r="H748" s="190">
        <v>9000</v>
      </c>
      <c r="I748" s="187">
        <v>0</v>
      </c>
      <c r="J748" s="187">
        <v>0</v>
      </c>
      <c r="K748" s="187">
        <v>0</v>
      </c>
      <c r="L748" s="212"/>
      <c r="M748" s="187">
        <v>0</v>
      </c>
      <c r="N748" s="187">
        <v>0</v>
      </c>
      <c r="O748" s="187">
        <v>0</v>
      </c>
      <c r="P748" s="212"/>
      <c r="Q748" s="187">
        <v>0</v>
      </c>
      <c r="R748" s="187">
        <v>0</v>
      </c>
      <c r="S748" s="187">
        <v>0</v>
      </c>
      <c r="T748" s="212"/>
    </row>
    <row r="749" spans="2:20" x14ac:dyDescent="0.25">
      <c r="B749" s="188" t="s">
        <v>3971</v>
      </c>
      <c r="C749" s="207">
        <v>300002169</v>
      </c>
      <c r="D749" s="188" t="s">
        <v>3287</v>
      </c>
      <c r="E749" s="188" t="s">
        <v>3335</v>
      </c>
      <c r="F749" s="188"/>
      <c r="G749" s="189" t="s">
        <v>3636</v>
      </c>
      <c r="H749" s="190">
        <v>6000</v>
      </c>
      <c r="I749" s="187">
        <v>0</v>
      </c>
      <c r="J749" s="187">
        <v>0</v>
      </c>
      <c r="K749" s="187">
        <v>0</v>
      </c>
      <c r="L749" s="212"/>
      <c r="M749" s="187">
        <v>0</v>
      </c>
      <c r="N749" s="187">
        <v>0</v>
      </c>
      <c r="O749" s="187">
        <v>0</v>
      </c>
      <c r="P749" s="212"/>
      <c r="Q749" s="187">
        <v>0</v>
      </c>
      <c r="R749" s="187">
        <v>0</v>
      </c>
      <c r="S749" s="187">
        <v>0</v>
      </c>
      <c r="T749" s="212"/>
    </row>
    <row r="750" spans="2:20" ht="15" customHeight="1" x14ac:dyDescent="0.25">
      <c r="B750" s="188" t="s">
        <v>3972</v>
      </c>
      <c r="C750" s="207">
        <v>760780981</v>
      </c>
      <c r="D750" s="188" t="s">
        <v>3395</v>
      </c>
      <c r="E750" s="188" t="s">
        <v>3335</v>
      </c>
      <c r="F750" s="188" t="s">
        <v>3667</v>
      </c>
      <c r="G750" s="189" t="s">
        <v>3636</v>
      </c>
      <c r="H750" s="190">
        <v>13000</v>
      </c>
      <c r="I750" s="187">
        <v>0</v>
      </c>
      <c r="J750" s="187">
        <v>0</v>
      </c>
      <c r="K750" s="187">
        <v>0</v>
      </c>
      <c r="L750" s="212"/>
      <c r="M750" s="187">
        <v>0</v>
      </c>
      <c r="N750" s="187">
        <v>0</v>
      </c>
      <c r="O750" s="187">
        <v>0</v>
      </c>
      <c r="P750" s="212"/>
      <c r="Q750" s="187">
        <v>0</v>
      </c>
      <c r="R750" s="187">
        <v>0</v>
      </c>
      <c r="S750" s="187">
        <v>0</v>
      </c>
      <c r="T750" s="212"/>
    </row>
    <row r="751" spans="2:20" x14ac:dyDescent="0.25">
      <c r="B751" s="188" t="s">
        <v>3973</v>
      </c>
      <c r="C751" s="207">
        <v>400780425</v>
      </c>
      <c r="D751" s="188" t="s">
        <v>3299</v>
      </c>
      <c r="E751" s="188" t="s">
        <v>3335</v>
      </c>
      <c r="F751" s="188" t="s">
        <v>3448</v>
      </c>
      <c r="G751" s="189" t="s">
        <v>3310</v>
      </c>
      <c r="H751" s="190">
        <v>12000</v>
      </c>
      <c r="I751" s="187">
        <v>0</v>
      </c>
      <c r="J751" s="187">
        <v>0</v>
      </c>
      <c r="K751" s="187">
        <v>0</v>
      </c>
      <c r="L751" s="212"/>
      <c r="M751" s="187">
        <v>0</v>
      </c>
      <c r="N751" s="187">
        <v>0</v>
      </c>
      <c r="O751" s="187">
        <v>0</v>
      </c>
      <c r="P751" s="212"/>
      <c r="Q751" s="187">
        <v>0</v>
      </c>
      <c r="R751" s="187">
        <v>0</v>
      </c>
      <c r="S751" s="187">
        <v>0</v>
      </c>
      <c r="T751" s="212"/>
    </row>
    <row r="752" spans="2:20" x14ac:dyDescent="0.25">
      <c r="B752" s="188" t="s">
        <v>3974</v>
      </c>
      <c r="C752" s="207">
        <v>60785227</v>
      </c>
      <c r="D752" s="188" t="s">
        <v>3297</v>
      </c>
      <c r="E752" s="188" t="s">
        <v>3335</v>
      </c>
      <c r="F752" s="188" t="s">
        <v>3366</v>
      </c>
      <c r="G752" s="189" t="s">
        <v>3310</v>
      </c>
      <c r="H752" s="190">
        <v>18000</v>
      </c>
      <c r="I752" s="187">
        <v>0</v>
      </c>
      <c r="J752" s="187">
        <v>0</v>
      </c>
      <c r="K752" s="187">
        <v>0</v>
      </c>
      <c r="L752" s="212"/>
      <c r="M752" s="187">
        <v>0</v>
      </c>
      <c r="N752" s="187">
        <v>0</v>
      </c>
      <c r="O752" s="187">
        <v>0</v>
      </c>
      <c r="P752" s="212"/>
      <c r="Q752" s="187">
        <v>0</v>
      </c>
      <c r="R752" s="187">
        <v>0</v>
      </c>
      <c r="S752" s="187">
        <v>0</v>
      </c>
      <c r="T752" s="212"/>
    </row>
    <row r="753" spans="2:20" x14ac:dyDescent="0.25">
      <c r="B753" s="188" t="s">
        <v>3975</v>
      </c>
      <c r="C753" s="207">
        <v>930815618</v>
      </c>
      <c r="D753" s="188" t="s">
        <v>1</v>
      </c>
      <c r="E753" s="188" t="s">
        <v>3335</v>
      </c>
      <c r="F753" s="188"/>
      <c r="G753" s="189" t="s">
        <v>3636</v>
      </c>
      <c r="H753" s="190">
        <v>8000</v>
      </c>
      <c r="I753" s="187">
        <v>0</v>
      </c>
      <c r="J753" s="187">
        <v>0</v>
      </c>
      <c r="K753" s="187">
        <v>0</v>
      </c>
      <c r="L753" s="212"/>
      <c r="M753" s="187">
        <v>0</v>
      </c>
      <c r="N753" s="187">
        <v>0</v>
      </c>
      <c r="O753" s="187">
        <v>0</v>
      </c>
      <c r="P753" s="212"/>
      <c r="Q753" s="187">
        <v>0</v>
      </c>
      <c r="R753" s="187">
        <v>0</v>
      </c>
      <c r="S753" s="187">
        <v>0</v>
      </c>
      <c r="T753" s="212"/>
    </row>
    <row r="754" spans="2:20" ht="15" customHeight="1" x14ac:dyDescent="0.25">
      <c r="B754" s="188" t="s">
        <v>3976</v>
      </c>
      <c r="C754" s="207">
        <v>350002804</v>
      </c>
      <c r="D754" s="188" t="s">
        <v>3306</v>
      </c>
      <c r="E754" s="188" t="s">
        <v>3335</v>
      </c>
      <c r="F754" s="188" t="s">
        <v>3290</v>
      </c>
      <c r="G754" s="189" t="s">
        <v>3310</v>
      </c>
      <c r="H754" s="190">
        <v>26000</v>
      </c>
      <c r="I754" s="187">
        <v>0</v>
      </c>
      <c r="J754" s="187">
        <v>0</v>
      </c>
      <c r="K754" s="187">
        <v>0</v>
      </c>
      <c r="L754" s="212"/>
      <c r="M754" s="187">
        <v>0</v>
      </c>
      <c r="N754" s="187">
        <v>0</v>
      </c>
      <c r="O754" s="187">
        <v>0</v>
      </c>
      <c r="P754" s="212"/>
      <c r="Q754" s="187">
        <v>0</v>
      </c>
      <c r="R754" s="187">
        <v>0</v>
      </c>
      <c r="S754" s="187">
        <v>0</v>
      </c>
      <c r="T754" s="212"/>
    </row>
    <row r="755" spans="2:20" x14ac:dyDescent="0.25">
      <c r="B755" s="188" t="s">
        <v>3977</v>
      </c>
      <c r="C755" s="207">
        <v>500021316</v>
      </c>
      <c r="D755" s="188" t="s">
        <v>3395</v>
      </c>
      <c r="E755" s="188" t="s">
        <v>3335</v>
      </c>
      <c r="F755" s="188" t="s">
        <v>3290</v>
      </c>
      <c r="G755" s="189" t="s">
        <v>3310</v>
      </c>
      <c r="H755" s="190" t="s">
        <v>3</v>
      </c>
      <c r="I755" s="187">
        <v>0</v>
      </c>
      <c r="J755" s="187">
        <v>0</v>
      </c>
      <c r="K755" s="187">
        <v>0</v>
      </c>
      <c r="L755" s="212"/>
      <c r="M755" s="187">
        <v>0</v>
      </c>
      <c r="N755" s="187">
        <v>0</v>
      </c>
      <c r="O755" s="187">
        <v>0</v>
      </c>
      <c r="P755" s="212"/>
      <c r="Q755" s="187">
        <v>0</v>
      </c>
      <c r="R755" s="187">
        <v>0</v>
      </c>
      <c r="S755" s="187">
        <v>0</v>
      </c>
      <c r="T755" s="212"/>
    </row>
    <row r="756" spans="2:20" ht="15" customHeight="1" x14ac:dyDescent="0.25">
      <c r="B756" s="188" t="s">
        <v>3978</v>
      </c>
      <c r="C756" s="207">
        <v>290023779</v>
      </c>
      <c r="D756" s="188" t="s">
        <v>3306</v>
      </c>
      <c r="E756" s="188" t="s">
        <v>3335</v>
      </c>
      <c r="F756" s="188" t="s">
        <v>3290</v>
      </c>
      <c r="G756" s="189" t="s">
        <v>3310</v>
      </c>
      <c r="H756" s="190">
        <v>2000</v>
      </c>
      <c r="I756" s="187">
        <v>0</v>
      </c>
      <c r="J756" s="187">
        <v>0</v>
      </c>
      <c r="K756" s="187">
        <v>0</v>
      </c>
      <c r="L756" s="212"/>
      <c r="M756" s="187">
        <v>0</v>
      </c>
      <c r="N756" s="187">
        <v>0</v>
      </c>
      <c r="O756" s="187">
        <v>0</v>
      </c>
      <c r="P756" s="212"/>
      <c r="Q756" s="187">
        <v>0</v>
      </c>
      <c r="R756" s="187">
        <v>0</v>
      </c>
      <c r="S756" s="187">
        <v>0</v>
      </c>
      <c r="T756" s="212"/>
    </row>
    <row r="757" spans="2:20" x14ac:dyDescent="0.25">
      <c r="B757" s="188" t="s">
        <v>3979</v>
      </c>
      <c r="C757" s="207">
        <v>350042602</v>
      </c>
      <c r="D757" s="188" t="s">
        <v>3306</v>
      </c>
      <c r="E757" s="188" t="s">
        <v>3335</v>
      </c>
      <c r="F757" s="188" t="s">
        <v>3290</v>
      </c>
      <c r="G757" s="189" t="s">
        <v>3310</v>
      </c>
      <c r="H757" s="190">
        <v>1000</v>
      </c>
      <c r="I757" s="187">
        <v>0</v>
      </c>
      <c r="J757" s="187">
        <v>0</v>
      </c>
      <c r="K757" s="187">
        <v>0</v>
      </c>
      <c r="L757" s="212"/>
      <c r="M757" s="187">
        <v>0</v>
      </c>
      <c r="N757" s="187">
        <v>0</v>
      </c>
      <c r="O757" s="187">
        <v>0</v>
      </c>
      <c r="P757" s="212"/>
      <c r="Q757" s="187">
        <v>0</v>
      </c>
      <c r="R757" s="187">
        <v>0</v>
      </c>
      <c r="S757" s="187">
        <v>0</v>
      </c>
      <c r="T757" s="212"/>
    </row>
    <row r="758" spans="2:20" ht="15" customHeight="1" x14ac:dyDescent="0.25">
      <c r="B758" s="188" t="s">
        <v>3980</v>
      </c>
      <c r="C758" s="207">
        <v>930014428</v>
      </c>
      <c r="D758" s="188" t="s">
        <v>1</v>
      </c>
      <c r="E758" s="188" t="s">
        <v>3335</v>
      </c>
      <c r="F758" s="188"/>
      <c r="G758" s="189" t="s">
        <v>3636</v>
      </c>
      <c r="H758" s="190">
        <v>5000</v>
      </c>
      <c r="I758" s="187">
        <v>0</v>
      </c>
      <c r="J758" s="187">
        <v>0</v>
      </c>
      <c r="K758" s="187">
        <v>0</v>
      </c>
      <c r="L758" s="212"/>
      <c r="M758" s="187">
        <v>0</v>
      </c>
      <c r="N758" s="187">
        <v>0</v>
      </c>
      <c r="O758" s="187">
        <v>0</v>
      </c>
      <c r="P758" s="212"/>
      <c r="Q758" s="187">
        <v>0</v>
      </c>
      <c r="R758" s="187">
        <v>0</v>
      </c>
      <c r="S758" s="187">
        <v>0</v>
      </c>
      <c r="T758" s="212"/>
    </row>
    <row r="759" spans="2:20" ht="15" customHeight="1" x14ac:dyDescent="0.25">
      <c r="B759" s="188" t="s">
        <v>3981</v>
      </c>
      <c r="C759" s="207">
        <v>220020507</v>
      </c>
      <c r="D759" s="188" t="s">
        <v>3306</v>
      </c>
      <c r="E759" s="188" t="s">
        <v>3335</v>
      </c>
      <c r="F759" s="188" t="s">
        <v>3290</v>
      </c>
      <c r="G759" s="189" t="s">
        <v>3310</v>
      </c>
      <c r="H759" s="190">
        <v>1000</v>
      </c>
      <c r="I759" s="187">
        <v>0</v>
      </c>
      <c r="J759" s="187">
        <v>0</v>
      </c>
      <c r="K759" s="187">
        <v>0</v>
      </c>
      <c r="L759" s="212"/>
      <c r="M759" s="187">
        <v>0</v>
      </c>
      <c r="N759" s="187">
        <v>0</v>
      </c>
      <c r="O759" s="187">
        <v>0</v>
      </c>
      <c r="P759" s="212"/>
      <c r="Q759" s="187">
        <v>0</v>
      </c>
      <c r="R759" s="187">
        <v>0</v>
      </c>
      <c r="S759" s="187">
        <v>0</v>
      </c>
      <c r="T759" s="212"/>
    </row>
    <row r="760" spans="2:20" ht="15" customHeight="1" x14ac:dyDescent="0.25">
      <c r="B760" s="188" t="s">
        <v>3982</v>
      </c>
      <c r="C760" s="207">
        <v>560004004</v>
      </c>
      <c r="D760" s="188" t="s">
        <v>3306</v>
      </c>
      <c r="E760" s="188" t="s">
        <v>3335</v>
      </c>
      <c r="F760" s="188" t="s">
        <v>3290</v>
      </c>
      <c r="G760" s="189" t="s">
        <v>3310</v>
      </c>
      <c r="H760" s="190">
        <v>3000</v>
      </c>
      <c r="I760" s="187">
        <v>0</v>
      </c>
      <c r="J760" s="187">
        <v>0</v>
      </c>
      <c r="K760" s="187">
        <v>0</v>
      </c>
      <c r="L760" s="212"/>
      <c r="M760" s="187">
        <v>0</v>
      </c>
      <c r="N760" s="187">
        <v>0</v>
      </c>
      <c r="O760" s="187">
        <v>0</v>
      </c>
      <c r="P760" s="212"/>
      <c r="Q760" s="187">
        <v>0</v>
      </c>
      <c r="R760" s="187">
        <v>0</v>
      </c>
      <c r="S760" s="187">
        <v>0</v>
      </c>
      <c r="T760" s="212"/>
    </row>
    <row r="761" spans="2:20" ht="15" customHeight="1" x14ac:dyDescent="0.25">
      <c r="B761" s="188" t="s">
        <v>3983</v>
      </c>
      <c r="C761" s="207">
        <v>930022603</v>
      </c>
      <c r="D761" s="188" t="s">
        <v>1</v>
      </c>
      <c r="E761" s="188" t="s">
        <v>3335</v>
      </c>
      <c r="F761" s="188"/>
      <c r="G761" s="189" t="s">
        <v>3636</v>
      </c>
      <c r="H761" s="190">
        <v>3000</v>
      </c>
      <c r="I761" s="187">
        <v>0</v>
      </c>
      <c r="J761" s="187">
        <v>0</v>
      </c>
      <c r="K761" s="187">
        <v>0</v>
      </c>
      <c r="L761" s="212"/>
      <c r="M761" s="187">
        <v>0</v>
      </c>
      <c r="N761" s="187">
        <v>0</v>
      </c>
      <c r="O761" s="187">
        <v>0</v>
      </c>
      <c r="P761" s="212"/>
      <c r="Q761" s="187">
        <v>0</v>
      </c>
      <c r="R761" s="187">
        <v>0</v>
      </c>
      <c r="S761" s="187">
        <v>0</v>
      </c>
      <c r="T761" s="212"/>
    </row>
    <row r="762" spans="2:20" x14ac:dyDescent="0.25">
      <c r="B762" s="188" t="s">
        <v>3984</v>
      </c>
      <c r="C762" s="207">
        <v>290029669</v>
      </c>
      <c r="D762" s="188" t="s">
        <v>3306</v>
      </c>
      <c r="E762" s="188" t="s">
        <v>3335</v>
      </c>
      <c r="F762" s="188" t="s">
        <v>3290</v>
      </c>
      <c r="G762" s="189" t="s">
        <v>3310</v>
      </c>
      <c r="H762" s="190">
        <v>3000</v>
      </c>
      <c r="I762" s="187">
        <v>0</v>
      </c>
      <c r="J762" s="187">
        <v>0</v>
      </c>
      <c r="K762" s="187">
        <v>0</v>
      </c>
      <c r="L762" s="212"/>
      <c r="M762" s="187">
        <v>0</v>
      </c>
      <c r="N762" s="187">
        <v>0</v>
      </c>
      <c r="O762" s="187">
        <v>0</v>
      </c>
      <c r="P762" s="212"/>
      <c r="Q762" s="187">
        <v>0</v>
      </c>
      <c r="R762" s="187">
        <v>0</v>
      </c>
      <c r="S762" s="187">
        <v>0</v>
      </c>
      <c r="T762" s="212"/>
    </row>
    <row r="763" spans="2:20" x14ac:dyDescent="0.25">
      <c r="B763" s="188" t="s">
        <v>3985</v>
      </c>
      <c r="C763" s="207">
        <v>350032934</v>
      </c>
      <c r="D763" s="188" t="s">
        <v>3306</v>
      </c>
      <c r="E763" s="188" t="s">
        <v>3335</v>
      </c>
      <c r="F763" s="188" t="s">
        <v>3290</v>
      </c>
      <c r="G763" s="189" t="s">
        <v>3310</v>
      </c>
      <c r="H763" s="190">
        <v>6000</v>
      </c>
      <c r="I763" s="187">
        <v>0</v>
      </c>
      <c r="J763" s="187">
        <v>0</v>
      </c>
      <c r="K763" s="187">
        <v>0</v>
      </c>
      <c r="L763" s="212"/>
      <c r="M763" s="187">
        <v>0</v>
      </c>
      <c r="N763" s="187">
        <v>0</v>
      </c>
      <c r="O763" s="187">
        <v>0</v>
      </c>
      <c r="P763" s="212"/>
      <c r="Q763" s="187">
        <v>0</v>
      </c>
      <c r="R763" s="187">
        <v>0</v>
      </c>
      <c r="S763" s="187">
        <v>0</v>
      </c>
      <c r="T763" s="212"/>
    </row>
    <row r="764" spans="2:20" ht="15" customHeight="1" x14ac:dyDescent="0.25">
      <c r="B764" s="188" t="s">
        <v>3986</v>
      </c>
      <c r="C764" s="207">
        <v>970405411</v>
      </c>
      <c r="D764" s="188" t="s">
        <v>3569</v>
      </c>
      <c r="E764" s="188" t="s">
        <v>3335</v>
      </c>
      <c r="F764" s="188"/>
      <c r="G764" s="189" t="s">
        <v>3636</v>
      </c>
      <c r="H764" s="190">
        <v>11000</v>
      </c>
      <c r="I764" s="187">
        <v>0</v>
      </c>
      <c r="J764" s="187">
        <v>0</v>
      </c>
      <c r="K764" s="187">
        <v>0</v>
      </c>
      <c r="L764" s="212"/>
      <c r="M764" s="187">
        <v>0</v>
      </c>
      <c r="N764" s="187">
        <v>0</v>
      </c>
      <c r="O764" s="187">
        <v>0</v>
      </c>
      <c r="P764" s="212"/>
      <c r="Q764" s="187">
        <v>0</v>
      </c>
      <c r="R764" s="187">
        <v>0</v>
      </c>
      <c r="S764" s="187">
        <v>0</v>
      </c>
      <c r="T764" s="212"/>
    </row>
    <row r="765" spans="2:20" ht="15" customHeight="1" x14ac:dyDescent="0.25">
      <c r="B765" s="188" t="s">
        <v>3987</v>
      </c>
      <c r="C765" s="207">
        <v>680000338</v>
      </c>
      <c r="D765" s="188" t="s">
        <v>3313</v>
      </c>
      <c r="E765" s="188" t="s">
        <v>3335</v>
      </c>
      <c r="F765" s="188"/>
      <c r="G765" s="189" t="s">
        <v>3636</v>
      </c>
      <c r="H765" s="190">
        <v>10000</v>
      </c>
      <c r="I765" s="187">
        <v>0</v>
      </c>
      <c r="J765" s="187">
        <v>0</v>
      </c>
      <c r="K765" s="187">
        <v>0</v>
      </c>
      <c r="L765" s="212"/>
      <c r="M765" s="187">
        <v>0</v>
      </c>
      <c r="N765" s="187">
        <v>0</v>
      </c>
      <c r="O765" s="187">
        <v>0</v>
      </c>
      <c r="P765" s="212"/>
      <c r="Q765" s="187">
        <v>0</v>
      </c>
      <c r="R765" s="187">
        <v>0</v>
      </c>
      <c r="S765" s="187">
        <v>0</v>
      </c>
      <c r="T765" s="212"/>
    </row>
    <row r="766" spans="2:20" ht="15" customHeight="1" x14ac:dyDescent="0.25">
      <c r="B766" s="188" t="s">
        <v>3988</v>
      </c>
      <c r="C766" s="207">
        <v>490537818</v>
      </c>
      <c r="D766" s="188" t="s">
        <v>3339</v>
      </c>
      <c r="E766" s="188" t="s">
        <v>3335</v>
      </c>
      <c r="F766" s="188"/>
      <c r="G766" s="189" t="s">
        <v>3636</v>
      </c>
      <c r="H766" s="190">
        <v>10000</v>
      </c>
      <c r="I766" s="187">
        <v>0</v>
      </c>
      <c r="J766" s="187">
        <v>0</v>
      </c>
      <c r="K766" s="187">
        <v>0</v>
      </c>
      <c r="L766" s="212"/>
      <c r="M766" s="187">
        <v>0</v>
      </c>
      <c r="N766" s="187">
        <v>0</v>
      </c>
      <c r="O766" s="187">
        <v>0</v>
      </c>
      <c r="P766" s="212"/>
      <c r="Q766" s="187">
        <v>0</v>
      </c>
      <c r="R766" s="187">
        <v>0</v>
      </c>
      <c r="S766" s="187">
        <v>0</v>
      </c>
      <c r="T766" s="212"/>
    </row>
    <row r="767" spans="2:20" ht="15" customHeight="1" x14ac:dyDescent="0.25">
      <c r="B767" s="188" t="s">
        <v>3989</v>
      </c>
      <c r="C767" s="207">
        <v>130034531</v>
      </c>
      <c r="D767" s="188" t="s">
        <v>3297</v>
      </c>
      <c r="E767" s="188" t="s">
        <v>3335</v>
      </c>
      <c r="F767" s="188"/>
      <c r="G767" s="189" t="s">
        <v>3636</v>
      </c>
      <c r="H767" s="190">
        <v>7000</v>
      </c>
      <c r="I767" s="187">
        <v>0</v>
      </c>
      <c r="J767" s="187">
        <v>0</v>
      </c>
      <c r="K767" s="187">
        <v>0</v>
      </c>
      <c r="L767" s="212"/>
      <c r="M767" s="187">
        <v>0</v>
      </c>
      <c r="N767" s="187">
        <v>0</v>
      </c>
      <c r="O767" s="187">
        <v>0</v>
      </c>
      <c r="P767" s="212"/>
      <c r="Q767" s="187">
        <v>0</v>
      </c>
      <c r="R767" s="187">
        <v>0</v>
      </c>
      <c r="S767" s="187">
        <v>0</v>
      </c>
      <c r="T767" s="212"/>
    </row>
    <row r="768" spans="2:20" ht="15" customHeight="1" x14ac:dyDescent="0.25">
      <c r="B768" s="188" t="s">
        <v>3990</v>
      </c>
      <c r="C768" s="207">
        <v>130784481</v>
      </c>
      <c r="D768" s="188" t="s">
        <v>3297</v>
      </c>
      <c r="E768" s="188" t="s">
        <v>3335</v>
      </c>
      <c r="F768" s="188"/>
      <c r="G768" s="189" t="s">
        <v>3636</v>
      </c>
      <c r="H768" s="190">
        <v>26000</v>
      </c>
      <c r="I768" s="187">
        <v>0</v>
      </c>
      <c r="J768" s="187">
        <v>0</v>
      </c>
      <c r="K768" s="187">
        <v>0</v>
      </c>
      <c r="L768" s="212"/>
      <c r="M768" s="187">
        <v>0</v>
      </c>
      <c r="N768" s="187">
        <v>0</v>
      </c>
      <c r="O768" s="187">
        <v>0</v>
      </c>
      <c r="P768" s="212"/>
      <c r="Q768" s="187">
        <v>0</v>
      </c>
      <c r="R768" s="187">
        <v>0</v>
      </c>
      <c r="S768" s="187">
        <v>0</v>
      </c>
      <c r="T768" s="212"/>
    </row>
    <row r="769" spans="2:20" ht="15" customHeight="1" x14ac:dyDescent="0.25">
      <c r="B769" s="188" t="s">
        <v>3992</v>
      </c>
      <c r="C769" s="207">
        <v>690030770</v>
      </c>
      <c r="D769" s="188" t="s">
        <v>42</v>
      </c>
      <c r="E769" s="188" t="s">
        <v>3335</v>
      </c>
      <c r="F769" s="188"/>
      <c r="G769" s="189" t="s">
        <v>3636</v>
      </c>
      <c r="H769" s="190">
        <v>5000</v>
      </c>
      <c r="I769" s="187">
        <v>0</v>
      </c>
      <c r="J769" s="187">
        <v>0</v>
      </c>
      <c r="K769" s="187">
        <v>0</v>
      </c>
      <c r="L769" s="212"/>
      <c r="M769" s="187">
        <v>0</v>
      </c>
      <c r="N769" s="187">
        <v>0</v>
      </c>
      <c r="O769" s="187">
        <v>0</v>
      </c>
      <c r="P769" s="212"/>
      <c r="Q769" s="187">
        <v>0</v>
      </c>
      <c r="R769" s="187">
        <v>0</v>
      </c>
      <c r="S769" s="187">
        <v>0</v>
      </c>
      <c r="T769" s="212"/>
    </row>
    <row r="770" spans="2:20" ht="15" customHeight="1" x14ac:dyDescent="0.25">
      <c r="B770" s="188" t="s">
        <v>3993</v>
      </c>
      <c r="C770" s="207">
        <v>970405452</v>
      </c>
      <c r="D770" s="188" t="s">
        <v>3569</v>
      </c>
      <c r="E770" s="188" t="s">
        <v>3335</v>
      </c>
      <c r="F770" s="188"/>
      <c r="G770" s="189" t="s">
        <v>3636</v>
      </c>
      <c r="H770" s="190">
        <v>9000</v>
      </c>
      <c r="I770" s="187">
        <v>0</v>
      </c>
      <c r="J770" s="187">
        <v>0</v>
      </c>
      <c r="K770" s="187">
        <v>0</v>
      </c>
      <c r="L770" s="212"/>
      <c r="M770" s="187">
        <v>0</v>
      </c>
      <c r="N770" s="187">
        <v>0</v>
      </c>
      <c r="O770" s="187">
        <v>0</v>
      </c>
      <c r="P770" s="212"/>
      <c r="Q770" s="187">
        <v>0</v>
      </c>
      <c r="R770" s="187">
        <v>0</v>
      </c>
      <c r="S770" s="187">
        <v>0</v>
      </c>
      <c r="T770" s="212"/>
    </row>
    <row r="771" spans="2:20" x14ac:dyDescent="0.25">
      <c r="B771" s="188" t="s">
        <v>3994</v>
      </c>
      <c r="C771" s="207">
        <v>250015526</v>
      </c>
      <c r="D771" s="188" t="s">
        <v>3419</v>
      </c>
      <c r="E771" s="188" t="s">
        <v>3335</v>
      </c>
      <c r="F771" s="188" t="s">
        <v>3747</v>
      </c>
      <c r="G771" s="189" t="s">
        <v>3310</v>
      </c>
      <c r="H771" s="190">
        <v>7000</v>
      </c>
      <c r="I771" s="187">
        <v>0</v>
      </c>
      <c r="J771" s="187">
        <v>0</v>
      </c>
      <c r="K771" s="187">
        <v>0</v>
      </c>
      <c r="L771" s="212"/>
      <c r="M771" s="187">
        <v>0</v>
      </c>
      <c r="N771" s="187">
        <v>0</v>
      </c>
      <c r="O771" s="187">
        <v>0</v>
      </c>
      <c r="P771" s="212"/>
      <c r="Q771" s="187">
        <v>0</v>
      </c>
      <c r="R771" s="187">
        <v>0</v>
      </c>
      <c r="S771" s="187">
        <v>0</v>
      </c>
      <c r="T771" s="212"/>
    </row>
    <row r="772" spans="2:20" ht="15" customHeight="1" x14ac:dyDescent="0.25">
      <c r="B772" s="188" t="s">
        <v>3995</v>
      </c>
      <c r="C772" s="207">
        <v>290005131</v>
      </c>
      <c r="D772" s="188" t="s">
        <v>3306</v>
      </c>
      <c r="E772" s="188" t="s">
        <v>3335</v>
      </c>
      <c r="F772" s="188" t="s">
        <v>3290</v>
      </c>
      <c r="G772" s="189" t="s">
        <v>3310</v>
      </c>
      <c r="H772" s="190">
        <v>3000</v>
      </c>
      <c r="I772" s="187">
        <v>0</v>
      </c>
      <c r="J772" s="187">
        <v>0</v>
      </c>
      <c r="K772" s="187">
        <v>0</v>
      </c>
      <c r="L772" s="212"/>
      <c r="M772" s="187">
        <v>0</v>
      </c>
      <c r="N772" s="187">
        <v>0</v>
      </c>
      <c r="O772" s="187">
        <v>0</v>
      </c>
      <c r="P772" s="212"/>
      <c r="Q772" s="187">
        <v>0</v>
      </c>
      <c r="R772" s="187">
        <v>0</v>
      </c>
      <c r="S772" s="187">
        <v>0</v>
      </c>
      <c r="T772" s="212"/>
    </row>
    <row r="773" spans="2:20" x14ac:dyDescent="0.25">
      <c r="B773" s="188" t="s">
        <v>3996</v>
      </c>
      <c r="C773" s="207">
        <v>750814824</v>
      </c>
      <c r="D773" s="188" t="s">
        <v>1</v>
      </c>
      <c r="E773" s="188" t="s">
        <v>3335</v>
      </c>
      <c r="F773" s="188"/>
      <c r="G773" s="189" t="s">
        <v>3636</v>
      </c>
      <c r="H773" s="190">
        <v>6000</v>
      </c>
      <c r="I773" s="187">
        <v>0</v>
      </c>
      <c r="J773" s="187">
        <v>0</v>
      </c>
      <c r="K773" s="187">
        <v>0</v>
      </c>
      <c r="L773" s="212"/>
      <c r="M773" s="187">
        <v>0</v>
      </c>
      <c r="N773" s="187">
        <v>0</v>
      </c>
      <c r="O773" s="187">
        <v>0</v>
      </c>
      <c r="P773" s="212"/>
      <c r="Q773" s="187">
        <v>0</v>
      </c>
      <c r="R773" s="187">
        <v>0</v>
      </c>
      <c r="S773" s="187">
        <v>0</v>
      </c>
      <c r="T773" s="212"/>
    </row>
    <row r="774" spans="2:20" ht="15" customHeight="1" x14ac:dyDescent="0.25">
      <c r="B774" s="188" t="s">
        <v>3997</v>
      </c>
      <c r="C774" s="207">
        <v>10789006</v>
      </c>
      <c r="D774" s="188" t="s">
        <v>42</v>
      </c>
      <c r="E774" s="188" t="s">
        <v>3335</v>
      </c>
      <c r="F774" s="188" t="s">
        <v>3747</v>
      </c>
      <c r="G774" s="189" t="s">
        <v>3310</v>
      </c>
      <c r="H774" s="190">
        <v>3000</v>
      </c>
      <c r="I774" s="187">
        <v>0</v>
      </c>
      <c r="J774" s="187">
        <v>0</v>
      </c>
      <c r="K774" s="187">
        <v>0</v>
      </c>
      <c r="L774" s="212"/>
      <c r="M774" s="187">
        <v>0</v>
      </c>
      <c r="N774" s="187">
        <v>0</v>
      </c>
      <c r="O774" s="187">
        <v>0</v>
      </c>
      <c r="P774" s="212"/>
      <c r="Q774" s="187">
        <v>0</v>
      </c>
      <c r="R774" s="187">
        <v>0</v>
      </c>
      <c r="S774" s="187">
        <v>0</v>
      </c>
      <c r="T774" s="212"/>
    </row>
    <row r="775" spans="2:20" x14ac:dyDescent="0.25">
      <c r="B775" s="188" t="s">
        <v>3998</v>
      </c>
      <c r="C775" s="207">
        <v>770813459</v>
      </c>
      <c r="D775" s="188" t="s">
        <v>1</v>
      </c>
      <c r="E775" s="188" t="s">
        <v>3335</v>
      </c>
      <c r="F775" s="188"/>
      <c r="G775" s="189" t="s">
        <v>3636</v>
      </c>
      <c r="H775" s="190">
        <v>1000</v>
      </c>
      <c r="I775" s="187">
        <v>0</v>
      </c>
      <c r="J775" s="187">
        <v>0</v>
      </c>
      <c r="K775" s="187">
        <v>0</v>
      </c>
      <c r="L775" s="212"/>
      <c r="M775" s="187">
        <v>0</v>
      </c>
      <c r="N775" s="187">
        <v>0</v>
      </c>
      <c r="O775" s="187">
        <v>0</v>
      </c>
      <c r="P775" s="212"/>
      <c r="Q775" s="187">
        <v>0</v>
      </c>
      <c r="R775" s="187">
        <v>0</v>
      </c>
      <c r="S775" s="187">
        <v>0</v>
      </c>
      <c r="T775" s="212"/>
    </row>
    <row r="776" spans="2:20" x14ac:dyDescent="0.25">
      <c r="B776" s="188" t="s">
        <v>3999</v>
      </c>
      <c r="C776" s="207">
        <v>130782493</v>
      </c>
      <c r="D776" s="188" t="s">
        <v>3297</v>
      </c>
      <c r="E776" s="188" t="s">
        <v>3335</v>
      </c>
      <c r="F776" s="188"/>
      <c r="G776" s="189" t="s">
        <v>3636</v>
      </c>
      <c r="H776" s="190">
        <v>13000</v>
      </c>
      <c r="I776" s="187">
        <v>0</v>
      </c>
      <c r="J776" s="187">
        <v>0</v>
      </c>
      <c r="K776" s="187">
        <v>0</v>
      </c>
      <c r="L776" s="212"/>
      <c r="M776" s="187">
        <v>0</v>
      </c>
      <c r="N776" s="187">
        <v>0</v>
      </c>
      <c r="O776" s="187">
        <v>0</v>
      </c>
      <c r="P776" s="212"/>
      <c r="Q776" s="187">
        <v>0</v>
      </c>
      <c r="R776" s="187">
        <v>0</v>
      </c>
      <c r="S776" s="187">
        <v>0</v>
      </c>
      <c r="T776" s="212"/>
    </row>
    <row r="777" spans="2:20" ht="15" customHeight="1" x14ac:dyDescent="0.25">
      <c r="B777" s="188" t="s">
        <v>4000</v>
      </c>
      <c r="C777" s="207">
        <v>760921106</v>
      </c>
      <c r="D777" s="188" t="s">
        <v>3395</v>
      </c>
      <c r="E777" s="188" t="s">
        <v>3335</v>
      </c>
      <c r="F777" s="188" t="s">
        <v>3405</v>
      </c>
      <c r="G777" s="189" t="s">
        <v>3310</v>
      </c>
      <c r="H777" s="190">
        <v>1000</v>
      </c>
      <c r="I777" s="187">
        <v>0</v>
      </c>
      <c r="J777" s="187">
        <v>0</v>
      </c>
      <c r="K777" s="187">
        <v>0</v>
      </c>
      <c r="L777" s="212"/>
      <c r="M777" s="187">
        <v>0</v>
      </c>
      <c r="N777" s="187">
        <v>0</v>
      </c>
      <c r="O777" s="187">
        <v>0</v>
      </c>
      <c r="P777" s="212"/>
      <c r="Q777" s="187">
        <v>0</v>
      </c>
      <c r="R777" s="187">
        <v>0</v>
      </c>
      <c r="S777" s="187">
        <v>0</v>
      </c>
      <c r="T777" s="212"/>
    </row>
    <row r="778" spans="2:20" x14ac:dyDescent="0.25">
      <c r="B778" s="188" t="s">
        <v>4001</v>
      </c>
      <c r="C778" s="207">
        <v>830101408</v>
      </c>
      <c r="D778" s="188" t="s">
        <v>3297</v>
      </c>
      <c r="E778" s="188" t="s">
        <v>3335</v>
      </c>
      <c r="F778" s="188"/>
      <c r="G778" s="189" t="s">
        <v>3636</v>
      </c>
      <c r="H778" s="190">
        <v>14000</v>
      </c>
      <c r="I778" s="187">
        <v>0</v>
      </c>
      <c r="J778" s="187">
        <v>0</v>
      </c>
      <c r="K778" s="187">
        <v>0</v>
      </c>
      <c r="L778" s="212"/>
      <c r="M778" s="187">
        <v>0</v>
      </c>
      <c r="N778" s="187">
        <v>0</v>
      </c>
      <c r="O778" s="187">
        <v>0</v>
      </c>
      <c r="P778" s="212"/>
      <c r="Q778" s="187">
        <v>0</v>
      </c>
      <c r="R778" s="187">
        <v>0</v>
      </c>
      <c r="S778" s="187">
        <v>0</v>
      </c>
      <c r="T778" s="212"/>
    </row>
    <row r="779" spans="2:20" x14ac:dyDescent="0.25">
      <c r="B779" s="188" t="s">
        <v>4002</v>
      </c>
      <c r="C779" s="207">
        <v>830100855</v>
      </c>
      <c r="D779" s="188" t="s">
        <v>3297</v>
      </c>
      <c r="E779" s="188" t="s">
        <v>3335</v>
      </c>
      <c r="F779" s="188"/>
      <c r="G779" s="189" t="s">
        <v>3636</v>
      </c>
      <c r="H779" s="190">
        <v>44000</v>
      </c>
      <c r="I779" s="187">
        <v>0</v>
      </c>
      <c r="J779" s="187">
        <v>0</v>
      </c>
      <c r="K779" s="187">
        <v>0</v>
      </c>
      <c r="L779" s="212"/>
      <c r="M779" s="187">
        <v>0</v>
      </c>
      <c r="N779" s="187">
        <v>0</v>
      </c>
      <c r="O779" s="187">
        <v>0</v>
      </c>
      <c r="P779" s="212"/>
      <c r="Q779" s="187">
        <v>0</v>
      </c>
      <c r="R779" s="187">
        <v>0</v>
      </c>
      <c r="S779" s="187">
        <v>0</v>
      </c>
      <c r="T779" s="212"/>
    </row>
    <row r="780" spans="2:20" ht="15" customHeight="1" x14ac:dyDescent="0.25">
      <c r="B780" s="188" t="s">
        <v>4003</v>
      </c>
      <c r="C780" s="207">
        <v>490540440</v>
      </c>
      <c r="D780" s="188" t="s">
        <v>3339</v>
      </c>
      <c r="E780" s="188" t="s">
        <v>3335</v>
      </c>
      <c r="F780" s="188"/>
      <c r="G780" s="189" t="s">
        <v>3636</v>
      </c>
      <c r="H780" s="190">
        <v>5000</v>
      </c>
      <c r="I780" s="187">
        <v>0</v>
      </c>
      <c r="J780" s="187">
        <v>0</v>
      </c>
      <c r="K780" s="187">
        <v>0</v>
      </c>
      <c r="L780" s="212"/>
      <c r="M780" s="187">
        <v>0</v>
      </c>
      <c r="N780" s="187">
        <v>0</v>
      </c>
      <c r="O780" s="187">
        <v>0</v>
      </c>
      <c r="P780" s="212"/>
      <c r="Q780" s="187">
        <v>0</v>
      </c>
      <c r="R780" s="187">
        <v>0</v>
      </c>
      <c r="S780" s="187">
        <v>0</v>
      </c>
      <c r="T780" s="212"/>
    </row>
    <row r="781" spans="2:20" ht="15" customHeight="1" x14ac:dyDescent="0.25">
      <c r="B781" s="188" t="s">
        <v>4004</v>
      </c>
      <c r="C781" s="207">
        <v>110780186</v>
      </c>
      <c r="D781" s="188" t="s">
        <v>3287</v>
      </c>
      <c r="E781" s="188" t="s">
        <v>3294</v>
      </c>
      <c r="F781" s="188"/>
      <c r="G781" s="189" t="s">
        <v>3636</v>
      </c>
      <c r="H781" s="190">
        <v>7000</v>
      </c>
      <c r="I781" s="187">
        <v>0</v>
      </c>
      <c r="J781" s="187">
        <v>0</v>
      </c>
      <c r="K781" s="187">
        <v>0</v>
      </c>
      <c r="L781" s="212"/>
      <c r="M781" s="187">
        <v>0</v>
      </c>
      <c r="N781" s="187">
        <v>0</v>
      </c>
      <c r="O781" s="187">
        <v>0</v>
      </c>
      <c r="P781" s="212"/>
      <c r="Q781" s="187">
        <v>0</v>
      </c>
      <c r="R781" s="187">
        <v>0</v>
      </c>
      <c r="S781" s="187">
        <v>0</v>
      </c>
      <c r="T781" s="212"/>
    </row>
    <row r="782" spans="2:20" ht="15" customHeight="1" x14ac:dyDescent="0.25">
      <c r="B782" s="188" t="s">
        <v>3543</v>
      </c>
      <c r="C782" s="207">
        <v>930006648</v>
      </c>
      <c r="D782" s="188" t="s">
        <v>1</v>
      </c>
      <c r="E782" s="188" t="s">
        <v>3335</v>
      </c>
      <c r="F782" s="188" t="s">
        <v>3288</v>
      </c>
      <c r="G782" s="189" t="s">
        <v>3636</v>
      </c>
      <c r="H782" s="190">
        <v>7000</v>
      </c>
      <c r="I782" s="187">
        <v>0</v>
      </c>
      <c r="J782" s="187">
        <v>0</v>
      </c>
      <c r="K782" s="187">
        <v>0</v>
      </c>
      <c r="L782" s="212"/>
      <c r="M782" s="187">
        <v>0</v>
      </c>
      <c r="N782" s="187">
        <v>0</v>
      </c>
      <c r="O782" s="187">
        <v>0</v>
      </c>
      <c r="P782" s="212"/>
      <c r="Q782" s="187">
        <v>0</v>
      </c>
      <c r="R782" s="187">
        <v>0</v>
      </c>
      <c r="S782" s="187">
        <v>0</v>
      </c>
      <c r="T782" s="212"/>
    </row>
    <row r="783" spans="2:20" ht="15" customHeight="1" x14ac:dyDescent="0.25">
      <c r="B783" s="188" t="s">
        <v>4005</v>
      </c>
      <c r="C783" s="207">
        <v>910500040</v>
      </c>
      <c r="D783" s="188" t="s">
        <v>1</v>
      </c>
      <c r="E783" s="188" t="s">
        <v>3294</v>
      </c>
      <c r="F783" s="188"/>
      <c r="G783" s="189" t="s">
        <v>3636</v>
      </c>
      <c r="H783" s="190" t="s">
        <v>3</v>
      </c>
      <c r="I783" s="187">
        <v>0</v>
      </c>
      <c r="J783" s="187">
        <v>0</v>
      </c>
      <c r="K783" s="187">
        <v>0</v>
      </c>
      <c r="L783" s="212"/>
      <c r="M783" s="187">
        <v>0</v>
      </c>
      <c r="N783" s="187">
        <v>0</v>
      </c>
      <c r="O783" s="187">
        <v>0</v>
      </c>
      <c r="P783" s="212"/>
      <c r="Q783" s="187">
        <v>0</v>
      </c>
      <c r="R783" s="187">
        <v>0</v>
      </c>
      <c r="S783" s="187">
        <v>0</v>
      </c>
      <c r="T783" s="212"/>
    </row>
    <row r="784" spans="2:20" x14ac:dyDescent="0.25">
      <c r="B784" s="188" t="s">
        <v>4006</v>
      </c>
      <c r="C784" s="207">
        <v>850002403</v>
      </c>
      <c r="D784" s="188" t="s">
        <v>3339</v>
      </c>
      <c r="E784" s="188" t="s">
        <v>3294</v>
      </c>
      <c r="F784" s="188" t="s">
        <v>3295</v>
      </c>
      <c r="G784" s="189" t="s">
        <v>3310</v>
      </c>
      <c r="H784" s="190">
        <v>18000</v>
      </c>
      <c r="I784" s="187">
        <v>0</v>
      </c>
      <c r="J784" s="187">
        <v>0</v>
      </c>
      <c r="K784" s="187">
        <v>0</v>
      </c>
      <c r="L784" s="212"/>
      <c r="M784" s="187">
        <v>0</v>
      </c>
      <c r="N784" s="187">
        <v>0</v>
      </c>
      <c r="O784" s="187">
        <v>0</v>
      </c>
      <c r="P784" s="212"/>
      <c r="Q784" s="187">
        <v>0</v>
      </c>
      <c r="R784" s="187">
        <v>0</v>
      </c>
      <c r="S784" s="187">
        <v>0</v>
      </c>
      <c r="T784" s="212"/>
    </row>
    <row r="785" spans="2:20" ht="15" customHeight="1" x14ac:dyDescent="0.25">
      <c r="B785" s="188" t="s">
        <v>4007</v>
      </c>
      <c r="C785" s="207">
        <v>180008476</v>
      </c>
      <c r="D785" s="188" t="s">
        <v>3344</v>
      </c>
      <c r="E785" s="188" t="s">
        <v>3335</v>
      </c>
      <c r="F785" s="188"/>
      <c r="G785" s="189" t="s">
        <v>3636</v>
      </c>
      <c r="H785" s="190">
        <v>1000</v>
      </c>
      <c r="I785" s="187">
        <v>0</v>
      </c>
      <c r="J785" s="187">
        <v>0</v>
      </c>
      <c r="K785" s="187">
        <v>0</v>
      </c>
      <c r="L785" s="212"/>
      <c r="M785" s="187">
        <v>0</v>
      </c>
      <c r="N785" s="187">
        <v>0</v>
      </c>
      <c r="O785" s="187">
        <v>0</v>
      </c>
      <c r="P785" s="212"/>
      <c r="Q785" s="187">
        <v>0</v>
      </c>
      <c r="R785" s="187">
        <v>0</v>
      </c>
      <c r="S785" s="187">
        <v>0</v>
      </c>
      <c r="T785" s="212"/>
    </row>
    <row r="786" spans="2:20" ht="15" customHeight="1" x14ac:dyDescent="0.25">
      <c r="B786" s="188" t="s">
        <v>4008</v>
      </c>
      <c r="C786" s="207">
        <v>450018460</v>
      </c>
      <c r="D786" s="188" t="s">
        <v>3344</v>
      </c>
      <c r="E786" s="188" t="s">
        <v>3335</v>
      </c>
      <c r="F786" s="188"/>
      <c r="G786" s="189" t="s">
        <v>3636</v>
      </c>
      <c r="H786" s="190">
        <v>6000</v>
      </c>
      <c r="I786" s="187">
        <v>0</v>
      </c>
      <c r="J786" s="187">
        <v>0</v>
      </c>
      <c r="K786" s="187">
        <v>0</v>
      </c>
      <c r="L786" s="212"/>
      <c r="M786" s="187">
        <v>0</v>
      </c>
      <c r="N786" s="187">
        <v>0</v>
      </c>
      <c r="O786" s="187">
        <v>0</v>
      </c>
      <c r="P786" s="212"/>
      <c r="Q786" s="187">
        <v>0</v>
      </c>
      <c r="R786" s="187">
        <v>0</v>
      </c>
      <c r="S786" s="187">
        <v>0</v>
      </c>
      <c r="T786" s="212"/>
    </row>
    <row r="787" spans="2:20" ht="15" customHeight="1" x14ac:dyDescent="0.25">
      <c r="B787" s="188" t="s">
        <v>4010</v>
      </c>
      <c r="C787" s="207">
        <v>830012688</v>
      </c>
      <c r="D787" s="188" t="s">
        <v>3297</v>
      </c>
      <c r="E787" s="188" t="s">
        <v>3335</v>
      </c>
      <c r="F787" s="188" t="s">
        <v>3366</v>
      </c>
      <c r="G787" s="189" t="s">
        <v>3310</v>
      </c>
      <c r="H787" s="190">
        <v>11000</v>
      </c>
      <c r="I787" s="187">
        <v>0</v>
      </c>
      <c r="J787" s="187">
        <v>0</v>
      </c>
      <c r="K787" s="187">
        <v>0</v>
      </c>
      <c r="L787" s="212"/>
      <c r="M787" s="187">
        <v>0</v>
      </c>
      <c r="N787" s="187">
        <v>0</v>
      </c>
      <c r="O787" s="187">
        <v>0</v>
      </c>
      <c r="P787" s="212"/>
      <c r="Q787" s="187">
        <v>0</v>
      </c>
      <c r="R787" s="187">
        <v>0</v>
      </c>
      <c r="S787" s="187">
        <v>0</v>
      </c>
      <c r="T787" s="212"/>
    </row>
    <row r="788" spans="2:20" ht="15" customHeight="1" x14ac:dyDescent="0.25">
      <c r="B788" s="188" t="s">
        <v>4011</v>
      </c>
      <c r="C788" s="207">
        <v>290000975</v>
      </c>
      <c r="D788" s="188" t="s">
        <v>3306</v>
      </c>
      <c r="E788" s="188" t="s">
        <v>3294</v>
      </c>
      <c r="F788" s="188" t="s">
        <v>3290</v>
      </c>
      <c r="G788" s="189" t="s">
        <v>3577</v>
      </c>
      <c r="H788" s="190">
        <v>34000</v>
      </c>
      <c r="I788" s="187">
        <v>0</v>
      </c>
      <c r="J788" s="187">
        <v>0</v>
      </c>
      <c r="K788" s="187">
        <v>0</v>
      </c>
      <c r="L788" s="212"/>
      <c r="M788" s="187">
        <v>0</v>
      </c>
      <c r="N788" s="187">
        <v>0</v>
      </c>
      <c r="O788" s="187">
        <v>0</v>
      </c>
      <c r="P788" s="212"/>
      <c r="Q788" s="187">
        <v>0</v>
      </c>
      <c r="R788" s="187">
        <v>0</v>
      </c>
      <c r="S788" s="187">
        <v>0</v>
      </c>
      <c r="T788" s="212"/>
    </row>
    <row r="789" spans="2:20" x14ac:dyDescent="0.25">
      <c r="B789" s="188" t="s">
        <v>4012</v>
      </c>
      <c r="C789" s="207">
        <v>10780310</v>
      </c>
      <c r="D789" s="188" t="s">
        <v>42</v>
      </c>
      <c r="E789" s="188" t="s">
        <v>3335</v>
      </c>
      <c r="F789" s="188"/>
      <c r="G789" s="189" t="s">
        <v>3636</v>
      </c>
      <c r="H789" s="190">
        <v>6000</v>
      </c>
      <c r="I789" s="187">
        <v>0</v>
      </c>
      <c r="J789" s="187">
        <v>0</v>
      </c>
      <c r="K789" s="187">
        <v>0</v>
      </c>
      <c r="L789" s="212"/>
      <c r="M789" s="187">
        <v>0</v>
      </c>
      <c r="N789" s="187">
        <v>0</v>
      </c>
      <c r="O789" s="187">
        <v>0</v>
      </c>
      <c r="P789" s="212"/>
      <c r="Q789" s="187">
        <v>0</v>
      </c>
      <c r="R789" s="187">
        <v>0</v>
      </c>
      <c r="S789" s="187">
        <v>0</v>
      </c>
      <c r="T789" s="212"/>
    </row>
    <row r="790" spans="2:20" ht="15" customHeight="1" x14ac:dyDescent="0.25">
      <c r="B790" s="188" t="s">
        <v>4013</v>
      </c>
      <c r="C790" s="207">
        <v>380780379</v>
      </c>
      <c r="D790" s="188" t="s">
        <v>42</v>
      </c>
      <c r="E790" s="188" t="s">
        <v>3294</v>
      </c>
      <c r="F790" s="188"/>
      <c r="G790" s="189" t="s">
        <v>3636</v>
      </c>
      <c r="H790" s="190">
        <v>11000</v>
      </c>
      <c r="I790" s="187">
        <v>0</v>
      </c>
      <c r="J790" s="187">
        <v>0</v>
      </c>
      <c r="K790" s="187">
        <v>0</v>
      </c>
      <c r="L790" s="212"/>
      <c r="M790" s="187">
        <v>0</v>
      </c>
      <c r="N790" s="187">
        <v>0</v>
      </c>
      <c r="O790" s="187">
        <v>0</v>
      </c>
      <c r="P790" s="212"/>
      <c r="Q790" s="187">
        <v>0</v>
      </c>
      <c r="R790" s="187">
        <v>0</v>
      </c>
      <c r="S790" s="187">
        <v>0</v>
      </c>
      <c r="T790" s="212"/>
    </row>
    <row r="791" spans="2:20" ht="15" customHeight="1" x14ac:dyDescent="0.25">
      <c r="B791" s="188" t="s">
        <v>4014</v>
      </c>
      <c r="C791" s="207">
        <v>640780581</v>
      </c>
      <c r="D791" s="188" t="s">
        <v>3299</v>
      </c>
      <c r="E791" s="188" t="s">
        <v>3335</v>
      </c>
      <c r="F791" s="188" t="s">
        <v>3667</v>
      </c>
      <c r="G791" s="189" t="s">
        <v>3310</v>
      </c>
      <c r="H791" s="190">
        <v>12000</v>
      </c>
      <c r="I791" s="187">
        <v>0</v>
      </c>
      <c r="J791" s="187">
        <v>0</v>
      </c>
      <c r="K791" s="187">
        <v>0</v>
      </c>
      <c r="L791" s="212"/>
      <c r="M791" s="187">
        <v>0</v>
      </c>
      <c r="N791" s="187">
        <v>0</v>
      </c>
      <c r="O791" s="187">
        <v>0</v>
      </c>
      <c r="P791" s="212"/>
      <c r="Q791" s="187">
        <v>0</v>
      </c>
      <c r="R791" s="187">
        <v>0</v>
      </c>
      <c r="S791" s="187">
        <v>0</v>
      </c>
      <c r="T791" s="212"/>
    </row>
    <row r="792" spans="2:20" x14ac:dyDescent="0.25">
      <c r="B792" s="188" t="s">
        <v>4015</v>
      </c>
      <c r="C792" s="207">
        <v>300780764</v>
      </c>
      <c r="D792" s="188" t="s">
        <v>3287</v>
      </c>
      <c r="E792" s="188" t="s">
        <v>3294</v>
      </c>
      <c r="F792" s="188" t="s">
        <v>3528</v>
      </c>
      <c r="G792" s="189" t="s">
        <v>3636</v>
      </c>
      <c r="H792" s="190">
        <v>4000</v>
      </c>
      <c r="I792" s="187">
        <v>0</v>
      </c>
      <c r="J792" s="187">
        <v>0</v>
      </c>
      <c r="K792" s="187">
        <v>0</v>
      </c>
      <c r="L792" s="212"/>
      <c r="M792" s="187">
        <v>0</v>
      </c>
      <c r="N792" s="187">
        <v>0</v>
      </c>
      <c r="O792" s="187">
        <v>0</v>
      </c>
      <c r="P792" s="212"/>
      <c r="Q792" s="187">
        <v>0</v>
      </c>
      <c r="R792" s="187">
        <v>0</v>
      </c>
      <c r="S792" s="187">
        <v>0</v>
      </c>
      <c r="T792" s="212"/>
    </row>
    <row r="793" spans="2:20" ht="15" customHeight="1" x14ac:dyDescent="0.25">
      <c r="B793" s="188" t="s">
        <v>4016</v>
      </c>
      <c r="C793" s="207">
        <v>620115592</v>
      </c>
      <c r="D793" s="188" t="s">
        <v>3329</v>
      </c>
      <c r="E793" s="188" t="s">
        <v>3294</v>
      </c>
      <c r="F793" s="188"/>
      <c r="G793" s="189" t="s">
        <v>3636</v>
      </c>
      <c r="H793" s="190">
        <v>7000</v>
      </c>
      <c r="I793" s="187">
        <v>0</v>
      </c>
      <c r="J793" s="187">
        <v>0</v>
      </c>
      <c r="K793" s="187">
        <v>0</v>
      </c>
      <c r="L793" s="212"/>
      <c r="M793" s="187">
        <v>0</v>
      </c>
      <c r="N793" s="187">
        <v>0</v>
      </c>
      <c r="O793" s="187">
        <v>0</v>
      </c>
      <c r="P793" s="212"/>
      <c r="Q793" s="187">
        <v>0</v>
      </c>
      <c r="R793" s="187">
        <v>0</v>
      </c>
      <c r="S793" s="187">
        <v>0</v>
      </c>
      <c r="T793" s="212"/>
    </row>
    <row r="794" spans="2:20" x14ac:dyDescent="0.25">
      <c r="B794" s="188" t="s">
        <v>4017</v>
      </c>
      <c r="C794" s="207">
        <v>560003006</v>
      </c>
      <c r="D794" s="188" t="s">
        <v>3306</v>
      </c>
      <c r="E794" s="188" t="s">
        <v>3294</v>
      </c>
      <c r="F794" s="188"/>
      <c r="G794" s="189" t="s">
        <v>3636</v>
      </c>
      <c r="H794" s="190">
        <v>5000</v>
      </c>
      <c r="I794" s="187">
        <v>0</v>
      </c>
      <c r="J794" s="187">
        <v>0</v>
      </c>
      <c r="K794" s="187">
        <v>0</v>
      </c>
      <c r="L794" s="212"/>
      <c r="M794" s="187">
        <v>0</v>
      </c>
      <c r="N794" s="187">
        <v>0</v>
      </c>
      <c r="O794" s="187">
        <v>0</v>
      </c>
      <c r="P794" s="212"/>
      <c r="Q794" s="187">
        <v>0</v>
      </c>
      <c r="R794" s="187">
        <v>0</v>
      </c>
      <c r="S794" s="187">
        <v>0</v>
      </c>
      <c r="T794" s="212"/>
    </row>
    <row r="795" spans="2:20" x14ac:dyDescent="0.25">
      <c r="B795" s="188" t="s">
        <v>4018</v>
      </c>
      <c r="C795" s="207">
        <v>570000828</v>
      </c>
      <c r="D795" s="188" t="s">
        <v>3313</v>
      </c>
      <c r="E795" s="188" t="s">
        <v>3294</v>
      </c>
      <c r="F795" s="188"/>
      <c r="G795" s="189" t="s">
        <v>3636</v>
      </c>
      <c r="H795" s="190">
        <v>9000</v>
      </c>
      <c r="I795" s="187">
        <v>0</v>
      </c>
      <c r="J795" s="187">
        <v>0</v>
      </c>
      <c r="K795" s="187">
        <v>0</v>
      </c>
      <c r="L795" s="212"/>
      <c r="M795" s="187">
        <v>0</v>
      </c>
      <c r="N795" s="187">
        <v>0</v>
      </c>
      <c r="O795" s="187">
        <v>0</v>
      </c>
      <c r="P795" s="212"/>
      <c r="Q795" s="187">
        <v>0</v>
      </c>
      <c r="R795" s="187">
        <v>0</v>
      </c>
      <c r="S795" s="187">
        <v>0</v>
      </c>
      <c r="T795" s="212"/>
    </row>
    <row r="796" spans="2:20" ht="15" customHeight="1" x14ac:dyDescent="0.25">
      <c r="B796" s="188" t="s">
        <v>4019</v>
      </c>
      <c r="C796" s="207">
        <v>310795463</v>
      </c>
      <c r="D796" s="188" t="s">
        <v>3287</v>
      </c>
      <c r="E796" s="188" t="s">
        <v>3294</v>
      </c>
      <c r="F796" s="188"/>
      <c r="G796" s="189" t="s">
        <v>3636</v>
      </c>
      <c r="H796" s="190">
        <v>3000</v>
      </c>
      <c r="I796" s="187">
        <v>0</v>
      </c>
      <c r="J796" s="187">
        <v>0</v>
      </c>
      <c r="K796" s="187">
        <v>0</v>
      </c>
      <c r="L796" s="212"/>
      <c r="M796" s="187">
        <v>0</v>
      </c>
      <c r="N796" s="187">
        <v>0</v>
      </c>
      <c r="O796" s="187">
        <v>0</v>
      </c>
      <c r="P796" s="212"/>
      <c r="Q796" s="187">
        <v>0</v>
      </c>
      <c r="R796" s="187">
        <v>0</v>
      </c>
      <c r="S796" s="187">
        <v>0</v>
      </c>
      <c r="T796" s="212"/>
    </row>
    <row r="797" spans="2:20" x14ac:dyDescent="0.25">
      <c r="B797" s="188" t="s">
        <v>4020</v>
      </c>
      <c r="C797" s="207">
        <v>720018100</v>
      </c>
      <c r="D797" s="188" t="s">
        <v>3339</v>
      </c>
      <c r="E797" s="188" t="s">
        <v>3294</v>
      </c>
      <c r="F797" s="188"/>
      <c r="G797" s="189" t="s">
        <v>3636</v>
      </c>
      <c r="H797" s="190" t="s">
        <v>3</v>
      </c>
      <c r="I797" s="187">
        <v>0</v>
      </c>
      <c r="J797" s="187">
        <v>0</v>
      </c>
      <c r="K797" s="187">
        <v>0</v>
      </c>
      <c r="L797" s="212"/>
      <c r="M797" s="187">
        <v>0</v>
      </c>
      <c r="N797" s="187">
        <v>0</v>
      </c>
      <c r="O797" s="187">
        <v>0</v>
      </c>
      <c r="P797" s="212"/>
      <c r="Q797" s="187">
        <v>0</v>
      </c>
      <c r="R797" s="187">
        <v>0</v>
      </c>
      <c r="S797" s="187">
        <v>0</v>
      </c>
      <c r="T797" s="212"/>
    </row>
    <row r="798" spans="2:20" ht="15" customHeight="1" x14ac:dyDescent="0.25">
      <c r="B798" s="188" t="s">
        <v>4021</v>
      </c>
      <c r="C798" s="207">
        <v>560000390</v>
      </c>
      <c r="D798" s="188" t="s">
        <v>3306</v>
      </c>
      <c r="E798" s="188" t="s">
        <v>3294</v>
      </c>
      <c r="F798" s="188"/>
      <c r="G798" s="189" t="s">
        <v>3636</v>
      </c>
      <c r="H798" s="190">
        <v>4000</v>
      </c>
      <c r="I798" s="187">
        <v>0</v>
      </c>
      <c r="J798" s="187">
        <v>0</v>
      </c>
      <c r="K798" s="187">
        <v>0</v>
      </c>
      <c r="L798" s="212"/>
      <c r="M798" s="187">
        <v>0</v>
      </c>
      <c r="N798" s="187">
        <v>0</v>
      </c>
      <c r="O798" s="187">
        <v>0</v>
      </c>
      <c r="P798" s="212"/>
      <c r="Q798" s="187">
        <v>0</v>
      </c>
      <c r="R798" s="187">
        <v>0</v>
      </c>
      <c r="S798" s="187">
        <v>0</v>
      </c>
      <c r="T798" s="212"/>
    </row>
    <row r="799" spans="2:20" ht="15" customHeight="1" x14ac:dyDescent="0.25">
      <c r="B799" s="188" t="s">
        <v>4022</v>
      </c>
      <c r="C799" s="207">
        <v>950310029</v>
      </c>
      <c r="D799" s="188" t="s">
        <v>1</v>
      </c>
      <c r="E799" s="188" t="s">
        <v>3335</v>
      </c>
      <c r="F799" s="188"/>
      <c r="G799" s="189" t="s">
        <v>3636</v>
      </c>
      <c r="H799" s="190">
        <v>12000</v>
      </c>
      <c r="I799" s="187">
        <v>0</v>
      </c>
      <c r="J799" s="187">
        <v>0</v>
      </c>
      <c r="K799" s="187">
        <v>0</v>
      </c>
      <c r="L799" s="212"/>
      <c r="M799" s="187">
        <v>0</v>
      </c>
      <c r="N799" s="187">
        <v>0</v>
      </c>
      <c r="O799" s="187">
        <v>0</v>
      </c>
      <c r="P799" s="212"/>
      <c r="Q799" s="187">
        <v>0</v>
      </c>
      <c r="R799" s="187">
        <v>0</v>
      </c>
      <c r="S799" s="187">
        <v>0</v>
      </c>
      <c r="T799" s="212"/>
    </row>
    <row r="800" spans="2:20" x14ac:dyDescent="0.25">
      <c r="B800" s="188" t="s">
        <v>4023</v>
      </c>
      <c r="C800" s="207">
        <v>690030283</v>
      </c>
      <c r="D800" s="188" t="s">
        <v>42</v>
      </c>
      <c r="E800" s="188" t="s">
        <v>3335</v>
      </c>
      <c r="F800" s="188"/>
      <c r="G800" s="189" t="s">
        <v>3636</v>
      </c>
      <c r="H800" s="190">
        <v>10000</v>
      </c>
      <c r="I800" s="187">
        <v>0</v>
      </c>
      <c r="J800" s="187">
        <v>0</v>
      </c>
      <c r="K800" s="187">
        <v>0</v>
      </c>
      <c r="L800" s="212"/>
      <c r="M800" s="187">
        <v>0</v>
      </c>
      <c r="N800" s="187">
        <v>0</v>
      </c>
      <c r="O800" s="187">
        <v>0</v>
      </c>
      <c r="P800" s="212"/>
      <c r="Q800" s="187">
        <v>0</v>
      </c>
      <c r="R800" s="187">
        <v>0</v>
      </c>
      <c r="S800" s="187">
        <v>0</v>
      </c>
      <c r="T800" s="212"/>
    </row>
    <row r="801" spans="2:20" ht="15" customHeight="1" x14ac:dyDescent="0.25">
      <c r="B801" s="188" t="s">
        <v>4024</v>
      </c>
      <c r="C801" s="207">
        <v>600100283</v>
      </c>
      <c r="D801" s="188" t="s">
        <v>3329</v>
      </c>
      <c r="E801" s="188" t="s">
        <v>3294</v>
      </c>
      <c r="F801" s="188"/>
      <c r="G801" s="189" t="s">
        <v>3636</v>
      </c>
      <c r="H801" s="190">
        <v>19000</v>
      </c>
      <c r="I801" s="187">
        <v>0</v>
      </c>
      <c r="J801" s="187">
        <v>0</v>
      </c>
      <c r="K801" s="187">
        <v>0</v>
      </c>
      <c r="L801" s="212"/>
      <c r="M801" s="187">
        <v>0</v>
      </c>
      <c r="N801" s="187">
        <v>0</v>
      </c>
      <c r="O801" s="187">
        <v>0</v>
      </c>
      <c r="P801" s="212"/>
      <c r="Q801" s="187">
        <v>0</v>
      </c>
      <c r="R801" s="187">
        <v>0</v>
      </c>
      <c r="S801" s="187">
        <v>0</v>
      </c>
      <c r="T801" s="212"/>
    </row>
    <row r="802" spans="2:20" ht="15" customHeight="1" x14ac:dyDescent="0.25">
      <c r="B802" s="188" t="s">
        <v>4025</v>
      </c>
      <c r="C802" s="207">
        <v>150782944</v>
      </c>
      <c r="D802" s="188" t="s">
        <v>42</v>
      </c>
      <c r="E802" s="188" t="s">
        <v>3294</v>
      </c>
      <c r="F802" s="188"/>
      <c r="G802" s="189" t="s">
        <v>3310</v>
      </c>
      <c r="H802" s="190">
        <v>3000</v>
      </c>
      <c r="I802" s="187">
        <v>0</v>
      </c>
      <c r="J802" s="187">
        <v>0</v>
      </c>
      <c r="K802" s="187">
        <v>0</v>
      </c>
      <c r="L802" s="212"/>
      <c r="M802" s="187">
        <v>0</v>
      </c>
      <c r="N802" s="187">
        <v>0</v>
      </c>
      <c r="O802" s="187">
        <v>0</v>
      </c>
      <c r="P802" s="212"/>
      <c r="Q802" s="187">
        <v>0</v>
      </c>
      <c r="R802" s="187">
        <v>0</v>
      </c>
      <c r="S802" s="187">
        <v>0</v>
      </c>
      <c r="T802" s="212"/>
    </row>
    <row r="803" spans="2:20" ht="15" customHeight="1" x14ac:dyDescent="0.25">
      <c r="B803" s="188" t="s">
        <v>4027</v>
      </c>
      <c r="C803" s="207">
        <v>940700040</v>
      </c>
      <c r="D803" s="188" t="s">
        <v>1</v>
      </c>
      <c r="E803" s="188" t="s">
        <v>3294</v>
      </c>
      <c r="F803" s="188"/>
      <c r="G803" s="189" t="s">
        <v>3636</v>
      </c>
      <c r="H803" s="190">
        <v>15000</v>
      </c>
      <c r="I803" s="187">
        <v>0</v>
      </c>
      <c r="J803" s="187">
        <v>0</v>
      </c>
      <c r="K803" s="187">
        <v>0</v>
      </c>
      <c r="L803" s="212"/>
      <c r="M803" s="187">
        <v>0</v>
      </c>
      <c r="N803" s="187">
        <v>0</v>
      </c>
      <c r="O803" s="187">
        <v>0</v>
      </c>
      <c r="P803" s="212"/>
      <c r="Q803" s="187">
        <v>0</v>
      </c>
      <c r="R803" s="187">
        <v>0</v>
      </c>
      <c r="S803" s="187">
        <v>0</v>
      </c>
      <c r="T803" s="212"/>
    </row>
    <row r="804" spans="2:20" ht="15" customHeight="1" x14ac:dyDescent="0.25">
      <c r="B804" s="188" t="s">
        <v>4028</v>
      </c>
      <c r="C804" s="207">
        <v>970404679</v>
      </c>
      <c r="D804" s="188" t="s">
        <v>3569</v>
      </c>
      <c r="E804" s="188" t="s">
        <v>3335</v>
      </c>
      <c r="F804" s="188"/>
      <c r="G804" s="189" t="s">
        <v>3636</v>
      </c>
      <c r="H804" s="190" t="s">
        <v>3</v>
      </c>
      <c r="I804" s="187">
        <v>0</v>
      </c>
      <c r="J804" s="187">
        <v>0</v>
      </c>
      <c r="K804" s="187">
        <v>0</v>
      </c>
      <c r="L804" s="212"/>
      <c r="M804" s="187">
        <v>0</v>
      </c>
      <c r="N804" s="187">
        <v>0</v>
      </c>
      <c r="O804" s="187">
        <v>0</v>
      </c>
      <c r="P804" s="212"/>
      <c r="Q804" s="187">
        <v>0</v>
      </c>
      <c r="R804" s="187">
        <v>0</v>
      </c>
      <c r="S804" s="187">
        <v>0</v>
      </c>
      <c r="T804" s="212"/>
    </row>
    <row r="805" spans="2:20" ht="15" customHeight="1" x14ac:dyDescent="0.25">
      <c r="B805" s="188" t="s">
        <v>4029</v>
      </c>
      <c r="C805" s="207">
        <v>760017079</v>
      </c>
      <c r="D805" s="188" t="s">
        <v>3395</v>
      </c>
      <c r="E805" s="188" t="s">
        <v>3335</v>
      </c>
      <c r="F805" s="188"/>
      <c r="G805" s="189" t="s">
        <v>3636</v>
      </c>
      <c r="H805" s="190">
        <v>15000</v>
      </c>
      <c r="I805" s="187">
        <v>0</v>
      </c>
      <c r="J805" s="187">
        <v>0</v>
      </c>
      <c r="K805" s="187">
        <v>0</v>
      </c>
      <c r="L805" s="212"/>
      <c r="M805" s="187">
        <v>0</v>
      </c>
      <c r="N805" s="187">
        <v>0</v>
      </c>
      <c r="O805" s="187">
        <v>0</v>
      </c>
      <c r="P805" s="212"/>
      <c r="Q805" s="187">
        <v>0</v>
      </c>
      <c r="R805" s="187">
        <v>0</v>
      </c>
      <c r="S805" s="187">
        <v>0</v>
      </c>
      <c r="T805" s="212"/>
    </row>
    <row r="806" spans="2:20" x14ac:dyDescent="0.25">
      <c r="B806" s="188" t="s">
        <v>4030</v>
      </c>
      <c r="C806" s="207">
        <v>540020146</v>
      </c>
      <c r="D806" s="188" t="s">
        <v>3313</v>
      </c>
      <c r="E806" s="188" t="s">
        <v>3335</v>
      </c>
      <c r="F806" s="188" t="s">
        <v>3290</v>
      </c>
      <c r="G806" s="189" t="s">
        <v>3646</v>
      </c>
      <c r="H806" s="190">
        <v>11000</v>
      </c>
      <c r="I806" s="187">
        <v>0</v>
      </c>
      <c r="J806" s="187">
        <v>0</v>
      </c>
      <c r="K806" s="187">
        <v>0</v>
      </c>
      <c r="L806" s="212"/>
      <c r="M806" s="187">
        <v>0</v>
      </c>
      <c r="N806" s="187">
        <v>0</v>
      </c>
      <c r="O806" s="187">
        <v>0</v>
      </c>
      <c r="P806" s="212"/>
      <c r="Q806" s="187">
        <v>0</v>
      </c>
      <c r="R806" s="187">
        <v>0</v>
      </c>
      <c r="S806" s="187">
        <v>0</v>
      </c>
      <c r="T806" s="212"/>
    </row>
    <row r="807" spans="2:20" ht="15" customHeight="1" x14ac:dyDescent="0.25">
      <c r="B807" s="188" t="s">
        <v>4031</v>
      </c>
      <c r="C807" s="207">
        <v>100007285</v>
      </c>
      <c r="D807" s="188" t="s">
        <v>3313</v>
      </c>
      <c r="E807" s="188" t="s">
        <v>3335</v>
      </c>
      <c r="F807" s="188"/>
      <c r="G807" s="189" t="s">
        <v>3636</v>
      </c>
      <c r="H807" s="190">
        <v>15000</v>
      </c>
      <c r="I807" s="187">
        <v>0</v>
      </c>
      <c r="J807" s="187">
        <v>0</v>
      </c>
      <c r="K807" s="187">
        <v>0</v>
      </c>
      <c r="L807" s="212"/>
      <c r="M807" s="187">
        <v>0</v>
      </c>
      <c r="N807" s="187">
        <v>0</v>
      </c>
      <c r="O807" s="187">
        <v>0</v>
      </c>
      <c r="P807" s="212"/>
      <c r="Q807" s="187">
        <v>0</v>
      </c>
      <c r="R807" s="187">
        <v>0</v>
      </c>
      <c r="S807" s="187">
        <v>0</v>
      </c>
      <c r="T807" s="212"/>
    </row>
    <row r="808" spans="2:20" ht="15" customHeight="1" x14ac:dyDescent="0.25">
      <c r="B808" s="188" t="s">
        <v>4031</v>
      </c>
      <c r="C808" s="207">
        <v>910009919</v>
      </c>
      <c r="D808" s="188" t="s">
        <v>1</v>
      </c>
      <c r="E808" s="188" t="s">
        <v>3335</v>
      </c>
      <c r="F808" s="188"/>
      <c r="G808" s="189" t="s">
        <v>3636</v>
      </c>
      <c r="H808" s="190">
        <v>15000</v>
      </c>
      <c r="I808" s="187">
        <v>0</v>
      </c>
      <c r="J808" s="187">
        <v>0</v>
      </c>
      <c r="K808" s="187">
        <v>0</v>
      </c>
      <c r="L808" s="212"/>
      <c r="M808" s="187">
        <v>0</v>
      </c>
      <c r="N808" s="187">
        <v>0</v>
      </c>
      <c r="O808" s="187">
        <v>0</v>
      </c>
      <c r="P808" s="212"/>
      <c r="Q808" s="187">
        <v>0</v>
      </c>
      <c r="R808" s="187">
        <v>0</v>
      </c>
      <c r="S808" s="187">
        <v>0</v>
      </c>
      <c r="T808" s="212"/>
    </row>
    <row r="809" spans="2:20" x14ac:dyDescent="0.25">
      <c r="B809" s="188" t="s">
        <v>4032</v>
      </c>
      <c r="C809" s="207">
        <v>240002402</v>
      </c>
      <c r="D809" s="188" t="s">
        <v>3299</v>
      </c>
      <c r="E809" s="188" t="s">
        <v>3335</v>
      </c>
      <c r="F809" s="188"/>
      <c r="G809" s="189" t="s">
        <v>3577</v>
      </c>
      <c r="H809" s="190">
        <v>18000</v>
      </c>
      <c r="I809" s="187">
        <v>0</v>
      </c>
      <c r="J809" s="187">
        <v>0</v>
      </c>
      <c r="K809" s="187">
        <v>0</v>
      </c>
      <c r="L809" s="212"/>
      <c r="M809" s="187">
        <v>0</v>
      </c>
      <c r="N809" s="187">
        <v>0</v>
      </c>
      <c r="O809" s="187">
        <v>0</v>
      </c>
      <c r="P809" s="212"/>
      <c r="Q809" s="187">
        <v>0</v>
      </c>
      <c r="R809" s="187">
        <v>0</v>
      </c>
      <c r="S809" s="187">
        <v>0</v>
      </c>
      <c r="T809" s="212"/>
    </row>
    <row r="810" spans="2:20" x14ac:dyDescent="0.25">
      <c r="B810" s="188" t="s">
        <v>4033</v>
      </c>
      <c r="C810" s="207">
        <v>760920918</v>
      </c>
      <c r="D810" s="188" t="s">
        <v>3395</v>
      </c>
      <c r="E810" s="188" t="s">
        <v>3335</v>
      </c>
      <c r="F810" s="188" t="s">
        <v>3290</v>
      </c>
      <c r="G810" s="189" t="s">
        <v>3577</v>
      </c>
      <c r="H810" s="190">
        <v>21000</v>
      </c>
      <c r="I810" s="187">
        <v>0</v>
      </c>
      <c r="J810" s="187">
        <v>0</v>
      </c>
      <c r="K810" s="187">
        <v>0</v>
      </c>
      <c r="L810" s="212"/>
      <c r="M810" s="187">
        <v>0</v>
      </c>
      <c r="N810" s="187">
        <v>0</v>
      </c>
      <c r="O810" s="187">
        <v>0</v>
      </c>
      <c r="P810" s="212"/>
      <c r="Q810" s="187">
        <v>0</v>
      </c>
      <c r="R810" s="187">
        <v>0</v>
      </c>
      <c r="S810" s="187">
        <v>0</v>
      </c>
      <c r="T810" s="212"/>
    </row>
    <row r="811" spans="2:20" ht="15" customHeight="1" x14ac:dyDescent="0.25">
      <c r="B811" s="188" t="s">
        <v>4034</v>
      </c>
      <c r="C811" s="207">
        <v>970405650</v>
      </c>
      <c r="D811" s="188" t="s">
        <v>3569</v>
      </c>
      <c r="E811" s="188" t="s">
        <v>3335</v>
      </c>
      <c r="F811" s="188"/>
      <c r="G811" s="189" t="s">
        <v>3636</v>
      </c>
      <c r="H811" s="190">
        <v>4000</v>
      </c>
      <c r="I811" s="187">
        <v>0</v>
      </c>
      <c r="J811" s="187">
        <v>0</v>
      </c>
      <c r="K811" s="187">
        <v>0</v>
      </c>
      <c r="L811" s="212"/>
      <c r="M811" s="187">
        <v>0</v>
      </c>
      <c r="N811" s="187">
        <v>0</v>
      </c>
      <c r="O811" s="187">
        <v>0</v>
      </c>
      <c r="P811" s="212"/>
      <c r="Q811" s="187">
        <v>0</v>
      </c>
      <c r="R811" s="187">
        <v>0</v>
      </c>
      <c r="S811" s="187">
        <v>0</v>
      </c>
      <c r="T811" s="212"/>
    </row>
    <row r="812" spans="2:20" ht="15" customHeight="1" x14ac:dyDescent="0.25">
      <c r="B812" s="188" t="s">
        <v>4035</v>
      </c>
      <c r="C812" s="207">
        <v>100009083</v>
      </c>
      <c r="D812" s="188" t="s">
        <v>3313</v>
      </c>
      <c r="E812" s="188" t="s">
        <v>3335</v>
      </c>
      <c r="F812" s="188" t="s">
        <v>3288</v>
      </c>
      <c r="G812" s="189" t="s">
        <v>3636</v>
      </c>
      <c r="H812" s="190">
        <v>13000</v>
      </c>
      <c r="I812" s="187">
        <v>0</v>
      </c>
      <c r="J812" s="187">
        <v>0</v>
      </c>
      <c r="K812" s="187">
        <v>0</v>
      </c>
      <c r="L812" s="212"/>
      <c r="M812" s="187">
        <v>0</v>
      </c>
      <c r="N812" s="187">
        <v>0</v>
      </c>
      <c r="O812" s="187">
        <v>0</v>
      </c>
      <c r="P812" s="212"/>
      <c r="Q812" s="187">
        <v>0</v>
      </c>
      <c r="R812" s="187">
        <v>0</v>
      </c>
      <c r="S812" s="187">
        <v>0</v>
      </c>
      <c r="T812" s="212"/>
    </row>
    <row r="813" spans="2:20" ht="15" customHeight="1" x14ac:dyDescent="0.25">
      <c r="B813" s="188" t="s">
        <v>4036</v>
      </c>
      <c r="C813" s="207">
        <v>130786932</v>
      </c>
      <c r="D813" s="188" t="s">
        <v>3297</v>
      </c>
      <c r="E813" s="188" t="s">
        <v>3335</v>
      </c>
      <c r="F813" s="188" t="s">
        <v>4037</v>
      </c>
      <c r="G813" s="189" t="s">
        <v>3636</v>
      </c>
      <c r="H813" s="190">
        <v>15000</v>
      </c>
      <c r="I813" s="187">
        <v>0</v>
      </c>
      <c r="J813" s="187">
        <v>0</v>
      </c>
      <c r="K813" s="187">
        <v>0</v>
      </c>
      <c r="L813" s="212"/>
      <c r="M813" s="187">
        <v>0</v>
      </c>
      <c r="N813" s="187">
        <v>0</v>
      </c>
      <c r="O813" s="187">
        <v>0</v>
      </c>
      <c r="P813" s="212"/>
      <c r="Q813" s="187">
        <v>0</v>
      </c>
      <c r="R813" s="187">
        <v>0</v>
      </c>
      <c r="S813" s="187">
        <v>0</v>
      </c>
      <c r="T813" s="212"/>
    </row>
    <row r="814" spans="2:20" ht="15" customHeight="1" x14ac:dyDescent="0.25">
      <c r="B814" s="188" t="s">
        <v>4038</v>
      </c>
      <c r="C814" s="207">
        <v>720012509</v>
      </c>
      <c r="D814" s="188" t="s">
        <v>3339</v>
      </c>
      <c r="E814" s="188" t="s">
        <v>3335</v>
      </c>
      <c r="F814" s="188"/>
      <c r="G814" s="189" t="s">
        <v>3636</v>
      </c>
      <c r="H814" s="190">
        <v>18000</v>
      </c>
      <c r="I814" s="187">
        <v>0</v>
      </c>
      <c r="J814" s="187">
        <v>0</v>
      </c>
      <c r="K814" s="187">
        <v>0</v>
      </c>
      <c r="L814" s="212"/>
      <c r="M814" s="187">
        <v>0</v>
      </c>
      <c r="N814" s="187">
        <v>0</v>
      </c>
      <c r="O814" s="187">
        <v>0</v>
      </c>
      <c r="P814" s="212"/>
      <c r="Q814" s="187">
        <v>0</v>
      </c>
      <c r="R814" s="187">
        <v>0</v>
      </c>
      <c r="S814" s="187">
        <v>0</v>
      </c>
      <c r="T814" s="212"/>
    </row>
    <row r="815" spans="2:20" x14ac:dyDescent="0.25">
      <c r="B815" s="188" t="s">
        <v>4039</v>
      </c>
      <c r="C815" s="207">
        <v>300780475</v>
      </c>
      <c r="D815" s="188" t="s">
        <v>3287</v>
      </c>
      <c r="E815" s="188" t="s">
        <v>3335</v>
      </c>
      <c r="F815" s="188"/>
      <c r="G815" s="189" t="s">
        <v>3636</v>
      </c>
      <c r="H815" s="190">
        <v>14000</v>
      </c>
      <c r="I815" s="187">
        <v>0</v>
      </c>
      <c r="J815" s="187">
        <v>0</v>
      </c>
      <c r="K815" s="187">
        <v>0</v>
      </c>
      <c r="L815" s="212"/>
      <c r="M815" s="187">
        <v>0</v>
      </c>
      <c r="N815" s="187">
        <v>0</v>
      </c>
      <c r="O815" s="187">
        <v>0</v>
      </c>
      <c r="P815" s="212"/>
      <c r="Q815" s="187">
        <v>0</v>
      </c>
      <c r="R815" s="187">
        <v>0</v>
      </c>
      <c r="S815" s="187">
        <v>0</v>
      </c>
      <c r="T815" s="212"/>
    </row>
    <row r="816" spans="2:20" ht="15" customHeight="1" x14ac:dyDescent="0.25">
      <c r="B816" s="188" t="s">
        <v>4040</v>
      </c>
      <c r="C816" s="207">
        <v>490000163</v>
      </c>
      <c r="D816" s="188" t="s">
        <v>3339</v>
      </c>
      <c r="E816" s="188" t="s">
        <v>3441</v>
      </c>
      <c r="F816" s="188" t="s">
        <v>3290</v>
      </c>
      <c r="G816" s="189" t="s">
        <v>3646</v>
      </c>
      <c r="H816" s="190">
        <v>81000</v>
      </c>
      <c r="I816" s="187">
        <v>0</v>
      </c>
      <c r="J816" s="187">
        <v>0</v>
      </c>
      <c r="K816" s="187">
        <v>0</v>
      </c>
      <c r="L816" s="212"/>
      <c r="M816" s="187">
        <v>0</v>
      </c>
      <c r="N816" s="187">
        <v>0</v>
      </c>
      <c r="O816" s="187">
        <v>0</v>
      </c>
      <c r="P816" s="212"/>
      <c r="Q816" s="187">
        <v>0</v>
      </c>
      <c r="R816" s="187">
        <v>0</v>
      </c>
      <c r="S816" s="187">
        <v>0</v>
      </c>
      <c r="T816" s="212"/>
    </row>
    <row r="817" spans="2:20" x14ac:dyDescent="0.25">
      <c r="B817" s="188" t="s">
        <v>4041</v>
      </c>
      <c r="C817" s="207">
        <v>310783097</v>
      </c>
      <c r="D817" s="188" t="s">
        <v>3287</v>
      </c>
      <c r="E817" s="188" t="s">
        <v>3294</v>
      </c>
      <c r="F817" s="188" t="s">
        <v>3288</v>
      </c>
      <c r="G817" s="189" t="s">
        <v>3310</v>
      </c>
      <c r="H817" s="190">
        <v>6000</v>
      </c>
      <c r="I817" s="187">
        <v>0</v>
      </c>
      <c r="J817" s="187">
        <v>0</v>
      </c>
      <c r="K817" s="187">
        <v>0</v>
      </c>
      <c r="L817" s="212"/>
      <c r="M817" s="187">
        <v>0</v>
      </c>
      <c r="N817" s="187">
        <v>0</v>
      </c>
      <c r="O817" s="187">
        <v>0</v>
      </c>
      <c r="P817" s="212"/>
      <c r="Q817" s="187">
        <v>0</v>
      </c>
      <c r="R817" s="187">
        <v>0</v>
      </c>
      <c r="S817" s="187">
        <v>0</v>
      </c>
      <c r="T817" s="212"/>
    </row>
    <row r="818" spans="2:20" ht="15" customHeight="1" x14ac:dyDescent="0.25">
      <c r="B818" s="188" t="s">
        <v>4042</v>
      </c>
      <c r="C818" s="207">
        <v>130782097</v>
      </c>
      <c r="D818" s="188" t="s">
        <v>3297</v>
      </c>
      <c r="E818" s="188" t="s">
        <v>3335</v>
      </c>
      <c r="F818" s="188" t="s">
        <v>3366</v>
      </c>
      <c r="G818" s="189" t="s">
        <v>3310</v>
      </c>
      <c r="H818" s="190">
        <v>20000</v>
      </c>
      <c r="I818" s="187">
        <v>0</v>
      </c>
      <c r="J818" s="187">
        <v>0</v>
      </c>
      <c r="K818" s="187">
        <v>0</v>
      </c>
      <c r="L818" s="212"/>
      <c r="M818" s="187">
        <v>0</v>
      </c>
      <c r="N818" s="187">
        <v>0</v>
      </c>
      <c r="O818" s="187">
        <v>0</v>
      </c>
      <c r="P818" s="212"/>
      <c r="Q818" s="187">
        <v>0</v>
      </c>
      <c r="R818" s="187">
        <v>0</v>
      </c>
      <c r="S818" s="187">
        <v>0</v>
      </c>
      <c r="T818" s="212"/>
    </row>
    <row r="819" spans="2:20" x14ac:dyDescent="0.25">
      <c r="B819" s="188" t="s">
        <v>4043</v>
      </c>
      <c r="C819" s="207">
        <v>610780207</v>
      </c>
      <c r="D819" s="188" t="s">
        <v>3395</v>
      </c>
      <c r="E819" s="188" t="s">
        <v>3294</v>
      </c>
      <c r="F819" s="188"/>
      <c r="G819" s="189" t="s">
        <v>3636</v>
      </c>
      <c r="H819" s="190">
        <v>2000</v>
      </c>
      <c r="I819" s="187">
        <v>0</v>
      </c>
      <c r="J819" s="187">
        <v>0</v>
      </c>
      <c r="K819" s="187">
        <v>0</v>
      </c>
      <c r="L819" s="212"/>
      <c r="M819" s="187">
        <v>0</v>
      </c>
      <c r="N819" s="187">
        <v>0</v>
      </c>
      <c r="O819" s="187">
        <v>0</v>
      </c>
      <c r="P819" s="212"/>
      <c r="Q819" s="187">
        <v>0</v>
      </c>
      <c r="R819" s="187">
        <v>0</v>
      </c>
      <c r="S819" s="187">
        <v>0</v>
      </c>
      <c r="T819" s="212"/>
    </row>
    <row r="820" spans="2:20" ht="15" customHeight="1" x14ac:dyDescent="0.25">
      <c r="B820" s="188" t="s">
        <v>4044</v>
      </c>
      <c r="C820" s="207">
        <v>50000512</v>
      </c>
      <c r="D820" s="188" t="s">
        <v>3297</v>
      </c>
      <c r="E820" s="188" t="s">
        <v>3335</v>
      </c>
      <c r="F820" s="188"/>
      <c r="G820" s="189" t="s">
        <v>3636</v>
      </c>
      <c r="H820" s="190">
        <v>3000</v>
      </c>
      <c r="I820" s="187">
        <v>0</v>
      </c>
      <c r="J820" s="187">
        <v>0</v>
      </c>
      <c r="K820" s="187">
        <v>0</v>
      </c>
      <c r="L820" s="212"/>
      <c r="M820" s="187">
        <v>0</v>
      </c>
      <c r="N820" s="187">
        <v>0</v>
      </c>
      <c r="O820" s="187">
        <v>0</v>
      </c>
      <c r="P820" s="212"/>
      <c r="Q820" s="187">
        <v>0</v>
      </c>
      <c r="R820" s="187">
        <v>0</v>
      </c>
      <c r="S820" s="187">
        <v>0</v>
      </c>
      <c r="T820" s="212"/>
    </row>
    <row r="821" spans="2:20" x14ac:dyDescent="0.25">
      <c r="B821" s="188" t="s">
        <v>4045</v>
      </c>
      <c r="C821" s="207">
        <v>770016467</v>
      </c>
      <c r="D821" s="188" t="s">
        <v>1</v>
      </c>
      <c r="E821" s="188" t="s">
        <v>3335</v>
      </c>
      <c r="F821" s="188" t="s">
        <v>3290</v>
      </c>
      <c r="G821" s="189" t="s">
        <v>3310</v>
      </c>
      <c r="H821" s="190">
        <v>5000</v>
      </c>
      <c r="I821" s="187">
        <v>0</v>
      </c>
      <c r="J821" s="187">
        <v>0</v>
      </c>
      <c r="K821" s="187">
        <v>0</v>
      </c>
      <c r="L821" s="212"/>
      <c r="M821" s="187">
        <v>0</v>
      </c>
      <c r="N821" s="187">
        <v>0</v>
      </c>
      <c r="O821" s="187">
        <v>0</v>
      </c>
      <c r="P821" s="212"/>
      <c r="Q821" s="187">
        <v>0</v>
      </c>
      <c r="R821" s="187">
        <v>0</v>
      </c>
      <c r="S821" s="187">
        <v>0</v>
      </c>
      <c r="T821" s="212"/>
    </row>
    <row r="822" spans="2:20" ht="15" customHeight="1" x14ac:dyDescent="0.25">
      <c r="B822" s="188" t="s">
        <v>4046</v>
      </c>
      <c r="C822" s="207">
        <v>290000686</v>
      </c>
      <c r="D822" s="188" t="s">
        <v>3306</v>
      </c>
      <c r="E822" s="188" t="s">
        <v>3294</v>
      </c>
      <c r="F822" s="188"/>
      <c r="G822" s="189" t="s">
        <v>3636</v>
      </c>
      <c r="H822" s="190">
        <v>9000</v>
      </c>
      <c r="I822" s="187">
        <v>0</v>
      </c>
      <c r="J822" s="187">
        <v>0</v>
      </c>
      <c r="K822" s="187">
        <v>0</v>
      </c>
      <c r="L822" s="212"/>
      <c r="M822" s="187">
        <v>0</v>
      </c>
      <c r="N822" s="187">
        <v>0</v>
      </c>
      <c r="O822" s="187">
        <v>0</v>
      </c>
      <c r="P822" s="212"/>
      <c r="Q822" s="187">
        <v>0</v>
      </c>
      <c r="R822" s="187">
        <v>0</v>
      </c>
      <c r="S822" s="187">
        <v>0</v>
      </c>
      <c r="T822" s="212"/>
    </row>
    <row r="823" spans="2:20" x14ac:dyDescent="0.25">
      <c r="B823" s="188" t="s">
        <v>4047</v>
      </c>
      <c r="C823" s="207">
        <v>290002344</v>
      </c>
      <c r="D823" s="188" t="s">
        <v>3306</v>
      </c>
      <c r="E823" s="188" t="s">
        <v>3294</v>
      </c>
      <c r="F823" s="188"/>
      <c r="G823" s="189" t="s">
        <v>3636</v>
      </c>
      <c r="H823" s="190">
        <v>15000</v>
      </c>
      <c r="I823" s="187">
        <v>0</v>
      </c>
      <c r="J823" s="187">
        <v>0</v>
      </c>
      <c r="K823" s="187">
        <v>0</v>
      </c>
      <c r="L823" s="212"/>
      <c r="M823" s="187">
        <v>0</v>
      </c>
      <c r="N823" s="187">
        <v>0</v>
      </c>
      <c r="O823" s="187">
        <v>0</v>
      </c>
      <c r="P823" s="212"/>
      <c r="Q823" s="187">
        <v>0</v>
      </c>
      <c r="R823" s="187">
        <v>0</v>
      </c>
      <c r="S823" s="187">
        <v>0</v>
      </c>
      <c r="T823" s="212"/>
    </row>
    <row r="824" spans="2:20" ht="15" customHeight="1" x14ac:dyDescent="0.25">
      <c r="B824" s="188" t="s">
        <v>4048</v>
      </c>
      <c r="C824" s="207">
        <v>560003055</v>
      </c>
      <c r="D824" s="188" t="s">
        <v>3306</v>
      </c>
      <c r="E824" s="188" t="s">
        <v>3294</v>
      </c>
      <c r="F824" s="188"/>
      <c r="G824" s="189" t="s">
        <v>3636</v>
      </c>
      <c r="H824" s="190">
        <v>17000</v>
      </c>
      <c r="I824" s="187">
        <v>0</v>
      </c>
      <c r="J824" s="187">
        <v>0</v>
      </c>
      <c r="K824" s="187">
        <v>0</v>
      </c>
      <c r="L824" s="212"/>
      <c r="M824" s="187">
        <v>0</v>
      </c>
      <c r="N824" s="187">
        <v>0</v>
      </c>
      <c r="O824" s="187">
        <v>0</v>
      </c>
      <c r="P824" s="212"/>
      <c r="Q824" s="187">
        <v>0</v>
      </c>
      <c r="R824" s="187">
        <v>0</v>
      </c>
      <c r="S824" s="187">
        <v>0</v>
      </c>
      <c r="T824" s="212"/>
    </row>
    <row r="825" spans="2:20" ht="15" customHeight="1" x14ac:dyDescent="0.25">
      <c r="B825" s="188" t="s">
        <v>4049</v>
      </c>
      <c r="C825" s="207">
        <v>570000547</v>
      </c>
      <c r="D825" s="188" t="s">
        <v>3313</v>
      </c>
      <c r="E825" s="188" t="s">
        <v>3294</v>
      </c>
      <c r="F825" s="188"/>
      <c r="G825" s="189" t="s">
        <v>3636</v>
      </c>
      <c r="H825" s="190">
        <v>12000</v>
      </c>
      <c r="I825" s="187">
        <v>0</v>
      </c>
      <c r="J825" s="187">
        <v>0</v>
      </c>
      <c r="K825" s="187">
        <v>0</v>
      </c>
      <c r="L825" s="212"/>
      <c r="M825" s="187">
        <v>0</v>
      </c>
      <c r="N825" s="187">
        <v>0</v>
      </c>
      <c r="O825" s="187">
        <v>0</v>
      </c>
      <c r="P825" s="212"/>
      <c r="Q825" s="187">
        <v>0</v>
      </c>
      <c r="R825" s="187">
        <v>0</v>
      </c>
      <c r="S825" s="187">
        <v>0</v>
      </c>
      <c r="T825" s="212"/>
    </row>
    <row r="826" spans="2:20" ht="15" customHeight="1" x14ac:dyDescent="0.25">
      <c r="B826" s="188" t="s">
        <v>4050</v>
      </c>
      <c r="C826" s="207">
        <v>840000202</v>
      </c>
      <c r="D826" s="188" t="s">
        <v>3297</v>
      </c>
      <c r="E826" s="188" t="s">
        <v>3335</v>
      </c>
      <c r="F826" s="188"/>
      <c r="G826" s="189" t="s">
        <v>3636</v>
      </c>
      <c r="H826" s="190">
        <v>5000</v>
      </c>
      <c r="I826" s="187">
        <v>0</v>
      </c>
      <c r="J826" s="187">
        <v>0</v>
      </c>
      <c r="K826" s="187">
        <v>0</v>
      </c>
      <c r="L826" s="212"/>
      <c r="M826" s="187">
        <v>0</v>
      </c>
      <c r="N826" s="187">
        <v>0</v>
      </c>
      <c r="O826" s="187">
        <v>0</v>
      </c>
      <c r="P826" s="212"/>
      <c r="Q826" s="187">
        <v>0</v>
      </c>
      <c r="R826" s="187">
        <v>0</v>
      </c>
      <c r="S826" s="187">
        <v>0</v>
      </c>
      <c r="T826" s="212"/>
    </row>
    <row r="827" spans="2:20" ht="15" customHeight="1" x14ac:dyDescent="0.25">
      <c r="B827" s="188" t="s">
        <v>4051</v>
      </c>
      <c r="C827" s="207">
        <v>610780371</v>
      </c>
      <c r="D827" s="188" t="s">
        <v>3395</v>
      </c>
      <c r="E827" s="188" t="s">
        <v>3294</v>
      </c>
      <c r="F827" s="188"/>
      <c r="G827" s="189" t="s">
        <v>3636</v>
      </c>
      <c r="H827" s="190">
        <v>20000</v>
      </c>
      <c r="I827" s="187">
        <v>0</v>
      </c>
      <c r="J827" s="187">
        <v>0</v>
      </c>
      <c r="K827" s="187">
        <v>0</v>
      </c>
      <c r="L827" s="212"/>
      <c r="M827" s="187">
        <v>0</v>
      </c>
      <c r="N827" s="187">
        <v>0</v>
      </c>
      <c r="O827" s="187">
        <v>0</v>
      </c>
      <c r="P827" s="212"/>
      <c r="Q827" s="187">
        <v>0</v>
      </c>
      <c r="R827" s="187">
        <v>0</v>
      </c>
      <c r="S827" s="187">
        <v>0</v>
      </c>
      <c r="T827" s="212"/>
    </row>
    <row r="828" spans="2:20" ht="15" customHeight="1" x14ac:dyDescent="0.25">
      <c r="B828" s="188" t="s">
        <v>4052</v>
      </c>
      <c r="C828" s="207">
        <v>760780130</v>
      </c>
      <c r="D828" s="188" t="s">
        <v>3395</v>
      </c>
      <c r="E828" s="188" t="s">
        <v>3335</v>
      </c>
      <c r="F828" s="188"/>
      <c r="G828" s="189" t="s">
        <v>3636</v>
      </c>
      <c r="H828" s="190">
        <v>6000</v>
      </c>
      <c r="I828" s="187">
        <v>0</v>
      </c>
      <c r="J828" s="187">
        <v>0</v>
      </c>
      <c r="K828" s="187">
        <v>0</v>
      </c>
      <c r="L828" s="212"/>
      <c r="M828" s="187">
        <v>0</v>
      </c>
      <c r="N828" s="187">
        <v>0</v>
      </c>
      <c r="O828" s="187">
        <v>0</v>
      </c>
      <c r="P828" s="212"/>
      <c r="Q828" s="187">
        <v>0</v>
      </c>
      <c r="R828" s="187">
        <v>0</v>
      </c>
      <c r="S828" s="187">
        <v>0</v>
      </c>
      <c r="T828" s="212"/>
    </row>
    <row r="829" spans="2:20" ht="15" customHeight="1" x14ac:dyDescent="0.25">
      <c r="B829" s="188" t="s">
        <v>4053</v>
      </c>
      <c r="C829" s="207">
        <v>490009248</v>
      </c>
      <c r="D829" s="188" t="s">
        <v>3339</v>
      </c>
      <c r="E829" s="188" t="s">
        <v>3294</v>
      </c>
      <c r="F829" s="188"/>
      <c r="G829" s="189" t="s">
        <v>3636</v>
      </c>
      <c r="H829" s="190">
        <v>13000</v>
      </c>
      <c r="I829" s="187">
        <v>0</v>
      </c>
      <c r="J829" s="187">
        <v>0</v>
      </c>
      <c r="K829" s="187">
        <v>0</v>
      </c>
      <c r="L829" s="212"/>
      <c r="M829" s="187">
        <v>0</v>
      </c>
      <c r="N829" s="187">
        <v>0</v>
      </c>
      <c r="O829" s="187">
        <v>0</v>
      </c>
      <c r="P829" s="212"/>
      <c r="Q829" s="187">
        <v>0</v>
      </c>
      <c r="R829" s="187">
        <v>0</v>
      </c>
      <c r="S829" s="187">
        <v>0</v>
      </c>
      <c r="T829" s="212"/>
    </row>
    <row r="830" spans="2:20" x14ac:dyDescent="0.25">
      <c r="B830" s="188" t="s">
        <v>4054</v>
      </c>
      <c r="C830" s="207">
        <v>380781138</v>
      </c>
      <c r="D830" s="188" t="s">
        <v>42</v>
      </c>
      <c r="E830" s="188" t="s">
        <v>3294</v>
      </c>
      <c r="F830" s="188"/>
      <c r="G830" s="189" t="s">
        <v>3636</v>
      </c>
      <c r="H830" s="190">
        <v>18000</v>
      </c>
      <c r="I830" s="187">
        <v>0</v>
      </c>
      <c r="J830" s="187">
        <v>0</v>
      </c>
      <c r="K830" s="187">
        <v>0</v>
      </c>
      <c r="L830" s="212"/>
      <c r="M830" s="187">
        <v>0</v>
      </c>
      <c r="N830" s="187">
        <v>0</v>
      </c>
      <c r="O830" s="187">
        <v>0</v>
      </c>
      <c r="P830" s="212"/>
      <c r="Q830" s="187">
        <v>0</v>
      </c>
      <c r="R830" s="187">
        <v>0</v>
      </c>
      <c r="S830" s="187">
        <v>0</v>
      </c>
      <c r="T830" s="212"/>
    </row>
    <row r="831" spans="2:20" ht="15" customHeight="1" x14ac:dyDescent="0.25">
      <c r="B831" s="188" t="s">
        <v>4055</v>
      </c>
      <c r="C831" s="207">
        <v>530031509</v>
      </c>
      <c r="D831" s="188" t="s">
        <v>3339</v>
      </c>
      <c r="E831" s="188" t="s">
        <v>3335</v>
      </c>
      <c r="F831" s="188" t="s">
        <v>3589</v>
      </c>
      <c r="G831" s="189" t="s">
        <v>3310</v>
      </c>
      <c r="H831" s="190">
        <v>6000</v>
      </c>
      <c r="I831" s="187">
        <v>0</v>
      </c>
      <c r="J831" s="187">
        <v>0</v>
      </c>
      <c r="K831" s="187">
        <v>0</v>
      </c>
      <c r="L831" s="212"/>
      <c r="M831" s="187">
        <v>1</v>
      </c>
      <c r="N831" s="187">
        <v>0</v>
      </c>
      <c r="O831" s="187">
        <v>1</v>
      </c>
      <c r="P831" s="212"/>
      <c r="Q831" s="187">
        <v>0</v>
      </c>
      <c r="R831" s="187">
        <v>0</v>
      </c>
      <c r="S831" s="187">
        <v>0</v>
      </c>
      <c r="T831" s="212"/>
    </row>
    <row r="832" spans="2:20" ht="15" customHeight="1" x14ac:dyDescent="0.25">
      <c r="B832" s="188" t="s">
        <v>4056</v>
      </c>
      <c r="C832" s="207">
        <v>240008318</v>
      </c>
      <c r="D832" s="188" t="s">
        <v>3299</v>
      </c>
      <c r="E832" s="188" t="s">
        <v>3335</v>
      </c>
      <c r="F832" s="188"/>
      <c r="G832" s="189" t="s">
        <v>3577</v>
      </c>
      <c r="H832" s="190">
        <v>2000</v>
      </c>
      <c r="I832" s="187">
        <v>0</v>
      </c>
      <c r="J832" s="187">
        <v>0</v>
      </c>
      <c r="K832" s="187">
        <v>0</v>
      </c>
      <c r="L832" s="212"/>
      <c r="M832" s="187">
        <v>0</v>
      </c>
      <c r="N832" s="187">
        <v>0</v>
      </c>
      <c r="O832" s="187">
        <v>0</v>
      </c>
      <c r="P832" s="212"/>
      <c r="Q832" s="187">
        <v>0</v>
      </c>
      <c r="R832" s="187">
        <v>0</v>
      </c>
      <c r="S832" s="187">
        <v>0</v>
      </c>
      <c r="T832" s="212"/>
    </row>
    <row r="833" spans="2:20" x14ac:dyDescent="0.25">
      <c r="B833" s="188" t="s">
        <v>4057</v>
      </c>
      <c r="C833" s="207">
        <v>330780784</v>
      </c>
      <c r="D833" s="188" t="s">
        <v>3299</v>
      </c>
      <c r="E833" s="188" t="s">
        <v>3294</v>
      </c>
      <c r="F833" s="188" t="s">
        <v>3667</v>
      </c>
      <c r="G833" s="189" t="s">
        <v>3310</v>
      </c>
      <c r="H833" s="190">
        <v>10000</v>
      </c>
      <c r="I833" s="187">
        <v>0</v>
      </c>
      <c r="J833" s="187">
        <v>0</v>
      </c>
      <c r="K833" s="187">
        <v>0</v>
      </c>
      <c r="L833" s="212"/>
      <c r="M833" s="187">
        <v>0</v>
      </c>
      <c r="N833" s="187">
        <v>0</v>
      </c>
      <c r="O833" s="187">
        <v>0</v>
      </c>
      <c r="P833" s="212"/>
      <c r="Q833" s="187">
        <v>0</v>
      </c>
      <c r="R833" s="187">
        <v>0</v>
      </c>
      <c r="S833" s="187">
        <v>0</v>
      </c>
      <c r="T833" s="212"/>
    </row>
    <row r="834" spans="2:20" ht="15" customHeight="1" x14ac:dyDescent="0.25">
      <c r="B834" s="188" t="s">
        <v>4058</v>
      </c>
      <c r="C834" s="207">
        <v>440046944</v>
      </c>
      <c r="D834" s="188" t="s">
        <v>3339</v>
      </c>
      <c r="E834" s="188" t="s">
        <v>3335</v>
      </c>
      <c r="F834" s="188" t="s">
        <v>3295</v>
      </c>
      <c r="G834" s="189" t="s">
        <v>3310</v>
      </c>
      <c r="H834" s="190">
        <v>6000</v>
      </c>
      <c r="I834" s="187">
        <v>0</v>
      </c>
      <c r="J834" s="187">
        <v>0</v>
      </c>
      <c r="K834" s="187">
        <v>0</v>
      </c>
      <c r="L834" s="212"/>
      <c r="M834" s="187">
        <v>0</v>
      </c>
      <c r="N834" s="187">
        <v>0</v>
      </c>
      <c r="O834" s="187">
        <v>0</v>
      </c>
      <c r="P834" s="212"/>
      <c r="Q834" s="187">
        <v>0</v>
      </c>
      <c r="R834" s="187">
        <v>0</v>
      </c>
      <c r="S834" s="187">
        <v>0</v>
      </c>
      <c r="T834" s="212"/>
    </row>
    <row r="835" spans="2:20" x14ac:dyDescent="0.25">
      <c r="B835" s="188" t="s">
        <v>4059</v>
      </c>
      <c r="C835" s="207">
        <v>440048676</v>
      </c>
      <c r="D835" s="188" t="s">
        <v>3339</v>
      </c>
      <c r="E835" s="188" t="s">
        <v>3294</v>
      </c>
      <c r="F835" s="188"/>
      <c r="G835" s="189" t="s">
        <v>3636</v>
      </c>
      <c r="H835" s="190">
        <v>7000</v>
      </c>
      <c r="I835" s="187">
        <v>0</v>
      </c>
      <c r="J835" s="187">
        <v>0</v>
      </c>
      <c r="K835" s="187">
        <v>0</v>
      </c>
      <c r="L835" s="212"/>
      <c r="M835" s="187">
        <v>0</v>
      </c>
      <c r="N835" s="187">
        <v>0</v>
      </c>
      <c r="O835" s="187">
        <v>0</v>
      </c>
      <c r="P835" s="212"/>
      <c r="Q835" s="187">
        <v>0</v>
      </c>
      <c r="R835" s="187">
        <v>0</v>
      </c>
      <c r="S835" s="187">
        <v>0</v>
      </c>
      <c r="T835" s="212"/>
    </row>
    <row r="836" spans="2:20" ht="15" customHeight="1" x14ac:dyDescent="0.25">
      <c r="B836" s="188" t="s">
        <v>4060</v>
      </c>
      <c r="C836" s="207">
        <v>740780952</v>
      </c>
      <c r="D836" s="188" t="s">
        <v>42</v>
      </c>
      <c r="E836" s="188" t="s">
        <v>3294</v>
      </c>
      <c r="F836" s="188"/>
      <c r="G836" s="189" t="s">
        <v>3636</v>
      </c>
      <c r="H836" s="190">
        <v>9000</v>
      </c>
      <c r="I836" s="187">
        <v>0</v>
      </c>
      <c r="J836" s="187">
        <v>0</v>
      </c>
      <c r="K836" s="187">
        <v>0</v>
      </c>
      <c r="L836" s="212"/>
      <c r="M836" s="187">
        <v>6</v>
      </c>
      <c r="N836" s="187">
        <v>6</v>
      </c>
      <c r="O836" s="187">
        <v>2</v>
      </c>
      <c r="P836" s="212">
        <v>0</v>
      </c>
      <c r="Q836" s="187">
        <v>0</v>
      </c>
      <c r="R836" s="187">
        <v>0</v>
      </c>
      <c r="S836" s="187">
        <v>0</v>
      </c>
      <c r="T836" s="212"/>
    </row>
    <row r="837" spans="2:20" x14ac:dyDescent="0.25">
      <c r="B837" s="188" t="s">
        <v>4061</v>
      </c>
      <c r="C837" s="207">
        <v>440044451</v>
      </c>
      <c r="D837" s="188" t="s">
        <v>3339</v>
      </c>
      <c r="E837" s="188" t="s">
        <v>3335</v>
      </c>
      <c r="F837" s="188" t="s">
        <v>3295</v>
      </c>
      <c r="G837" s="189" t="s">
        <v>3310</v>
      </c>
      <c r="H837" s="190">
        <v>12000</v>
      </c>
      <c r="I837" s="187">
        <v>0</v>
      </c>
      <c r="J837" s="187">
        <v>0</v>
      </c>
      <c r="K837" s="187">
        <v>0</v>
      </c>
      <c r="L837" s="212"/>
      <c r="M837" s="187">
        <v>0</v>
      </c>
      <c r="N837" s="187">
        <v>0</v>
      </c>
      <c r="O837" s="187">
        <v>0</v>
      </c>
      <c r="P837" s="212"/>
      <c r="Q837" s="187">
        <v>0</v>
      </c>
      <c r="R837" s="187">
        <v>0</v>
      </c>
      <c r="S837" s="187">
        <v>0</v>
      </c>
      <c r="T837" s="212"/>
    </row>
    <row r="838" spans="2:20" ht="15" customHeight="1" x14ac:dyDescent="0.25">
      <c r="B838" s="188" t="s">
        <v>4062</v>
      </c>
      <c r="C838" s="207">
        <v>440002459</v>
      </c>
      <c r="D838" s="188" t="s">
        <v>3339</v>
      </c>
      <c r="E838" s="188" t="s">
        <v>3294</v>
      </c>
      <c r="F838" s="188" t="s">
        <v>3589</v>
      </c>
      <c r="G838" s="189" t="s">
        <v>3636</v>
      </c>
      <c r="H838" s="190">
        <v>14000</v>
      </c>
      <c r="I838" s="187">
        <v>0</v>
      </c>
      <c r="J838" s="187">
        <v>0</v>
      </c>
      <c r="K838" s="187">
        <v>0</v>
      </c>
      <c r="L838" s="212"/>
      <c r="M838" s="187">
        <v>0</v>
      </c>
      <c r="N838" s="187">
        <v>0</v>
      </c>
      <c r="O838" s="187">
        <v>0</v>
      </c>
      <c r="P838" s="212"/>
      <c r="Q838" s="187">
        <v>0</v>
      </c>
      <c r="R838" s="187">
        <v>0</v>
      </c>
      <c r="S838" s="187">
        <v>0</v>
      </c>
      <c r="T838" s="212"/>
    </row>
    <row r="839" spans="2:20" x14ac:dyDescent="0.25">
      <c r="B839" s="188" t="s">
        <v>4063</v>
      </c>
      <c r="C839" s="207">
        <v>590783171</v>
      </c>
      <c r="D839" s="188" t="s">
        <v>3329</v>
      </c>
      <c r="E839" s="188" t="s">
        <v>3294</v>
      </c>
      <c r="F839" s="188"/>
      <c r="G839" s="189" t="s">
        <v>3636</v>
      </c>
      <c r="H839" s="190">
        <v>13000</v>
      </c>
      <c r="I839" s="187">
        <v>0</v>
      </c>
      <c r="J839" s="187">
        <v>0</v>
      </c>
      <c r="K839" s="187">
        <v>0</v>
      </c>
      <c r="L839" s="212"/>
      <c r="M839" s="187">
        <v>0</v>
      </c>
      <c r="N839" s="187">
        <v>0</v>
      </c>
      <c r="O839" s="187">
        <v>0</v>
      </c>
      <c r="P839" s="212"/>
      <c r="Q839" s="187">
        <v>0</v>
      </c>
      <c r="R839" s="187">
        <v>0</v>
      </c>
      <c r="S839" s="187">
        <v>0</v>
      </c>
      <c r="T839" s="212"/>
    </row>
    <row r="840" spans="2:20" ht="15" customHeight="1" x14ac:dyDescent="0.25">
      <c r="B840" s="188" t="s">
        <v>4064</v>
      </c>
      <c r="C840" s="207">
        <v>380784462</v>
      </c>
      <c r="D840" s="188" t="s">
        <v>42</v>
      </c>
      <c r="E840" s="188" t="s">
        <v>3294</v>
      </c>
      <c r="F840" s="188"/>
      <c r="G840" s="189" t="s">
        <v>3310</v>
      </c>
      <c r="H840" s="190">
        <v>5000</v>
      </c>
      <c r="I840" s="187">
        <v>0</v>
      </c>
      <c r="J840" s="187">
        <v>0</v>
      </c>
      <c r="K840" s="187">
        <v>0</v>
      </c>
      <c r="L840" s="212"/>
      <c r="M840" s="187">
        <v>0</v>
      </c>
      <c r="N840" s="187">
        <v>0</v>
      </c>
      <c r="O840" s="187">
        <v>0</v>
      </c>
      <c r="P840" s="212"/>
      <c r="Q840" s="187">
        <v>0</v>
      </c>
      <c r="R840" s="187">
        <v>0</v>
      </c>
      <c r="S840" s="187">
        <v>0</v>
      </c>
      <c r="T840" s="212"/>
    </row>
    <row r="841" spans="2:20" x14ac:dyDescent="0.25">
      <c r="B841" s="188" t="s">
        <v>4065</v>
      </c>
      <c r="C841" s="207">
        <v>750007668</v>
      </c>
      <c r="D841" s="188" t="s">
        <v>1</v>
      </c>
      <c r="E841" s="188" t="s">
        <v>3294</v>
      </c>
      <c r="F841" s="188"/>
      <c r="G841" s="189" t="s">
        <v>3636</v>
      </c>
      <c r="H841" s="190">
        <v>11000</v>
      </c>
      <c r="I841" s="187">
        <v>0</v>
      </c>
      <c r="J841" s="187">
        <v>0</v>
      </c>
      <c r="K841" s="187">
        <v>0</v>
      </c>
      <c r="L841" s="212"/>
      <c r="M841" s="187">
        <v>0</v>
      </c>
      <c r="N841" s="187">
        <v>0</v>
      </c>
      <c r="O841" s="187">
        <v>0</v>
      </c>
      <c r="P841" s="212"/>
      <c r="Q841" s="187">
        <v>0</v>
      </c>
      <c r="R841" s="187">
        <v>0</v>
      </c>
      <c r="S841" s="187">
        <v>0</v>
      </c>
      <c r="T841" s="212"/>
    </row>
    <row r="842" spans="2:20" ht="15" customHeight="1" x14ac:dyDescent="0.25">
      <c r="B842" s="188" t="s">
        <v>4066</v>
      </c>
      <c r="C842" s="207">
        <v>470000175</v>
      </c>
      <c r="D842" s="188" t="s">
        <v>3299</v>
      </c>
      <c r="E842" s="188" t="s">
        <v>3294</v>
      </c>
      <c r="F842" s="188"/>
      <c r="G842" s="189" t="s">
        <v>3636</v>
      </c>
      <c r="H842" s="190">
        <v>10000</v>
      </c>
      <c r="I842" s="187">
        <v>0</v>
      </c>
      <c r="J842" s="187">
        <v>0</v>
      </c>
      <c r="K842" s="187">
        <v>0</v>
      </c>
      <c r="L842" s="212"/>
      <c r="M842" s="187">
        <v>0</v>
      </c>
      <c r="N842" s="187">
        <v>0</v>
      </c>
      <c r="O842" s="187">
        <v>0</v>
      </c>
      <c r="P842" s="212"/>
      <c r="Q842" s="187">
        <v>0</v>
      </c>
      <c r="R842" s="187">
        <v>0</v>
      </c>
      <c r="S842" s="187">
        <v>0</v>
      </c>
      <c r="T842" s="212"/>
    </row>
    <row r="843" spans="2:20" ht="15" customHeight="1" x14ac:dyDescent="0.25">
      <c r="B843" s="188" t="s">
        <v>4067</v>
      </c>
      <c r="C843" s="207">
        <v>920170024</v>
      </c>
      <c r="D843" s="188" t="s">
        <v>1</v>
      </c>
      <c r="E843" s="188" t="s">
        <v>3294</v>
      </c>
      <c r="F843" s="188"/>
      <c r="G843" s="189" t="s">
        <v>3636</v>
      </c>
      <c r="H843" s="190">
        <v>5000</v>
      </c>
      <c r="I843" s="187">
        <v>0</v>
      </c>
      <c r="J843" s="187">
        <v>0</v>
      </c>
      <c r="K843" s="187">
        <v>0</v>
      </c>
      <c r="L843" s="212"/>
      <c r="M843" s="187">
        <v>0</v>
      </c>
      <c r="N843" s="187">
        <v>0</v>
      </c>
      <c r="O843" s="187">
        <v>0</v>
      </c>
      <c r="P843" s="212"/>
      <c r="Q843" s="187">
        <v>0</v>
      </c>
      <c r="R843" s="187">
        <v>0</v>
      </c>
      <c r="S843" s="187">
        <v>0</v>
      </c>
      <c r="T843" s="212"/>
    </row>
    <row r="844" spans="2:20" x14ac:dyDescent="0.25">
      <c r="B844" s="188" t="s">
        <v>4068</v>
      </c>
      <c r="C844" s="207">
        <v>360000392</v>
      </c>
      <c r="D844" s="188" t="s">
        <v>3344</v>
      </c>
      <c r="E844" s="188" t="s">
        <v>3304</v>
      </c>
      <c r="F844" s="188"/>
      <c r="G844" s="189" t="s">
        <v>3636</v>
      </c>
      <c r="H844" s="190" t="s">
        <v>3</v>
      </c>
      <c r="I844" s="187">
        <v>0</v>
      </c>
      <c r="J844" s="187">
        <v>0</v>
      </c>
      <c r="K844" s="187">
        <v>0</v>
      </c>
      <c r="L844" s="212"/>
      <c r="M844" s="187">
        <v>0</v>
      </c>
      <c r="N844" s="187">
        <v>0</v>
      </c>
      <c r="O844" s="187">
        <v>0</v>
      </c>
      <c r="P844" s="212"/>
      <c r="Q844" s="187">
        <v>0</v>
      </c>
      <c r="R844" s="187">
        <v>0</v>
      </c>
      <c r="S844" s="187">
        <v>0</v>
      </c>
      <c r="T844" s="212"/>
    </row>
    <row r="845" spans="2:20" ht="15" customHeight="1" x14ac:dyDescent="0.25">
      <c r="B845" s="188" t="s">
        <v>4069</v>
      </c>
      <c r="C845" s="207">
        <v>40780405</v>
      </c>
      <c r="D845" s="188" t="s">
        <v>3297</v>
      </c>
      <c r="E845" s="188" t="s">
        <v>3335</v>
      </c>
      <c r="F845" s="188"/>
      <c r="G845" s="189" t="s">
        <v>3646</v>
      </c>
      <c r="H845" s="190">
        <v>14000</v>
      </c>
      <c r="I845" s="187">
        <v>0</v>
      </c>
      <c r="J845" s="187">
        <v>0</v>
      </c>
      <c r="K845" s="187">
        <v>0</v>
      </c>
      <c r="L845" s="212"/>
      <c r="M845" s="187">
        <v>0</v>
      </c>
      <c r="N845" s="187">
        <v>0</v>
      </c>
      <c r="O845" s="187">
        <v>0</v>
      </c>
      <c r="P845" s="212"/>
      <c r="Q845" s="187">
        <v>0</v>
      </c>
      <c r="R845" s="187">
        <v>0</v>
      </c>
      <c r="S845" s="187">
        <v>0</v>
      </c>
      <c r="T845" s="212"/>
    </row>
    <row r="846" spans="2:20" ht="15" customHeight="1" x14ac:dyDescent="0.25">
      <c r="B846" s="188" t="s">
        <v>4070</v>
      </c>
      <c r="C846" s="207">
        <v>800012528</v>
      </c>
      <c r="D846" s="188" t="s">
        <v>3329</v>
      </c>
      <c r="E846" s="188" t="s">
        <v>3335</v>
      </c>
      <c r="F846" s="188"/>
      <c r="G846" s="189" t="s">
        <v>3636</v>
      </c>
      <c r="H846" s="190">
        <v>8000</v>
      </c>
      <c r="I846" s="187">
        <v>0</v>
      </c>
      <c r="J846" s="187">
        <v>0</v>
      </c>
      <c r="K846" s="187">
        <v>0</v>
      </c>
      <c r="L846" s="212"/>
      <c r="M846" s="187">
        <v>0</v>
      </c>
      <c r="N846" s="187">
        <v>0</v>
      </c>
      <c r="O846" s="187">
        <v>0</v>
      </c>
      <c r="P846" s="212"/>
      <c r="Q846" s="187">
        <v>0</v>
      </c>
      <c r="R846" s="187">
        <v>0</v>
      </c>
      <c r="S846" s="187">
        <v>0</v>
      </c>
      <c r="T846" s="212"/>
    </row>
    <row r="847" spans="2:20" ht="15" customHeight="1" x14ac:dyDescent="0.25">
      <c r="B847" s="188" t="s">
        <v>4071</v>
      </c>
      <c r="C847" s="207">
        <v>10780294</v>
      </c>
      <c r="D847" s="188" t="s">
        <v>42</v>
      </c>
      <c r="E847" s="188" t="s">
        <v>3335</v>
      </c>
      <c r="F847" s="188"/>
      <c r="G847" s="189" t="s">
        <v>3310</v>
      </c>
      <c r="H847" s="190">
        <v>4000</v>
      </c>
      <c r="I847" s="187">
        <v>0</v>
      </c>
      <c r="J847" s="187">
        <v>0</v>
      </c>
      <c r="K847" s="187">
        <v>0</v>
      </c>
      <c r="L847" s="212"/>
      <c r="M847" s="187">
        <v>0</v>
      </c>
      <c r="N847" s="187">
        <v>0</v>
      </c>
      <c r="O847" s="187">
        <v>0</v>
      </c>
      <c r="P847" s="212"/>
      <c r="Q847" s="187">
        <v>0</v>
      </c>
      <c r="R847" s="187">
        <v>0</v>
      </c>
      <c r="S847" s="187">
        <v>0</v>
      </c>
      <c r="T847" s="212"/>
    </row>
    <row r="848" spans="2:20" ht="15" customHeight="1" x14ac:dyDescent="0.25">
      <c r="B848" s="188" t="s">
        <v>4072</v>
      </c>
      <c r="C848" s="207">
        <v>350040044</v>
      </c>
      <c r="D848" s="188" t="s">
        <v>3306</v>
      </c>
      <c r="E848" s="188" t="s">
        <v>3335</v>
      </c>
      <c r="F848" s="188" t="s">
        <v>3290</v>
      </c>
      <c r="G848" s="189" t="s">
        <v>3310</v>
      </c>
      <c r="H848" s="190">
        <v>5000</v>
      </c>
      <c r="I848" s="187">
        <v>0</v>
      </c>
      <c r="J848" s="187">
        <v>0</v>
      </c>
      <c r="K848" s="187">
        <v>0</v>
      </c>
      <c r="L848" s="212"/>
      <c r="M848" s="187">
        <v>0</v>
      </c>
      <c r="N848" s="187">
        <v>0</v>
      </c>
      <c r="O848" s="187">
        <v>0</v>
      </c>
      <c r="P848" s="212"/>
      <c r="Q848" s="187">
        <v>0</v>
      </c>
      <c r="R848" s="187">
        <v>0</v>
      </c>
      <c r="S848" s="187">
        <v>0</v>
      </c>
      <c r="T848" s="212"/>
    </row>
    <row r="849" spans="2:20" ht="15" customHeight="1" x14ac:dyDescent="0.25">
      <c r="B849" s="188" t="s">
        <v>4073</v>
      </c>
      <c r="C849" s="207">
        <v>940814460</v>
      </c>
      <c r="D849" s="188" t="s">
        <v>1</v>
      </c>
      <c r="E849" s="188" t="s">
        <v>3335</v>
      </c>
      <c r="F849" s="188"/>
      <c r="G849" s="189" t="s">
        <v>3636</v>
      </c>
      <c r="H849" s="190">
        <v>3000</v>
      </c>
      <c r="I849" s="187">
        <v>0</v>
      </c>
      <c r="J849" s="187">
        <v>0</v>
      </c>
      <c r="K849" s="187">
        <v>0</v>
      </c>
      <c r="L849" s="212"/>
      <c r="M849" s="187">
        <v>0</v>
      </c>
      <c r="N849" s="187">
        <v>0</v>
      </c>
      <c r="O849" s="187">
        <v>0</v>
      </c>
      <c r="P849" s="212"/>
      <c r="Q849" s="187">
        <v>0</v>
      </c>
      <c r="R849" s="187">
        <v>0</v>
      </c>
      <c r="S849" s="187">
        <v>0</v>
      </c>
      <c r="T849" s="212"/>
    </row>
    <row r="850" spans="2:20" ht="15" customHeight="1" x14ac:dyDescent="0.25">
      <c r="B850" s="188" t="s">
        <v>4074</v>
      </c>
      <c r="C850" s="207">
        <v>130785983</v>
      </c>
      <c r="D850" s="188" t="s">
        <v>3297</v>
      </c>
      <c r="E850" s="188" t="s">
        <v>3335</v>
      </c>
      <c r="F850" s="188"/>
      <c r="G850" s="189" t="s">
        <v>3636</v>
      </c>
      <c r="H850" s="190">
        <v>31000</v>
      </c>
      <c r="I850" s="187">
        <v>0</v>
      </c>
      <c r="J850" s="187">
        <v>0</v>
      </c>
      <c r="K850" s="187">
        <v>0</v>
      </c>
      <c r="L850" s="212"/>
      <c r="M850" s="187">
        <v>0</v>
      </c>
      <c r="N850" s="187">
        <v>0</v>
      </c>
      <c r="O850" s="187">
        <v>0</v>
      </c>
      <c r="P850" s="212"/>
      <c r="Q850" s="187">
        <v>0</v>
      </c>
      <c r="R850" s="187">
        <v>0</v>
      </c>
      <c r="S850" s="187">
        <v>0</v>
      </c>
      <c r="T850" s="212"/>
    </row>
    <row r="851" spans="2:20" ht="15" customHeight="1" x14ac:dyDescent="0.25">
      <c r="B851" s="188" t="s">
        <v>4075</v>
      </c>
      <c r="C851" s="207">
        <v>660000605</v>
      </c>
      <c r="D851" s="188" t="s">
        <v>3287</v>
      </c>
      <c r="E851" s="188" t="s">
        <v>3335</v>
      </c>
      <c r="F851" s="188"/>
      <c r="G851" s="189" t="s">
        <v>3636</v>
      </c>
      <c r="H851" s="190">
        <v>23000</v>
      </c>
      <c r="I851" s="187">
        <v>0</v>
      </c>
      <c r="J851" s="187">
        <v>0</v>
      </c>
      <c r="K851" s="187">
        <v>0</v>
      </c>
      <c r="L851" s="212"/>
      <c r="M851" s="187">
        <v>0</v>
      </c>
      <c r="N851" s="187">
        <v>0</v>
      </c>
      <c r="O851" s="187">
        <v>0</v>
      </c>
      <c r="P851" s="212"/>
      <c r="Q851" s="187">
        <v>0</v>
      </c>
      <c r="R851" s="187">
        <v>0</v>
      </c>
      <c r="S851" s="187">
        <v>0</v>
      </c>
      <c r="T851" s="212"/>
    </row>
    <row r="852" spans="2:20" ht="15" customHeight="1" x14ac:dyDescent="0.25">
      <c r="B852" s="188" t="s">
        <v>4076</v>
      </c>
      <c r="C852" s="207">
        <v>930011788</v>
      </c>
      <c r="D852" s="188" t="s">
        <v>1</v>
      </c>
      <c r="E852" s="188" t="s">
        <v>3335</v>
      </c>
      <c r="F852" s="188" t="s">
        <v>3290</v>
      </c>
      <c r="G852" s="189" t="s">
        <v>3310</v>
      </c>
      <c r="H852" s="190">
        <v>19000</v>
      </c>
      <c r="I852" s="187">
        <v>0</v>
      </c>
      <c r="J852" s="187">
        <v>0</v>
      </c>
      <c r="K852" s="187">
        <v>0</v>
      </c>
      <c r="L852" s="212"/>
      <c r="M852" s="187">
        <v>0</v>
      </c>
      <c r="N852" s="187">
        <v>0</v>
      </c>
      <c r="O852" s="187">
        <v>0</v>
      </c>
      <c r="P852" s="212"/>
      <c r="Q852" s="187">
        <v>0</v>
      </c>
      <c r="R852" s="187">
        <v>0</v>
      </c>
      <c r="S852" s="187">
        <v>0</v>
      </c>
      <c r="T852" s="212"/>
    </row>
    <row r="853" spans="2:20" ht="15" customHeight="1" x14ac:dyDescent="0.25">
      <c r="B853" s="188" t="s">
        <v>4077</v>
      </c>
      <c r="C853" s="207">
        <v>920170115</v>
      </c>
      <c r="D853" s="188" t="s">
        <v>1</v>
      </c>
      <c r="E853" s="188" t="s">
        <v>3294</v>
      </c>
      <c r="F853" s="188"/>
      <c r="G853" s="189" t="s">
        <v>3636</v>
      </c>
      <c r="H853" s="190">
        <v>5000</v>
      </c>
      <c r="I853" s="187">
        <v>0</v>
      </c>
      <c r="J853" s="187">
        <v>0</v>
      </c>
      <c r="K853" s="187">
        <v>0</v>
      </c>
      <c r="L853" s="212"/>
      <c r="M853" s="187">
        <v>0</v>
      </c>
      <c r="N853" s="187">
        <v>0</v>
      </c>
      <c r="O853" s="187">
        <v>0</v>
      </c>
      <c r="P853" s="212"/>
      <c r="Q853" s="187">
        <v>0</v>
      </c>
      <c r="R853" s="187">
        <v>0</v>
      </c>
      <c r="S853" s="187">
        <v>0</v>
      </c>
      <c r="T853" s="212"/>
    </row>
    <row r="854" spans="2:20" x14ac:dyDescent="0.25">
      <c r="B854" s="188" t="s">
        <v>4078</v>
      </c>
      <c r="C854" s="207">
        <v>920700010</v>
      </c>
      <c r="D854" s="188" t="s">
        <v>1</v>
      </c>
      <c r="E854" s="188" t="s">
        <v>3294</v>
      </c>
      <c r="F854" s="188"/>
      <c r="G854" s="189" t="s">
        <v>3636</v>
      </c>
      <c r="H854" s="190">
        <v>7000</v>
      </c>
      <c r="I854" s="187">
        <v>0</v>
      </c>
      <c r="J854" s="187">
        <v>0</v>
      </c>
      <c r="K854" s="187">
        <v>0</v>
      </c>
      <c r="L854" s="212"/>
      <c r="M854" s="187">
        <v>0</v>
      </c>
      <c r="N854" s="187">
        <v>0</v>
      </c>
      <c r="O854" s="187">
        <v>0</v>
      </c>
      <c r="P854" s="212"/>
      <c r="Q854" s="187">
        <v>0</v>
      </c>
      <c r="R854" s="187">
        <v>0</v>
      </c>
      <c r="S854" s="187">
        <v>0</v>
      </c>
      <c r="T854" s="212"/>
    </row>
    <row r="855" spans="2:20" x14ac:dyDescent="0.25">
      <c r="B855" s="188" t="s">
        <v>4079</v>
      </c>
      <c r="C855" s="207">
        <v>70786603</v>
      </c>
      <c r="D855" s="188" t="s">
        <v>42</v>
      </c>
      <c r="E855" s="188" t="s">
        <v>3335</v>
      </c>
      <c r="F855" s="188"/>
      <c r="G855" s="189" t="s">
        <v>3636</v>
      </c>
      <c r="H855" s="190" t="s">
        <v>3</v>
      </c>
      <c r="I855" s="187">
        <v>0</v>
      </c>
      <c r="J855" s="187">
        <v>0</v>
      </c>
      <c r="K855" s="187">
        <v>0</v>
      </c>
      <c r="L855" s="212"/>
      <c r="M855" s="187">
        <v>0</v>
      </c>
      <c r="N855" s="187">
        <v>0</v>
      </c>
      <c r="O855" s="187">
        <v>0</v>
      </c>
      <c r="P855" s="212"/>
      <c r="Q855" s="187">
        <v>0</v>
      </c>
      <c r="R855" s="187">
        <v>0</v>
      </c>
      <c r="S855" s="187">
        <v>0</v>
      </c>
      <c r="T855" s="212"/>
    </row>
    <row r="856" spans="2:20" x14ac:dyDescent="0.25">
      <c r="B856" s="188" t="s">
        <v>4080</v>
      </c>
      <c r="C856" s="207">
        <v>910009349</v>
      </c>
      <c r="D856" s="188" t="s">
        <v>1</v>
      </c>
      <c r="E856" s="188" t="s">
        <v>3335</v>
      </c>
      <c r="F856" s="188"/>
      <c r="G856" s="189" t="s">
        <v>3636</v>
      </c>
      <c r="H856" s="190">
        <v>4000</v>
      </c>
      <c r="I856" s="187">
        <v>0</v>
      </c>
      <c r="J856" s="187">
        <v>0</v>
      </c>
      <c r="K856" s="187">
        <v>0</v>
      </c>
      <c r="L856" s="212"/>
      <c r="M856" s="187">
        <v>0</v>
      </c>
      <c r="N856" s="187">
        <v>0</v>
      </c>
      <c r="O856" s="187">
        <v>0</v>
      </c>
      <c r="P856" s="212"/>
      <c r="Q856" s="187">
        <v>0</v>
      </c>
      <c r="R856" s="187">
        <v>0</v>
      </c>
      <c r="S856" s="187">
        <v>0</v>
      </c>
      <c r="T856" s="212"/>
    </row>
    <row r="857" spans="2:20" ht="15" customHeight="1" x14ac:dyDescent="0.25">
      <c r="B857" s="188" t="s">
        <v>4081</v>
      </c>
      <c r="C857" s="207">
        <v>830206397</v>
      </c>
      <c r="D857" s="188" t="s">
        <v>3297</v>
      </c>
      <c r="E857" s="188" t="s">
        <v>3335</v>
      </c>
      <c r="F857" s="188" t="s">
        <v>3290</v>
      </c>
      <c r="G857" s="189" t="s">
        <v>3310</v>
      </c>
      <c r="H857" s="190">
        <v>15000</v>
      </c>
      <c r="I857" s="187">
        <v>0</v>
      </c>
      <c r="J857" s="187">
        <v>0</v>
      </c>
      <c r="K857" s="187">
        <v>0</v>
      </c>
      <c r="L857" s="212"/>
      <c r="M857" s="187">
        <v>0</v>
      </c>
      <c r="N857" s="187">
        <v>0</v>
      </c>
      <c r="O857" s="187">
        <v>0</v>
      </c>
      <c r="P857" s="212"/>
      <c r="Q857" s="187">
        <v>0</v>
      </c>
      <c r="R857" s="187">
        <v>0</v>
      </c>
      <c r="S857" s="187">
        <v>0</v>
      </c>
      <c r="T857" s="212"/>
    </row>
    <row r="858" spans="2:20" ht="15" customHeight="1" x14ac:dyDescent="0.25">
      <c r="B858" s="188" t="s">
        <v>4082</v>
      </c>
      <c r="C858" s="207">
        <v>600111124</v>
      </c>
      <c r="D858" s="188" t="s">
        <v>3329</v>
      </c>
      <c r="E858" s="188" t="s">
        <v>3294</v>
      </c>
      <c r="F858" s="188"/>
      <c r="G858" s="189" t="s">
        <v>3636</v>
      </c>
      <c r="H858" s="190">
        <v>3000</v>
      </c>
      <c r="I858" s="187">
        <v>0</v>
      </c>
      <c r="J858" s="187">
        <v>0</v>
      </c>
      <c r="K858" s="187">
        <v>0</v>
      </c>
      <c r="L858" s="212"/>
      <c r="M858" s="187">
        <v>0</v>
      </c>
      <c r="N858" s="187">
        <v>0</v>
      </c>
      <c r="O858" s="187">
        <v>0</v>
      </c>
      <c r="P858" s="212"/>
      <c r="Q858" s="187">
        <v>0</v>
      </c>
      <c r="R858" s="187">
        <v>0</v>
      </c>
      <c r="S858" s="187">
        <v>0</v>
      </c>
      <c r="T858" s="212"/>
    </row>
    <row r="859" spans="2:20" ht="15" customHeight="1" x14ac:dyDescent="0.25">
      <c r="B859" s="188" t="s">
        <v>4083</v>
      </c>
      <c r="C859" s="207">
        <v>780150058</v>
      </c>
      <c r="D859" s="188" t="s">
        <v>1</v>
      </c>
      <c r="E859" s="188" t="s">
        <v>3294</v>
      </c>
      <c r="F859" s="188"/>
      <c r="G859" s="189" t="s">
        <v>3310</v>
      </c>
      <c r="H859" s="190">
        <v>17000</v>
      </c>
      <c r="I859" s="187">
        <v>0</v>
      </c>
      <c r="J859" s="187">
        <v>0</v>
      </c>
      <c r="K859" s="187">
        <v>0</v>
      </c>
      <c r="L859" s="212"/>
      <c r="M859" s="187">
        <v>0</v>
      </c>
      <c r="N859" s="187">
        <v>0</v>
      </c>
      <c r="O859" s="187">
        <v>0</v>
      </c>
      <c r="P859" s="212"/>
      <c r="Q859" s="187">
        <v>0</v>
      </c>
      <c r="R859" s="187">
        <v>0</v>
      </c>
      <c r="S859" s="187">
        <v>0</v>
      </c>
      <c r="T859" s="212"/>
    </row>
    <row r="860" spans="2:20" ht="15" customHeight="1" x14ac:dyDescent="0.25">
      <c r="B860" s="188" t="s">
        <v>4086</v>
      </c>
      <c r="C860" s="207">
        <v>780140075</v>
      </c>
      <c r="D860" s="188" t="s">
        <v>1</v>
      </c>
      <c r="E860" s="188" t="s">
        <v>3294</v>
      </c>
      <c r="F860" s="188"/>
      <c r="G860" s="189" t="s">
        <v>3636</v>
      </c>
      <c r="H860" s="190">
        <v>17000</v>
      </c>
      <c r="I860" s="187">
        <v>0</v>
      </c>
      <c r="J860" s="187">
        <v>0</v>
      </c>
      <c r="K860" s="187">
        <v>0</v>
      </c>
      <c r="L860" s="212"/>
      <c r="M860" s="187">
        <v>0</v>
      </c>
      <c r="N860" s="187">
        <v>0</v>
      </c>
      <c r="O860" s="187">
        <v>0</v>
      </c>
      <c r="P860" s="212"/>
      <c r="Q860" s="187">
        <v>0</v>
      </c>
      <c r="R860" s="187">
        <v>0</v>
      </c>
      <c r="S860" s="187">
        <v>0</v>
      </c>
      <c r="T860" s="212"/>
    </row>
    <row r="861" spans="2:20" ht="15" customHeight="1" x14ac:dyDescent="0.25">
      <c r="B861" s="188" t="s">
        <v>4087</v>
      </c>
      <c r="C861" s="207">
        <v>640780631</v>
      </c>
      <c r="D861" s="188" t="s">
        <v>3299</v>
      </c>
      <c r="E861" s="188" t="s">
        <v>3335</v>
      </c>
      <c r="F861" s="188"/>
      <c r="G861" s="189" t="s">
        <v>3636</v>
      </c>
      <c r="H861" s="190">
        <v>19000</v>
      </c>
      <c r="I861" s="187">
        <v>0</v>
      </c>
      <c r="J861" s="187">
        <v>0</v>
      </c>
      <c r="K861" s="187">
        <v>0</v>
      </c>
      <c r="L861" s="212"/>
      <c r="M861" s="187">
        <v>0</v>
      </c>
      <c r="N861" s="187">
        <v>0</v>
      </c>
      <c r="O861" s="187">
        <v>0</v>
      </c>
      <c r="P861" s="212"/>
      <c r="Q861" s="187">
        <v>0</v>
      </c>
      <c r="R861" s="187">
        <v>0</v>
      </c>
      <c r="S861" s="187">
        <v>0</v>
      </c>
      <c r="T861" s="212"/>
    </row>
    <row r="862" spans="2:20" ht="15" customHeight="1" x14ac:dyDescent="0.25">
      <c r="B862" s="188" t="s">
        <v>4088</v>
      </c>
      <c r="C862" s="207">
        <v>750007528</v>
      </c>
      <c r="D862" s="188" t="s">
        <v>1</v>
      </c>
      <c r="E862" s="188" t="s">
        <v>3294</v>
      </c>
      <c r="F862" s="188"/>
      <c r="G862" s="189" t="s">
        <v>3636</v>
      </c>
      <c r="H862" s="190">
        <v>6000</v>
      </c>
      <c r="I862" s="187">
        <v>0</v>
      </c>
      <c r="J862" s="187">
        <v>0</v>
      </c>
      <c r="K862" s="187">
        <v>0</v>
      </c>
      <c r="L862" s="212"/>
      <c r="M862" s="187">
        <v>0</v>
      </c>
      <c r="N862" s="187">
        <v>0</v>
      </c>
      <c r="O862" s="187">
        <v>0</v>
      </c>
      <c r="P862" s="212"/>
      <c r="Q862" s="187">
        <v>0</v>
      </c>
      <c r="R862" s="187">
        <v>0</v>
      </c>
      <c r="S862" s="187">
        <v>0</v>
      </c>
      <c r="T862" s="212"/>
    </row>
    <row r="863" spans="2:20" ht="15" customHeight="1" x14ac:dyDescent="0.25">
      <c r="B863" s="188" t="s">
        <v>4089</v>
      </c>
      <c r="C863" s="207">
        <v>440001188</v>
      </c>
      <c r="D863" s="188" t="s">
        <v>3339</v>
      </c>
      <c r="E863" s="188" t="s">
        <v>3294</v>
      </c>
      <c r="F863" s="188" t="s">
        <v>3589</v>
      </c>
      <c r="G863" s="189" t="s">
        <v>3310</v>
      </c>
      <c r="H863" s="190">
        <v>18000</v>
      </c>
      <c r="I863" s="187">
        <v>0</v>
      </c>
      <c r="J863" s="187">
        <v>0</v>
      </c>
      <c r="K863" s="187">
        <v>0</v>
      </c>
      <c r="L863" s="212"/>
      <c r="M863" s="187">
        <v>0</v>
      </c>
      <c r="N863" s="187">
        <v>0</v>
      </c>
      <c r="O863" s="187">
        <v>0</v>
      </c>
      <c r="P863" s="212"/>
      <c r="Q863" s="187">
        <v>0</v>
      </c>
      <c r="R863" s="187">
        <v>0</v>
      </c>
      <c r="S863" s="187">
        <v>0</v>
      </c>
      <c r="T863" s="212"/>
    </row>
    <row r="864" spans="2:20" ht="15" customHeight="1" x14ac:dyDescent="0.25">
      <c r="B864" s="188" t="s">
        <v>4090</v>
      </c>
      <c r="C864" s="207">
        <v>170780803</v>
      </c>
      <c r="D864" s="188" t="s">
        <v>3299</v>
      </c>
      <c r="E864" s="188" t="s">
        <v>3294</v>
      </c>
      <c r="F864" s="188" t="s">
        <v>4037</v>
      </c>
      <c r="G864" s="189" t="s">
        <v>3636</v>
      </c>
      <c r="H864" s="190">
        <v>4000</v>
      </c>
      <c r="I864" s="187">
        <v>0</v>
      </c>
      <c r="J864" s="187">
        <v>0</v>
      </c>
      <c r="K864" s="187">
        <v>0</v>
      </c>
      <c r="L864" s="212"/>
      <c r="M864" s="187">
        <v>0</v>
      </c>
      <c r="N864" s="187">
        <v>0</v>
      </c>
      <c r="O864" s="187">
        <v>0</v>
      </c>
      <c r="P864" s="212"/>
      <c r="Q864" s="187">
        <v>0</v>
      </c>
      <c r="R864" s="187">
        <v>0</v>
      </c>
      <c r="S864" s="187">
        <v>0</v>
      </c>
      <c r="T864" s="212"/>
    </row>
    <row r="865" spans="2:20" ht="15" customHeight="1" x14ac:dyDescent="0.25">
      <c r="B865" s="188" t="s">
        <v>4091</v>
      </c>
      <c r="C865" s="207">
        <v>60789674</v>
      </c>
      <c r="D865" s="188" t="s">
        <v>3297</v>
      </c>
      <c r="E865" s="188" t="s">
        <v>3335</v>
      </c>
      <c r="F865" s="188"/>
      <c r="G865" s="189" t="s">
        <v>3636</v>
      </c>
      <c r="H865" s="190">
        <v>38000</v>
      </c>
      <c r="I865" s="187">
        <v>0</v>
      </c>
      <c r="J865" s="187">
        <v>0</v>
      </c>
      <c r="K865" s="187">
        <v>0</v>
      </c>
      <c r="L865" s="212"/>
      <c r="M865" s="187">
        <v>0</v>
      </c>
      <c r="N865" s="187">
        <v>0</v>
      </c>
      <c r="O865" s="187">
        <v>0</v>
      </c>
      <c r="P865" s="212"/>
      <c r="Q865" s="187">
        <v>0</v>
      </c>
      <c r="R865" s="187">
        <v>0</v>
      </c>
      <c r="S865" s="187">
        <v>0</v>
      </c>
      <c r="T865" s="212"/>
    </row>
    <row r="866" spans="2:20" ht="15" customHeight="1" x14ac:dyDescent="0.25">
      <c r="B866" s="188" t="s">
        <v>4091</v>
      </c>
      <c r="C866" s="207">
        <v>660780172</v>
      </c>
      <c r="D866" s="188" t="s">
        <v>3287</v>
      </c>
      <c r="E866" s="188" t="s">
        <v>3335</v>
      </c>
      <c r="F866" s="188"/>
      <c r="G866" s="189" t="s">
        <v>3636</v>
      </c>
      <c r="H866" s="190">
        <v>38000</v>
      </c>
      <c r="I866" s="187">
        <v>0</v>
      </c>
      <c r="J866" s="187">
        <v>0</v>
      </c>
      <c r="K866" s="187">
        <v>0</v>
      </c>
      <c r="L866" s="212"/>
      <c r="M866" s="187">
        <v>0</v>
      </c>
      <c r="N866" s="187">
        <v>0</v>
      </c>
      <c r="O866" s="187">
        <v>0</v>
      </c>
      <c r="P866" s="212"/>
      <c r="Q866" s="187">
        <v>0</v>
      </c>
      <c r="R866" s="187">
        <v>0</v>
      </c>
      <c r="S866" s="187">
        <v>0</v>
      </c>
      <c r="T866" s="212"/>
    </row>
    <row r="867" spans="2:20" x14ac:dyDescent="0.25">
      <c r="B867" s="188" t="s">
        <v>4092</v>
      </c>
      <c r="C867" s="207">
        <v>220000590</v>
      </c>
      <c r="D867" s="188" t="s">
        <v>3306</v>
      </c>
      <c r="E867" s="188" t="s">
        <v>3294</v>
      </c>
      <c r="F867" s="188"/>
      <c r="G867" s="189" t="s">
        <v>3636</v>
      </c>
      <c r="H867" s="190">
        <v>1000</v>
      </c>
      <c r="I867" s="187">
        <v>0</v>
      </c>
      <c r="J867" s="187">
        <v>0</v>
      </c>
      <c r="K867" s="187">
        <v>0</v>
      </c>
      <c r="L867" s="212"/>
      <c r="M867" s="187">
        <v>0</v>
      </c>
      <c r="N867" s="187">
        <v>0</v>
      </c>
      <c r="O867" s="187">
        <v>0</v>
      </c>
      <c r="P867" s="212"/>
      <c r="Q867" s="187">
        <v>0</v>
      </c>
      <c r="R867" s="187">
        <v>0</v>
      </c>
      <c r="S867" s="187">
        <v>0</v>
      </c>
      <c r="T867" s="212"/>
    </row>
    <row r="868" spans="2:20" ht="15" customHeight="1" x14ac:dyDescent="0.25">
      <c r="B868" s="188" t="s">
        <v>4093</v>
      </c>
      <c r="C868" s="207">
        <v>130811680</v>
      </c>
      <c r="D868" s="188" t="s">
        <v>3297</v>
      </c>
      <c r="E868" s="188" t="s">
        <v>3335</v>
      </c>
      <c r="F868" s="188"/>
      <c r="G868" s="189" t="s">
        <v>3636</v>
      </c>
      <c r="H868" s="190">
        <v>1000</v>
      </c>
      <c r="I868" s="187">
        <v>0</v>
      </c>
      <c r="J868" s="187">
        <v>0</v>
      </c>
      <c r="K868" s="187">
        <v>0</v>
      </c>
      <c r="L868" s="212"/>
      <c r="M868" s="187">
        <v>0</v>
      </c>
      <c r="N868" s="187">
        <v>0</v>
      </c>
      <c r="O868" s="187">
        <v>0</v>
      </c>
      <c r="P868" s="212"/>
      <c r="Q868" s="187">
        <v>0</v>
      </c>
      <c r="R868" s="187">
        <v>0</v>
      </c>
      <c r="S868" s="187">
        <v>0</v>
      </c>
      <c r="T868" s="212"/>
    </row>
    <row r="869" spans="2:20" ht="15" customHeight="1" x14ac:dyDescent="0.25">
      <c r="B869" s="188" t="s">
        <v>4094</v>
      </c>
      <c r="C869" s="207">
        <v>490009008</v>
      </c>
      <c r="D869" s="188" t="s">
        <v>3339</v>
      </c>
      <c r="E869" s="188" t="s">
        <v>3335</v>
      </c>
      <c r="F869" s="188" t="s">
        <v>3290</v>
      </c>
      <c r="G869" s="189" t="s">
        <v>3310</v>
      </c>
      <c r="H869" s="190">
        <v>3000</v>
      </c>
      <c r="I869" s="187">
        <v>0</v>
      </c>
      <c r="J869" s="187">
        <v>0</v>
      </c>
      <c r="K869" s="187">
        <v>0</v>
      </c>
      <c r="L869" s="212"/>
      <c r="M869" s="187">
        <v>0</v>
      </c>
      <c r="N869" s="187">
        <v>0</v>
      </c>
      <c r="O869" s="187">
        <v>0</v>
      </c>
      <c r="P869" s="212"/>
      <c r="Q869" s="187">
        <v>0</v>
      </c>
      <c r="R869" s="187">
        <v>0</v>
      </c>
      <c r="S869" s="187">
        <v>0</v>
      </c>
      <c r="T869" s="212"/>
    </row>
    <row r="870" spans="2:20" ht="15" customHeight="1" x14ac:dyDescent="0.25">
      <c r="B870" s="188" t="s">
        <v>4095</v>
      </c>
      <c r="C870" s="207">
        <v>490007499</v>
      </c>
      <c r="D870" s="188" t="s">
        <v>3339</v>
      </c>
      <c r="E870" s="188" t="s">
        <v>3335</v>
      </c>
      <c r="F870" s="188" t="s">
        <v>3290</v>
      </c>
      <c r="G870" s="189" t="s">
        <v>3310</v>
      </c>
      <c r="H870" s="190">
        <v>8000</v>
      </c>
      <c r="I870" s="187">
        <v>0</v>
      </c>
      <c r="J870" s="187">
        <v>0</v>
      </c>
      <c r="K870" s="187">
        <v>0</v>
      </c>
      <c r="L870" s="212"/>
      <c r="M870" s="187">
        <v>0</v>
      </c>
      <c r="N870" s="187">
        <v>0</v>
      </c>
      <c r="O870" s="187">
        <v>0</v>
      </c>
      <c r="P870" s="212"/>
      <c r="Q870" s="187">
        <v>0</v>
      </c>
      <c r="R870" s="187">
        <v>0</v>
      </c>
      <c r="S870" s="187">
        <v>0</v>
      </c>
      <c r="T870" s="212"/>
    </row>
    <row r="871" spans="2:20" ht="15" customHeight="1" x14ac:dyDescent="0.25">
      <c r="B871" s="188" t="s">
        <v>4096</v>
      </c>
      <c r="C871" s="207">
        <v>740011515</v>
      </c>
      <c r="D871" s="188" t="s">
        <v>42</v>
      </c>
      <c r="E871" s="188" t="s">
        <v>3335</v>
      </c>
      <c r="F871" s="188"/>
      <c r="G871" s="189" t="s">
        <v>3310</v>
      </c>
      <c r="H871" s="190" t="s">
        <v>3</v>
      </c>
      <c r="I871" s="187">
        <v>0</v>
      </c>
      <c r="J871" s="187">
        <v>0</v>
      </c>
      <c r="K871" s="187">
        <v>0</v>
      </c>
      <c r="L871" s="212"/>
      <c r="M871" s="187">
        <v>0</v>
      </c>
      <c r="N871" s="187">
        <v>0</v>
      </c>
      <c r="O871" s="187">
        <v>0</v>
      </c>
      <c r="P871" s="212"/>
      <c r="Q871" s="187">
        <v>0</v>
      </c>
      <c r="R871" s="187">
        <v>0</v>
      </c>
      <c r="S871" s="187">
        <v>0</v>
      </c>
      <c r="T871" s="212"/>
    </row>
    <row r="872" spans="2:20" ht="15" customHeight="1" x14ac:dyDescent="0.25">
      <c r="B872" s="188" t="s">
        <v>4097</v>
      </c>
      <c r="C872" s="207">
        <v>440036176</v>
      </c>
      <c r="D872" s="188" t="s">
        <v>3339</v>
      </c>
      <c r="E872" s="188" t="s">
        <v>3335</v>
      </c>
      <c r="F872" s="188" t="s">
        <v>3290</v>
      </c>
      <c r="G872" s="189" t="s">
        <v>3310</v>
      </c>
      <c r="H872" s="190">
        <v>7000</v>
      </c>
      <c r="I872" s="187">
        <v>0</v>
      </c>
      <c r="J872" s="187">
        <v>0</v>
      </c>
      <c r="K872" s="187">
        <v>0</v>
      </c>
      <c r="L872" s="212"/>
      <c r="M872" s="187">
        <v>0</v>
      </c>
      <c r="N872" s="187">
        <v>0</v>
      </c>
      <c r="O872" s="187">
        <v>0</v>
      </c>
      <c r="P872" s="212"/>
      <c r="Q872" s="187">
        <v>0</v>
      </c>
      <c r="R872" s="187">
        <v>0</v>
      </c>
      <c r="S872" s="187">
        <v>0</v>
      </c>
      <c r="T872" s="212"/>
    </row>
    <row r="873" spans="2:20" ht="15" customHeight="1" x14ac:dyDescent="0.25">
      <c r="B873" s="188" t="s">
        <v>4098</v>
      </c>
      <c r="C873" s="207">
        <v>330017989</v>
      </c>
      <c r="D873" s="188" t="s">
        <v>3299</v>
      </c>
      <c r="E873" s="188" t="s">
        <v>3335</v>
      </c>
      <c r="F873" s="188"/>
      <c r="G873" s="189" t="s">
        <v>3636</v>
      </c>
      <c r="H873" s="190">
        <v>7000</v>
      </c>
      <c r="I873" s="187">
        <v>0</v>
      </c>
      <c r="J873" s="187">
        <v>0</v>
      </c>
      <c r="K873" s="187">
        <v>0</v>
      </c>
      <c r="L873" s="212"/>
      <c r="M873" s="187">
        <v>0</v>
      </c>
      <c r="N873" s="187">
        <v>0</v>
      </c>
      <c r="O873" s="187">
        <v>0</v>
      </c>
      <c r="P873" s="212"/>
      <c r="Q873" s="187">
        <v>0</v>
      </c>
      <c r="R873" s="187">
        <v>0</v>
      </c>
      <c r="S873" s="187">
        <v>0</v>
      </c>
      <c r="T873" s="212"/>
    </row>
    <row r="874" spans="2:20" ht="15" customHeight="1" x14ac:dyDescent="0.25">
      <c r="B874" s="188" t="s">
        <v>4099</v>
      </c>
      <c r="C874" s="207">
        <v>640789640</v>
      </c>
      <c r="D874" s="188" t="s">
        <v>3299</v>
      </c>
      <c r="E874" s="188" t="s">
        <v>3335</v>
      </c>
      <c r="F874" s="188" t="s">
        <v>3448</v>
      </c>
      <c r="G874" s="189" t="s">
        <v>3577</v>
      </c>
      <c r="H874" s="190">
        <v>11000</v>
      </c>
      <c r="I874" s="187">
        <v>0</v>
      </c>
      <c r="J874" s="187">
        <v>0</v>
      </c>
      <c r="K874" s="187">
        <v>0</v>
      </c>
      <c r="L874" s="212"/>
      <c r="M874" s="187">
        <v>0</v>
      </c>
      <c r="N874" s="187">
        <v>0</v>
      </c>
      <c r="O874" s="187">
        <v>0</v>
      </c>
      <c r="P874" s="212"/>
      <c r="Q874" s="187">
        <v>0</v>
      </c>
      <c r="R874" s="187">
        <v>0</v>
      </c>
      <c r="S874" s="187">
        <v>0</v>
      </c>
      <c r="T874" s="212"/>
    </row>
    <row r="875" spans="2:20" ht="15" customHeight="1" x14ac:dyDescent="0.25">
      <c r="B875" s="188" t="s">
        <v>4100</v>
      </c>
      <c r="C875" s="207">
        <v>280504689</v>
      </c>
      <c r="D875" s="188" t="s">
        <v>3344</v>
      </c>
      <c r="E875" s="188" t="s">
        <v>3335</v>
      </c>
      <c r="F875" s="188" t="s">
        <v>3290</v>
      </c>
      <c r="G875" s="189" t="s">
        <v>3310</v>
      </c>
      <c r="H875" s="190">
        <v>6000</v>
      </c>
      <c r="I875" s="187">
        <v>0</v>
      </c>
      <c r="J875" s="187">
        <v>0</v>
      </c>
      <c r="K875" s="187">
        <v>0</v>
      </c>
      <c r="L875" s="212"/>
      <c r="M875" s="187">
        <v>0</v>
      </c>
      <c r="N875" s="187">
        <v>0</v>
      </c>
      <c r="O875" s="187">
        <v>0</v>
      </c>
      <c r="P875" s="212"/>
      <c r="Q875" s="187">
        <v>0</v>
      </c>
      <c r="R875" s="187">
        <v>0</v>
      </c>
      <c r="S875" s="187">
        <v>0</v>
      </c>
      <c r="T875" s="212"/>
    </row>
    <row r="876" spans="2:20" ht="15" customHeight="1" x14ac:dyDescent="0.25">
      <c r="B876" s="188" t="s">
        <v>4101</v>
      </c>
      <c r="C876" s="207">
        <v>330780453</v>
      </c>
      <c r="D876" s="188" t="s">
        <v>3299</v>
      </c>
      <c r="E876" s="188" t="s">
        <v>3335</v>
      </c>
      <c r="F876" s="188"/>
      <c r="G876" s="189" t="s">
        <v>3636</v>
      </c>
      <c r="H876" s="190">
        <v>10000</v>
      </c>
      <c r="I876" s="187">
        <v>0</v>
      </c>
      <c r="J876" s="187">
        <v>0</v>
      </c>
      <c r="K876" s="187">
        <v>0</v>
      </c>
      <c r="L876" s="212"/>
      <c r="M876" s="187">
        <v>0</v>
      </c>
      <c r="N876" s="187">
        <v>0</v>
      </c>
      <c r="O876" s="187">
        <v>0</v>
      </c>
      <c r="P876" s="212"/>
      <c r="Q876" s="187">
        <v>0</v>
      </c>
      <c r="R876" s="187">
        <v>0</v>
      </c>
      <c r="S876" s="187">
        <v>0</v>
      </c>
      <c r="T876" s="212"/>
    </row>
    <row r="877" spans="2:20" ht="15" customHeight="1" x14ac:dyDescent="0.25">
      <c r="B877" s="188" t="s">
        <v>4102</v>
      </c>
      <c r="C877" s="207">
        <v>910019454</v>
      </c>
      <c r="D877" s="188" t="s">
        <v>1</v>
      </c>
      <c r="E877" s="188" t="s">
        <v>3301</v>
      </c>
      <c r="F877" s="188" t="s">
        <v>3290</v>
      </c>
      <c r="G877" s="189" t="s">
        <v>3310</v>
      </c>
      <c r="H877" s="190">
        <v>29000</v>
      </c>
      <c r="I877" s="187">
        <v>0</v>
      </c>
      <c r="J877" s="187">
        <v>0</v>
      </c>
      <c r="K877" s="187">
        <v>0</v>
      </c>
      <c r="L877" s="212"/>
      <c r="M877" s="187">
        <v>0</v>
      </c>
      <c r="N877" s="187">
        <v>0</v>
      </c>
      <c r="O877" s="187">
        <v>0</v>
      </c>
      <c r="P877" s="212"/>
      <c r="Q877" s="187">
        <v>0</v>
      </c>
      <c r="R877" s="187">
        <v>0</v>
      </c>
      <c r="S877" s="187">
        <v>0</v>
      </c>
      <c r="T877" s="212"/>
    </row>
    <row r="878" spans="2:20" ht="15" customHeight="1" x14ac:dyDescent="0.25">
      <c r="B878" s="188" t="s">
        <v>4103</v>
      </c>
      <c r="C878" s="207">
        <v>390780161</v>
      </c>
      <c r="D878" s="188" t="s">
        <v>3419</v>
      </c>
      <c r="E878" s="188" t="s">
        <v>3301</v>
      </c>
      <c r="F878" s="188" t="s">
        <v>3420</v>
      </c>
      <c r="G878" s="189" t="s">
        <v>3636</v>
      </c>
      <c r="H878" s="190">
        <v>37000</v>
      </c>
      <c r="I878" s="187">
        <v>0</v>
      </c>
      <c r="J878" s="187">
        <v>0</v>
      </c>
      <c r="K878" s="187">
        <v>0</v>
      </c>
      <c r="L878" s="212"/>
      <c r="M878" s="187">
        <v>0</v>
      </c>
      <c r="N878" s="187">
        <v>0</v>
      </c>
      <c r="O878" s="187">
        <v>0</v>
      </c>
      <c r="P878" s="212"/>
      <c r="Q878" s="187">
        <v>0</v>
      </c>
      <c r="R878" s="187">
        <v>0</v>
      </c>
      <c r="S878" s="187">
        <v>0</v>
      </c>
      <c r="T878" s="212"/>
    </row>
    <row r="879" spans="2:20" ht="15" customHeight="1" x14ac:dyDescent="0.25">
      <c r="B879" s="188" t="s">
        <v>4104</v>
      </c>
      <c r="C879" s="207">
        <v>770110021</v>
      </c>
      <c r="D879" s="188" t="s">
        <v>1</v>
      </c>
      <c r="E879" s="188" t="s">
        <v>3301</v>
      </c>
      <c r="F879" s="188" t="s">
        <v>3290</v>
      </c>
      <c r="G879" s="189" t="s">
        <v>3577</v>
      </c>
      <c r="H879" s="190">
        <v>93000</v>
      </c>
      <c r="I879" s="187">
        <v>0</v>
      </c>
      <c r="J879" s="187">
        <v>0</v>
      </c>
      <c r="K879" s="187">
        <v>0</v>
      </c>
      <c r="L879" s="212"/>
      <c r="M879" s="187">
        <v>0</v>
      </c>
      <c r="N879" s="187">
        <v>0</v>
      </c>
      <c r="O879" s="187">
        <v>0</v>
      </c>
      <c r="P879" s="212"/>
      <c r="Q879" s="187">
        <v>0</v>
      </c>
      <c r="R879" s="187">
        <v>0</v>
      </c>
      <c r="S879" s="187">
        <v>0</v>
      </c>
      <c r="T879" s="212"/>
    </row>
    <row r="880" spans="2:20" ht="15" customHeight="1" x14ac:dyDescent="0.25">
      <c r="B880" s="188" t="s">
        <v>4105</v>
      </c>
      <c r="C880" s="207">
        <v>780000436</v>
      </c>
      <c r="D880" s="188" t="s">
        <v>1</v>
      </c>
      <c r="E880" s="188" t="s">
        <v>3294</v>
      </c>
      <c r="F880" s="188"/>
      <c r="G880" s="189" t="s">
        <v>3636</v>
      </c>
      <c r="H880" s="190">
        <v>24000</v>
      </c>
      <c r="I880" s="187">
        <v>0</v>
      </c>
      <c r="J880" s="187">
        <v>0</v>
      </c>
      <c r="K880" s="187">
        <v>0</v>
      </c>
      <c r="L880" s="212"/>
      <c r="M880" s="187">
        <v>0</v>
      </c>
      <c r="N880" s="187">
        <v>0</v>
      </c>
      <c r="O880" s="187">
        <v>0</v>
      </c>
      <c r="P880" s="212"/>
      <c r="Q880" s="187">
        <v>0</v>
      </c>
      <c r="R880" s="187">
        <v>0</v>
      </c>
      <c r="S880" s="187">
        <v>0</v>
      </c>
      <c r="T880" s="212"/>
    </row>
    <row r="881" spans="2:20" ht="15" customHeight="1" x14ac:dyDescent="0.25">
      <c r="B881" s="188" t="s">
        <v>4106</v>
      </c>
      <c r="C881" s="207">
        <v>780300455</v>
      </c>
      <c r="D881" s="188" t="s">
        <v>1</v>
      </c>
      <c r="E881" s="188" t="s">
        <v>3335</v>
      </c>
      <c r="F881" s="188"/>
      <c r="G881" s="189" t="s">
        <v>3636</v>
      </c>
      <c r="H881" s="190">
        <v>26000</v>
      </c>
      <c r="I881" s="187">
        <v>0</v>
      </c>
      <c r="J881" s="187">
        <v>0</v>
      </c>
      <c r="K881" s="187">
        <v>0</v>
      </c>
      <c r="L881" s="212"/>
      <c r="M881" s="187">
        <v>0</v>
      </c>
      <c r="N881" s="187">
        <v>0</v>
      </c>
      <c r="O881" s="187">
        <v>0</v>
      </c>
      <c r="P881" s="212"/>
      <c r="Q881" s="187">
        <v>0</v>
      </c>
      <c r="R881" s="187">
        <v>0</v>
      </c>
      <c r="S881" s="187">
        <v>0</v>
      </c>
      <c r="T881" s="212"/>
    </row>
    <row r="882" spans="2:20" ht="15" customHeight="1" x14ac:dyDescent="0.25">
      <c r="B882" s="188" t="s">
        <v>4107</v>
      </c>
      <c r="C882" s="207">
        <v>940140015</v>
      </c>
      <c r="D882" s="188" t="s">
        <v>1</v>
      </c>
      <c r="E882" s="188" t="s">
        <v>3441</v>
      </c>
      <c r="F882" s="188" t="s">
        <v>3290</v>
      </c>
      <c r="G882" s="189" t="s">
        <v>3577</v>
      </c>
      <c r="H882" s="190">
        <v>12000</v>
      </c>
      <c r="I882" s="187">
        <v>0</v>
      </c>
      <c r="J882" s="187">
        <v>0</v>
      </c>
      <c r="K882" s="187">
        <v>0</v>
      </c>
      <c r="L882" s="212"/>
      <c r="M882" s="187">
        <v>0</v>
      </c>
      <c r="N882" s="187">
        <v>0</v>
      </c>
      <c r="O882" s="187">
        <v>0</v>
      </c>
      <c r="P882" s="212"/>
      <c r="Q882" s="187">
        <v>0</v>
      </c>
      <c r="R882" s="187">
        <v>0</v>
      </c>
      <c r="S882" s="187">
        <v>0</v>
      </c>
      <c r="T882" s="212"/>
    </row>
    <row r="883" spans="2:20" ht="15" customHeight="1" x14ac:dyDescent="0.25">
      <c r="B883" s="188" t="s">
        <v>4108</v>
      </c>
      <c r="C883" s="207">
        <v>710780156</v>
      </c>
      <c r="D883" s="188" t="s">
        <v>3419</v>
      </c>
      <c r="E883" s="188" t="s">
        <v>3506</v>
      </c>
      <c r="F883" s="188"/>
      <c r="G883" s="189" t="s">
        <v>3636</v>
      </c>
      <c r="H883" s="190">
        <v>10000</v>
      </c>
      <c r="I883" s="187">
        <v>0</v>
      </c>
      <c r="J883" s="187">
        <v>0</v>
      </c>
      <c r="K883" s="187">
        <v>0</v>
      </c>
      <c r="L883" s="212"/>
      <c r="M883" s="187">
        <v>0</v>
      </c>
      <c r="N883" s="187">
        <v>0</v>
      </c>
      <c r="O883" s="187">
        <v>0</v>
      </c>
      <c r="P883" s="212"/>
      <c r="Q883" s="187">
        <v>0</v>
      </c>
      <c r="R883" s="187">
        <v>0</v>
      </c>
      <c r="S883" s="187">
        <v>0</v>
      </c>
      <c r="T883" s="212"/>
    </row>
    <row r="884" spans="2:20" ht="15" customHeight="1" x14ac:dyDescent="0.25">
      <c r="B884" s="188" t="s">
        <v>4109</v>
      </c>
      <c r="C884" s="207">
        <v>610780090</v>
      </c>
      <c r="D884" s="188" t="s">
        <v>3395</v>
      </c>
      <c r="E884" s="188" t="s">
        <v>3301</v>
      </c>
      <c r="F884" s="188"/>
      <c r="G884" s="189" t="s">
        <v>3636</v>
      </c>
      <c r="H884" s="190">
        <v>75000</v>
      </c>
      <c r="I884" s="187">
        <v>0</v>
      </c>
      <c r="J884" s="187">
        <v>0</v>
      </c>
      <c r="K884" s="187">
        <v>0</v>
      </c>
      <c r="L884" s="212"/>
      <c r="M884" s="187">
        <v>0</v>
      </c>
      <c r="N884" s="187">
        <v>0</v>
      </c>
      <c r="O884" s="187">
        <v>0</v>
      </c>
      <c r="P884" s="212"/>
      <c r="Q884" s="187">
        <v>0</v>
      </c>
      <c r="R884" s="187">
        <v>0</v>
      </c>
      <c r="S884" s="187">
        <v>0</v>
      </c>
      <c r="T884" s="212"/>
    </row>
    <row r="885" spans="2:20" x14ac:dyDescent="0.25">
      <c r="B885" s="188" t="s">
        <v>4110</v>
      </c>
      <c r="C885" s="207">
        <v>970302022</v>
      </c>
      <c r="D885" s="188" t="s">
        <v>3926</v>
      </c>
      <c r="E885" s="188" t="s">
        <v>3301</v>
      </c>
      <c r="F885" s="188" t="s">
        <v>3290</v>
      </c>
      <c r="G885" s="189" t="s">
        <v>3310</v>
      </c>
      <c r="H885" s="190">
        <v>148000</v>
      </c>
      <c r="I885" s="187">
        <v>0</v>
      </c>
      <c r="J885" s="187">
        <v>0</v>
      </c>
      <c r="K885" s="187">
        <v>0</v>
      </c>
      <c r="L885" s="212"/>
      <c r="M885" s="187">
        <v>0</v>
      </c>
      <c r="N885" s="187">
        <v>0</v>
      </c>
      <c r="O885" s="187">
        <v>0</v>
      </c>
      <c r="P885" s="212"/>
      <c r="Q885" s="187">
        <v>0</v>
      </c>
      <c r="R885" s="187">
        <v>0</v>
      </c>
      <c r="S885" s="187">
        <v>0</v>
      </c>
      <c r="T885" s="212"/>
    </row>
    <row r="886" spans="2:20" ht="15" customHeight="1" x14ac:dyDescent="0.25">
      <c r="B886" s="188" t="s">
        <v>4111</v>
      </c>
      <c r="C886" s="207">
        <v>780110078</v>
      </c>
      <c r="D886" s="188" t="s">
        <v>1</v>
      </c>
      <c r="E886" s="188" t="s">
        <v>3301</v>
      </c>
      <c r="F886" s="188"/>
      <c r="G886" s="189" t="s">
        <v>3636</v>
      </c>
      <c r="H886" s="190">
        <v>198000</v>
      </c>
      <c r="I886" s="187">
        <v>0</v>
      </c>
      <c r="J886" s="187">
        <v>0</v>
      </c>
      <c r="K886" s="187">
        <v>0</v>
      </c>
      <c r="L886" s="212"/>
      <c r="M886" s="187">
        <v>0</v>
      </c>
      <c r="N886" s="187">
        <v>0</v>
      </c>
      <c r="O886" s="187">
        <v>0</v>
      </c>
      <c r="P886" s="212"/>
      <c r="Q886" s="187">
        <v>0</v>
      </c>
      <c r="R886" s="187">
        <v>0</v>
      </c>
      <c r="S886" s="187">
        <v>0</v>
      </c>
      <c r="T886" s="212"/>
    </row>
    <row r="887" spans="2:20" ht="15" customHeight="1" x14ac:dyDescent="0.25">
      <c r="B887" s="188" t="s">
        <v>4113</v>
      </c>
      <c r="C887" s="207">
        <v>390781177</v>
      </c>
      <c r="D887" s="188" t="s">
        <v>3419</v>
      </c>
      <c r="E887" s="188" t="s">
        <v>3301</v>
      </c>
      <c r="F887" s="188" t="s">
        <v>3420</v>
      </c>
      <c r="G887" s="189" t="s">
        <v>3636</v>
      </c>
      <c r="H887" s="190">
        <v>3000</v>
      </c>
      <c r="I887" s="187">
        <v>0</v>
      </c>
      <c r="J887" s="187">
        <v>0</v>
      </c>
      <c r="K887" s="187">
        <v>0</v>
      </c>
      <c r="L887" s="212"/>
      <c r="M887" s="187">
        <v>0</v>
      </c>
      <c r="N887" s="187">
        <v>0</v>
      </c>
      <c r="O887" s="187">
        <v>0</v>
      </c>
      <c r="P887" s="212"/>
      <c r="Q887" s="187">
        <v>0</v>
      </c>
      <c r="R887" s="187">
        <v>0</v>
      </c>
      <c r="S887" s="187">
        <v>0</v>
      </c>
      <c r="T887" s="212"/>
    </row>
    <row r="888" spans="2:20" ht="15" customHeight="1" x14ac:dyDescent="0.25">
      <c r="B888" s="188" t="s">
        <v>4114</v>
      </c>
      <c r="C888" s="207">
        <v>240000166</v>
      </c>
      <c r="D888" s="188" t="s">
        <v>3299</v>
      </c>
      <c r="E888" s="188" t="s">
        <v>3301</v>
      </c>
      <c r="F888" s="188" t="s">
        <v>3448</v>
      </c>
      <c r="G888" s="189" t="s">
        <v>3310</v>
      </c>
      <c r="H888" s="190">
        <v>5000</v>
      </c>
      <c r="I888" s="187">
        <v>0</v>
      </c>
      <c r="J888" s="187">
        <v>0</v>
      </c>
      <c r="K888" s="187">
        <v>0</v>
      </c>
      <c r="L888" s="212"/>
      <c r="M888" s="187">
        <v>0</v>
      </c>
      <c r="N888" s="187">
        <v>0</v>
      </c>
      <c r="O888" s="187">
        <v>0</v>
      </c>
      <c r="P888" s="212"/>
      <c r="Q888" s="187">
        <v>0</v>
      </c>
      <c r="R888" s="187">
        <v>0</v>
      </c>
      <c r="S888" s="187">
        <v>0</v>
      </c>
      <c r="T888" s="212"/>
    </row>
    <row r="889" spans="2:20" ht="15" customHeight="1" x14ac:dyDescent="0.25">
      <c r="B889" s="188" t="s">
        <v>4115</v>
      </c>
      <c r="C889" s="207">
        <v>110781010</v>
      </c>
      <c r="D889" s="188" t="s">
        <v>3287</v>
      </c>
      <c r="E889" s="188" t="s">
        <v>3301</v>
      </c>
      <c r="F889" s="188"/>
      <c r="G889" s="189" t="s">
        <v>3636</v>
      </c>
      <c r="H889" s="190">
        <v>7000</v>
      </c>
      <c r="I889" s="187">
        <v>0</v>
      </c>
      <c r="J889" s="187">
        <v>0</v>
      </c>
      <c r="K889" s="187">
        <v>0</v>
      </c>
      <c r="L889" s="212"/>
      <c r="M889" s="187">
        <v>0</v>
      </c>
      <c r="N889" s="187">
        <v>0</v>
      </c>
      <c r="O889" s="187">
        <v>0</v>
      </c>
      <c r="P889" s="212"/>
      <c r="Q889" s="187">
        <v>0</v>
      </c>
      <c r="R889" s="187">
        <v>0</v>
      </c>
      <c r="S889" s="187">
        <v>0</v>
      </c>
      <c r="T889" s="212"/>
    </row>
    <row r="890" spans="2:20" ht="15" customHeight="1" x14ac:dyDescent="0.25">
      <c r="B890" s="188" t="s">
        <v>4116</v>
      </c>
      <c r="C890" s="207">
        <v>230780074</v>
      </c>
      <c r="D890" s="188" t="s">
        <v>3299</v>
      </c>
      <c r="E890" s="188" t="s">
        <v>3441</v>
      </c>
      <c r="F890" s="188" t="s">
        <v>3382</v>
      </c>
      <c r="G890" s="189" t="s">
        <v>3038</v>
      </c>
      <c r="H890" s="190">
        <v>34000</v>
      </c>
      <c r="I890" s="187">
        <v>0</v>
      </c>
      <c r="J890" s="187">
        <v>0</v>
      </c>
      <c r="K890" s="187">
        <v>0</v>
      </c>
      <c r="L890" s="212"/>
      <c r="M890" s="187">
        <v>3</v>
      </c>
      <c r="N890" s="187">
        <v>0</v>
      </c>
      <c r="O890" s="187">
        <v>7</v>
      </c>
      <c r="P890" s="212"/>
      <c r="Q890" s="187">
        <v>0</v>
      </c>
      <c r="R890" s="187">
        <v>0</v>
      </c>
      <c r="S890" s="187">
        <v>0</v>
      </c>
      <c r="T890" s="212"/>
    </row>
    <row r="891" spans="2:20" ht="15" customHeight="1" x14ac:dyDescent="0.25">
      <c r="B891" s="188" t="s">
        <v>4117</v>
      </c>
      <c r="C891" s="207">
        <v>380780247</v>
      </c>
      <c r="D891" s="188" t="s">
        <v>42</v>
      </c>
      <c r="E891" s="188" t="s">
        <v>3441</v>
      </c>
      <c r="F891" s="188" t="s">
        <v>3051</v>
      </c>
      <c r="G891" s="189" t="s">
        <v>3310</v>
      </c>
      <c r="H891" s="190">
        <v>107000</v>
      </c>
      <c r="I891" s="187">
        <v>0</v>
      </c>
      <c r="J891" s="187">
        <v>0</v>
      </c>
      <c r="K891" s="187">
        <v>0</v>
      </c>
      <c r="L891" s="212"/>
      <c r="M891" s="187">
        <v>0</v>
      </c>
      <c r="N891" s="187">
        <v>0</v>
      </c>
      <c r="O891" s="187">
        <v>0</v>
      </c>
      <c r="P891" s="212"/>
      <c r="Q891" s="187">
        <v>0</v>
      </c>
      <c r="R891" s="187">
        <v>0</v>
      </c>
      <c r="S891" s="187">
        <v>0</v>
      </c>
      <c r="T891" s="212"/>
    </row>
    <row r="892" spans="2:20" ht="15" customHeight="1" x14ac:dyDescent="0.25">
      <c r="B892" s="188" t="s">
        <v>4118</v>
      </c>
      <c r="C892" s="207">
        <v>630780997</v>
      </c>
      <c r="D892" s="188" t="s">
        <v>42</v>
      </c>
      <c r="E892" s="188" t="s">
        <v>3301</v>
      </c>
      <c r="F892" s="188" t="s">
        <v>3295</v>
      </c>
      <c r="G892" s="189" t="s">
        <v>3636</v>
      </c>
      <c r="H892" s="190">
        <v>23000</v>
      </c>
      <c r="I892" s="187">
        <v>0</v>
      </c>
      <c r="J892" s="187">
        <v>0</v>
      </c>
      <c r="K892" s="187">
        <v>0</v>
      </c>
      <c r="L892" s="212"/>
      <c r="M892" s="187">
        <v>0</v>
      </c>
      <c r="N892" s="187">
        <v>0</v>
      </c>
      <c r="O892" s="187">
        <v>0</v>
      </c>
      <c r="P892" s="212"/>
      <c r="Q892" s="187">
        <v>0</v>
      </c>
      <c r="R892" s="187">
        <v>0</v>
      </c>
      <c r="S892" s="187">
        <v>0</v>
      </c>
      <c r="T892" s="212"/>
    </row>
    <row r="893" spans="2:20" ht="15" customHeight="1" x14ac:dyDescent="0.25">
      <c r="B893" s="188" t="s">
        <v>4119</v>
      </c>
      <c r="C893" s="207">
        <v>390780187</v>
      </c>
      <c r="D893" s="188" t="s">
        <v>3419</v>
      </c>
      <c r="E893" s="188" t="s">
        <v>3506</v>
      </c>
      <c r="F893" s="188"/>
      <c r="G893" s="189" t="s">
        <v>3636</v>
      </c>
      <c r="H893" s="190">
        <v>5000</v>
      </c>
      <c r="I893" s="187">
        <v>0</v>
      </c>
      <c r="J893" s="187">
        <v>0</v>
      </c>
      <c r="K893" s="187">
        <v>0</v>
      </c>
      <c r="L893" s="212"/>
      <c r="M893" s="187">
        <v>0</v>
      </c>
      <c r="N893" s="187">
        <v>0</v>
      </c>
      <c r="O893" s="187">
        <v>0</v>
      </c>
      <c r="P893" s="212"/>
      <c r="Q893" s="187">
        <v>0</v>
      </c>
      <c r="R893" s="187">
        <v>0</v>
      </c>
      <c r="S893" s="187">
        <v>0</v>
      </c>
      <c r="T893" s="212"/>
    </row>
    <row r="894" spans="2:20" ht="15" customHeight="1" x14ac:dyDescent="0.25">
      <c r="B894" s="188" t="s">
        <v>4120</v>
      </c>
      <c r="C894" s="207">
        <v>210011482</v>
      </c>
      <c r="D894" s="188" t="s">
        <v>3419</v>
      </c>
      <c r="E894" s="188" t="s">
        <v>3301</v>
      </c>
      <c r="F894" s="188"/>
      <c r="G894" s="189" t="s">
        <v>3636</v>
      </c>
      <c r="H894" s="190" t="s">
        <v>3</v>
      </c>
      <c r="I894" s="187">
        <v>0</v>
      </c>
      <c r="J894" s="187">
        <v>0</v>
      </c>
      <c r="K894" s="187">
        <v>0</v>
      </c>
      <c r="L894" s="212"/>
      <c r="M894" s="187">
        <v>0</v>
      </c>
      <c r="N894" s="187">
        <v>0</v>
      </c>
      <c r="O894" s="187">
        <v>0</v>
      </c>
      <c r="P894" s="212"/>
      <c r="Q894" s="187">
        <v>0</v>
      </c>
      <c r="R894" s="187">
        <v>0</v>
      </c>
      <c r="S894" s="187">
        <v>0</v>
      </c>
      <c r="T894" s="212"/>
    </row>
    <row r="895" spans="2:20" x14ac:dyDescent="0.25">
      <c r="B895" s="188" t="s">
        <v>4121</v>
      </c>
      <c r="C895" s="207">
        <v>600100572</v>
      </c>
      <c r="D895" s="188" t="s">
        <v>3329</v>
      </c>
      <c r="E895" s="188" t="s">
        <v>3301</v>
      </c>
      <c r="F895" s="188"/>
      <c r="G895" s="189" t="s">
        <v>3636</v>
      </c>
      <c r="H895" s="190">
        <v>9000</v>
      </c>
      <c r="I895" s="187">
        <v>0</v>
      </c>
      <c r="J895" s="187">
        <v>0</v>
      </c>
      <c r="K895" s="187">
        <v>0</v>
      </c>
      <c r="L895" s="212"/>
      <c r="M895" s="187">
        <v>0</v>
      </c>
      <c r="N895" s="187">
        <v>0</v>
      </c>
      <c r="O895" s="187">
        <v>0</v>
      </c>
      <c r="P895" s="212"/>
      <c r="Q895" s="187">
        <v>0</v>
      </c>
      <c r="R895" s="187">
        <v>0</v>
      </c>
      <c r="S895" s="187">
        <v>0</v>
      </c>
      <c r="T895" s="212"/>
    </row>
    <row r="896" spans="2:20" ht="15" customHeight="1" x14ac:dyDescent="0.25">
      <c r="B896" s="188" t="s">
        <v>4122</v>
      </c>
      <c r="C896" s="207">
        <v>560005746</v>
      </c>
      <c r="D896" s="188" t="s">
        <v>3306</v>
      </c>
      <c r="E896" s="188" t="s">
        <v>3301</v>
      </c>
      <c r="F896" s="188" t="s">
        <v>3290</v>
      </c>
      <c r="G896" s="189" t="s">
        <v>3646</v>
      </c>
      <c r="H896" s="190">
        <v>283000</v>
      </c>
      <c r="I896" s="187">
        <v>0</v>
      </c>
      <c r="J896" s="187">
        <v>0</v>
      </c>
      <c r="K896" s="187">
        <v>0</v>
      </c>
      <c r="L896" s="212"/>
      <c r="M896" s="187">
        <v>416</v>
      </c>
      <c r="N896" s="187">
        <v>432</v>
      </c>
      <c r="O896" s="187">
        <v>398</v>
      </c>
      <c r="P896" s="212">
        <v>-3.7037037037037035E-2</v>
      </c>
      <c r="Q896" s="187">
        <v>0</v>
      </c>
      <c r="R896" s="187">
        <v>0</v>
      </c>
      <c r="S896" s="187">
        <v>0</v>
      </c>
      <c r="T896" s="212"/>
    </row>
    <row r="897" spans="2:20" x14ac:dyDescent="0.25">
      <c r="B897" s="188" t="s">
        <v>4123</v>
      </c>
      <c r="C897" s="207">
        <v>20004495</v>
      </c>
      <c r="D897" s="188" t="s">
        <v>3329</v>
      </c>
      <c r="E897" s="188" t="s">
        <v>3301</v>
      </c>
      <c r="F897" s="188" t="s">
        <v>3620</v>
      </c>
      <c r="G897" s="189" t="s">
        <v>3636</v>
      </c>
      <c r="H897" s="190">
        <v>25000</v>
      </c>
      <c r="I897" s="187">
        <v>0</v>
      </c>
      <c r="J897" s="187">
        <v>0</v>
      </c>
      <c r="K897" s="187">
        <v>0</v>
      </c>
      <c r="L897" s="212"/>
      <c r="M897" s="187">
        <v>0</v>
      </c>
      <c r="N897" s="187">
        <v>0</v>
      </c>
      <c r="O897" s="187">
        <v>0</v>
      </c>
      <c r="P897" s="212"/>
      <c r="Q897" s="187">
        <v>0</v>
      </c>
      <c r="R897" s="187">
        <v>0</v>
      </c>
      <c r="S897" s="187">
        <v>0</v>
      </c>
      <c r="T897" s="212"/>
    </row>
    <row r="898" spans="2:20" ht="15" customHeight="1" x14ac:dyDescent="0.25">
      <c r="B898" s="188" t="s">
        <v>4124</v>
      </c>
      <c r="C898" s="207">
        <v>350000022</v>
      </c>
      <c r="D898" s="188" t="s">
        <v>3306</v>
      </c>
      <c r="E898" s="188" t="s">
        <v>3301</v>
      </c>
      <c r="F898" s="188" t="s">
        <v>3295</v>
      </c>
      <c r="G898" s="189" t="s">
        <v>3310</v>
      </c>
      <c r="H898" s="190">
        <v>182000</v>
      </c>
      <c r="I898" s="187">
        <v>0</v>
      </c>
      <c r="J898" s="187">
        <v>0</v>
      </c>
      <c r="K898" s="187">
        <v>0</v>
      </c>
      <c r="L898" s="212"/>
      <c r="M898" s="187">
        <v>0</v>
      </c>
      <c r="N898" s="187">
        <v>0</v>
      </c>
      <c r="O898" s="187">
        <v>0</v>
      </c>
      <c r="P898" s="212"/>
      <c r="Q898" s="187">
        <v>0</v>
      </c>
      <c r="R898" s="187">
        <v>0</v>
      </c>
      <c r="S898" s="187">
        <v>0</v>
      </c>
      <c r="T898" s="212"/>
    </row>
    <row r="899" spans="2:20" x14ac:dyDescent="0.25">
      <c r="B899" s="188" t="s">
        <v>4125</v>
      </c>
      <c r="C899" s="207">
        <v>50007145</v>
      </c>
      <c r="D899" s="188" t="s">
        <v>3297</v>
      </c>
      <c r="E899" s="188" t="s">
        <v>3301</v>
      </c>
      <c r="F899" s="188" t="s">
        <v>3315</v>
      </c>
      <c r="G899" s="189" t="s">
        <v>3038</v>
      </c>
      <c r="H899" s="190" t="s">
        <v>3</v>
      </c>
      <c r="I899" s="187">
        <v>0</v>
      </c>
      <c r="J899" s="187">
        <v>0</v>
      </c>
      <c r="K899" s="187">
        <v>0</v>
      </c>
      <c r="L899" s="212"/>
      <c r="M899" s="187">
        <v>8</v>
      </c>
      <c r="N899" s="187">
        <v>0</v>
      </c>
      <c r="O899" s="187">
        <v>0</v>
      </c>
      <c r="P899" s="212"/>
      <c r="Q899" s="187">
        <v>0</v>
      </c>
      <c r="R899" s="187">
        <v>0</v>
      </c>
      <c r="S899" s="187">
        <v>0</v>
      </c>
      <c r="T899" s="212"/>
    </row>
    <row r="900" spans="2:20" ht="15" customHeight="1" x14ac:dyDescent="0.25">
      <c r="B900" s="188" t="s">
        <v>4126</v>
      </c>
      <c r="C900" s="207">
        <v>350040291</v>
      </c>
      <c r="D900" s="188" t="s">
        <v>3306</v>
      </c>
      <c r="E900" s="188" t="s">
        <v>3506</v>
      </c>
      <c r="F900" s="188" t="s">
        <v>3295</v>
      </c>
      <c r="G900" s="189" t="s">
        <v>3636</v>
      </c>
      <c r="H900" s="190">
        <v>4000</v>
      </c>
      <c r="I900" s="187">
        <v>0</v>
      </c>
      <c r="J900" s="187">
        <v>0</v>
      </c>
      <c r="K900" s="187">
        <v>0</v>
      </c>
      <c r="L900" s="212"/>
      <c r="M900" s="187">
        <v>0</v>
      </c>
      <c r="N900" s="187">
        <v>0</v>
      </c>
      <c r="O900" s="187">
        <v>0</v>
      </c>
      <c r="P900" s="212"/>
      <c r="Q900" s="187">
        <v>0</v>
      </c>
      <c r="R900" s="187">
        <v>0</v>
      </c>
      <c r="S900" s="187">
        <v>0</v>
      </c>
      <c r="T900" s="212"/>
    </row>
    <row r="901" spans="2:20" ht="15" customHeight="1" x14ac:dyDescent="0.25">
      <c r="B901" s="188" t="s">
        <v>4127</v>
      </c>
      <c r="C901" s="207">
        <v>110780061</v>
      </c>
      <c r="D901" s="188" t="s">
        <v>3287</v>
      </c>
      <c r="E901" s="188" t="s">
        <v>3301</v>
      </c>
      <c r="F901" s="188" t="s">
        <v>3288</v>
      </c>
      <c r="G901" s="189" t="s">
        <v>3636</v>
      </c>
      <c r="H901" s="190">
        <v>163000</v>
      </c>
      <c r="I901" s="187">
        <v>0</v>
      </c>
      <c r="J901" s="187">
        <v>0</v>
      </c>
      <c r="K901" s="187">
        <v>0</v>
      </c>
      <c r="L901" s="212"/>
      <c r="M901" s="187">
        <v>9</v>
      </c>
      <c r="N901" s="187">
        <v>13</v>
      </c>
      <c r="O901" s="187">
        <v>11</v>
      </c>
      <c r="P901" s="212">
        <v>-0.30769230769230771</v>
      </c>
      <c r="Q901" s="187">
        <v>0</v>
      </c>
      <c r="R901" s="187">
        <v>0</v>
      </c>
      <c r="S901" s="187">
        <v>0</v>
      </c>
      <c r="T901" s="212"/>
    </row>
    <row r="902" spans="2:20" x14ac:dyDescent="0.25">
      <c r="B902" s="188" t="s">
        <v>4128</v>
      </c>
      <c r="C902" s="207">
        <v>560002206</v>
      </c>
      <c r="D902" s="188" t="s">
        <v>3306</v>
      </c>
      <c r="E902" s="188" t="s">
        <v>3506</v>
      </c>
      <c r="F902" s="188"/>
      <c r="G902" s="189" t="s">
        <v>3636</v>
      </c>
      <c r="H902" s="190">
        <v>4000</v>
      </c>
      <c r="I902" s="187">
        <v>0</v>
      </c>
      <c r="J902" s="187">
        <v>0</v>
      </c>
      <c r="K902" s="187">
        <v>0</v>
      </c>
      <c r="L902" s="212"/>
      <c r="M902" s="187">
        <v>0</v>
      </c>
      <c r="N902" s="187">
        <v>0</v>
      </c>
      <c r="O902" s="187">
        <v>0</v>
      </c>
      <c r="P902" s="212"/>
      <c r="Q902" s="187">
        <v>0</v>
      </c>
      <c r="R902" s="187">
        <v>0</v>
      </c>
      <c r="S902" s="187">
        <v>0</v>
      </c>
      <c r="T902" s="212"/>
    </row>
    <row r="903" spans="2:20" x14ac:dyDescent="0.25">
      <c r="B903" s="188" t="s">
        <v>4130</v>
      </c>
      <c r="C903" s="207">
        <v>390780591</v>
      </c>
      <c r="D903" s="188" t="s">
        <v>3419</v>
      </c>
      <c r="E903" s="188" t="s">
        <v>3301</v>
      </c>
      <c r="F903" s="188" t="s">
        <v>3420</v>
      </c>
      <c r="G903" s="189" t="s">
        <v>3636</v>
      </c>
      <c r="H903" s="190">
        <v>20000</v>
      </c>
      <c r="I903" s="187">
        <v>0</v>
      </c>
      <c r="J903" s="187">
        <v>0</v>
      </c>
      <c r="K903" s="187">
        <v>0</v>
      </c>
      <c r="L903" s="212"/>
      <c r="M903" s="187">
        <v>0</v>
      </c>
      <c r="N903" s="187">
        <v>0</v>
      </c>
      <c r="O903" s="187">
        <v>0</v>
      </c>
      <c r="P903" s="212"/>
      <c r="Q903" s="187">
        <v>0</v>
      </c>
      <c r="R903" s="187">
        <v>0</v>
      </c>
      <c r="S903" s="187">
        <v>0</v>
      </c>
      <c r="T903" s="212"/>
    </row>
    <row r="904" spans="2:20" x14ac:dyDescent="0.25">
      <c r="B904" s="188" t="s">
        <v>4132</v>
      </c>
      <c r="C904" s="207">
        <v>240000158</v>
      </c>
      <c r="D904" s="188" t="s">
        <v>3299</v>
      </c>
      <c r="E904" s="188" t="s">
        <v>3506</v>
      </c>
      <c r="F904" s="188" t="s">
        <v>3448</v>
      </c>
      <c r="G904" s="189" t="s">
        <v>3310</v>
      </c>
      <c r="H904" s="190">
        <v>6000</v>
      </c>
      <c r="I904" s="187">
        <v>0</v>
      </c>
      <c r="J904" s="187">
        <v>0</v>
      </c>
      <c r="K904" s="187">
        <v>0</v>
      </c>
      <c r="L904" s="212"/>
      <c r="M904" s="187">
        <v>0</v>
      </c>
      <c r="N904" s="187">
        <v>0</v>
      </c>
      <c r="O904" s="187">
        <v>0</v>
      </c>
      <c r="P904" s="212"/>
      <c r="Q904" s="187">
        <v>0</v>
      </c>
      <c r="R904" s="187">
        <v>0</v>
      </c>
      <c r="S904" s="187">
        <v>0</v>
      </c>
      <c r="T904" s="212"/>
    </row>
    <row r="905" spans="2:20" ht="15" customHeight="1" x14ac:dyDescent="0.25">
      <c r="B905" s="188" t="s">
        <v>4133</v>
      </c>
      <c r="C905" s="207">
        <v>850000084</v>
      </c>
      <c r="D905" s="188" t="s">
        <v>3339</v>
      </c>
      <c r="E905" s="188" t="s">
        <v>3301</v>
      </c>
      <c r="F905" s="188" t="s">
        <v>3290</v>
      </c>
      <c r="G905" s="189" t="s">
        <v>3636</v>
      </c>
      <c r="H905" s="190">
        <v>69000</v>
      </c>
      <c r="I905" s="187">
        <v>0</v>
      </c>
      <c r="J905" s="187">
        <v>0</v>
      </c>
      <c r="K905" s="187">
        <v>0</v>
      </c>
      <c r="L905" s="212"/>
      <c r="M905" s="187">
        <v>0</v>
      </c>
      <c r="N905" s="187">
        <v>0</v>
      </c>
      <c r="O905" s="187">
        <v>0</v>
      </c>
      <c r="P905" s="212"/>
      <c r="Q905" s="187">
        <v>0</v>
      </c>
      <c r="R905" s="187">
        <v>0</v>
      </c>
      <c r="S905" s="187">
        <v>0</v>
      </c>
      <c r="T905" s="212"/>
    </row>
    <row r="906" spans="2:20" ht="15" customHeight="1" x14ac:dyDescent="0.25">
      <c r="B906" s="188" t="s">
        <v>4134</v>
      </c>
      <c r="C906" s="207">
        <v>500000393</v>
      </c>
      <c r="D906" s="188" t="s">
        <v>3395</v>
      </c>
      <c r="E906" s="188" t="s">
        <v>3301</v>
      </c>
      <c r="F906" s="188" t="s">
        <v>3295</v>
      </c>
      <c r="G906" s="189" t="s">
        <v>3310</v>
      </c>
      <c r="H906" s="190">
        <v>44000</v>
      </c>
      <c r="I906" s="187">
        <v>0</v>
      </c>
      <c r="J906" s="187">
        <v>0</v>
      </c>
      <c r="K906" s="187">
        <v>0</v>
      </c>
      <c r="L906" s="212"/>
      <c r="M906" s="187">
        <v>0</v>
      </c>
      <c r="N906" s="187">
        <v>0</v>
      </c>
      <c r="O906" s="187">
        <v>0</v>
      </c>
      <c r="P906" s="212"/>
      <c r="Q906" s="187">
        <v>0</v>
      </c>
      <c r="R906" s="187">
        <v>0</v>
      </c>
      <c r="S906" s="187">
        <v>0</v>
      </c>
      <c r="T906" s="212"/>
    </row>
    <row r="907" spans="2:20" x14ac:dyDescent="0.25">
      <c r="B907" s="188" t="s">
        <v>4135</v>
      </c>
      <c r="C907" s="207">
        <v>260000054</v>
      </c>
      <c r="D907" s="188" t="s">
        <v>42</v>
      </c>
      <c r="E907" s="188" t="s">
        <v>3301</v>
      </c>
      <c r="F907" s="188" t="s">
        <v>3290</v>
      </c>
      <c r="G907" s="189" t="s">
        <v>3310</v>
      </c>
      <c r="H907" s="190">
        <v>32000</v>
      </c>
      <c r="I907" s="187">
        <v>0</v>
      </c>
      <c r="J907" s="187">
        <v>0</v>
      </c>
      <c r="K907" s="187">
        <v>0</v>
      </c>
      <c r="L907" s="212"/>
      <c r="M907" s="187">
        <v>0</v>
      </c>
      <c r="N907" s="187">
        <v>0</v>
      </c>
      <c r="O907" s="187">
        <v>0</v>
      </c>
      <c r="P907" s="212"/>
      <c r="Q907" s="187">
        <v>0</v>
      </c>
      <c r="R907" s="187">
        <v>0</v>
      </c>
      <c r="S907" s="187">
        <v>0</v>
      </c>
      <c r="T907" s="212"/>
    </row>
    <row r="908" spans="2:20" ht="15" customHeight="1" x14ac:dyDescent="0.25">
      <c r="B908" s="188" t="s">
        <v>4136</v>
      </c>
      <c r="C908" s="207">
        <v>290000090</v>
      </c>
      <c r="D908" s="188" t="s">
        <v>3306</v>
      </c>
      <c r="E908" s="188" t="s">
        <v>3506</v>
      </c>
      <c r="F908" s="188" t="s">
        <v>4137</v>
      </c>
      <c r="G908" s="189" t="s">
        <v>3636</v>
      </c>
      <c r="H908" s="190">
        <v>4000</v>
      </c>
      <c r="I908" s="187">
        <v>0</v>
      </c>
      <c r="J908" s="187">
        <v>0</v>
      </c>
      <c r="K908" s="187">
        <v>0</v>
      </c>
      <c r="L908" s="212"/>
      <c r="M908" s="187">
        <v>0</v>
      </c>
      <c r="N908" s="187">
        <v>0</v>
      </c>
      <c r="O908" s="187">
        <v>0</v>
      </c>
      <c r="P908" s="212"/>
      <c r="Q908" s="187">
        <v>0</v>
      </c>
      <c r="R908" s="187">
        <v>0</v>
      </c>
      <c r="S908" s="187">
        <v>0</v>
      </c>
      <c r="T908" s="212"/>
    </row>
    <row r="909" spans="2:20" ht="15" customHeight="1" x14ac:dyDescent="0.25">
      <c r="B909" s="188" t="s">
        <v>4138</v>
      </c>
      <c r="C909" s="207">
        <v>800000028</v>
      </c>
      <c r="D909" s="188" t="s">
        <v>3329</v>
      </c>
      <c r="E909" s="188" t="s">
        <v>3301</v>
      </c>
      <c r="F909" s="188" t="s">
        <v>3295</v>
      </c>
      <c r="G909" s="189" t="s">
        <v>3636</v>
      </c>
      <c r="H909" s="190">
        <v>153000</v>
      </c>
      <c r="I909" s="187">
        <v>0</v>
      </c>
      <c r="J909" s="187">
        <v>0</v>
      </c>
      <c r="K909" s="187">
        <v>0</v>
      </c>
      <c r="L909" s="212"/>
      <c r="M909" s="187">
        <v>0</v>
      </c>
      <c r="N909" s="187">
        <v>0</v>
      </c>
      <c r="O909" s="187">
        <v>0</v>
      </c>
      <c r="P909" s="212"/>
      <c r="Q909" s="187">
        <v>0</v>
      </c>
      <c r="R909" s="187">
        <v>0</v>
      </c>
      <c r="S909" s="187">
        <v>0</v>
      </c>
      <c r="T909" s="212"/>
    </row>
    <row r="910" spans="2:20" x14ac:dyDescent="0.25">
      <c r="B910" s="188" t="s">
        <v>4139</v>
      </c>
      <c r="C910" s="207" t="s">
        <v>4140</v>
      </c>
      <c r="D910" s="188" t="s">
        <v>3929</v>
      </c>
      <c r="E910" s="188" t="s">
        <v>3301</v>
      </c>
      <c r="F910" s="188"/>
      <c r="G910" s="189" t="s">
        <v>3310</v>
      </c>
      <c r="H910" s="190">
        <v>103000</v>
      </c>
      <c r="I910" s="187">
        <v>0</v>
      </c>
      <c r="J910" s="187">
        <v>0</v>
      </c>
      <c r="K910" s="187">
        <v>0</v>
      </c>
      <c r="L910" s="212"/>
      <c r="M910" s="187">
        <v>0</v>
      </c>
      <c r="N910" s="187">
        <v>0</v>
      </c>
      <c r="O910" s="187">
        <v>0</v>
      </c>
      <c r="P910" s="212"/>
      <c r="Q910" s="187">
        <v>0</v>
      </c>
      <c r="R910" s="187">
        <v>0</v>
      </c>
      <c r="S910" s="187">
        <v>0</v>
      </c>
      <c r="T910" s="212"/>
    </row>
    <row r="911" spans="2:20" ht="15" customHeight="1" x14ac:dyDescent="0.25">
      <c r="B911" s="188" t="s">
        <v>4141</v>
      </c>
      <c r="C911" s="207">
        <v>800000036</v>
      </c>
      <c r="D911" s="188" t="s">
        <v>3329</v>
      </c>
      <c r="E911" s="188" t="s">
        <v>3301</v>
      </c>
      <c r="F911" s="188" t="s">
        <v>3290</v>
      </c>
      <c r="G911" s="189" t="s">
        <v>3636</v>
      </c>
      <c r="H911" s="190">
        <v>13000</v>
      </c>
      <c r="I911" s="187">
        <v>0</v>
      </c>
      <c r="J911" s="187">
        <v>0</v>
      </c>
      <c r="K911" s="187">
        <v>0</v>
      </c>
      <c r="L911" s="212"/>
      <c r="M911" s="187">
        <v>0</v>
      </c>
      <c r="N911" s="187">
        <v>0</v>
      </c>
      <c r="O911" s="187">
        <v>0</v>
      </c>
      <c r="P911" s="212"/>
      <c r="Q911" s="187">
        <v>0</v>
      </c>
      <c r="R911" s="187">
        <v>0</v>
      </c>
      <c r="S911" s="187">
        <v>0</v>
      </c>
      <c r="T911" s="212"/>
    </row>
    <row r="912" spans="2:20" x14ac:dyDescent="0.25">
      <c r="B912" s="188" t="s">
        <v>4142</v>
      </c>
      <c r="C912" s="207">
        <v>680000395</v>
      </c>
      <c r="D912" s="188" t="s">
        <v>3313</v>
      </c>
      <c r="E912" s="188" t="s">
        <v>3301</v>
      </c>
      <c r="F912" s="188"/>
      <c r="G912" s="189" t="s">
        <v>3636</v>
      </c>
      <c r="H912" s="190">
        <v>42000</v>
      </c>
      <c r="I912" s="187">
        <v>0</v>
      </c>
      <c r="J912" s="187">
        <v>0</v>
      </c>
      <c r="K912" s="187">
        <v>0</v>
      </c>
      <c r="L912" s="212"/>
      <c r="M912" s="187">
        <v>0</v>
      </c>
      <c r="N912" s="187">
        <v>0</v>
      </c>
      <c r="O912" s="187">
        <v>0</v>
      </c>
      <c r="P912" s="212"/>
      <c r="Q912" s="187">
        <v>0</v>
      </c>
      <c r="R912" s="187">
        <v>0</v>
      </c>
      <c r="S912" s="187">
        <v>0</v>
      </c>
      <c r="T912" s="212"/>
    </row>
    <row r="913" spans="2:20" x14ac:dyDescent="0.25">
      <c r="B913" s="188" t="s">
        <v>4144</v>
      </c>
      <c r="C913" s="207">
        <v>230780058</v>
      </c>
      <c r="D913" s="188" t="s">
        <v>3299</v>
      </c>
      <c r="E913" s="188" t="s">
        <v>3301</v>
      </c>
      <c r="F913" s="188"/>
      <c r="G913" s="189" t="s">
        <v>3646</v>
      </c>
      <c r="H913" s="190">
        <v>11000</v>
      </c>
      <c r="I913" s="187">
        <v>0</v>
      </c>
      <c r="J913" s="187">
        <v>0</v>
      </c>
      <c r="K913" s="187">
        <v>0</v>
      </c>
      <c r="L913" s="212"/>
      <c r="M913" s="187">
        <v>0</v>
      </c>
      <c r="N913" s="187">
        <v>0</v>
      </c>
      <c r="O913" s="187">
        <v>0</v>
      </c>
      <c r="P913" s="212"/>
      <c r="Q913" s="187">
        <v>0</v>
      </c>
      <c r="R913" s="187">
        <v>0</v>
      </c>
      <c r="S913" s="187">
        <v>0</v>
      </c>
      <c r="T913" s="212"/>
    </row>
    <row r="914" spans="2:20" ht="15" customHeight="1" x14ac:dyDescent="0.25">
      <c r="B914" s="188" t="s">
        <v>4145</v>
      </c>
      <c r="C914" s="207">
        <v>140000084</v>
      </c>
      <c r="D914" s="188" t="s">
        <v>3395</v>
      </c>
      <c r="E914" s="188" t="s">
        <v>3301</v>
      </c>
      <c r="F914" s="188"/>
      <c r="G914" s="189" t="s">
        <v>3636</v>
      </c>
      <c r="H914" s="190">
        <v>20000</v>
      </c>
      <c r="I914" s="187">
        <v>0</v>
      </c>
      <c r="J914" s="187">
        <v>0</v>
      </c>
      <c r="K914" s="187">
        <v>0</v>
      </c>
      <c r="L914" s="212"/>
      <c r="M914" s="187">
        <v>0</v>
      </c>
      <c r="N914" s="187">
        <v>0</v>
      </c>
      <c r="O914" s="187">
        <v>0</v>
      </c>
      <c r="P914" s="212"/>
      <c r="Q914" s="187">
        <v>0</v>
      </c>
      <c r="R914" s="187">
        <v>0</v>
      </c>
      <c r="S914" s="187">
        <v>0</v>
      </c>
      <c r="T914" s="212"/>
    </row>
    <row r="915" spans="2:20" ht="15" customHeight="1" x14ac:dyDescent="0.25">
      <c r="B915" s="188" t="s">
        <v>4146</v>
      </c>
      <c r="C915" s="207">
        <v>510000060</v>
      </c>
      <c r="D915" s="188" t="s">
        <v>3313</v>
      </c>
      <c r="E915" s="188" t="s">
        <v>3301</v>
      </c>
      <c r="F915" s="188"/>
      <c r="G915" s="189" t="s">
        <v>3636</v>
      </c>
      <c r="H915" s="190">
        <v>69000</v>
      </c>
      <c r="I915" s="187">
        <v>0</v>
      </c>
      <c r="J915" s="187">
        <v>0</v>
      </c>
      <c r="K915" s="187">
        <v>0</v>
      </c>
      <c r="L915" s="212"/>
      <c r="M915" s="187">
        <v>0</v>
      </c>
      <c r="N915" s="187">
        <v>0</v>
      </c>
      <c r="O915" s="187">
        <v>0</v>
      </c>
      <c r="P915" s="212"/>
      <c r="Q915" s="187">
        <v>0</v>
      </c>
      <c r="R915" s="187">
        <v>0</v>
      </c>
      <c r="S915" s="187">
        <v>0</v>
      </c>
      <c r="T915" s="212"/>
    </row>
    <row r="916" spans="2:20" x14ac:dyDescent="0.25">
      <c r="B916" s="188" t="s">
        <v>4147</v>
      </c>
      <c r="C916" s="207">
        <v>240000075</v>
      </c>
      <c r="D916" s="188" t="s">
        <v>3299</v>
      </c>
      <c r="E916" s="188" t="s">
        <v>3506</v>
      </c>
      <c r="F916" s="188"/>
      <c r="G916" s="189" t="s">
        <v>3636</v>
      </c>
      <c r="H916" s="190">
        <v>9000</v>
      </c>
      <c r="I916" s="187">
        <v>0</v>
      </c>
      <c r="J916" s="187">
        <v>0</v>
      </c>
      <c r="K916" s="187">
        <v>0</v>
      </c>
      <c r="L916" s="212"/>
      <c r="M916" s="187">
        <v>0</v>
      </c>
      <c r="N916" s="187">
        <v>0</v>
      </c>
      <c r="O916" s="187">
        <v>0</v>
      </c>
      <c r="P916" s="212"/>
      <c r="Q916" s="187">
        <v>0</v>
      </c>
      <c r="R916" s="187">
        <v>0</v>
      </c>
      <c r="S916" s="187">
        <v>0</v>
      </c>
      <c r="T916" s="212"/>
    </row>
    <row r="917" spans="2:20" x14ac:dyDescent="0.25">
      <c r="B917" s="188" t="s">
        <v>4148</v>
      </c>
      <c r="C917" s="207">
        <v>640780821</v>
      </c>
      <c r="D917" s="188" t="s">
        <v>3299</v>
      </c>
      <c r="E917" s="188" t="s">
        <v>3301</v>
      </c>
      <c r="F917" s="188"/>
      <c r="G917" s="189" t="s">
        <v>3636</v>
      </c>
      <c r="H917" s="190">
        <v>47000</v>
      </c>
      <c r="I917" s="187">
        <v>0</v>
      </c>
      <c r="J917" s="187">
        <v>0</v>
      </c>
      <c r="K917" s="187">
        <v>0</v>
      </c>
      <c r="L917" s="212"/>
      <c r="M917" s="187">
        <v>0</v>
      </c>
      <c r="N917" s="187">
        <v>0</v>
      </c>
      <c r="O917" s="187">
        <v>0</v>
      </c>
      <c r="P917" s="212"/>
      <c r="Q917" s="187">
        <v>0</v>
      </c>
      <c r="R917" s="187">
        <v>0</v>
      </c>
      <c r="S917" s="187">
        <v>0</v>
      </c>
      <c r="T917" s="212"/>
    </row>
    <row r="918" spans="2:20" x14ac:dyDescent="0.25">
      <c r="B918" s="188" t="s">
        <v>4149</v>
      </c>
      <c r="C918" s="207">
        <v>910110063</v>
      </c>
      <c r="D918" s="188" t="s">
        <v>1</v>
      </c>
      <c r="E918" s="188" t="s">
        <v>3301</v>
      </c>
      <c r="F918" s="188" t="s">
        <v>3872</v>
      </c>
      <c r="G918" s="189" t="s">
        <v>3636</v>
      </c>
      <c r="H918" s="190">
        <v>131000</v>
      </c>
      <c r="I918" s="187">
        <v>0</v>
      </c>
      <c r="J918" s="187">
        <v>0</v>
      </c>
      <c r="K918" s="187">
        <v>0</v>
      </c>
      <c r="L918" s="212"/>
      <c r="M918" s="187">
        <v>0</v>
      </c>
      <c r="N918" s="187">
        <v>0</v>
      </c>
      <c r="O918" s="187">
        <v>0</v>
      </c>
      <c r="P918" s="212"/>
      <c r="Q918" s="187">
        <v>0</v>
      </c>
      <c r="R918" s="187">
        <v>0</v>
      </c>
      <c r="S918" s="187">
        <v>0</v>
      </c>
      <c r="T918" s="212"/>
    </row>
    <row r="919" spans="2:20" x14ac:dyDescent="0.25">
      <c r="B919" s="188" t="s">
        <v>4150</v>
      </c>
      <c r="C919" s="207">
        <v>550003354</v>
      </c>
      <c r="D919" s="188" t="s">
        <v>3313</v>
      </c>
      <c r="E919" s="188" t="s">
        <v>3301</v>
      </c>
      <c r="F919" s="188" t="s">
        <v>3290</v>
      </c>
      <c r="G919" s="189" t="s">
        <v>3577</v>
      </c>
      <c r="H919" s="190">
        <v>82000</v>
      </c>
      <c r="I919" s="187">
        <v>0</v>
      </c>
      <c r="J919" s="187">
        <v>0</v>
      </c>
      <c r="K919" s="187">
        <v>0</v>
      </c>
      <c r="L919" s="212"/>
      <c r="M919" s="187">
        <v>95</v>
      </c>
      <c r="N919" s="187">
        <v>67</v>
      </c>
      <c r="O919" s="187">
        <v>120</v>
      </c>
      <c r="P919" s="212">
        <v>0.41791044776119401</v>
      </c>
      <c r="Q919" s="187">
        <v>0</v>
      </c>
      <c r="R919" s="187">
        <v>0</v>
      </c>
      <c r="S919" s="187">
        <v>0</v>
      </c>
      <c r="T919" s="212"/>
    </row>
    <row r="920" spans="2:20" ht="15" customHeight="1" x14ac:dyDescent="0.25">
      <c r="B920" s="188" t="s">
        <v>4151</v>
      </c>
      <c r="C920" s="207">
        <v>560002222</v>
      </c>
      <c r="D920" s="188" t="s">
        <v>3306</v>
      </c>
      <c r="E920" s="188" t="s">
        <v>3506</v>
      </c>
      <c r="F920" s="188"/>
      <c r="G920" s="189" t="s">
        <v>3636</v>
      </c>
      <c r="H920" s="190">
        <v>4000</v>
      </c>
      <c r="I920" s="187">
        <v>0</v>
      </c>
      <c r="J920" s="187">
        <v>0</v>
      </c>
      <c r="K920" s="187">
        <v>0</v>
      </c>
      <c r="L920" s="212"/>
      <c r="M920" s="187">
        <v>0</v>
      </c>
      <c r="N920" s="187">
        <v>0</v>
      </c>
      <c r="O920" s="187">
        <v>0</v>
      </c>
      <c r="P920" s="212"/>
      <c r="Q920" s="187">
        <v>0</v>
      </c>
      <c r="R920" s="187">
        <v>0</v>
      </c>
      <c r="S920" s="187">
        <v>0</v>
      </c>
      <c r="T920" s="212"/>
    </row>
    <row r="921" spans="2:20" ht="15" customHeight="1" x14ac:dyDescent="0.25">
      <c r="B921" s="188" t="s">
        <v>4152</v>
      </c>
      <c r="C921" s="207" t="s">
        <v>4153</v>
      </c>
      <c r="D921" s="188" t="s">
        <v>3929</v>
      </c>
      <c r="E921" s="188" t="s">
        <v>3301</v>
      </c>
      <c r="F921" s="188" t="s">
        <v>3</v>
      </c>
      <c r="G921" s="189" t="s">
        <v>3310</v>
      </c>
      <c r="H921" s="190">
        <v>115000</v>
      </c>
      <c r="I921" s="187">
        <v>0</v>
      </c>
      <c r="J921" s="187">
        <v>0</v>
      </c>
      <c r="K921" s="187">
        <v>1</v>
      </c>
      <c r="L921" s="212"/>
      <c r="M921" s="187">
        <v>0</v>
      </c>
      <c r="N921" s="187">
        <v>0</v>
      </c>
      <c r="O921" s="187">
        <v>540</v>
      </c>
      <c r="P921" s="212"/>
      <c r="Q921" s="187">
        <v>0</v>
      </c>
      <c r="R921" s="187">
        <v>0</v>
      </c>
      <c r="S921" s="187">
        <v>0</v>
      </c>
      <c r="T921" s="212"/>
    </row>
    <row r="922" spans="2:20" x14ac:dyDescent="0.25">
      <c r="B922" s="188" t="s">
        <v>4154</v>
      </c>
      <c r="C922" s="207">
        <v>330781212</v>
      </c>
      <c r="D922" s="188" t="s">
        <v>3299</v>
      </c>
      <c r="E922" s="188" t="s">
        <v>3301</v>
      </c>
      <c r="F922" s="188" t="s">
        <v>3448</v>
      </c>
      <c r="G922" s="189" t="s">
        <v>3636</v>
      </c>
      <c r="H922" s="190">
        <v>12000</v>
      </c>
      <c r="I922" s="187">
        <v>0</v>
      </c>
      <c r="J922" s="187">
        <v>0</v>
      </c>
      <c r="K922" s="187">
        <v>0</v>
      </c>
      <c r="L922" s="212"/>
      <c r="M922" s="187">
        <v>0</v>
      </c>
      <c r="N922" s="187">
        <v>0</v>
      </c>
      <c r="O922" s="187">
        <v>0</v>
      </c>
      <c r="P922" s="212"/>
      <c r="Q922" s="187">
        <v>0</v>
      </c>
      <c r="R922" s="187">
        <v>0</v>
      </c>
      <c r="S922" s="187">
        <v>0</v>
      </c>
      <c r="T922" s="212"/>
    </row>
    <row r="923" spans="2:20" x14ac:dyDescent="0.25">
      <c r="B923" s="188" t="s">
        <v>4155</v>
      </c>
      <c r="C923" s="207">
        <v>600100713</v>
      </c>
      <c r="D923" s="188" t="s">
        <v>3329</v>
      </c>
      <c r="E923" s="188" t="s">
        <v>3301</v>
      </c>
      <c r="F923" s="188" t="s">
        <v>3295</v>
      </c>
      <c r="G923" s="189" t="s">
        <v>3310</v>
      </c>
      <c r="H923" s="190">
        <v>198000</v>
      </c>
      <c r="I923" s="187">
        <v>0</v>
      </c>
      <c r="J923" s="187">
        <v>0</v>
      </c>
      <c r="K923" s="187">
        <v>0</v>
      </c>
      <c r="L923" s="212"/>
      <c r="M923" s="187">
        <v>0</v>
      </c>
      <c r="N923" s="187">
        <v>0</v>
      </c>
      <c r="O923" s="187">
        <v>0</v>
      </c>
      <c r="P923" s="212"/>
      <c r="Q923" s="187">
        <v>0</v>
      </c>
      <c r="R923" s="187">
        <v>0</v>
      </c>
      <c r="S923" s="187">
        <v>0</v>
      </c>
      <c r="T923" s="212"/>
    </row>
    <row r="924" spans="2:20" ht="15" customHeight="1" x14ac:dyDescent="0.25">
      <c r="B924" s="188" t="s">
        <v>4156</v>
      </c>
      <c r="C924" s="207">
        <v>240000042</v>
      </c>
      <c r="D924" s="188" t="s">
        <v>3299</v>
      </c>
      <c r="E924" s="188" t="s">
        <v>3506</v>
      </c>
      <c r="F924" s="188"/>
      <c r="G924" s="189" t="s">
        <v>3636</v>
      </c>
      <c r="H924" s="190">
        <v>7000</v>
      </c>
      <c r="I924" s="187">
        <v>0</v>
      </c>
      <c r="J924" s="187">
        <v>0</v>
      </c>
      <c r="K924" s="187">
        <v>0</v>
      </c>
      <c r="L924" s="212"/>
      <c r="M924" s="187">
        <v>0</v>
      </c>
      <c r="N924" s="187">
        <v>0</v>
      </c>
      <c r="O924" s="187">
        <v>0</v>
      </c>
      <c r="P924" s="212"/>
      <c r="Q924" s="187">
        <v>0</v>
      </c>
      <c r="R924" s="187">
        <v>0</v>
      </c>
      <c r="S924" s="187">
        <v>0</v>
      </c>
      <c r="T924" s="212"/>
    </row>
    <row r="925" spans="2:20" x14ac:dyDescent="0.25">
      <c r="B925" s="188" t="s">
        <v>3592</v>
      </c>
      <c r="C925" s="207">
        <v>240000059</v>
      </c>
      <c r="D925" s="188" t="s">
        <v>3299</v>
      </c>
      <c r="E925" s="188" t="s">
        <v>3301</v>
      </c>
      <c r="F925" s="188" t="s">
        <v>3290</v>
      </c>
      <c r="G925" s="189" t="s">
        <v>3038</v>
      </c>
      <c r="H925" s="190">
        <v>66000</v>
      </c>
      <c r="I925" s="187">
        <v>0</v>
      </c>
      <c r="J925" s="187">
        <v>5</v>
      </c>
      <c r="K925" s="187">
        <v>0</v>
      </c>
      <c r="L925" s="212">
        <v>-1</v>
      </c>
      <c r="M925" s="187">
        <v>1</v>
      </c>
      <c r="N925" s="187">
        <v>2</v>
      </c>
      <c r="O925" s="187">
        <v>1</v>
      </c>
      <c r="P925" s="212">
        <v>-0.5</v>
      </c>
      <c r="Q925" s="187">
        <v>0</v>
      </c>
      <c r="R925" s="187">
        <v>0</v>
      </c>
      <c r="S925" s="187">
        <v>0</v>
      </c>
      <c r="T925" s="212"/>
    </row>
    <row r="926" spans="2:20" ht="15" customHeight="1" x14ac:dyDescent="0.25">
      <c r="B926" s="188" t="s">
        <v>4157</v>
      </c>
      <c r="C926" s="207">
        <v>170780266</v>
      </c>
      <c r="D926" s="188" t="s">
        <v>3299</v>
      </c>
      <c r="E926" s="188" t="s">
        <v>3301</v>
      </c>
      <c r="F926" s="188" t="s">
        <v>3448</v>
      </c>
      <c r="G926" s="189" t="s">
        <v>3310</v>
      </c>
      <c r="H926" s="190">
        <v>15000</v>
      </c>
      <c r="I926" s="187">
        <v>0</v>
      </c>
      <c r="J926" s="187">
        <v>0</v>
      </c>
      <c r="K926" s="187">
        <v>0</v>
      </c>
      <c r="L926" s="212"/>
      <c r="M926" s="187">
        <v>0</v>
      </c>
      <c r="N926" s="187">
        <v>0</v>
      </c>
      <c r="O926" s="187">
        <v>0</v>
      </c>
      <c r="P926" s="212"/>
      <c r="Q926" s="187">
        <v>0</v>
      </c>
      <c r="R926" s="187">
        <v>0</v>
      </c>
      <c r="S926" s="187">
        <v>0</v>
      </c>
      <c r="T926" s="212"/>
    </row>
    <row r="927" spans="2:20" ht="15" customHeight="1" x14ac:dyDescent="0.25">
      <c r="B927" s="188" t="s">
        <v>4158</v>
      </c>
      <c r="C927" s="207">
        <v>540000767</v>
      </c>
      <c r="D927" s="188" t="s">
        <v>3313</v>
      </c>
      <c r="E927" s="188" t="s">
        <v>3301</v>
      </c>
      <c r="F927" s="188" t="s">
        <v>3295</v>
      </c>
      <c r="G927" s="189" t="s">
        <v>3636</v>
      </c>
      <c r="H927" s="190">
        <v>91000</v>
      </c>
      <c r="I927" s="187">
        <v>0</v>
      </c>
      <c r="J927" s="187">
        <v>0</v>
      </c>
      <c r="K927" s="187">
        <v>0</v>
      </c>
      <c r="L927" s="212"/>
      <c r="M927" s="187">
        <v>0</v>
      </c>
      <c r="N927" s="187">
        <v>0</v>
      </c>
      <c r="O927" s="187">
        <v>0</v>
      </c>
      <c r="P927" s="212"/>
      <c r="Q927" s="187">
        <v>0</v>
      </c>
      <c r="R927" s="187">
        <v>0</v>
      </c>
      <c r="S927" s="187">
        <v>0</v>
      </c>
      <c r="T927" s="212"/>
    </row>
    <row r="928" spans="2:20" x14ac:dyDescent="0.25">
      <c r="B928" s="188" t="s">
        <v>4159</v>
      </c>
      <c r="C928" s="207" t="s">
        <v>4160</v>
      </c>
      <c r="D928" s="188" t="s">
        <v>3929</v>
      </c>
      <c r="E928" s="188" t="s">
        <v>3304</v>
      </c>
      <c r="F928" s="188"/>
      <c r="G928" s="189" t="s">
        <v>3310</v>
      </c>
      <c r="H928" s="190" t="s">
        <v>3</v>
      </c>
      <c r="I928" s="187">
        <v>0</v>
      </c>
      <c r="J928" s="187">
        <v>0</v>
      </c>
      <c r="K928" s="187">
        <v>0</v>
      </c>
      <c r="L928" s="212"/>
      <c r="M928" s="187">
        <v>0</v>
      </c>
      <c r="N928" s="187">
        <v>0</v>
      </c>
      <c r="O928" s="187">
        <v>0</v>
      </c>
      <c r="P928" s="212"/>
      <c r="Q928" s="187">
        <v>0</v>
      </c>
      <c r="R928" s="187">
        <v>0</v>
      </c>
      <c r="S928" s="187">
        <v>0</v>
      </c>
      <c r="T928" s="212"/>
    </row>
    <row r="929" spans="2:20" x14ac:dyDescent="0.25">
      <c r="B929" s="188" t="s">
        <v>4161</v>
      </c>
      <c r="C929" s="207">
        <v>950500033</v>
      </c>
      <c r="D929" s="188" t="s">
        <v>1</v>
      </c>
      <c r="E929" s="188" t="s">
        <v>3506</v>
      </c>
      <c r="F929" s="188"/>
      <c r="G929" s="189" t="s">
        <v>3636</v>
      </c>
      <c r="H929" s="190">
        <v>17000</v>
      </c>
      <c r="I929" s="187">
        <v>0</v>
      </c>
      <c r="J929" s="187">
        <v>0</v>
      </c>
      <c r="K929" s="187">
        <v>0</v>
      </c>
      <c r="L929" s="212"/>
      <c r="M929" s="187">
        <v>0</v>
      </c>
      <c r="N929" s="187">
        <v>0</v>
      </c>
      <c r="O929" s="187">
        <v>0</v>
      </c>
      <c r="P929" s="212"/>
      <c r="Q929" s="187">
        <v>0</v>
      </c>
      <c r="R929" s="187">
        <v>0</v>
      </c>
      <c r="S929" s="187">
        <v>0</v>
      </c>
      <c r="T929" s="212"/>
    </row>
    <row r="930" spans="2:20" x14ac:dyDescent="0.25">
      <c r="B930" s="188" t="s">
        <v>4162</v>
      </c>
      <c r="C930" s="207">
        <v>840000046</v>
      </c>
      <c r="D930" s="188" t="s">
        <v>3297</v>
      </c>
      <c r="E930" s="188" t="s">
        <v>3301</v>
      </c>
      <c r="F930" s="188"/>
      <c r="G930" s="189" t="s">
        <v>3636</v>
      </c>
      <c r="H930" s="190">
        <v>43000</v>
      </c>
      <c r="I930" s="187">
        <v>0</v>
      </c>
      <c r="J930" s="187">
        <v>0</v>
      </c>
      <c r="K930" s="187">
        <v>0</v>
      </c>
      <c r="L930" s="212"/>
      <c r="M930" s="187">
        <v>0</v>
      </c>
      <c r="N930" s="187">
        <v>0</v>
      </c>
      <c r="O930" s="187">
        <v>0</v>
      </c>
      <c r="P930" s="212"/>
      <c r="Q930" s="187">
        <v>0</v>
      </c>
      <c r="R930" s="187">
        <v>0</v>
      </c>
      <c r="S930" s="187">
        <v>0</v>
      </c>
      <c r="T930" s="212"/>
    </row>
    <row r="931" spans="2:20" ht="15" customHeight="1" x14ac:dyDescent="0.25">
      <c r="B931" s="188" t="s">
        <v>4163</v>
      </c>
      <c r="C931" s="207">
        <v>680000346</v>
      </c>
      <c r="D931" s="188" t="s">
        <v>3313</v>
      </c>
      <c r="E931" s="188" t="s">
        <v>3301</v>
      </c>
      <c r="F931" s="188" t="s">
        <v>3295</v>
      </c>
      <c r="G931" s="189" t="s">
        <v>3636</v>
      </c>
      <c r="H931" s="190">
        <v>9000</v>
      </c>
      <c r="I931" s="187">
        <v>0</v>
      </c>
      <c r="J931" s="187">
        <v>0</v>
      </c>
      <c r="K931" s="187">
        <v>0</v>
      </c>
      <c r="L931" s="212"/>
      <c r="M931" s="187">
        <v>0</v>
      </c>
      <c r="N931" s="187">
        <v>0</v>
      </c>
      <c r="O931" s="187">
        <v>0</v>
      </c>
      <c r="P931" s="212"/>
      <c r="Q931" s="187">
        <v>0</v>
      </c>
      <c r="R931" s="187">
        <v>0</v>
      </c>
      <c r="S931" s="187">
        <v>0</v>
      </c>
      <c r="T931" s="212"/>
    </row>
    <row r="932" spans="2:20" ht="15" customHeight="1" x14ac:dyDescent="0.25">
      <c r="B932" s="188" t="s">
        <v>4164</v>
      </c>
      <c r="C932" s="207">
        <v>510000037</v>
      </c>
      <c r="D932" s="188" t="s">
        <v>3313</v>
      </c>
      <c r="E932" s="188" t="s">
        <v>3301</v>
      </c>
      <c r="F932" s="188" t="s">
        <v>3290</v>
      </c>
      <c r="G932" s="189" t="s">
        <v>3636</v>
      </c>
      <c r="H932" s="190">
        <v>108000</v>
      </c>
      <c r="I932" s="187">
        <v>0</v>
      </c>
      <c r="J932" s="187">
        <v>0</v>
      </c>
      <c r="K932" s="187">
        <v>0</v>
      </c>
      <c r="L932" s="212"/>
      <c r="M932" s="187">
        <v>0</v>
      </c>
      <c r="N932" s="187">
        <v>0</v>
      </c>
      <c r="O932" s="187">
        <v>0</v>
      </c>
      <c r="P932" s="212"/>
      <c r="Q932" s="187">
        <v>0</v>
      </c>
      <c r="R932" s="187">
        <v>0</v>
      </c>
      <c r="S932" s="187">
        <v>0</v>
      </c>
      <c r="T932" s="212"/>
    </row>
    <row r="933" spans="2:20" ht="15" customHeight="1" x14ac:dyDescent="0.25">
      <c r="B933" s="188" t="s">
        <v>4165</v>
      </c>
      <c r="C933" s="207">
        <v>20004404</v>
      </c>
      <c r="D933" s="188" t="s">
        <v>3329</v>
      </c>
      <c r="E933" s="188" t="s">
        <v>3301</v>
      </c>
      <c r="F933" s="188" t="s">
        <v>3315</v>
      </c>
      <c r="G933" s="189" t="s">
        <v>3636</v>
      </c>
      <c r="H933" s="190">
        <v>82000</v>
      </c>
      <c r="I933" s="187">
        <v>0</v>
      </c>
      <c r="J933" s="187">
        <v>0</v>
      </c>
      <c r="K933" s="187">
        <v>0</v>
      </c>
      <c r="L933" s="212"/>
      <c r="M933" s="187">
        <v>0</v>
      </c>
      <c r="N933" s="187">
        <v>0</v>
      </c>
      <c r="O933" s="187">
        <v>0</v>
      </c>
      <c r="P933" s="212"/>
      <c r="Q933" s="187">
        <v>0</v>
      </c>
      <c r="R933" s="187">
        <v>0</v>
      </c>
      <c r="S933" s="187">
        <v>0</v>
      </c>
      <c r="T933" s="212"/>
    </row>
    <row r="934" spans="2:20" ht="15" customHeight="1" x14ac:dyDescent="0.25">
      <c r="B934" s="188" t="s">
        <v>4166</v>
      </c>
      <c r="C934" s="207">
        <v>520780032</v>
      </c>
      <c r="D934" s="188" t="s">
        <v>3313</v>
      </c>
      <c r="E934" s="188" t="s">
        <v>3301</v>
      </c>
      <c r="F934" s="188" t="s">
        <v>3295</v>
      </c>
      <c r="G934" s="189" t="s">
        <v>3310</v>
      </c>
      <c r="H934" s="190">
        <v>83000</v>
      </c>
      <c r="I934" s="187">
        <v>0</v>
      </c>
      <c r="J934" s="187">
        <v>0</v>
      </c>
      <c r="K934" s="187">
        <v>0</v>
      </c>
      <c r="L934" s="212"/>
      <c r="M934" s="187">
        <v>0</v>
      </c>
      <c r="N934" s="187">
        <v>0</v>
      </c>
      <c r="O934" s="187">
        <v>0</v>
      </c>
      <c r="P934" s="212"/>
      <c r="Q934" s="187">
        <v>0</v>
      </c>
      <c r="R934" s="187">
        <v>0</v>
      </c>
      <c r="S934" s="187">
        <v>0</v>
      </c>
      <c r="T934" s="212"/>
    </row>
    <row r="935" spans="2:20" ht="15" customHeight="1" x14ac:dyDescent="0.25">
      <c r="B935" s="188" t="s">
        <v>4167</v>
      </c>
      <c r="C935" s="207">
        <v>20000287</v>
      </c>
      <c r="D935" s="188" t="s">
        <v>3329</v>
      </c>
      <c r="E935" s="188" t="s">
        <v>3301</v>
      </c>
      <c r="F935" s="188" t="s">
        <v>3295</v>
      </c>
      <c r="G935" s="189" t="s">
        <v>3636</v>
      </c>
      <c r="H935" s="190">
        <v>75000</v>
      </c>
      <c r="I935" s="187">
        <v>0</v>
      </c>
      <c r="J935" s="187">
        <v>0</v>
      </c>
      <c r="K935" s="187">
        <v>0</v>
      </c>
      <c r="L935" s="212"/>
      <c r="M935" s="187">
        <v>0</v>
      </c>
      <c r="N935" s="187">
        <v>0</v>
      </c>
      <c r="O935" s="187">
        <v>0</v>
      </c>
      <c r="P935" s="212"/>
      <c r="Q935" s="187">
        <v>0</v>
      </c>
      <c r="R935" s="187">
        <v>0</v>
      </c>
      <c r="S935" s="187">
        <v>0</v>
      </c>
      <c r="T935" s="212"/>
    </row>
    <row r="936" spans="2:20" ht="15" customHeight="1" x14ac:dyDescent="0.25">
      <c r="B936" s="188" t="s">
        <v>4168</v>
      </c>
      <c r="C936" s="207">
        <v>600100648</v>
      </c>
      <c r="D936" s="188" t="s">
        <v>3329</v>
      </c>
      <c r="E936" s="188" t="s">
        <v>3301</v>
      </c>
      <c r="F936" s="188" t="s">
        <v>3620</v>
      </c>
      <c r="G936" s="189" t="s">
        <v>3310</v>
      </c>
      <c r="H936" s="190">
        <v>30000</v>
      </c>
      <c r="I936" s="187">
        <v>0</v>
      </c>
      <c r="J936" s="187">
        <v>0</v>
      </c>
      <c r="K936" s="187">
        <v>0</v>
      </c>
      <c r="L936" s="212"/>
      <c r="M936" s="187">
        <v>106</v>
      </c>
      <c r="N936" s="187">
        <v>90</v>
      </c>
      <c r="O936" s="187">
        <v>117</v>
      </c>
      <c r="P936" s="212">
        <v>0.17777777777777778</v>
      </c>
      <c r="Q936" s="187">
        <v>0</v>
      </c>
      <c r="R936" s="187">
        <v>0</v>
      </c>
      <c r="S936" s="187">
        <v>0</v>
      </c>
      <c r="T936" s="212"/>
    </row>
    <row r="937" spans="2:20" x14ac:dyDescent="0.25">
      <c r="B937" s="188" t="s">
        <v>4169</v>
      </c>
      <c r="C937" s="207">
        <v>800000051</v>
      </c>
      <c r="D937" s="188" t="s">
        <v>3329</v>
      </c>
      <c r="E937" s="188" t="s">
        <v>3301</v>
      </c>
      <c r="F937" s="188" t="s">
        <v>3290</v>
      </c>
      <c r="G937" s="189" t="s">
        <v>3310</v>
      </c>
      <c r="H937" s="190">
        <v>22000</v>
      </c>
      <c r="I937" s="187">
        <v>0</v>
      </c>
      <c r="J937" s="187">
        <v>0</v>
      </c>
      <c r="K937" s="187">
        <v>0</v>
      </c>
      <c r="L937" s="212"/>
      <c r="M937" s="187">
        <v>0</v>
      </c>
      <c r="N937" s="187">
        <v>0</v>
      </c>
      <c r="O937" s="187">
        <v>0</v>
      </c>
      <c r="P937" s="212"/>
      <c r="Q937" s="187">
        <v>0</v>
      </c>
      <c r="R937" s="187">
        <v>0</v>
      </c>
      <c r="S937" s="187">
        <v>0</v>
      </c>
      <c r="T937" s="212"/>
    </row>
    <row r="938" spans="2:20" x14ac:dyDescent="0.25">
      <c r="B938" s="188" t="s">
        <v>4170</v>
      </c>
      <c r="C938" s="207">
        <v>40788879</v>
      </c>
      <c r="D938" s="188" t="s">
        <v>3297</v>
      </c>
      <c r="E938" s="188" t="s">
        <v>3301</v>
      </c>
      <c r="F938" s="188" t="s">
        <v>3366</v>
      </c>
      <c r="G938" s="189" t="s">
        <v>3636</v>
      </c>
      <c r="H938" s="190">
        <v>92000</v>
      </c>
      <c r="I938" s="187">
        <v>0</v>
      </c>
      <c r="J938" s="187">
        <v>0</v>
      </c>
      <c r="K938" s="187">
        <v>1</v>
      </c>
      <c r="L938" s="212"/>
      <c r="M938" s="187">
        <v>11</v>
      </c>
      <c r="N938" s="187">
        <v>8</v>
      </c>
      <c r="O938" s="187">
        <v>11</v>
      </c>
      <c r="P938" s="212">
        <v>0.375</v>
      </c>
      <c r="Q938" s="187">
        <v>1</v>
      </c>
      <c r="R938" s="187">
        <v>0</v>
      </c>
      <c r="S938" s="187">
        <v>0</v>
      </c>
      <c r="T938" s="212"/>
    </row>
    <row r="939" spans="2:20" ht="15" customHeight="1" x14ac:dyDescent="0.25">
      <c r="B939" s="188" t="s">
        <v>4171</v>
      </c>
      <c r="C939" s="207">
        <v>240000067</v>
      </c>
      <c r="D939" s="188" t="s">
        <v>3299</v>
      </c>
      <c r="E939" s="188" t="s">
        <v>3506</v>
      </c>
      <c r="F939" s="188"/>
      <c r="G939" s="189" t="s">
        <v>3636</v>
      </c>
      <c r="H939" s="190">
        <v>5000</v>
      </c>
      <c r="I939" s="187">
        <v>0</v>
      </c>
      <c r="J939" s="187">
        <v>0</v>
      </c>
      <c r="K939" s="187">
        <v>0</v>
      </c>
      <c r="L939" s="212"/>
      <c r="M939" s="187">
        <v>0</v>
      </c>
      <c r="N939" s="187">
        <v>0</v>
      </c>
      <c r="O939" s="187">
        <v>0</v>
      </c>
      <c r="P939" s="212"/>
      <c r="Q939" s="187">
        <v>0</v>
      </c>
      <c r="R939" s="187">
        <v>0</v>
      </c>
      <c r="S939" s="187">
        <v>0</v>
      </c>
      <c r="T939" s="212"/>
    </row>
    <row r="940" spans="2:20" ht="15" customHeight="1" x14ac:dyDescent="0.25">
      <c r="B940" s="188" t="s">
        <v>4172</v>
      </c>
      <c r="C940" s="207">
        <v>800000069</v>
      </c>
      <c r="D940" s="188" t="s">
        <v>3329</v>
      </c>
      <c r="E940" s="188" t="s">
        <v>3301</v>
      </c>
      <c r="F940" s="188" t="s">
        <v>3290</v>
      </c>
      <c r="G940" s="189" t="s">
        <v>3310</v>
      </c>
      <c r="H940" s="190">
        <v>25000</v>
      </c>
      <c r="I940" s="187">
        <v>0</v>
      </c>
      <c r="J940" s="187">
        <v>0</v>
      </c>
      <c r="K940" s="187">
        <v>0</v>
      </c>
      <c r="L940" s="212"/>
      <c r="M940" s="187">
        <v>0</v>
      </c>
      <c r="N940" s="187">
        <v>0</v>
      </c>
      <c r="O940" s="187">
        <v>0</v>
      </c>
      <c r="P940" s="212"/>
      <c r="Q940" s="187">
        <v>0</v>
      </c>
      <c r="R940" s="187">
        <v>0</v>
      </c>
      <c r="S940" s="187">
        <v>0</v>
      </c>
      <c r="T940" s="212"/>
    </row>
    <row r="941" spans="2:20" x14ac:dyDescent="0.25">
      <c r="B941" s="188" t="s">
        <v>3629</v>
      </c>
      <c r="C941" s="207">
        <v>810000349</v>
      </c>
      <c r="D941" s="188" t="s">
        <v>3287</v>
      </c>
      <c r="E941" s="188" t="s">
        <v>3301</v>
      </c>
      <c r="F941" s="188" t="s">
        <v>3288</v>
      </c>
      <c r="G941" s="189" t="s">
        <v>3310</v>
      </c>
      <c r="H941" s="190">
        <v>13000</v>
      </c>
      <c r="I941" s="187">
        <v>0</v>
      </c>
      <c r="J941" s="187">
        <v>1</v>
      </c>
      <c r="K941" s="187">
        <v>1</v>
      </c>
      <c r="L941" s="212">
        <v>-1</v>
      </c>
      <c r="M941" s="187">
        <v>30</v>
      </c>
      <c r="N941" s="187">
        <v>43</v>
      </c>
      <c r="O941" s="187">
        <v>48</v>
      </c>
      <c r="P941" s="212">
        <v>-0.30232558139534882</v>
      </c>
      <c r="Q941" s="187">
        <v>0</v>
      </c>
      <c r="R941" s="187">
        <v>0</v>
      </c>
      <c r="S941" s="187">
        <v>0</v>
      </c>
      <c r="T941" s="212"/>
    </row>
    <row r="942" spans="2:20" x14ac:dyDescent="0.25">
      <c r="B942" s="188" t="s">
        <v>4173</v>
      </c>
      <c r="C942" s="207">
        <v>880780069</v>
      </c>
      <c r="D942" s="188" t="s">
        <v>3313</v>
      </c>
      <c r="E942" s="188" t="s">
        <v>3304</v>
      </c>
      <c r="F942" s="188" t="s">
        <v>46</v>
      </c>
      <c r="G942" s="189" t="s">
        <v>3636</v>
      </c>
      <c r="H942" s="190" t="s">
        <v>3</v>
      </c>
      <c r="I942" s="187">
        <v>0</v>
      </c>
      <c r="J942" s="187">
        <v>0</v>
      </c>
      <c r="K942" s="187">
        <v>0</v>
      </c>
      <c r="L942" s="212"/>
      <c r="M942" s="187">
        <v>0</v>
      </c>
      <c r="N942" s="187">
        <v>0</v>
      </c>
      <c r="O942" s="187">
        <v>0</v>
      </c>
      <c r="P942" s="212"/>
      <c r="Q942" s="187">
        <v>0</v>
      </c>
      <c r="R942" s="187">
        <v>0</v>
      </c>
      <c r="S942" s="187">
        <v>0</v>
      </c>
      <c r="T942" s="212"/>
    </row>
    <row r="943" spans="2:20" x14ac:dyDescent="0.25">
      <c r="B943" s="188" t="s">
        <v>4174</v>
      </c>
      <c r="C943" s="207">
        <v>950110049</v>
      </c>
      <c r="D943" s="188" t="s">
        <v>1</v>
      </c>
      <c r="E943" s="188" t="s">
        <v>3301</v>
      </c>
      <c r="F943" s="188"/>
      <c r="G943" s="189" t="s">
        <v>3636</v>
      </c>
      <c r="H943" s="190">
        <v>228000</v>
      </c>
      <c r="I943" s="187">
        <v>0</v>
      </c>
      <c r="J943" s="187">
        <v>0</v>
      </c>
      <c r="K943" s="187">
        <v>0</v>
      </c>
      <c r="L943" s="212"/>
      <c r="M943" s="187">
        <v>0</v>
      </c>
      <c r="N943" s="187">
        <v>0</v>
      </c>
      <c r="O943" s="187">
        <v>0</v>
      </c>
      <c r="P943" s="212"/>
      <c r="Q943" s="187">
        <v>0</v>
      </c>
      <c r="R943" s="187">
        <v>0</v>
      </c>
      <c r="S943" s="187">
        <v>0</v>
      </c>
      <c r="T943" s="212"/>
    </row>
    <row r="944" spans="2:20" ht="15" customHeight="1" x14ac:dyDescent="0.25">
      <c r="B944" s="188" t="s">
        <v>4175</v>
      </c>
      <c r="C944" s="207">
        <v>810000398</v>
      </c>
      <c r="D944" s="188" t="s">
        <v>3287</v>
      </c>
      <c r="E944" s="188" t="s">
        <v>3301</v>
      </c>
      <c r="F944" s="188"/>
      <c r="G944" s="189" t="s">
        <v>3636</v>
      </c>
      <c r="H944" s="190">
        <v>7000</v>
      </c>
      <c r="I944" s="187">
        <v>0</v>
      </c>
      <c r="J944" s="187">
        <v>0</v>
      </c>
      <c r="K944" s="187">
        <v>0</v>
      </c>
      <c r="L944" s="212"/>
      <c r="M944" s="187">
        <v>0</v>
      </c>
      <c r="N944" s="187">
        <v>0</v>
      </c>
      <c r="O944" s="187">
        <v>0</v>
      </c>
      <c r="P944" s="212"/>
      <c r="Q944" s="187">
        <v>0</v>
      </c>
      <c r="R944" s="187">
        <v>0</v>
      </c>
      <c r="S944" s="187">
        <v>0</v>
      </c>
      <c r="T944" s="212"/>
    </row>
    <row r="945" spans="2:20" x14ac:dyDescent="0.25">
      <c r="B945" s="188" t="s">
        <v>4176</v>
      </c>
      <c r="C945" s="207">
        <v>680001005</v>
      </c>
      <c r="D945" s="188" t="s">
        <v>3313</v>
      </c>
      <c r="E945" s="188" t="s">
        <v>3301</v>
      </c>
      <c r="F945" s="188"/>
      <c r="G945" s="189" t="s">
        <v>3636</v>
      </c>
      <c r="H945" s="190">
        <v>18000</v>
      </c>
      <c r="I945" s="187">
        <v>0</v>
      </c>
      <c r="J945" s="187">
        <v>0</v>
      </c>
      <c r="K945" s="187">
        <v>0</v>
      </c>
      <c r="L945" s="212"/>
      <c r="M945" s="187">
        <v>0</v>
      </c>
      <c r="N945" s="187">
        <v>0</v>
      </c>
      <c r="O945" s="187">
        <v>0</v>
      </c>
      <c r="P945" s="212"/>
      <c r="Q945" s="187">
        <v>0</v>
      </c>
      <c r="R945" s="187">
        <v>0</v>
      </c>
      <c r="S945" s="187">
        <v>0</v>
      </c>
      <c r="T945" s="212"/>
    </row>
    <row r="946" spans="2:20" x14ac:dyDescent="0.25">
      <c r="B946" s="188" t="s">
        <v>4177</v>
      </c>
      <c r="C946" s="207">
        <v>560000259</v>
      </c>
      <c r="D946" s="188" t="s">
        <v>3306</v>
      </c>
      <c r="E946" s="188" t="s">
        <v>3506</v>
      </c>
      <c r="F946" s="188"/>
      <c r="G946" s="189" t="s">
        <v>3636</v>
      </c>
      <c r="H946" s="190">
        <v>9000</v>
      </c>
      <c r="I946" s="187">
        <v>0</v>
      </c>
      <c r="J946" s="187">
        <v>0</v>
      </c>
      <c r="K946" s="187">
        <v>0</v>
      </c>
      <c r="L946" s="212"/>
      <c r="M946" s="187">
        <v>0</v>
      </c>
      <c r="N946" s="187">
        <v>0</v>
      </c>
      <c r="O946" s="187">
        <v>0</v>
      </c>
      <c r="P946" s="212"/>
      <c r="Q946" s="187">
        <v>0</v>
      </c>
      <c r="R946" s="187">
        <v>0</v>
      </c>
      <c r="S946" s="187">
        <v>0</v>
      </c>
      <c r="T946" s="212"/>
    </row>
    <row r="947" spans="2:20" x14ac:dyDescent="0.25">
      <c r="B947" s="188" t="s">
        <v>4178</v>
      </c>
      <c r="C947" s="207">
        <v>20000022</v>
      </c>
      <c r="D947" s="188" t="s">
        <v>3329</v>
      </c>
      <c r="E947" s="188" t="s">
        <v>3301</v>
      </c>
      <c r="F947" s="188" t="s">
        <v>3620</v>
      </c>
      <c r="G947" s="189" t="s">
        <v>3310</v>
      </c>
      <c r="H947" s="190">
        <v>19000</v>
      </c>
      <c r="I947" s="187">
        <v>0</v>
      </c>
      <c r="J947" s="187">
        <v>0</v>
      </c>
      <c r="K947" s="187">
        <v>0</v>
      </c>
      <c r="L947" s="212"/>
      <c r="M947" s="187">
        <v>1</v>
      </c>
      <c r="N947" s="187">
        <v>0</v>
      </c>
      <c r="O947" s="187">
        <v>3</v>
      </c>
      <c r="P947" s="212"/>
      <c r="Q947" s="187">
        <v>0</v>
      </c>
      <c r="R947" s="187">
        <v>0</v>
      </c>
      <c r="S947" s="187">
        <v>0</v>
      </c>
      <c r="T947" s="212"/>
    </row>
    <row r="948" spans="2:20" ht="15" customHeight="1" x14ac:dyDescent="0.25">
      <c r="B948" s="188" t="s">
        <v>4180</v>
      </c>
      <c r="C948" s="207">
        <v>800000077</v>
      </c>
      <c r="D948" s="188" t="s">
        <v>3329</v>
      </c>
      <c r="E948" s="188" t="s">
        <v>3301</v>
      </c>
      <c r="F948" s="188" t="s">
        <v>3290</v>
      </c>
      <c r="G948" s="189" t="s">
        <v>3310</v>
      </c>
      <c r="H948" s="190">
        <v>16000</v>
      </c>
      <c r="I948" s="187">
        <v>0</v>
      </c>
      <c r="J948" s="187">
        <v>0</v>
      </c>
      <c r="K948" s="187">
        <v>0</v>
      </c>
      <c r="L948" s="212"/>
      <c r="M948" s="187">
        <v>0</v>
      </c>
      <c r="N948" s="187">
        <v>0</v>
      </c>
      <c r="O948" s="187">
        <v>0</v>
      </c>
      <c r="P948" s="212"/>
      <c r="Q948" s="187">
        <v>0</v>
      </c>
      <c r="R948" s="187">
        <v>0</v>
      </c>
      <c r="S948" s="187">
        <v>0</v>
      </c>
      <c r="T948" s="212"/>
    </row>
    <row r="949" spans="2:20" x14ac:dyDescent="0.25">
      <c r="B949" s="188" t="s">
        <v>4181</v>
      </c>
      <c r="C949" s="207">
        <v>170780050</v>
      </c>
      <c r="D949" s="188" t="s">
        <v>3299</v>
      </c>
      <c r="E949" s="188" t="s">
        <v>3301</v>
      </c>
      <c r="F949" s="188" t="s">
        <v>3448</v>
      </c>
      <c r="G949" s="189" t="s">
        <v>3310</v>
      </c>
      <c r="H949" s="190">
        <v>54000</v>
      </c>
      <c r="I949" s="187">
        <v>0</v>
      </c>
      <c r="J949" s="187">
        <v>0</v>
      </c>
      <c r="K949" s="187">
        <v>0</v>
      </c>
      <c r="L949" s="212"/>
      <c r="M949" s="187">
        <v>0</v>
      </c>
      <c r="N949" s="187">
        <v>0</v>
      </c>
      <c r="O949" s="187">
        <v>0</v>
      </c>
      <c r="P949" s="212"/>
      <c r="Q949" s="187">
        <v>0</v>
      </c>
      <c r="R949" s="187">
        <v>0</v>
      </c>
      <c r="S949" s="187">
        <v>0</v>
      </c>
      <c r="T949" s="212"/>
    </row>
    <row r="950" spans="2:20" ht="15" customHeight="1" x14ac:dyDescent="0.25">
      <c r="B950" s="188" t="s">
        <v>4182</v>
      </c>
      <c r="C950" s="207">
        <v>560000077</v>
      </c>
      <c r="D950" s="188" t="s">
        <v>3306</v>
      </c>
      <c r="E950" s="188" t="s">
        <v>3506</v>
      </c>
      <c r="F950" s="188"/>
      <c r="G950" s="189" t="s">
        <v>3636</v>
      </c>
      <c r="H950" s="190">
        <v>4000</v>
      </c>
      <c r="I950" s="187">
        <v>0</v>
      </c>
      <c r="J950" s="187">
        <v>0</v>
      </c>
      <c r="K950" s="187">
        <v>0</v>
      </c>
      <c r="L950" s="212"/>
      <c r="M950" s="187">
        <v>0</v>
      </c>
      <c r="N950" s="187">
        <v>0</v>
      </c>
      <c r="O950" s="187">
        <v>0</v>
      </c>
      <c r="P950" s="212"/>
      <c r="Q950" s="187">
        <v>0</v>
      </c>
      <c r="R950" s="187">
        <v>0</v>
      </c>
      <c r="S950" s="187">
        <v>0</v>
      </c>
      <c r="T950" s="212"/>
    </row>
    <row r="951" spans="2:20" ht="15" customHeight="1" x14ac:dyDescent="0.25">
      <c r="B951" s="188" t="s">
        <v>4183</v>
      </c>
      <c r="C951" s="207">
        <v>610780074</v>
      </c>
      <c r="D951" s="188" t="s">
        <v>3395</v>
      </c>
      <c r="E951" s="188" t="s">
        <v>3301</v>
      </c>
      <c r="F951" s="188"/>
      <c r="G951" s="189" t="s">
        <v>3636</v>
      </c>
      <c r="H951" s="190">
        <v>47000</v>
      </c>
      <c r="I951" s="187">
        <v>0</v>
      </c>
      <c r="J951" s="187">
        <v>0</v>
      </c>
      <c r="K951" s="187">
        <v>0</v>
      </c>
      <c r="L951" s="212"/>
      <c r="M951" s="187">
        <v>0</v>
      </c>
      <c r="N951" s="187">
        <v>0</v>
      </c>
      <c r="O951" s="187">
        <v>0</v>
      </c>
      <c r="P951" s="212"/>
      <c r="Q951" s="187">
        <v>0</v>
      </c>
      <c r="R951" s="187">
        <v>0</v>
      </c>
      <c r="S951" s="187">
        <v>0</v>
      </c>
      <c r="T951" s="212"/>
    </row>
    <row r="952" spans="2:20" ht="15" customHeight="1" x14ac:dyDescent="0.25">
      <c r="B952" s="188" t="s">
        <v>4184</v>
      </c>
      <c r="C952" s="207">
        <v>500000245</v>
      </c>
      <c r="D952" s="188" t="s">
        <v>3395</v>
      </c>
      <c r="E952" s="188" t="s">
        <v>3441</v>
      </c>
      <c r="F952" s="188" t="s">
        <v>3295</v>
      </c>
      <c r="G952" s="189" t="s">
        <v>3636</v>
      </c>
      <c r="H952" s="190">
        <v>41000</v>
      </c>
      <c r="I952" s="187">
        <v>0</v>
      </c>
      <c r="J952" s="187">
        <v>0</v>
      </c>
      <c r="K952" s="187">
        <v>0</v>
      </c>
      <c r="L952" s="212"/>
      <c r="M952" s="187">
        <v>0</v>
      </c>
      <c r="N952" s="187">
        <v>0</v>
      </c>
      <c r="O952" s="187">
        <v>0</v>
      </c>
      <c r="P952" s="212"/>
      <c r="Q952" s="187">
        <v>0</v>
      </c>
      <c r="R952" s="187">
        <v>0</v>
      </c>
      <c r="S952" s="187">
        <v>0</v>
      </c>
      <c r="T952" s="212"/>
    </row>
    <row r="953" spans="2:20" ht="15" customHeight="1" x14ac:dyDescent="0.25">
      <c r="B953" s="188" t="s">
        <v>4185</v>
      </c>
      <c r="C953" s="207">
        <v>970302121</v>
      </c>
      <c r="D953" s="188" t="s">
        <v>3926</v>
      </c>
      <c r="E953" s="188" t="s">
        <v>3301</v>
      </c>
      <c r="F953" s="188" t="s">
        <v>3290</v>
      </c>
      <c r="G953" s="189" t="s">
        <v>3646</v>
      </c>
      <c r="H953" s="190">
        <v>49000</v>
      </c>
      <c r="I953" s="187">
        <v>0</v>
      </c>
      <c r="J953" s="187">
        <v>0</v>
      </c>
      <c r="K953" s="187">
        <v>0</v>
      </c>
      <c r="L953" s="212"/>
      <c r="M953" s="187">
        <v>0</v>
      </c>
      <c r="N953" s="187">
        <v>0</v>
      </c>
      <c r="O953" s="187">
        <v>0</v>
      </c>
      <c r="P953" s="212"/>
      <c r="Q953" s="187">
        <v>0</v>
      </c>
      <c r="R953" s="187">
        <v>0</v>
      </c>
      <c r="S953" s="187">
        <v>0</v>
      </c>
      <c r="T953" s="212"/>
    </row>
    <row r="954" spans="2:20" ht="15" customHeight="1" x14ac:dyDescent="0.25">
      <c r="B954" s="188" t="s">
        <v>4186</v>
      </c>
      <c r="C954" s="207">
        <v>970100178</v>
      </c>
      <c r="D954" s="188" t="s">
        <v>3615</v>
      </c>
      <c r="E954" s="188" t="s">
        <v>3301</v>
      </c>
      <c r="F954" s="188"/>
      <c r="G954" s="189" t="s">
        <v>3038</v>
      </c>
      <c r="H954" s="190">
        <v>80000</v>
      </c>
      <c r="I954" s="187">
        <v>0</v>
      </c>
      <c r="J954" s="187">
        <v>0</v>
      </c>
      <c r="K954" s="187">
        <v>0</v>
      </c>
      <c r="L954" s="212"/>
      <c r="M954" s="187">
        <v>0</v>
      </c>
      <c r="N954" s="187">
        <v>0</v>
      </c>
      <c r="O954" s="187">
        <v>1</v>
      </c>
      <c r="P954" s="212"/>
      <c r="Q954" s="187">
        <v>0</v>
      </c>
      <c r="R954" s="187">
        <v>0</v>
      </c>
      <c r="S954" s="187">
        <v>0</v>
      </c>
      <c r="T954" s="212"/>
    </row>
    <row r="955" spans="2:20" x14ac:dyDescent="0.25">
      <c r="B955" s="188" t="s">
        <v>4188</v>
      </c>
      <c r="C955" s="207">
        <v>140026279</v>
      </c>
      <c r="D955" s="188" t="s">
        <v>3395</v>
      </c>
      <c r="E955" s="188" t="s">
        <v>3301</v>
      </c>
      <c r="F955" s="188"/>
      <c r="G955" s="189" t="s">
        <v>3636</v>
      </c>
      <c r="H955" s="190">
        <v>49000</v>
      </c>
      <c r="I955" s="187">
        <v>0</v>
      </c>
      <c r="J955" s="187">
        <v>0</v>
      </c>
      <c r="K955" s="187">
        <v>0</v>
      </c>
      <c r="L955" s="212"/>
      <c r="M955" s="187">
        <v>0</v>
      </c>
      <c r="N955" s="187">
        <v>0</v>
      </c>
      <c r="O955" s="187">
        <v>0</v>
      </c>
      <c r="P955" s="212"/>
      <c r="Q955" s="187">
        <v>0</v>
      </c>
      <c r="R955" s="187">
        <v>0</v>
      </c>
      <c r="S955" s="187">
        <v>0</v>
      </c>
      <c r="T955" s="212"/>
    </row>
    <row r="956" spans="2:20" x14ac:dyDescent="0.25">
      <c r="B956" s="188" t="s">
        <v>4189</v>
      </c>
      <c r="C956" s="207">
        <v>780021788</v>
      </c>
      <c r="D956" s="188" t="s">
        <v>1</v>
      </c>
      <c r="E956" s="188" t="s">
        <v>3506</v>
      </c>
      <c r="F956" s="188"/>
      <c r="G956" s="189" t="s">
        <v>3636</v>
      </c>
      <c r="H956" s="190">
        <v>13000</v>
      </c>
      <c r="I956" s="187">
        <v>0</v>
      </c>
      <c r="J956" s="187">
        <v>0</v>
      </c>
      <c r="K956" s="187">
        <v>0</v>
      </c>
      <c r="L956" s="212"/>
      <c r="M956" s="187">
        <v>0</v>
      </c>
      <c r="N956" s="187">
        <v>0</v>
      </c>
      <c r="O956" s="187">
        <v>0</v>
      </c>
      <c r="P956" s="212"/>
      <c r="Q956" s="187">
        <v>0</v>
      </c>
      <c r="R956" s="187">
        <v>0</v>
      </c>
      <c r="S956" s="187">
        <v>0</v>
      </c>
      <c r="T956" s="212"/>
    </row>
    <row r="957" spans="2:20" x14ac:dyDescent="0.25">
      <c r="B957" s="188" t="s">
        <v>4190</v>
      </c>
      <c r="C957" s="207">
        <v>220021968</v>
      </c>
      <c r="D957" s="188" t="s">
        <v>3306</v>
      </c>
      <c r="E957" s="188" t="s">
        <v>3301</v>
      </c>
      <c r="F957" s="188"/>
      <c r="G957" s="189" t="s">
        <v>3636</v>
      </c>
      <c r="H957" s="190">
        <v>14000</v>
      </c>
      <c r="I957" s="187">
        <v>0</v>
      </c>
      <c r="J957" s="187">
        <v>0</v>
      </c>
      <c r="K957" s="187">
        <v>0</v>
      </c>
      <c r="L957" s="212"/>
      <c r="M957" s="187">
        <v>0</v>
      </c>
      <c r="N957" s="187">
        <v>0</v>
      </c>
      <c r="O957" s="187">
        <v>0</v>
      </c>
      <c r="P957" s="212"/>
      <c r="Q957" s="187">
        <v>0</v>
      </c>
      <c r="R957" s="187">
        <v>0</v>
      </c>
      <c r="S957" s="187">
        <v>0</v>
      </c>
      <c r="T957" s="212"/>
    </row>
    <row r="958" spans="2:20" ht="15" customHeight="1" x14ac:dyDescent="0.25">
      <c r="B958" s="188" t="s">
        <v>4191</v>
      </c>
      <c r="C958" s="207">
        <v>520780057</v>
      </c>
      <c r="D958" s="188" t="s">
        <v>3313</v>
      </c>
      <c r="E958" s="188" t="s">
        <v>3301</v>
      </c>
      <c r="F958" s="188" t="s">
        <v>3403</v>
      </c>
      <c r="G958" s="189" t="s">
        <v>3310</v>
      </c>
      <c r="H958" s="190">
        <v>36000</v>
      </c>
      <c r="I958" s="187">
        <v>0</v>
      </c>
      <c r="J958" s="187">
        <v>0</v>
      </c>
      <c r="K958" s="187">
        <v>0</v>
      </c>
      <c r="L958" s="212"/>
      <c r="M958" s="187">
        <v>0</v>
      </c>
      <c r="N958" s="187">
        <v>0</v>
      </c>
      <c r="O958" s="187">
        <v>0</v>
      </c>
      <c r="P958" s="212"/>
      <c r="Q958" s="187">
        <v>0</v>
      </c>
      <c r="R958" s="187">
        <v>0</v>
      </c>
      <c r="S958" s="187">
        <v>0</v>
      </c>
      <c r="T958" s="212"/>
    </row>
    <row r="959" spans="2:20" x14ac:dyDescent="0.25">
      <c r="B959" s="188" t="s">
        <v>4192</v>
      </c>
      <c r="C959" s="207">
        <v>140000035</v>
      </c>
      <c r="D959" s="188" t="s">
        <v>3395</v>
      </c>
      <c r="E959" s="188" t="s">
        <v>3301</v>
      </c>
      <c r="F959" s="188" t="s">
        <v>3295</v>
      </c>
      <c r="G959" s="189" t="s">
        <v>3310</v>
      </c>
      <c r="H959" s="190">
        <v>134000</v>
      </c>
      <c r="I959" s="187">
        <v>0</v>
      </c>
      <c r="J959" s="187">
        <v>0</v>
      </c>
      <c r="K959" s="187">
        <v>0</v>
      </c>
      <c r="L959" s="212"/>
      <c r="M959" s="187">
        <v>0</v>
      </c>
      <c r="N959" s="187">
        <v>0</v>
      </c>
      <c r="O959" s="187">
        <v>0</v>
      </c>
      <c r="P959" s="212"/>
      <c r="Q959" s="187">
        <v>0</v>
      </c>
      <c r="R959" s="187">
        <v>0</v>
      </c>
      <c r="S959" s="187">
        <v>0</v>
      </c>
      <c r="T959" s="212"/>
    </row>
    <row r="960" spans="2:20" x14ac:dyDescent="0.25">
      <c r="B960" s="188" t="s">
        <v>4193</v>
      </c>
      <c r="C960" s="207">
        <v>570000133</v>
      </c>
      <c r="D960" s="188" t="s">
        <v>3313</v>
      </c>
      <c r="E960" s="188" t="s">
        <v>3441</v>
      </c>
      <c r="F960" s="188"/>
      <c r="G960" s="189" t="s">
        <v>3636</v>
      </c>
      <c r="H960" s="190">
        <v>47000</v>
      </c>
      <c r="I960" s="187">
        <v>0</v>
      </c>
      <c r="J960" s="187">
        <v>0</v>
      </c>
      <c r="K960" s="187">
        <v>0</v>
      </c>
      <c r="L960" s="212"/>
      <c r="M960" s="187">
        <v>0</v>
      </c>
      <c r="N960" s="187">
        <v>0</v>
      </c>
      <c r="O960" s="187">
        <v>0</v>
      </c>
      <c r="P960" s="212"/>
      <c r="Q960" s="187">
        <v>0</v>
      </c>
      <c r="R960" s="187">
        <v>0</v>
      </c>
      <c r="S960" s="187">
        <v>0</v>
      </c>
      <c r="T960" s="212"/>
    </row>
    <row r="961" spans="2:20" x14ac:dyDescent="0.25">
      <c r="B961" s="188" t="s">
        <v>4194</v>
      </c>
      <c r="C961" s="207">
        <v>540000080</v>
      </c>
      <c r="D961" s="188" t="s">
        <v>3313</v>
      </c>
      <c r="E961" s="188" t="s">
        <v>3301</v>
      </c>
      <c r="F961" s="188" t="s">
        <v>3290</v>
      </c>
      <c r="G961" s="189" t="s">
        <v>3636</v>
      </c>
      <c r="H961" s="190">
        <v>55000</v>
      </c>
      <c r="I961" s="187">
        <v>0</v>
      </c>
      <c r="J961" s="187">
        <v>0</v>
      </c>
      <c r="K961" s="187">
        <v>0</v>
      </c>
      <c r="L961" s="212"/>
      <c r="M961" s="187">
        <v>0</v>
      </c>
      <c r="N961" s="187">
        <v>0</v>
      </c>
      <c r="O961" s="187">
        <v>0</v>
      </c>
      <c r="P961" s="212"/>
      <c r="Q961" s="187">
        <v>0</v>
      </c>
      <c r="R961" s="187">
        <v>0</v>
      </c>
      <c r="S961" s="187">
        <v>0</v>
      </c>
      <c r="T961" s="212"/>
    </row>
    <row r="962" spans="2:20" x14ac:dyDescent="0.25">
      <c r="B962" s="188" t="s">
        <v>3614</v>
      </c>
      <c r="C962" s="207">
        <v>970100186</v>
      </c>
      <c r="D962" s="188" t="s">
        <v>3615</v>
      </c>
      <c r="E962" s="188" t="s">
        <v>3301</v>
      </c>
      <c r="F962" s="188"/>
      <c r="G962" s="189" t="s">
        <v>3038</v>
      </c>
      <c r="H962" s="190">
        <v>28000</v>
      </c>
      <c r="I962" s="187">
        <v>0</v>
      </c>
      <c r="J962" s="187">
        <v>2</v>
      </c>
      <c r="K962" s="187">
        <v>16</v>
      </c>
      <c r="L962" s="212">
        <v>-1</v>
      </c>
      <c r="M962" s="187">
        <v>7</v>
      </c>
      <c r="N962" s="187">
        <v>1</v>
      </c>
      <c r="O962" s="187">
        <v>2</v>
      </c>
      <c r="P962" s="212">
        <v>6</v>
      </c>
      <c r="Q962" s="187">
        <v>0</v>
      </c>
      <c r="R962" s="187">
        <v>3</v>
      </c>
      <c r="S962" s="187">
        <v>0</v>
      </c>
      <c r="T962" s="212">
        <v>-1</v>
      </c>
    </row>
    <row r="963" spans="2:20" ht="15" customHeight="1" x14ac:dyDescent="0.25">
      <c r="B963" s="188" t="s">
        <v>4196</v>
      </c>
      <c r="C963" s="207">
        <v>440000065</v>
      </c>
      <c r="D963" s="188" t="s">
        <v>3339</v>
      </c>
      <c r="E963" s="188" t="s">
        <v>3301</v>
      </c>
      <c r="F963" s="188" t="s">
        <v>3290</v>
      </c>
      <c r="G963" s="189" t="s">
        <v>3577</v>
      </c>
      <c r="H963" s="190">
        <v>14000</v>
      </c>
      <c r="I963" s="187">
        <v>0</v>
      </c>
      <c r="J963" s="187">
        <v>0</v>
      </c>
      <c r="K963" s="187">
        <v>0</v>
      </c>
      <c r="L963" s="212"/>
      <c r="M963" s="187">
        <v>0</v>
      </c>
      <c r="N963" s="187">
        <v>0</v>
      </c>
      <c r="O963" s="187">
        <v>0</v>
      </c>
      <c r="P963" s="212"/>
      <c r="Q963" s="187">
        <v>0</v>
      </c>
      <c r="R963" s="187">
        <v>0</v>
      </c>
      <c r="S963" s="187">
        <v>0</v>
      </c>
      <c r="T963" s="212"/>
    </row>
    <row r="964" spans="2:20" ht="15" customHeight="1" x14ac:dyDescent="0.25">
      <c r="B964" s="188" t="s">
        <v>4197</v>
      </c>
      <c r="C964" s="207">
        <v>150780468</v>
      </c>
      <c r="D964" s="188" t="s">
        <v>42</v>
      </c>
      <c r="E964" s="188" t="s">
        <v>3301</v>
      </c>
      <c r="F964" s="188"/>
      <c r="G964" s="189" t="s">
        <v>3636</v>
      </c>
      <c r="H964" s="190">
        <v>19000</v>
      </c>
      <c r="I964" s="187">
        <v>0</v>
      </c>
      <c r="J964" s="187">
        <v>0</v>
      </c>
      <c r="K964" s="187">
        <v>0</v>
      </c>
      <c r="L964" s="212"/>
      <c r="M964" s="187">
        <v>0</v>
      </c>
      <c r="N964" s="187">
        <v>0</v>
      </c>
      <c r="O964" s="187">
        <v>0</v>
      </c>
      <c r="P964" s="212"/>
      <c r="Q964" s="187">
        <v>0</v>
      </c>
      <c r="R964" s="187">
        <v>0</v>
      </c>
      <c r="S964" s="187">
        <v>0</v>
      </c>
      <c r="T964" s="212"/>
    </row>
    <row r="965" spans="2:20" x14ac:dyDescent="0.25">
      <c r="B965" s="188" t="s">
        <v>4198</v>
      </c>
      <c r="C965" s="207">
        <v>980500003</v>
      </c>
      <c r="D965" s="188" t="s">
        <v>3</v>
      </c>
      <c r="E965" s="188" t="s">
        <v>3301</v>
      </c>
      <c r="F965" s="188" t="s">
        <v>3290</v>
      </c>
      <c r="G965" s="189" t="s">
        <v>3577</v>
      </c>
      <c r="H965" s="190">
        <v>131000</v>
      </c>
      <c r="I965" s="187">
        <v>0</v>
      </c>
      <c r="J965" s="187">
        <v>0</v>
      </c>
      <c r="K965" s="187">
        <v>0</v>
      </c>
      <c r="L965" s="212"/>
      <c r="M965" s="187">
        <v>0</v>
      </c>
      <c r="N965" s="187">
        <v>0</v>
      </c>
      <c r="O965" s="187">
        <v>0</v>
      </c>
      <c r="P965" s="212"/>
      <c r="Q965" s="187">
        <v>0</v>
      </c>
      <c r="R965" s="187">
        <v>0</v>
      </c>
      <c r="S965" s="187">
        <v>0</v>
      </c>
      <c r="T965" s="212"/>
    </row>
    <row r="966" spans="2:20" x14ac:dyDescent="0.25">
      <c r="B966" s="188" t="s">
        <v>4199</v>
      </c>
      <c r="C966" s="207">
        <v>770700185</v>
      </c>
      <c r="D966" s="188" t="s">
        <v>1</v>
      </c>
      <c r="E966" s="188" t="s">
        <v>3301</v>
      </c>
      <c r="F966" s="188"/>
      <c r="G966" s="189" t="s">
        <v>3636</v>
      </c>
      <c r="H966" s="190">
        <v>220000</v>
      </c>
      <c r="I966" s="187">
        <v>0</v>
      </c>
      <c r="J966" s="187">
        <v>0</v>
      </c>
      <c r="K966" s="187">
        <v>0</v>
      </c>
      <c r="L966" s="212"/>
      <c r="M966" s="187">
        <v>0</v>
      </c>
      <c r="N966" s="187">
        <v>0</v>
      </c>
      <c r="O966" s="187">
        <v>0</v>
      </c>
      <c r="P966" s="212"/>
      <c r="Q966" s="187">
        <v>0</v>
      </c>
      <c r="R966" s="187">
        <v>0</v>
      </c>
      <c r="S966" s="187">
        <v>0</v>
      </c>
      <c r="T966" s="212"/>
    </row>
    <row r="967" spans="2:20" ht="15" customHeight="1" x14ac:dyDescent="0.25">
      <c r="B967" s="188" t="s">
        <v>4200</v>
      </c>
      <c r="C967" s="207">
        <v>730780566</v>
      </c>
      <c r="D967" s="188" t="s">
        <v>42</v>
      </c>
      <c r="E967" s="188" t="s">
        <v>3506</v>
      </c>
      <c r="F967" s="188"/>
      <c r="G967" s="189" t="s">
        <v>3636</v>
      </c>
      <c r="H967" s="190">
        <v>4000</v>
      </c>
      <c r="I967" s="187">
        <v>0</v>
      </c>
      <c r="J967" s="187">
        <v>0</v>
      </c>
      <c r="K967" s="187">
        <v>0</v>
      </c>
      <c r="L967" s="212"/>
      <c r="M967" s="187">
        <v>0</v>
      </c>
      <c r="N967" s="187">
        <v>0</v>
      </c>
      <c r="O967" s="187">
        <v>0</v>
      </c>
      <c r="P967" s="212"/>
      <c r="Q967" s="187">
        <v>0</v>
      </c>
      <c r="R967" s="187">
        <v>0</v>
      </c>
      <c r="S967" s="187">
        <v>0</v>
      </c>
      <c r="T967" s="212"/>
    </row>
    <row r="968" spans="2:20" x14ac:dyDescent="0.25">
      <c r="B968" s="188" t="s">
        <v>4201</v>
      </c>
      <c r="C968" s="207">
        <v>800000085</v>
      </c>
      <c r="D968" s="188" t="s">
        <v>3329</v>
      </c>
      <c r="E968" s="188" t="s">
        <v>3301</v>
      </c>
      <c r="F968" s="188"/>
      <c r="G968" s="189" t="s">
        <v>3636</v>
      </c>
      <c r="H968" s="190">
        <v>26000</v>
      </c>
      <c r="I968" s="187">
        <v>0</v>
      </c>
      <c r="J968" s="187">
        <v>0</v>
      </c>
      <c r="K968" s="187">
        <v>0</v>
      </c>
      <c r="L968" s="212"/>
      <c r="M968" s="187">
        <v>2</v>
      </c>
      <c r="N968" s="187">
        <v>4</v>
      </c>
      <c r="O968" s="187">
        <v>6</v>
      </c>
      <c r="P968" s="212">
        <v>-0.5</v>
      </c>
      <c r="Q968" s="187">
        <v>0</v>
      </c>
      <c r="R968" s="187">
        <v>0</v>
      </c>
      <c r="S968" s="187">
        <v>0</v>
      </c>
      <c r="T968" s="212"/>
    </row>
    <row r="969" spans="2:20" x14ac:dyDescent="0.25">
      <c r="B969" s="188" t="s">
        <v>4202</v>
      </c>
      <c r="C969" s="207">
        <v>970100277</v>
      </c>
      <c r="D969" s="188" t="s">
        <v>3615</v>
      </c>
      <c r="E969" s="188" t="s">
        <v>3441</v>
      </c>
      <c r="F969" s="188"/>
      <c r="G969" s="189" t="s">
        <v>3636</v>
      </c>
      <c r="H969" s="190">
        <v>26000</v>
      </c>
      <c r="I969" s="187">
        <v>0</v>
      </c>
      <c r="J969" s="187">
        <v>0</v>
      </c>
      <c r="K969" s="187">
        <v>0</v>
      </c>
      <c r="L969" s="212"/>
      <c r="M969" s="187">
        <v>0</v>
      </c>
      <c r="N969" s="187">
        <v>0</v>
      </c>
      <c r="O969" s="187">
        <v>0</v>
      </c>
      <c r="P969" s="212"/>
      <c r="Q969" s="187">
        <v>0</v>
      </c>
      <c r="R969" s="187">
        <v>0</v>
      </c>
      <c r="S969" s="187">
        <v>0</v>
      </c>
      <c r="T969" s="212"/>
    </row>
    <row r="970" spans="2:20" x14ac:dyDescent="0.25">
      <c r="B970" s="188" t="s">
        <v>4203</v>
      </c>
      <c r="C970" s="207">
        <v>770110062</v>
      </c>
      <c r="D970" s="188" t="s">
        <v>1</v>
      </c>
      <c r="E970" s="188" t="s">
        <v>3301</v>
      </c>
      <c r="F970" s="188" t="s">
        <v>3295</v>
      </c>
      <c r="G970" s="189" t="s">
        <v>3636</v>
      </c>
      <c r="H970" s="190">
        <v>72000</v>
      </c>
      <c r="I970" s="187">
        <v>0</v>
      </c>
      <c r="J970" s="187">
        <v>0</v>
      </c>
      <c r="K970" s="187">
        <v>0</v>
      </c>
      <c r="L970" s="212"/>
      <c r="M970" s="187">
        <v>0</v>
      </c>
      <c r="N970" s="187">
        <v>0</v>
      </c>
      <c r="O970" s="187">
        <v>0</v>
      </c>
      <c r="P970" s="212"/>
      <c r="Q970" s="187">
        <v>0</v>
      </c>
      <c r="R970" s="187">
        <v>0</v>
      </c>
      <c r="S970" s="187">
        <v>0</v>
      </c>
      <c r="T970" s="212"/>
    </row>
    <row r="971" spans="2:20" ht="15" customHeight="1" x14ac:dyDescent="0.25">
      <c r="B971" s="188" t="s">
        <v>4204</v>
      </c>
      <c r="C971" s="207">
        <v>520780065</v>
      </c>
      <c r="D971" s="188" t="s">
        <v>3313</v>
      </c>
      <c r="E971" s="188" t="s">
        <v>3506</v>
      </c>
      <c r="F971" s="188"/>
      <c r="G971" s="189" t="s">
        <v>3636</v>
      </c>
      <c r="H971" s="190">
        <v>6000</v>
      </c>
      <c r="I971" s="187">
        <v>0</v>
      </c>
      <c r="J971" s="187">
        <v>0</v>
      </c>
      <c r="K971" s="187">
        <v>0</v>
      </c>
      <c r="L971" s="212"/>
      <c r="M971" s="187">
        <v>0</v>
      </c>
      <c r="N971" s="187">
        <v>0</v>
      </c>
      <c r="O971" s="187">
        <v>0</v>
      </c>
      <c r="P971" s="212"/>
      <c r="Q971" s="187">
        <v>0</v>
      </c>
      <c r="R971" s="187">
        <v>0</v>
      </c>
      <c r="S971" s="187">
        <v>0</v>
      </c>
      <c r="T971" s="212"/>
    </row>
    <row r="972" spans="2:20" ht="15" customHeight="1" x14ac:dyDescent="0.25">
      <c r="B972" s="188" t="s">
        <v>4205</v>
      </c>
      <c r="C972" s="207">
        <v>510000086</v>
      </c>
      <c r="D972" s="188" t="s">
        <v>3313</v>
      </c>
      <c r="E972" s="188" t="s">
        <v>3506</v>
      </c>
      <c r="F972" s="188"/>
      <c r="G972" s="189" t="s">
        <v>3636</v>
      </c>
      <c r="H972" s="190">
        <v>4000</v>
      </c>
      <c r="I972" s="187">
        <v>0</v>
      </c>
      <c r="J972" s="187">
        <v>0</v>
      </c>
      <c r="K972" s="187">
        <v>0</v>
      </c>
      <c r="L972" s="212"/>
      <c r="M972" s="187">
        <v>0</v>
      </c>
      <c r="N972" s="187">
        <v>0</v>
      </c>
      <c r="O972" s="187">
        <v>0</v>
      </c>
      <c r="P972" s="212"/>
      <c r="Q972" s="187">
        <v>0</v>
      </c>
      <c r="R972" s="187">
        <v>0</v>
      </c>
      <c r="S972" s="187">
        <v>0</v>
      </c>
      <c r="T972" s="212"/>
    </row>
    <row r="973" spans="2:20" ht="15" customHeight="1" x14ac:dyDescent="0.25">
      <c r="B973" s="188" t="s">
        <v>4206</v>
      </c>
      <c r="C973" s="207">
        <v>680000486</v>
      </c>
      <c r="D973" s="188" t="s">
        <v>3313</v>
      </c>
      <c r="E973" s="188" t="s">
        <v>3301</v>
      </c>
      <c r="F973" s="188" t="s">
        <v>3295</v>
      </c>
      <c r="G973" s="189" t="s">
        <v>3636</v>
      </c>
      <c r="H973" s="190">
        <v>375000</v>
      </c>
      <c r="I973" s="187">
        <v>0</v>
      </c>
      <c r="J973" s="187">
        <v>0</v>
      </c>
      <c r="K973" s="187">
        <v>0</v>
      </c>
      <c r="L973" s="212"/>
      <c r="M973" s="187">
        <v>0</v>
      </c>
      <c r="N973" s="187">
        <v>0</v>
      </c>
      <c r="O973" s="187">
        <v>0</v>
      </c>
      <c r="P973" s="212"/>
      <c r="Q973" s="187">
        <v>0</v>
      </c>
      <c r="R973" s="187">
        <v>0</v>
      </c>
      <c r="S973" s="187">
        <v>0</v>
      </c>
      <c r="T973" s="212"/>
    </row>
    <row r="974" spans="2:20" ht="15" customHeight="1" x14ac:dyDescent="0.25">
      <c r="B974" s="188" t="s">
        <v>4207</v>
      </c>
      <c r="C974" s="207">
        <v>770130052</v>
      </c>
      <c r="D974" s="188" t="s">
        <v>1</v>
      </c>
      <c r="E974" s="188" t="s">
        <v>3301</v>
      </c>
      <c r="F974" s="188" t="s">
        <v>3290</v>
      </c>
      <c r="G974" s="189" t="s">
        <v>3310</v>
      </c>
      <c r="H974" s="190">
        <v>49000</v>
      </c>
      <c r="I974" s="187">
        <v>0</v>
      </c>
      <c r="J974" s="187">
        <v>0</v>
      </c>
      <c r="K974" s="187">
        <v>0</v>
      </c>
      <c r="L974" s="212"/>
      <c r="M974" s="187">
        <v>0</v>
      </c>
      <c r="N974" s="187">
        <v>0</v>
      </c>
      <c r="O974" s="187">
        <v>0</v>
      </c>
      <c r="P974" s="212"/>
      <c r="Q974" s="187">
        <v>0</v>
      </c>
      <c r="R974" s="187">
        <v>0</v>
      </c>
      <c r="S974" s="187">
        <v>0</v>
      </c>
      <c r="T974" s="212"/>
    </row>
    <row r="975" spans="2:20" ht="15" customHeight="1" x14ac:dyDescent="0.25">
      <c r="B975" s="188" t="s">
        <v>4208</v>
      </c>
      <c r="C975" s="207">
        <v>470000340</v>
      </c>
      <c r="D975" s="188" t="s">
        <v>3299</v>
      </c>
      <c r="E975" s="188" t="s">
        <v>3301</v>
      </c>
      <c r="F975" s="188" t="s">
        <v>3544</v>
      </c>
      <c r="G975" s="189" t="s">
        <v>3310</v>
      </c>
      <c r="H975" s="190">
        <v>11000</v>
      </c>
      <c r="I975" s="187">
        <v>0</v>
      </c>
      <c r="J975" s="187">
        <v>0</v>
      </c>
      <c r="K975" s="187">
        <v>0</v>
      </c>
      <c r="L975" s="212"/>
      <c r="M975" s="187">
        <v>0</v>
      </c>
      <c r="N975" s="187">
        <v>0</v>
      </c>
      <c r="O975" s="187">
        <v>0</v>
      </c>
      <c r="P975" s="212"/>
      <c r="Q975" s="187">
        <v>0</v>
      </c>
      <c r="R975" s="187">
        <v>0</v>
      </c>
      <c r="S975" s="187">
        <v>0</v>
      </c>
      <c r="T975" s="212"/>
    </row>
    <row r="976" spans="2:20" ht="15" customHeight="1" x14ac:dyDescent="0.25">
      <c r="B976" s="188" t="s">
        <v>4209</v>
      </c>
      <c r="C976" s="207">
        <v>240000109</v>
      </c>
      <c r="D976" s="188" t="s">
        <v>3299</v>
      </c>
      <c r="E976" s="188" t="s">
        <v>3506</v>
      </c>
      <c r="F976" s="188" t="s">
        <v>3448</v>
      </c>
      <c r="G976" s="189" t="s">
        <v>3636</v>
      </c>
      <c r="H976" s="190">
        <v>6000</v>
      </c>
      <c r="I976" s="187">
        <v>0</v>
      </c>
      <c r="J976" s="187">
        <v>0</v>
      </c>
      <c r="K976" s="187">
        <v>0</v>
      </c>
      <c r="L976" s="212"/>
      <c r="M976" s="187">
        <v>0</v>
      </c>
      <c r="N976" s="187">
        <v>0</v>
      </c>
      <c r="O976" s="187">
        <v>0</v>
      </c>
      <c r="P976" s="212"/>
      <c r="Q976" s="187">
        <v>0</v>
      </c>
      <c r="R976" s="187">
        <v>0</v>
      </c>
      <c r="S976" s="187">
        <v>0</v>
      </c>
      <c r="T976" s="212"/>
    </row>
    <row r="977" spans="2:20" x14ac:dyDescent="0.25">
      <c r="B977" s="188" t="s">
        <v>4210</v>
      </c>
      <c r="C977" s="207">
        <v>800000093</v>
      </c>
      <c r="D977" s="188" t="s">
        <v>3329</v>
      </c>
      <c r="E977" s="188" t="s">
        <v>3301</v>
      </c>
      <c r="F977" s="188" t="s">
        <v>3620</v>
      </c>
      <c r="G977" s="189" t="s">
        <v>3038</v>
      </c>
      <c r="H977" s="190">
        <v>39000</v>
      </c>
      <c r="I977" s="187">
        <v>0</v>
      </c>
      <c r="J977" s="187">
        <v>0</v>
      </c>
      <c r="K977" s="187">
        <v>0</v>
      </c>
      <c r="L977" s="212"/>
      <c r="M977" s="187">
        <v>67</v>
      </c>
      <c r="N977" s="187">
        <v>55</v>
      </c>
      <c r="O977" s="187">
        <v>85</v>
      </c>
      <c r="P977" s="212">
        <v>0.21818181818181817</v>
      </c>
      <c r="Q977" s="187">
        <v>0</v>
      </c>
      <c r="R977" s="187">
        <v>0</v>
      </c>
      <c r="S977" s="187">
        <v>0</v>
      </c>
      <c r="T977" s="212"/>
    </row>
    <row r="978" spans="2:20" x14ac:dyDescent="0.25">
      <c r="B978" s="188" t="s">
        <v>4212</v>
      </c>
      <c r="C978" s="207">
        <v>560000044</v>
      </c>
      <c r="D978" s="188" t="s">
        <v>3306</v>
      </c>
      <c r="E978" s="188" t="s">
        <v>3301</v>
      </c>
      <c r="F978" s="188" t="s">
        <v>3290</v>
      </c>
      <c r="G978" s="189" t="s">
        <v>3577</v>
      </c>
      <c r="H978" s="190">
        <v>66000</v>
      </c>
      <c r="I978" s="187">
        <v>0</v>
      </c>
      <c r="J978" s="187">
        <v>0</v>
      </c>
      <c r="K978" s="187">
        <v>0</v>
      </c>
      <c r="L978" s="212"/>
      <c r="M978" s="187">
        <v>0</v>
      </c>
      <c r="N978" s="187">
        <v>0</v>
      </c>
      <c r="O978" s="187">
        <v>0</v>
      </c>
      <c r="P978" s="212"/>
      <c r="Q978" s="187">
        <v>0</v>
      </c>
      <c r="R978" s="187">
        <v>0</v>
      </c>
      <c r="S978" s="187">
        <v>0</v>
      </c>
      <c r="T978" s="212"/>
    </row>
    <row r="979" spans="2:20" x14ac:dyDescent="0.25">
      <c r="B979" s="188" t="s">
        <v>4213</v>
      </c>
      <c r="C979" s="207">
        <v>540000106</v>
      </c>
      <c r="D979" s="188" t="s">
        <v>3313</v>
      </c>
      <c r="E979" s="188" t="s">
        <v>3301</v>
      </c>
      <c r="F979" s="188"/>
      <c r="G979" s="189" t="s">
        <v>3636</v>
      </c>
      <c r="H979" s="190">
        <v>22000</v>
      </c>
      <c r="I979" s="187">
        <v>0</v>
      </c>
      <c r="J979" s="187">
        <v>0</v>
      </c>
      <c r="K979" s="187">
        <v>0</v>
      </c>
      <c r="L979" s="212"/>
      <c r="M979" s="187">
        <v>0</v>
      </c>
      <c r="N979" s="187">
        <v>0</v>
      </c>
      <c r="O979" s="187">
        <v>0</v>
      </c>
      <c r="P979" s="212"/>
      <c r="Q979" s="187">
        <v>0</v>
      </c>
      <c r="R979" s="187">
        <v>0</v>
      </c>
      <c r="S979" s="187">
        <v>0</v>
      </c>
      <c r="T979" s="212"/>
    </row>
    <row r="980" spans="2:20" x14ac:dyDescent="0.25">
      <c r="B980" s="188" t="s">
        <v>4214</v>
      </c>
      <c r="C980" s="207">
        <v>140000134</v>
      </c>
      <c r="D980" s="188" t="s">
        <v>3395</v>
      </c>
      <c r="E980" s="188" t="s">
        <v>3301</v>
      </c>
      <c r="F980" s="188"/>
      <c r="G980" s="189" t="s">
        <v>3636</v>
      </c>
      <c r="H980" s="190">
        <v>13000</v>
      </c>
      <c r="I980" s="187">
        <v>0</v>
      </c>
      <c r="J980" s="187">
        <v>0</v>
      </c>
      <c r="K980" s="187">
        <v>0</v>
      </c>
      <c r="L980" s="212"/>
      <c r="M980" s="187">
        <v>0</v>
      </c>
      <c r="N980" s="187">
        <v>0</v>
      </c>
      <c r="O980" s="187">
        <v>0</v>
      </c>
      <c r="P980" s="212"/>
      <c r="Q980" s="187">
        <v>0</v>
      </c>
      <c r="R980" s="187">
        <v>0</v>
      </c>
      <c r="S980" s="187">
        <v>0</v>
      </c>
      <c r="T980" s="212"/>
    </row>
    <row r="981" spans="2:20" ht="15" customHeight="1" x14ac:dyDescent="0.25">
      <c r="B981" s="188" t="s">
        <v>4215</v>
      </c>
      <c r="C981" s="207">
        <v>560002214</v>
      </c>
      <c r="D981" s="188" t="s">
        <v>3306</v>
      </c>
      <c r="E981" s="188" t="s">
        <v>3301</v>
      </c>
      <c r="F981" s="188"/>
      <c r="G981" s="189" t="s">
        <v>3636</v>
      </c>
      <c r="H981" s="190">
        <v>9000</v>
      </c>
      <c r="I981" s="187">
        <v>0</v>
      </c>
      <c r="J981" s="187">
        <v>0</v>
      </c>
      <c r="K981" s="187">
        <v>0</v>
      </c>
      <c r="L981" s="212"/>
      <c r="M981" s="187">
        <v>0</v>
      </c>
      <c r="N981" s="187">
        <v>0</v>
      </c>
      <c r="O981" s="187">
        <v>0</v>
      </c>
      <c r="P981" s="212"/>
      <c r="Q981" s="187">
        <v>0</v>
      </c>
      <c r="R981" s="187">
        <v>0</v>
      </c>
      <c r="S981" s="187">
        <v>0</v>
      </c>
      <c r="T981" s="212"/>
    </row>
    <row r="982" spans="2:20" x14ac:dyDescent="0.25">
      <c r="B982" s="188" t="s">
        <v>4216</v>
      </c>
      <c r="C982" s="207">
        <v>290000306</v>
      </c>
      <c r="D982" s="188" t="s">
        <v>3306</v>
      </c>
      <c r="E982" s="188" t="s">
        <v>3301</v>
      </c>
      <c r="F982" s="188" t="s">
        <v>3290</v>
      </c>
      <c r="G982" s="189" t="s">
        <v>3577</v>
      </c>
      <c r="H982" s="190">
        <v>68000</v>
      </c>
      <c r="I982" s="187">
        <v>0</v>
      </c>
      <c r="J982" s="187">
        <v>0</v>
      </c>
      <c r="K982" s="187">
        <v>0</v>
      </c>
      <c r="L982" s="212"/>
      <c r="M982" s="187">
        <v>0</v>
      </c>
      <c r="N982" s="187">
        <v>0</v>
      </c>
      <c r="O982" s="187">
        <v>0</v>
      </c>
      <c r="P982" s="212"/>
      <c r="Q982" s="187">
        <v>0</v>
      </c>
      <c r="R982" s="187">
        <v>0</v>
      </c>
      <c r="S982" s="187">
        <v>0</v>
      </c>
      <c r="T982" s="212"/>
    </row>
    <row r="983" spans="2:20" ht="15" customHeight="1" x14ac:dyDescent="0.25">
      <c r="B983" s="188" t="s">
        <v>4218</v>
      </c>
      <c r="C983" s="207">
        <v>880780119</v>
      </c>
      <c r="D983" s="188" t="s">
        <v>3313</v>
      </c>
      <c r="E983" s="188" t="s">
        <v>3441</v>
      </c>
      <c r="F983" s="188" t="s">
        <v>46</v>
      </c>
      <c r="G983" s="189" t="s">
        <v>3310</v>
      </c>
      <c r="H983" s="190">
        <v>60000</v>
      </c>
      <c r="I983" s="187">
        <v>0</v>
      </c>
      <c r="J983" s="187">
        <v>0</v>
      </c>
      <c r="K983" s="187">
        <v>0</v>
      </c>
      <c r="L983" s="212"/>
      <c r="M983" s="187">
        <v>5</v>
      </c>
      <c r="N983" s="187">
        <v>2</v>
      </c>
      <c r="O983" s="187">
        <v>1</v>
      </c>
      <c r="P983" s="212">
        <v>1.5</v>
      </c>
      <c r="Q983" s="187">
        <v>0</v>
      </c>
      <c r="R983" s="187">
        <v>0</v>
      </c>
      <c r="S983" s="187">
        <v>0</v>
      </c>
      <c r="T983" s="212"/>
    </row>
    <row r="984" spans="2:20" ht="15" customHeight="1" x14ac:dyDescent="0.25">
      <c r="B984" s="188" t="s">
        <v>4219</v>
      </c>
      <c r="C984" s="207">
        <v>350000048</v>
      </c>
      <c r="D984" s="188" t="s">
        <v>3306</v>
      </c>
      <c r="E984" s="188" t="s">
        <v>3301</v>
      </c>
      <c r="F984" s="188" t="s">
        <v>3295</v>
      </c>
      <c r="G984" s="189" t="s">
        <v>3310</v>
      </c>
      <c r="H984" s="190">
        <v>67000</v>
      </c>
      <c r="I984" s="187">
        <v>0</v>
      </c>
      <c r="J984" s="187">
        <v>0</v>
      </c>
      <c r="K984" s="187">
        <v>0</v>
      </c>
      <c r="L984" s="212"/>
      <c r="M984" s="187">
        <v>0</v>
      </c>
      <c r="N984" s="187">
        <v>0</v>
      </c>
      <c r="O984" s="187">
        <v>0</v>
      </c>
      <c r="P984" s="212"/>
      <c r="Q984" s="187">
        <v>0</v>
      </c>
      <c r="R984" s="187">
        <v>0</v>
      </c>
      <c r="S984" s="187">
        <v>0</v>
      </c>
      <c r="T984" s="212"/>
    </row>
    <row r="985" spans="2:20" x14ac:dyDescent="0.25">
      <c r="B985" s="188" t="s">
        <v>4220</v>
      </c>
      <c r="C985" s="207">
        <v>880780093</v>
      </c>
      <c r="D985" s="188" t="s">
        <v>3313</v>
      </c>
      <c r="E985" s="188" t="s">
        <v>3301</v>
      </c>
      <c r="F985" s="188" t="s">
        <v>46</v>
      </c>
      <c r="G985" s="189" t="s">
        <v>3310</v>
      </c>
      <c r="H985" s="190">
        <v>90000</v>
      </c>
      <c r="I985" s="187">
        <v>0</v>
      </c>
      <c r="J985" s="187">
        <v>0</v>
      </c>
      <c r="K985" s="187">
        <v>0</v>
      </c>
      <c r="L985" s="212"/>
      <c r="M985" s="187">
        <v>215</v>
      </c>
      <c r="N985" s="187">
        <v>144</v>
      </c>
      <c r="O985" s="187">
        <v>149</v>
      </c>
      <c r="P985" s="212">
        <v>0.49305555555555558</v>
      </c>
      <c r="Q985" s="187">
        <v>0</v>
      </c>
      <c r="R985" s="187">
        <v>0</v>
      </c>
      <c r="S985" s="187">
        <v>0</v>
      </c>
      <c r="T985" s="212"/>
    </row>
    <row r="986" spans="2:20" ht="15" customHeight="1" x14ac:dyDescent="0.25">
      <c r="B986" s="188" t="s">
        <v>4221</v>
      </c>
      <c r="C986" s="207">
        <v>240000133</v>
      </c>
      <c r="D986" s="188" t="s">
        <v>3299</v>
      </c>
      <c r="E986" s="188" t="s">
        <v>3506</v>
      </c>
      <c r="F986" s="188" t="s">
        <v>3448</v>
      </c>
      <c r="G986" s="189" t="s">
        <v>3310</v>
      </c>
      <c r="H986" s="190">
        <v>7000</v>
      </c>
      <c r="I986" s="187">
        <v>0</v>
      </c>
      <c r="J986" s="187">
        <v>0</v>
      </c>
      <c r="K986" s="187">
        <v>0</v>
      </c>
      <c r="L986" s="212"/>
      <c r="M986" s="187">
        <v>0</v>
      </c>
      <c r="N986" s="187">
        <v>0</v>
      </c>
      <c r="O986" s="187">
        <v>0</v>
      </c>
      <c r="P986" s="212"/>
      <c r="Q986" s="187">
        <v>0</v>
      </c>
      <c r="R986" s="187">
        <v>0</v>
      </c>
      <c r="S986" s="187">
        <v>0</v>
      </c>
      <c r="T986" s="212"/>
    </row>
    <row r="987" spans="2:20" x14ac:dyDescent="0.25">
      <c r="B987" s="188" t="s">
        <v>4222</v>
      </c>
      <c r="C987" s="207">
        <v>170780191</v>
      </c>
      <c r="D987" s="188" t="s">
        <v>3299</v>
      </c>
      <c r="E987" s="188" t="s">
        <v>3301</v>
      </c>
      <c r="F987" s="188" t="s">
        <v>3448</v>
      </c>
      <c r="G987" s="189" t="s">
        <v>3636</v>
      </c>
      <c r="H987" s="190">
        <v>54000</v>
      </c>
      <c r="I987" s="187">
        <v>0</v>
      </c>
      <c r="J987" s="187">
        <v>0</v>
      </c>
      <c r="K987" s="187">
        <v>0</v>
      </c>
      <c r="L987" s="212"/>
      <c r="M987" s="187">
        <v>0</v>
      </c>
      <c r="N987" s="187">
        <v>0</v>
      </c>
      <c r="O987" s="187">
        <v>0</v>
      </c>
      <c r="P987" s="212"/>
      <c r="Q987" s="187">
        <v>0</v>
      </c>
      <c r="R987" s="187">
        <v>0</v>
      </c>
      <c r="S987" s="187">
        <v>0</v>
      </c>
      <c r="T987" s="212"/>
    </row>
    <row r="988" spans="2:20" ht="15" customHeight="1" x14ac:dyDescent="0.25">
      <c r="B988" s="188" t="s">
        <v>4223</v>
      </c>
      <c r="C988" s="207">
        <v>160000493</v>
      </c>
      <c r="D988" s="188" t="s">
        <v>3299</v>
      </c>
      <c r="E988" s="188" t="s">
        <v>3301</v>
      </c>
      <c r="F988" s="188" t="s">
        <v>3290</v>
      </c>
      <c r="G988" s="189" t="s">
        <v>3038</v>
      </c>
      <c r="H988" s="190">
        <v>18000</v>
      </c>
      <c r="I988" s="187">
        <v>0</v>
      </c>
      <c r="J988" s="187">
        <v>0</v>
      </c>
      <c r="K988" s="187">
        <v>0</v>
      </c>
      <c r="L988" s="212"/>
      <c r="M988" s="187">
        <v>0</v>
      </c>
      <c r="N988" s="187">
        <v>0</v>
      </c>
      <c r="O988" s="187">
        <v>0</v>
      </c>
      <c r="P988" s="212"/>
      <c r="Q988" s="187">
        <v>0</v>
      </c>
      <c r="R988" s="187">
        <v>0</v>
      </c>
      <c r="S988" s="187">
        <v>0</v>
      </c>
      <c r="T988" s="212"/>
    </row>
    <row r="989" spans="2:20" ht="15" customHeight="1" x14ac:dyDescent="0.25">
      <c r="B989" s="188" t="s">
        <v>4224</v>
      </c>
      <c r="C989" s="207">
        <v>640017638</v>
      </c>
      <c r="D989" s="188" t="s">
        <v>3299</v>
      </c>
      <c r="E989" s="188" t="s">
        <v>3304</v>
      </c>
      <c r="F989" s="188"/>
      <c r="G989" s="189" t="s">
        <v>3636</v>
      </c>
      <c r="H989" s="190" t="s">
        <v>3</v>
      </c>
      <c r="I989" s="187">
        <v>0</v>
      </c>
      <c r="J989" s="187">
        <v>0</v>
      </c>
      <c r="K989" s="187">
        <v>0</v>
      </c>
      <c r="L989" s="212"/>
      <c r="M989" s="187">
        <v>0</v>
      </c>
      <c r="N989" s="187">
        <v>0</v>
      </c>
      <c r="O989" s="187">
        <v>0</v>
      </c>
      <c r="P989" s="212"/>
      <c r="Q989" s="187">
        <v>0</v>
      </c>
      <c r="R989" s="187">
        <v>0</v>
      </c>
      <c r="S989" s="187">
        <v>0</v>
      </c>
      <c r="T989" s="212"/>
    </row>
    <row r="990" spans="2:20" ht="15" customHeight="1" x14ac:dyDescent="0.25">
      <c r="B990" s="188" t="s">
        <v>4225</v>
      </c>
      <c r="C990" s="207">
        <v>120004619</v>
      </c>
      <c r="D990" s="188" t="s">
        <v>3287</v>
      </c>
      <c r="E990" s="188" t="s">
        <v>3301</v>
      </c>
      <c r="F990" s="188" t="s">
        <v>3288</v>
      </c>
      <c r="G990" s="189" t="s">
        <v>3310</v>
      </c>
      <c r="H990" s="190">
        <v>25000</v>
      </c>
      <c r="I990" s="187">
        <v>0</v>
      </c>
      <c r="J990" s="187">
        <v>0</v>
      </c>
      <c r="K990" s="187">
        <v>0</v>
      </c>
      <c r="L990" s="212"/>
      <c r="M990" s="187">
        <v>15</v>
      </c>
      <c r="N990" s="187">
        <v>7</v>
      </c>
      <c r="O990" s="187">
        <v>5</v>
      </c>
      <c r="P990" s="212">
        <v>1.1428571428571428</v>
      </c>
      <c r="Q990" s="187">
        <v>0</v>
      </c>
      <c r="R990" s="187">
        <v>0</v>
      </c>
      <c r="S990" s="187">
        <v>0</v>
      </c>
      <c r="T990" s="212"/>
    </row>
    <row r="991" spans="2:20" ht="15" customHeight="1" x14ac:dyDescent="0.25">
      <c r="B991" s="188" t="s">
        <v>4226</v>
      </c>
      <c r="C991" s="207">
        <v>220000020</v>
      </c>
      <c r="D991" s="188" t="s">
        <v>3306</v>
      </c>
      <c r="E991" s="188" t="s">
        <v>3301</v>
      </c>
      <c r="F991" s="188" t="s">
        <v>3295</v>
      </c>
      <c r="G991" s="189" t="s">
        <v>3310</v>
      </c>
      <c r="H991" s="190">
        <v>295000</v>
      </c>
      <c r="I991" s="187">
        <v>0</v>
      </c>
      <c r="J991" s="187">
        <v>0</v>
      </c>
      <c r="K991" s="187">
        <v>0</v>
      </c>
      <c r="L991" s="212"/>
      <c r="M991" s="187">
        <v>33</v>
      </c>
      <c r="N991" s="187">
        <v>75</v>
      </c>
      <c r="O991" s="187">
        <v>0</v>
      </c>
      <c r="P991" s="212">
        <v>-0.56000000000000005</v>
      </c>
      <c r="Q991" s="187">
        <v>0</v>
      </c>
      <c r="R991" s="187">
        <v>0</v>
      </c>
      <c r="S991" s="187">
        <v>0</v>
      </c>
      <c r="T991" s="212"/>
    </row>
    <row r="992" spans="2:20" x14ac:dyDescent="0.25">
      <c r="B992" s="188" t="s">
        <v>4227</v>
      </c>
      <c r="C992" s="207">
        <v>150780088</v>
      </c>
      <c r="D992" s="188" t="s">
        <v>42</v>
      </c>
      <c r="E992" s="188" t="s">
        <v>3301</v>
      </c>
      <c r="F992" s="188" t="s">
        <v>3290</v>
      </c>
      <c r="G992" s="189" t="s">
        <v>3577</v>
      </c>
      <c r="H992" s="190">
        <v>45000</v>
      </c>
      <c r="I992" s="187">
        <v>0</v>
      </c>
      <c r="J992" s="187">
        <v>0</v>
      </c>
      <c r="K992" s="187">
        <v>0</v>
      </c>
      <c r="L992" s="212"/>
      <c r="M992" s="187">
        <v>0</v>
      </c>
      <c r="N992" s="187">
        <v>0</v>
      </c>
      <c r="O992" s="187">
        <v>0</v>
      </c>
      <c r="P992" s="212"/>
      <c r="Q992" s="187">
        <v>0</v>
      </c>
      <c r="R992" s="187">
        <v>0</v>
      </c>
      <c r="S992" s="187">
        <v>0</v>
      </c>
      <c r="T992" s="212"/>
    </row>
    <row r="993" spans="2:20" ht="15" customHeight="1" x14ac:dyDescent="0.25">
      <c r="B993" s="188" t="s">
        <v>4228</v>
      </c>
      <c r="C993" s="207">
        <v>400780268</v>
      </c>
      <c r="D993" s="188" t="s">
        <v>3299</v>
      </c>
      <c r="E993" s="188" t="s">
        <v>3301</v>
      </c>
      <c r="F993" s="188"/>
      <c r="G993" s="189" t="s">
        <v>3636</v>
      </c>
      <c r="H993" s="190">
        <v>9000</v>
      </c>
      <c r="I993" s="187">
        <v>0</v>
      </c>
      <c r="J993" s="187">
        <v>0</v>
      </c>
      <c r="K993" s="187">
        <v>0</v>
      </c>
      <c r="L993" s="212"/>
      <c r="M993" s="187">
        <v>0</v>
      </c>
      <c r="N993" s="187">
        <v>0</v>
      </c>
      <c r="O993" s="187">
        <v>0</v>
      </c>
      <c r="P993" s="212"/>
      <c r="Q993" s="187">
        <v>0</v>
      </c>
      <c r="R993" s="187">
        <v>0</v>
      </c>
      <c r="S993" s="187">
        <v>0</v>
      </c>
      <c r="T993" s="212"/>
    </row>
    <row r="994" spans="2:20" x14ac:dyDescent="0.25">
      <c r="B994" s="188" t="s">
        <v>4229</v>
      </c>
      <c r="C994" s="207">
        <v>510000102</v>
      </c>
      <c r="D994" s="188" t="s">
        <v>3313</v>
      </c>
      <c r="E994" s="188" t="s">
        <v>3301</v>
      </c>
      <c r="F994" s="188" t="s">
        <v>3288</v>
      </c>
      <c r="G994" s="189" t="s">
        <v>3636</v>
      </c>
      <c r="H994" s="190">
        <v>8000</v>
      </c>
      <c r="I994" s="187">
        <v>0</v>
      </c>
      <c r="J994" s="187">
        <v>0</v>
      </c>
      <c r="K994" s="187">
        <v>0</v>
      </c>
      <c r="L994" s="212"/>
      <c r="M994" s="187">
        <v>0</v>
      </c>
      <c r="N994" s="187">
        <v>0</v>
      </c>
      <c r="O994" s="187">
        <v>0</v>
      </c>
      <c r="P994" s="212"/>
      <c r="Q994" s="187">
        <v>0</v>
      </c>
      <c r="R994" s="187">
        <v>0</v>
      </c>
      <c r="S994" s="187">
        <v>0</v>
      </c>
      <c r="T994" s="212"/>
    </row>
    <row r="995" spans="2:20" ht="15" customHeight="1" x14ac:dyDescent="0.25">
      <c r="B995" s="188" t="s">
        <v>4230</v>
      </c>
      <c r="C995" s="207">
        <v>570015099</v>
      </c>
      <c r="D995" s="188" t="s">
        <v>3313</v>
      </c>
      <c r="E995" s="188" t="s">
        <v>3301</v>
      </c>
      <c r="F995" s="188" t="s">
        <v>4037</v>
      </c>
      <c r="G995" s="189" t="s">
        <v>3636</v>
      </c>
      <c r="H995" s="190">
        <v>69000</v>
      </c>
      <c r="I995" s="187">
        <v>0</v>
      </c>
      <c r="J995" s="187">
        <v>0</v>
      </c>
      <c r="K995" s="187">
        <v>0</v>
      </c>
      <c r="L995" s="212"/>
      <c r="M995" s="187">
        <v>0</v>
      </c>
      <c r="N995" s="187">
        <v>0</v>
      </c>
      <c r="O995" s="187">
        <v>0</v>
      </c>
      <c r="P995" s="212"/>
      <c r="Q995" s="187">
        <v>0</v>
      </c>
      <c r="R995" s="187">
        <v>0</v>
      </c>
      <c r="S995" s="187">
        <v>0</v>
      </c>
      <c r="T995" s="212"/>
    </row>
    <row r="996" spans="2:20" x14ac:dyDescent="0.25">
      <c r="B996" s="188" t="s">
        <v>4231</v>
      </c>
      <c r="C996" s="207">
        <v>80000037</v>
      </c>
      <c r="D996" s="188" t="s">
        <v>3313</v>
      </c>
      <c r="E996" s="188" t="s">
        <v>3301</v>
      </c>
      <c r="F996" s="188" t="s">
        <v>3290</v>
      </c>
      <c r="G996" s="189" t="s">
        <v>3636</v>
      </c>
      <c r="H996" s="190">
        <v>66000</v>
      </c>
      <c r="I996" s="187">
        <v>0</v>
      </c>
      <c r="J996" s="187">
        <v>0</v>
      </c>
      <c r="K996" s="187">
        <v>0</v>
      </c>
      <c r="L996" s="212"/>
      <c r="M996" s="187">
        <v>0</v>
      </c>
      <c r="N996" s="187">
        <v>0</v>
      </c>
      <c r="O996" s="187">
        <v>0</v>
      </c>
      <c r="P996" s="212"/>
      <c r="Q996" s="187">
        <v>0</v>
      </c>
      <c r="R996" s="187">
        <v>0</v>
      </c>
      <c r="S996" s="187">
        <v>0</v>
      </c>
      <c r="T996" s="212"/>
    </row>
    <row r="997" spans="2:20" x14ac:dyDescent="0.25">
      <c r="B997" s="188" t="s">
        <v>4232</v>
      </c>
      <c r="C997" s="207">
        <v>240000141</v>
      </c>
      <c r="D997" s="188" t="s">
        <v>3299</v>
      </c>
      <c r="E997" s="188" t="s">
        <v>3506</v>
      </c>
      <c r="F997" s="188" t="s">
        <v>3872</v>
      </c>
      <c r="G997" s="189" t="s">
        <v>3636</v>
      </c>
      <c r="H997" s="190">
        <v>7000</v>
      </c>
      <c r="I997" s="187">
        <v>0</v>
      </c>
      <c r="J997" s="187">
        <v>0</v>
      </c>
      <c r="K997" s="187">
        <v>0</v>
      </c>
      <c r="L997" s="212"/>
      <c r="M997" s="187">
        <v>0</v>
      </c>
      <c r="N997" s="187">
        <v>0</v>
      </c>
      <c r="O997" s="187">
        <v>0</v>
      </c>
      <c r="P997" s="212"/>
      <c r="Q997" s="187">
        <v>0</v>
      </c>
      <c r="R997" s="187">
        <v>0</v>
      </c>
      <c r="S997" s="187">
        <v>0</v>
      </c>
      <c r="T997" s="212"/>
    </row>
    <row r="998" spans="2:20" x14ac:dyDescent="0.25">
      <c r="B998" s="188" t="s">
        <v>4233</v>
      </c>
      <c r="C998" s="207">
        <v>930110051</v>
      </c>
      <c r="D998" s="188" t="s">
        <v>1</v>
      </c>
      <c r="E998" s="188" t="s">
        <v>3301</v>
      </c>
      <c r="F998" s="188" t="s">
        <v>3290</v>
      </c>
      <c r="G998" s="189" t="s">
        <v>3310</v>
      </c>
      <c r="H998" s="190">
        <v>174000</v>
      </c>
      <c r="I998" s="187">
        <v>0</v>
      </c>
      <c r="J998" s="187">
        <v>0</v>
      </c>
      <c r="K998" s="187">
        <v>0</v>
      </c>
      <c r="L998" s="212"/>
      <c r="M998" s="187">
        <v>86</v>
      </c>
      <c r="N998" s="187">
        <v>87</v>
      </c>
      <c r="O998" s="187">
        <v>96</v>
      </c>
      <c r="P998" s="212">
        <v>-1.1494252873563218E-2</v>
      </c>
      <c r="Q998" s="187">
        <v>0</v>
      </c>
      <c r="R998" s="187">
        <v>0</v>
      </c>
      <c r="S998" s="187">
        <v>0</v>
      </c>
      <c r="T998" s="212"/>
    </row>
    <row r="999" spans="2:20" ht="15" customHeight="1" x14ac:dyDescent="0.25">
      <c r="B999" s="188" t="s">
        <v>4234</v>
      </c>
      <c r="C999" s="207">
        <v>720000140</v>
      </c>
      <c r="D999" s="188" t="s">
        <v>3339</v>
      </c>
      <c r="E999" s="188" t="s">
        <v>3301</v>
      </c>
      <c r="F999" s="188" t="s">
        <v>3290</v>
      </c>
      <c r="G999" s="189" t="s">
        <v>3310</v>
      </c>
      <c r="H999" s="190">
        <v>16000</v>
      </c>
      <c r="I999" s="187">
        <v>0</v>
      </c>
      <c r="J999" s="187">
        <v>0</v>
      </c>
      <c r="K999" s="187">
        <v>0</v>
      </c>
      <c r="L999" s="212"/>
      <c r="M999" s="187">
        <v>1</v>
      </c>
      <c r="N999" s="187">
        <v>3</v>
      </c>
      <c r="O999" s="187">
        <v>5</v>
      </c>
      <c r="P999" s="212">
        <v>-0.66666666666666663</v>
      </c>
      <c r="Q999" s="187">
        <v>0</v>
      </c>
      <c r="R999" s="187">
        <v>0</v>
      </c>
      <c r="S999" s="187">
        <v>0</v>
      </c>
      <c r="T999" s="212"/>
    </row>
    <row r="1000" spans="2:20" x14ac:dyDescent="0.25">
      <c r="B1000" s="188" t="s">
        <v>4235</v>
      </c>
      <c r="C1000" s="207">
        <v>680000437</v>
      </c>
      <c r="D1000" s="188" t="s">
        <v>3313</v>
      </c>
      <c r="E1000" s="188" t="s">
        <v>3301</v>
      </c>
      <c r="F1000" s="188" t="s">
        <v>3295</v>
      </c>
      <c r="G1000" s="189" t="s">
        <v>3636</v>
      </c>
      <c r="H1000" s="190">
        <v>30000</v>
      </c>
      <c r="I1000" s="187">
        <v>0</v>
      </c>
      <c r="J1000" s="187">
        <v>0</v>
      </c>
      <c r="K1000" s="187">
        <v>0</v>
      </c>
      <c r="L1000" s="212"/>
      <c r="M1000" s="187">
        <v>0</v>
      </c>
      <c r="N1000" s="187">
        <v>0</v>
      </c>
      <c r="O1000" s="187">
        <v>0</v>
      </c>
      <c r="P1000" s="212"/>
      <c r="Q1000" s="187">
        <v>0</v>
      </c>
      <c r="R1000" s="187">
        <v>0</v>
      </c>
      <c r="S1000" s="187">
        <v>0</v>
      </c>
      <c r="T1000" s="212"/>
    </row>
    <row r="1001" spans="2:20" x14ac:dyDescent="0.25">
      <c r="B1001" s="188" t="s">
        <v>4236</v>
      </c>
      <c r="C1001" s="207">
        <v>630781029</v>
      </c>
      <c r="D1001" s="188" t="s">
        <v>42</v>
      </c>
      <c r="E1001" s="188" t="s">
        <v>3301</v>
      </c>
      <c r="F1001" s="188" t="s">
        <v>3295</v>
      </c>
      <c r="G1001" s="189" t="s">
        <v>3636</v>
      </c>
      <c r="H1001" s="190">
        <v>56000</v>
      </c>
      <c r="I1001" s="187">
        <v>0</v>
      </c>
      <c r="J1001" s="187">
        <v>0</v>
      </c>
      <c r="K1001" s="187">
        <v>0</v>
      </c>
      <c r="L1001" s="212"/>
      <c r="M1001" s="187">
        <v>0</v>
      </c>
      <c r="N1001" s="187">
        <v>0</v>
      </c>
      <c r="O1001" s="187">
        <v>0</v>
      </c>
      <c r="P1001" s="212"/>
      <c r="Q1001" s="187">
        <v>0</v>
      </c>
      <c r="R1001" s="187">
        <v>0</v>
      </c>
      <c r="S1001" s="187">
        <v>0</v>
      </c>
      <c r="T1001" s="212"/>
    </row>
    <row r="1002" spans="2:20" x14ac:dyDescent="0.25">
      <c r="B1002" s="188" t="s">
        <v>4237</v>
      </c>
      <c r="C1002" s="207">
        <v>100000017</v>
      </c>
      <c r="D1002" s="188" t="s">
        <v>3313</v>
      </c>
      <c r="E1002" s="188" t="s">
        <v>3301</v>
      </c>
      <c r="F1002" s="188" t="s">
        <v>3295</v>
      </c>
      <c r="G1002" s="189" t="s">
        <v>3310</v>
      </c>
      <c r="H1002" s="190">
        <v>231000</v>
      </c>
      <c r="I1002" s="187">
        <v>0</v>
      </c>
      <c r="J1002" s="187">
        <v>0</v>
      </c>
      <c r="K1002" s="187">
        <v>0</v>
      </c>
      <c r="L1002" s="212"/>
      <c r="M1002" s="187">
        <v>171</v>
      </c>
      <c r="N1002" s="187">
        <v>192</v>
      </c>
      <c r="O1002" s="187">
        <v>0</v>
      </c>
      <c r="P1002" s="212">
        <v>-0.109375</v>
      </c>
      <c r="Q1002" s="187">
        <v>0</v>
      </c>
      <c r="R1002" s="187">
        <v>0</v>
      </c>
      <c r="S1002" s="187">
        <v>0</v>
      </c>
      <c r="T1002" s="212"/>
    </row>
    <row r="1003" spans="2:20" x14ac:dyDescent="0.25">
      <c r="B1003" s="188" t="s">
        <v>4238</v>
      </c>
      <c r="C1003" s="207">
        <v>380780098</v>
      </c>
      <c r="D1003" s="188" t="s">
        <v>42</v>
      </c>
      <c r="E1003" s="188" t="s">
        <v>3301</v>
      </c>
      <c r="F1003" s="188"/>
      <c r="G1003" s="189" t="s">
        <v>3636</v>
      </c>
      <c r="H1003" s="190">
        <v>12000</v>
      </c>
      <c r="I1003" s="187">
        <v>0</v>
      </c>
      <c r="J1003" s="187">
        <v>0</v>
      </c>
      <c r="K1003" s="187">
        <v>0</v>
      </c>
      <c r="L1003" s="212"/>
      <c r="M1003" s="187">
        <v>0</v>
      </c>
      <c r="N1003" s="187">
        <v>0</v>
      </c>
      <c r="O1003" s="187">
        <v>0</v>
      </c>
      <c r="P1003" s="212"/>
      <c r="Q1003" s="187">
        <v>0</v>
      </c>
      <c r="R1003" s="187">
        <v>0</v>
      </c>
      <c r="S1003" s="187">
        <v>0</v>
      </c>
      <c r="T1003" s="212"/>
    </row>
    <row r="1004" spans="2:20" ht="15" customHeight="1" x14ac:dyDescent="0.25">
      <c r="B1004" s="188" t="s">
        <v>4240</v>
      </c>
      <c r="C1004" s="207">
        <v>20000071</v>
      </c>
      <c r="D1004" s="188" t="s">
        <v>3329</v>
      </c>
      <c r="E1004" s="188" t="s">
        <v>3301</v>
      </c>
      <c r="F1004" s="188" t="s">
        <v>3620</v>
      </c>
      <c r="G1004" s="189" t="s">
        <v>3310</v>
      </c>
      <c r="H1004" s="190">
        <v>15000</v>
      </c>
      <c r="I1004" s="187">
        <v>0</v>
      </c>
      <c r="J1004" s="187">
        <v>0</v>
      </c>
      <c r="K1004" s="187">
        <v>0</v>
      </c>
      <c r="L1004" s="212"/>
      <c r="M1004" s="187">
        <v>0</v>
      </c>
      <c r="N1004" s="187">
        <v>0</v>
      </c>
      <c r="O1004" s="187">
        <v>0</v>
      </c>
      <c r="P1004" s="212"/>
      <c r="Q1004" s="187">
        <v>0</v>
      </c>
      <c r="R1004" s="187">
        <v>0</v>
      </c>
      <c r="S1004" s="187">
        <v>0</v>
      </c>
      <c r="T1004" s="212"/>
    </row>
    <row r="1005" spans="2:20" ht="15" customHeight="1" x14ac:dyDescent="0.25">
      <c r="B1005" s="188" t="s">
        <v>3601</v>
      </c>
      <c r="C1005" s="207">
        <v>470000324</v>
      </c>
      <c r="D1005" s="188" t="s">
        <v>3299</v>
      </c>
      <c r="E1005" s="188" t="s">
        <v>3301</v>
      </c>
      <c r="F1005" s="188" t="s">
        <v>3290</v>
      </c>
      <c r="G1005" s="189" t="s">
        <v>3646</v>
      </c>
      <c r="H1005" s="190">
        <v>81000</v>
      </c>
      <c r="I1005" s="187">
        <v>0</v>
      </c>
      <c r="J1005" s="187">
        <v>3</v>
      </c>
      <c r="K1005" s="187">
        <v>0</v>
      </c>
      <c r="L1005" s="212">
        <v>-1</v>
      </c>
      <c r="M1005" s="187">
        <v>0</v>
      </c>
      <c r="N1005" s="187">
        <v>133</v>
      </c>
      <c r="O1005" s="187">
        <v>0</v>
      </c>
      <c r="P1005" s="212">
        <v>-1</v>
      </c>
      <c r="Q1005" s="187">
        <v>0</v>
      </c>
      <c r="R1005" s="187">
        <v>0</v>
      </c>
      <c r="S1005" s="187">
        <v>0</v>
      </c>
      <c r="T1005" s="212"/>
    </row>
    <row r="1006" spans="2:20" x14ac:dyDescent="0.25">
      <c r="B1006" s="188" t="s">
        <v>4241</v>
      </c>
      <c r="C1006" s="207">
        <v>140000159</v>
      </c>
      <c r="D1006" s="188" t="s">
        <v>3395</v>
      </c>
      <c r="E1006" s="188" t="s">
        <v>3301</v>
      </c>
      <c r="F1006" s="188" t="s">
        <v>3295</v>
      </c>
      <c r="G1006" s="189" t="s">
        <v>3646</v>
      </c>
      <c r="H1006" s="190">
        <v>56000</v>
      </c>
      <c r="I1006" s="187">
        <v>0</v>
      </c>
      <c r="J1006" s="187">
        <v>0</v>
      </c>
      <c r="K1006" s="187">
        <v>0</v>
      </c>
      <c r="L1006" s="212"/>
      <c r="M1006" s="187">
        <v>0</v>
      </c>
      <c r="N1006" s="187">
        <v>0</v>
      </c>
      <c r="O1006" s="187">
        <v>0</v>
      </c>
      <c r="P1006" s="212"/>
      <c r="Q1006" s="187">
        <v>0</v>
      </c>
      <c r="R1006" s="187">
        <v>0</v>
      </c>
      <c r="S1006" s="187">
        <v>0</v>
      </c>
      <c r="T1006" s="212"/>
    </row>
    <row r="1007" spans="2:20" ht="15" customHeight="1" x14ac:dyDescent="0.25">
      <c r="B1007" s="188" t="s">
        <v>4243</v>
      </c>
      <c r="C1007" s="207">
        <v>290021542</v>
      </c>
      <c r="D1007" s="188" t="s">
        <v>3306</v>
      </c>
      <c r="E1007" s="188" t="s">
        <v>3301</v>
      </c>
      <c r="F1007" s="188" t="s">
        <v>3290</v>
      </c>
      <c r="G1007" s="189" t="s">
        <v>3310</v>
      </c>
      <c r="H1007" s="190">
        <v>198000</v>
      </c>
      <c r="I1007" s="187">
        <v>0</v>
      </c>
      <c r="J1007" s="187">
        <v>0</v>
      </c>
      <c r="K1007" s="187">
        <v>0</v>
      </c>
      <c r="L1007" s="212"/>
      <c r="M1007" s="187">
        <v>0</v>
      </c>
      <c r="N1007" s="187">
        <v>0</v>
      </c>
      <c r="O1007" s="187">
        <v>0</v>
      </c>
      <c r="P1007" s="212"/>
      <c r="Q1007" s="187">
        <v>0</v>
      </c>
      <c r="R1007" s="187">
        <v>0</v>
      </c>
      <c r="S1007" s="187">
        <v>0</v>
      </c>
      <c r="T1007" s="212"/>
    </row>
    <row r="1008" spans="2:20" ht="15" customHeight="1" x14ac:dyDescent="0.25">
      <c r="B1008" s="188" t="s">
        <v>4245</v>
      </c>
      <c r="C1008" s="207">
        <v>260000104</v>
      </c>
      <c r="D1008" s="188" t="s">
        <v>42</v>
      </c>
      <c r="E1008" s="188" t="s">
        <v>3301</v>
      </c>
      <c r="F1008" s="188" t="s">
        <v>3290</v>
      </c>
      <c r="G1008" s="189" t="s">
        <v>3636</v>
      </c>
      <c r="H1008" s="190">
        <v>14000</v>
      </c>
      <c r="I1008" s="187">
        <v>0</v>
      </c>
      <c r="J1008" s="187">
        <v>0</v>
      </c>
      <c r="K1008" s="187">
        <v>0</v>
      </c>
      <c r="L1008" s="212"/>
      <c r="M1008" s="187">
        <v>0</v>
      </c>
      <c r="N1008" s="187">
        <v>0</v>
      </c>
      <c r="O1008" s="187">
        <v>0</v>
      </c>
      <c r="P1008" s="212"/>
      <c r="Q1008" s="187">
        <v>0</v>
      </c>
      <c r="R1008" s="187">
        <v>0</v>
      </c>
      <c r="S1008" s="187">
        <v>0</v>
      </c>
      <c r="T1008" s="212"/>
    </row>
    <row r="1009" spans="2:20" ht="15" customHeight="1" x14ac:dyDescent="0.25">
      <c r="B1009" s="188" t="s">
        <v>3412</v>
      </c>
      <c r="C1009" s="207">
        <v>290000074</v>
      </c>
      <c r="D1009" s="188" t="s">
        <v>3306</v>
      </c>
      <c r="E1009" s="188" t="s">
        <v>3301</v>
      </c>
      <c r="F1009" s="188" t="s">
        <v>3295</v>
      </c>
      <c r="G1009" s="189" t="s">
        <v>3038</v>
      </c>
      <c r="H1009" s="190">
        <v>51000</v>
      </c>
      <c r="I1009" s="187">
        <v>0</v>
      </c>
      <c r="J1009" s="187">
        <v>848</v>
      </c>
      <c r="K1009" s="187">
        <v>0</v>
      </c>
      <c r="L1009" s="212">
        <v>-1</v>
      </c>
      <c r="M1009" s="187">
        <v>153</v>
      </c>
      <c r="N1009" s="187">
        <v>27</v>
      </c>
      <c r="O1009" s="187">
        <v>0</v>
      </c>
      <c r="P1009" s="212">
        <v>4.666666666666667</v>
      </c>
      <c r="Q1009" s="187">
        <v>0</v>
      </c>
      <c r="R1009" s="187">
        <v>0</v>
      </c>
      <c r="S1009" s="187">
        <v>0</v>
      </c>
      <c r="T1009" s="212"/>
    </row>
    <row r="1010" spans="2:20" ht="15" customHeight="1" x14ac:dyDescent="0.25">
      <c r="B1010" s="188" t="s">
        <v>4246</v>
      </c>
      <c r="C1010" s="207">
        <v>320780125</v>
      </c>
      <c r="D1010" s="188" t="s">
        <v>3287</v>
      </c>
      <c r="E1010" s="188" t="s">
        <v>3441</v>
      </c>
      <c r="F1010" s="188" t="s">
        <v>3288</v>
      </c>
      <c r="G1010" s="189" t="s">
        <v>3038</v>
      </c>
      <c r="H1010" s="190">
        <v>43000</v>
      </c>
      <c r="I1010" s="187">
        <v>0</v>
      </c>
      <c r="J1010" s="187">
        <v>0</v>
      </c>
      <c r="K1010" s="187">
        <v>0</v>
      </c>
      <c r="L1010" s="212"/>
      <c r="M1010" s="187">
        <v>21</v>
      </c>
      <c r="N1010" s="187">
        <v>31</v>
      </c>
      <c r="O1010" s="187">
        <v>36</v>
      </c>
      <c r="P1010" s="212">
        <v>-0.32258064516129031</v>
      </c>
      <c r="Q1010" s="187">
        <v>0</v>
      </c>
      <c r="R1010" s="187">
        <v>1</v>
      </c>
      <c r="S1010" s="187">
        <v>0</v>
      </c>
      <c r="T1010" s="212">
        <v>-1</v>
      </c>
    </row>
    <row r="1011" spans="2:20" x14ac:dyDescent="0.25">
      <c r="B1011" s="188" t="s">
        <v>4247</v>
      </c>
      <c r="C1011" s="207">
        <v>720000025</v>
      </c>
      <c r="D1011" s="188" t="s">
        <v>3339</v>
      </c>
      <c r="E1011" s="188" t="s">
        <v>3301</v>
      </c>
      <c r="F1011" s="188" t="s">
        <v>3290</v>
      </c>
      <c r="G1011" s="189" t="s">
        <v>3646</v>
      </c>
      <c r="H1011" s="190">
        <v>374000</v>
      </c>
      <c r="I1011" s="187">
        <v>0</v>
      </c>
      <c r="J1011" s="187">
        <v>0</v>
      </c>
      <c r="K1011" s="187">
        <v>0</v>
      </c>
      <c r="L1011" s="212"/>
      <c r="M1011" s="187">
        <v>0</v>
      </c>
      <c r="N1011" s="187">
        <v>0</v>
      </c>
      <c r="O1011" s="187">
        <v>0</v>
      </c>
      <c r="P1011" s="212"/>
      <c r="Q1011" s="187">
        <v>0</v>
      </c>
      <c r="R1011" s="187">
        <v>0</v>
      </c>
      <c r="S1011" s="187">
        <v>0</v>
      </c>
      <c r="T1011" s="212"/>
    </row>
    <row r="1012" spans="2:20" ht="15" customHeight="1" x14ac:dyDescent="0.25">
      <c r="B1012" s="188" t="s">
        <v>4248</v>
      </c>
      <c r="C1012" s="207">
        <v>840000012</v>
      </c>
      <c r="D1012" s="188" t="s">
        <v>3297</v>
      </c>
      <c r="E1012" s="188" t="s">
        <v>3301</v>
      </c>
      <c r="F1012" s="188" t="s">
        <v>3290</v>
      </c>
      <c r="G1012" s="189" t="s">
        <v>3577</v>
      </c>
      <c r="H1012" s="190">
        <v>26000</v>
      </c>
      <c r="I1012" s="187">
        <v>0</v>
      </c>
      <c r="J1012" s="187">
        <v>0</v>
      </c>
      <c r="K1012" s="187">
        <v>0</v>
      </c>
      <c r="L1012" s="212"/>
      <c r="M1012" s="187">
        <v>0</v>
      </c>
      <c r="N1012" s="187">
        <v>0</v>
      </c>
      <c r="O1012" s="187">
        <v>0</v>
      </c>
      <c r="P1012" s="212"/>
      <c r="Q1012" s="187">
        <v>0</v>
      </c>
      <c r="R1012" s="187">
        <v>0</v>
      </c>
      <c r="S1012" s="187">
        <v>0</v>
      </c>
      <c r="T1012" s="212"/>
    </row>
    <row r="1013" spans="2:20" ht="15" customHeight="1" x14ac:dyDescent="0.25">
      <c r="B1013" s="188" t="s">
        <v>4249</v>
      </c>
      <c r="C1013" s="207">
        <v>90780107</v>
      </c>
      <c r="D1013" s="188" t="s">
        <v>3287</v>
      </c>
      <c r="E1013" s="188" t="s">
        <v>3301</v>
      </c>
      <c r="F1013" s="188" t="s">
        <v>3288</v>
      </c>
      <c r="G1013" s="189" t="s">
        <v>3038</v>
      </c>
      <c r="H1013" s="190">
        <v>18000</v>
      </c>
      <c r="I1013" s="187">
        <v>0</v>
      </c>
      <c r="J1013" s="187">
        <v>0</v>
      </c>
      <c r="K1013" s="187">
        <v>0</v>
      </c>
      <c r="L1013" s="212"/>
      <c r="M1013" s="187">
        <v>0</v>
      </c>
      <c r="N1013" s="187">
        <v>1</v>
      </c>
      <c r="O1013" s="187">
        <v>0</v>
      </c>
      <c r="P1013" s="212">
        <v>-1</v>
      </c>
      <c r="Q1013" s="187">
        <v>0</v>
      </c>
      <c r="R1013" s="187">
        <v>0</v>
      </c>
      <c r="S1013" s="187">
        <v>0</v>
      </c>
      <c r="T1013" s="212"/>
    </row>
    <row r="1014" spans="2:20" ht="15" customHeight="1" x14ac:dyDescent="0.25">
      <c r="B1014" s="188" t="s">
        <v>4250</v>
      </c>
      <c r="C1014" s="207">
        <v>10780112</v>
      </c>
      <c r="D1014" s="188" t="s">
        <v>42</v>
      </c>
      <c r="E1014" s="188" t="s">
        <v>3506</v>
      </c>
      <c r="F1014" s="188"/>
      <c r="G1014" s="189" t="s">
        <v>3636</v>
      </c>
      <c r="H1014" s="190">
        <v>3000</v>
      </c>
      <c r="I1014" s="187">
        <v>0</v>
      </c>
      <c r="J1014" s="187">
        <v>0</v>
      </c>
      <c r="K1014" s="187">
        <v>0</v>
      </c>
      <c r="L1014" s="212"/>
      <c r="M1014" s="187">
        <v>0</v>
      </c>
      <c r="N1014" s="187">
        <v>0</v>
      </c>
      <c r="O1014" s="187">
        <v>0</v>
      </c>
      <c r="P1014" s="212"/>
      <c r="Q1014" s="187">
        <v>0</v>
      </c>
      <c r="R1014" s="187">
        <v>0</v>
      </c>
      <c r="S1014" s="187">
        <v>0</v>
      </c>
      <c r="T1014" s="212"/>
    </row>
    <row r="1015" spans="2:20" x14ac:dyDescent="0.25">
      <c r="B1015" s="188" t="s">
        <v>4251</v>
      </c>
      <c r="C1015" s="207">
        <v>620100081</v>
      </c>
      <c r="D1015" s="188" t="s">
        <v>3329</v>
      </c>
      <c r="E1015" s="188" t="s">
        <v>3301</v>
      </c>
      <c r="F1015" s="188"/>
      <c r="G1015" s="189" t="s">
        <v>3636</v>
      </c>
      <c r="H1015" s="190">
        <v>7000</v>
      </c>
      <c r="I1015" s="187">
        <v>0</v>
      </c>
      <c r="J1015" s="187">
        <v>0</v>
      </c>
      <c r="K1015" s="187">
        <v>0</v>
      </c>
      <c r="L1015" s="212"/>
      <c r="M1015" s="187">
        <v>0</v>
      </c>
      <c r="N1015" s="187">
        <v>0</v>
      </c>
      <c r="O1015" s="187">
        <v>0</v>
      </c>
      <c r="P1015" s="212"/>
      <c r="Q1015" s="187">
        <v>0</v>
      </c>
      <c r="R1015" s="187">
        <v>0</v>
      </c>
      <c r="S1015" s="187">
        <v>0</v>
      </c>
      <c r="T1015" s="212"/>
    </row>
    <row r="1016" spans="2:20" ht="15" customHeight="1" x14ac:dyDescent="0.25">
      <c r="B1016" s="188" t="s">
        <v>4252</v>
      </c>
      <c r="C1016" s="207">
        <v>910150010</v>
      </c>
      <c r="D1016" s="188" t="s">
        <v>1</v>
      </c>
      <c r="E1016" s="188" t="s">
        <v>3294</v>
      </c>
      <c r="F1016" s="188"/>
      <c r="G1016" s="189" t="s">
        <v>3636</v>
      </c>
      <c r="H1016" s="190">
        <v>16000</v>
      </c>
      <c r="I1016" s="187">
        <v>0</v>
      </c>
      <c r="J1016" s="187">
        <v>0</v>
      </c>
      <c r="K1016" s="187">
        <v>0</v>
      </c>
      <c r="L1016" s="212"/>
      <c r="M1016" s="187">
        <v>0</v>
      </c>
      <c r="N1016" s="187">
        <v>0</v>
      </c>
      <c r="O1016" s="187">
        <v>0</v>
      </c>
      <c r="P1016" s="212"/>
      <c r="Q1016" s="187">
        <v>0</v>
      </c>
      <c r="R1016" s="187">
        <v>0</v>
      </c>
      <c r="S1016" s="187">
        <v>0</v>
      </c>
      <c r="T1016" s="212"/>
    </row>
    <row r="1017" spans="2:20" ht="15" customHeight="1" x14ac:dyDescent="0.25">
      <c r="B1017" s="188" t="s">
        <v>4253</v>
      </c>
      <c r="C1017" s="207">
        <v>350000030</v>
      </c>
      <c r="D1017" s="188" t="s">
        <v>3306</v>
      </c>
      <c r="E1017" s="188" t="s">
        <v>3301</v>
      </c>
      <c r="F1017" s="188" t="s">
        <v>3295</v>
      </c>
      <c r="G1017" s="189" t="s">
        <v>3310</v>
      </c>
      <c r="H1017" s="190">
        <v>80000</v>
      </c>
      <c r="I1017" s="187">
        <v>0</v>
      </c>
      <c r="J1017" s="187">
        <v>0</v>
      </c>
      <c r="K1017" s="187">
        <v>0</v>
      </c>
      <c r="L1017" s="212"/>
      <c r="M1017" s="187">
        <v>0</v>
      </c>
      <c r="N1017" s="187">
        <v>0</v>
      </c>
      <c r="O1017" s="187">
        <v>0</v>
      </c>
      <c r="P1017" s="212"/>
      <c r="Q1017" s="187">
        <v>0</v>
      </c>
      <c r="R1017" s="187">
        <v>0</v>
      </c>
      <c r="S1017" s="187">
        <v>0</v>
      </c>
      <c r="T1017" s="212"/>
    </row>
    <row r="1018" spans="2:20" ht="15" customHeight="1" x14ac:dyDescent="0.25">
      <c r="B1018" s="188" t="s">
        <v>4254</v>
      </c>
      <c r="C1018" s="207">
        <v>970500005</v>
      </c>
      <c r="D1018" s="188" t="s">
        <v>3</v>
      </c>
      <c r="E1018" s="188" t="s">
        <v>3301</v>
      </c>
      <c r="F1018" s="188" t="s">
        <v>3852</v>
      </c>
      <c r="G1018" s="189" t="s">
        <v>3038</v>
      </c>
      <c r="H1018" s="190" t="s">
        <v>3</v>
      </c>
      <c r="I1018" s="187">
        <v>0</v>
      </c>
      <c r="J1018" s="187">
        <v>0</v>
      </c>
      <c r="K1018" s="187">
        <v>0</v>
      </c>
      <c r="L1018" s="212"/>
      <c r="M1018" s="187">
        <v>0</v>
      </c>
      <c r="N1018" s="187">
        <v>0</v>
      </c>
      <c r="O1018" s="187">
        <v>0</v>
      </c>
      <c r="P1018" s="212"/>
      <c r="Q1018" s="187">
        <v>0</v>
      </c>
      <c r="R1018" s="187">
        <v>0</v>
      </c>
      <c r="S1018" s="187">
        <v>0</v>
      </c>
      <c r="T1018" s="212"/>
    </row>
    <row r="1019" spans="2:20" x14ac:dyDescent="0.25">
      <c r="B1019" s="188" t="s">
        <v>4255</v>
      </c>
      <c r="C1019" s="207">
        <v>970421038</v>
      </c>
      <c r="D1019" s="188" t="s">
        <v>3569</v>
      </c>
      <c r="E1019" s="188" t="s">
        <v>3301</v>
      </c>
      <c r="F1019" s="188"/>
      <c r="G1019" s="189" t="s">
        <v>3636</v>
      </c>
      <c r="H1019" s="190">
        <v>92000</v>
      </c>
      <c r="I1019" s="187">
        <v>0</v>
      </c>
      <c r="J1019" s="187">
        <v>0</v>
      </c>
      <c r="K1019" s="187">
        <v>0</v>
      </c>
      <c r="L1019" s="212"/>
      <c r="M1019" s="187">
        <v>0</v>
      </c>
      <c r="N1019" s="187">
        <v>0</v>
      </c>
      <c r="O1019" s="187">
        <v>0</v>
      </c>
      <c r="P1019" s="212"/>
      <c r="Q1019" s="187">
        <v>0</v>
      </c>
      <c r="R1019" s="187">
        <v>0</v>
      </c>
      <c r="S1019" s="187">
        <v>0</v>
      </c>
      <c r="T1019" s="212"/>
    </row>
    <row r="1020" spans="2:20" ht="15" customHeight="1" x14ac:dyDescent="0.25">
      <c r="B1020" s="188" t="s">
        <v>4256</v>
      </c>
      <c r="C1020" s="207">
        <v>440003309</v>
      </c>
      <c r="D1020" s="188" t="s">
        <v>3339</v>
      </c>
      <c r="E1020" s="188" t="s">
        <v>3441</v>
      </c>
      <c r="F1020" s="188" t="s">
        <v>3290</v>
      </c>
      <c r="G1020" s="189" t="s">
        <v>3577</v>
      </c>
      <c r="H1020" s="190">
        <v>26000</v>
      </c>
      <c r="I1020" s="187">
        <v>0</v>
      </c>
      <c r="J1020" s="187">
        <v>0</v>
      </c>
      <c r="K1020" s="187">
        <v>0</v>
      </c>
      <c r="L1020" s="212"/>
      <c r="M1020" s="187">
        <v>0</v>
      </c>
      <c r="N1020" s="187">
        <v>0</v>
      </c>
      <c r="O1020" s="187">
        <v>0</v>
      </c>
      <c r="P1020" s="212"/>
      <c r="Q1020" s="187">
        <v>0</v>
      </c>
      <c r="R1020" s="187">
        <v>0</v>
      </c>
      <c r="S1020" s="187">
        <v>0</v>
      </c>
      <c r="T1020" s="212"/>
    </row>
    <row r="1021" spans="2:20" ht="15" customHeight="1" x14ac:dyDescent="0.25">
      <c r="B1021" s="188" t="s">
        <v>4257</v>
      </c>
      <c r="C1021" s="207">
        <v>600100127</v>
      </c>
      <c r="D1021" s="188" t="s">
        <v>3329</v>
      </c>
      <c r="E1021" s="188" t="s">
        <v>3301</v>
      </c>
      <c r="F1021" s="188" t="s">
        <v>3620</v>
      </c>
      <c r="G1021" s="189" t="s">
        <v>3636</v>
      </c>
      <c r="H1021" s="190">
        <v>7000</v>
      </c>
      <c r="I1021" s="187">
        <v>0</v>
      </c>
      <c r="J1021" s="187">
        <v>0</v>
      </c>
      <c r="K1021" s="187">
        <v>0</v>
      </c>
      <c r="L1021" s="212"/>
      <c r="M1021" s="187">
        <v>0</v>
      </c>
      <c r="N1021" s="187">
        <v>0</v>
      </c>
      <c r="O1021" s="187">
        <v>0</v>
      </c>
      <c r="P1021" s="212"/>
      <c r="Q1021" s="187">
        <v>0</v>
      </c>
      <c r="R1021" s="187">
        <v>0</v>
      </c>
      <c r="S1021" s="187">
        <v>0</v>
      </c>
      <c r="T1021" s="212"/>
    </row>
    <row r="1022" spans="2:20" ht="15" customHeight="1" x14ac:dyDescent="0.25">
      <c r="B1022" s="188" t="s">
        <v>4258</v>
      </c>
      <c r="C1022" s="207">
        <v>190002485</v>
      </c>
      <c r="D1022" s="188" t="s">
        <v>3299</v>
      </c>
      <c r="E1022" s="188" t="s">
        <v>3304</v>
      </c>
      <c r="F1022" s="188"/>
      <c r="G1022" s="189" t="s">
        <v>3636</v>
      </c>
      <c r="H1022" s="190" t="s">
        <v>3</v>
      </c>
      <c r="I1022" s="187">
        <v>0</v>
      </c>
      <c r="J1022" s="187">
        <v>0</v>
      </c>
      <c r="K1022" s="187">
        <v>0</v>
      </c>
      <c r="L1022" s="212"/>
      <c r="M1022" s="187">
        <v>0</v>
      </c>
      <c r="N1022" s="187">
        <v>0</v>
      </c>
      <c r="O1022" s="187">
        <v>0</v>
      </c>
      <c r="P1022" s="212"/>
      <c r="Q1022" s="187">
        <v>0</v>
      </c>
      <c r="R1022" s="187">
        <v>0</v>
      </c>
      <c r="S1022" s="187">
        <v>0</v>
      </c>
      <c r="T1022" s="212"/>
    </row>
    <row r="1023" spans="2:20" ht="15" customHeight="1" x14ac:dyDescent="0.25">
      <c r="B1023" s="188" t="s">
        <v>4259</v>
      </c>
      <c r="C1023" s="207">
        <v>20000048</v>
      </c>
      <c r="D1023" s="188" t="s">
        <v>3329</v>
      </c>
      <c r="E1023" s="188" t="s">
        <v>3301</v>
      </c>
      <c r="F1023" s="188" t="s">
        <v>3290</v>
      </c>
      <c r="G1023" s="189" t="s">
        <v>3577</v>
      </c>
      <c r="H1023" s="190">
        <v>18000</v>
      </c>
      <c r="I1023" s="187">
        <v>0</v>
      </c>
      <c r="J1023" s="187">
        <v>0</v>
      </c>
      <c r="K1023" s="187">
        <v>0</v>
      </c>
      <c r="L1023" s="212"/>
      <c r="M1023" s="187">
        <v>0</v>
      </c>
      <c r="N1023" s="187">
        <v>0</v>
      </c>
      <c r="O1023" s="187">
        <v>0</v>
      </c>
      <c r="P1023" s="212"/>
      <c r="Q1023" s="187">
        <v>0</v>
      </c>
      <c r="R1023" s="187">
        <v>0</v>
      </c>
      <c r="S1023" s="187">
        <v>0</v>
      </c>
      <c r="T1023" s="212"/>
    </row>
    <row r="1024" spans="2:20" ht="15" customHeight="1" x14ac:dyDescent="0.25">
      <c r="B1024" s="188" t="s">
        <v>4260</v>
      </c>
      <c r="C1024" s="207">
        <v>350002309</v>
      </c>
      <c r="D1024" s="188" t="s">
        <v>3306</v>
      </c>
      <c r="E1024" s="188" t="s">
        <v>3506</v>
      </c>
      <c r="F1024" s="188"/>
      <c r="G1024" s="189" t="s">
        <v>3636</v>
      </c>
      <c r="H1024" s="190">
        <v>3000</v>
      </c>
      <c r="I1024" s="187">
        <v>0</v>
      </c>
      <c r="J1024" s="187">
        <v>0</v>
      </c>
      <c r="K1024" s="187">
        <v>0</v>
      </c>
      <c r="L1024" s="212"/>
      <c r="M1024" s="187">
        <v>0</v>
      </c>
      <c r="N1024" s="187">
        <v>0</v>
      </c>
      <c r="O1024" s="187">
        <v>0</v>
      </c>
      <c r="P1024" s="212"/>
      <c r="Q1024" s="187">
        <v>0</v>
      </c>
      <c r="R1024" s="187">
        <v>0</v>
      </c>
      <c r="S1024" s="187">
        <v>0</v>
      </c>
      <c r="T1024" s="212"/>
    </row>
    <row r="1025" spans="2:20" x14ac:dyDescent="0.25">
      <c r="B1025" s="188" t="s">
        <v>4261</v>
      </c>
      <c r="C1025" s="207">
        <v>350000246</v>
      </c>
      <c r="D1025" s="188" t="s">
        <v>3306</v>
      </c>
      <c r="E1025" s="188" t="s">
        <v>3441</v>
      </c>
      <c r="F1025" s="188"/>
      <c r="G1025" s="189" t="s">
        <v>3636</v>
      </c>
      <c r="H1025" s="190">
        <v>170000</v>
      </c>
      <c r="I1025" s="187">
        <v>0</v>
      </c>
      <c r="J1025" s="187">
        <v>0</v>
      </c>
      <c r="K1025" s="187">
        <v>0</v>
      </c>
      <c r="L1025" s="212"/>
      <c r="M1025" s="187">
        <v>0</v>
      </c>
      <c r="N1025" s="187">
        <v>0</v>
      </c>
      <c r="O1025" s="187">
        <v>0</v>
      </c>
      <c r="P1025" s="212"/>
      <c r="Q1025" s="187">
        <v>0</v>
      </c>
      <c r="R1025" s="187">
        <v>0</v>
      </c>
      <c r="S1025" s="187">
        <v>0</v>
      </c>
      <c r="T1025" s="212"/>
    </row>
    <row r="1026" spans="2:20" x14ac:dyDescent="0.25">
      <c r="B1026" s="188" t="s">
        <v>4262</v>
      </c>
      <c r="C1026" s="207">
        <v>940110018</v>
      </c>
      <c r="D1026" s="188" t="s">
        <v>1</v>
      </c>
      <c r="E1026" s="188" t="s">
        <v>3301</v>
      </c>
      <c r="F1026" s="188" t="s">
        <v>3290</v>
      </c>
      <c r="G1026" s="189" t="s">
        <v>3636</v>
      </c>
      <c r="H1026" s="190">
        <v>168000</v>
      </c>
      <c r="I1026" s="187">
        <v>0</v>
      </c>
      <c r="J1026" s="187">
        <v>0</v>
      </c>
      <c r="K1026" s="187">
        <v>0</v>
      </c>
      <c r="L1026" s="212"/>
      <c r="M1026" s="187">
        <v>0</v>
      </c>
      <c r="N1026" s="187">
        <v>0</v>
      </c>
      <c r="O1026" s="187">
        <v>0</v>
      </c>
      <c r="P1026" s="212"/>
      <c r="Q1026" s="187">
        <v>0</v>
      </c>
      <c r="R1026" s="187">
        <v>0</v>
      </c>
      <c r="S1026" s="187">
        <v>0</v>
      </c>
      <c r="T1026" s="212"/>
    </row>
    <row r="1027" spans="2:20" ht="15" customHeight="1" x14ac:dyDescent="0.25">
      <c r="B1027" s="188" t="s">
        <v>4263</v>
      </c>
      <c r="C1027" s="207">
        <v>350002291</v>
      </c>
      <c r="D1027" s="188" t="s">
        <v>3306</v>
      </c>
      <c r="E1027" s="188" t="s">
        <v>3506</v>
      </c>
      <c r="F1027" s="188"/>
      <c r="G1027" s="189" t="s">
        <v>3636</v>
      </c>
      <c r="H1027" s="190">
        <v>9000</v>
      </c>
      <c r="I1027" s="187">
        <v>0</v>
      </c>
      <c r="J1027" s="187">
        <v>0</v>
      </c>
      <c r="K1027" s="187">
        <v>0</v>
      </c>
      <c r="L1027" s="212"/>
      <c r="M1027" s="187">
        <v>0</v>
      </c>
      <c r="N1027" s="187">
        <v>0</v>
      </c>
      <c r="O1027" s="187">
        <v>0</v>
      </c>
      <c r="P1027" s="212"/>
      <c r="Q1027" s="187">
        <v>0</v>
      </c>
      <c r="R1027" s="187">
        <v>0</v>
      </c>
      <c r="S1027" s="187">
        <v>0</v>
      </c>
      <c r="T1027" s="212"/>
    </row>
    <row r="1028" spans="2:20" x14ac:dyDescent="0.25">
      <c r="B1028" s="188" t="s">
        <v>4265</v>
      </c>
      <c r="C1028" s="207">
        <v>840000079</v>
      </c>
      <c r="D1028" s="188" t="s">
        <v>3297</v>
      </c>
      <c r="E1028" s="188" t="s">
        <v>3506</v>
      </c>
      <c r="F1028" s="188"/>
      <c r="G1028" s="189" t="s">
        <v>3636</v>
      </c>
      <c r="H1028" s="190">
        <v>9000</v>
      </c>
      <c r="I1028" s="187">
        <v>0</v>
      </c>
      <c r="J1028" s="187">
        <v>0</v>
      </c>
      <c r="K1028" s="187">
        <v>0</v>
      </c>
      <c r="L1028" s="212"/>
      <c r="M1028" s="187">
        <v>0</v>
      </c>
      <c r="N1028" s="187">
        <v>0</v>
      </c>
      <c r="O1028" s="187">
        <v>0</v>
      </c>
      <c r="P1028" s="212"/>
      <c r="Q1028" s="187">
        <v>0</v>
      </c>
      <c r="R1028" s="187">
        <v>0</v>
      </c>
      <c r="S1028" s="187">
        <v>0</v>
      </c>
      <c r="T1028" s="212"/>
    </row>
    <row r="1029" spans="2:20" ht="15" customHeight="1" x14ac:dyDescent="0.25">
      <c r="B1029" s="188" t="s">
        <v>4266</v>
      </c>
      <c r="C1029" s="207">
        <v>390780153</v>
      </c>
      <c r="D1029" s="188" t="s">
        <v>3419</v>
      </c>
      <c r="E1029" s="188" t="s">
        <v>3301</v>
      </c>
      <c r="F1029" s="188" t="s">
        <v>3420</v>
      </c>
      <c r="G1029" s="189" t="s">
        <v>3636</v>
      </c>
      <c r="H1029" s="190">
        <v>6000</v>
      </c>
      <c r="I1029" s="187">
        <v>0</v>
      </c>
      <c r="J1029" s="187">
        <v>0</v>
      </c>
      <c r="K1029" s="187">
        <v>0</v>
      </c>
      <c r="L1029" s="212"/>
      <c r="M1029" s="187">
        <v>0</v>
      </c>
      <c r="N1029" s="187">
        <v>0</v>
      </c>
      <c r="O1029" s="187">
        <v>0</v>
      </c>
      <c r="P1029" s="212"/>
      <c r="Q1029" s="187">
        <v>0</v>
      </c>
      <c r="R1029" s="187">
        <v>0</v>
      </c>
      <c r="S1029" s="187">
        <v>0</v>
      </c>
      <c r="T1029" s="212"/>
    </row>
    <row r="1030" spans="2:20" x14ac:dyDescent="0.25">
      <c r="B1030" s="188" t="s">
        <v>4267</v>
      </c>
      <c r="C1030" s="207">
        <v>970100194</v>
      </c>
      <c r="D1030" s="188" t="s">
        <v>3615</v>
      </c>
      <c r="E1030" s="188" t="s">
        <v>3301</v>
      </c>
      <c r="F1030" s="188"/>
      <c r="G1030" s="189" t="s">
        <v>3636</v>
      </c>
      <c r="H1030" s="190">
        <v>17000</v>
      </c>
      <c r="I1030" s="187">
        <v>0</v>
      </c>
      <c r="J1030" s="187">
        <v>0</v>
      </c>
      <c r="K1030" s="187">
        <v>0</v>
      </c>
      <c r="L1030" s="212"/>
      <c r="M1030" s="187">
        <v>0</v>
      </c>
      <c r="N1030" s="187">
        <v>0</v>
      </c>
      <c r="O1030" s="187">
        <v>0</v>
      </c>
      <c r="P1030" s="212"/>
      <c r="Q1030" s="187">
        <v>0</v>
      </c>
      <c r="R1030" s="187">
        <v>0</v>
      </c>
      <c r="S1030" s="187">
        <v>0</v>
      </c>
      <c r="T1030" s="212"/>
    </row>
    <row r="1031" spans="2:20" ht="15" customHeight="1" x14ac:dyDescent="0.25">
      <c r="B1031" s="188" t="s">
        <v>4268</v>
      </c>
      <c r="C1031" s="207">
        <v>350000089</v>
      </c>
      <c r="D1031" s="188" t="s">
        <v>3306</v>
      </c>
      <c r="E1031" s="188" t="s">
        <v>3506</v>
      </c>
      <c r="F1031" s="188"/>
      <c r="G1031" s="189" t="s">
        <v>3636</v>
      </c>
      <c r="H1031" s="190">
        <v>9000</v>
      </c>
      <c r="I1031" s="187">
        <v>0</v>
      </c>
      <c r="J1031" s="187">
        <v>0</v>
      </c>
      <c r="K1031" s="187">
        <v>0</v>
      </c>
      <c r="L1031" s="212"/>
      <c r="M1031" s="187">
        <v>0</v>
      </c>
      <c r="N1031" s="187">
        <v>0</v>
      </c>
      <c r="O1031" s="187">
        <v>0</v>
      </c>
      <c r="P1031" s="212"/>
      <c r="Q1031" s="187">
        <v>0</v>
      </c>
      <c r="R1031" s="187">
        <v>0</v>
      </c>
      <c r="S1031" s="187">
        <v>0</v>
      </c>
      <c r="T1031" s="212"/>
    </row>
    <row r="1032" spans="2:20" x14ac:dyDescent="0.25">
      <c r="B1032" s="188" t="s">
        <v>4269</v>
      </c>
      <c r="C1032" s="207">
        <v>240000034</v>
      </c>
      <c r="D1032" s="188" t="s">
        <v>3299</v>
      </c>
      <c r="E1032" s="188" t="s">
        <v>3301</v>
      </c>
      <c r="F1032" s="188"/>
      <c r="G1032" s="189" t="s">
        <v>3636</v>
      </c>
      <c r="H1032" s="190">
        <v>21000</v>
      </c>
      <c r="I1032" s="187">
        <v>0</v>
      </c>
      <c r="J1032" s="187">
        <v>0</v>
      </c>
      <c r="K1032" s="187">
        <v>0</v>
      </c>
      <c r="L1032" s="212"/>
      <c r="M1032" s="187">
        <v>0</v>
      </c>
      <c r="N1032" s="187">
        <v>0</v>
      </c>
      <c r="O1032" s="187">
        <v>0</v>
      </c>
      <c r="P1032" s="212"/>
      <c r="Q1032" s="187">
        <v>0</v>
      </c>
      <c r="R1032" s="187">
        <v>0</v>
      </c>
      <c r="S1032" s="187">
        <v>0</v>
      </c>
      <c r="T1032" s="212"/>
    </row>
    <row r="1033" spans="2:20" x14ac:dyDescent="0.25">
      <c r="B1033" s="188" t="s">
        <v>4270</v>
      </c>
      <c r="C1033" s="207">
        <v>290000116</v>
      </c>
      <c r="D1033" s="188" t="s">
        <v>3306</v>
      </c>
      <c r="E1033" s="188" t="s">
        <v>3506</v>
      </c>
      <c r="F1033" s="188" t="s">
        <v>4137</v>
      </c>
      <c r="G1033" s="189" t="s">
        <v>3310</v>
      </c>
      <c r="H1033" s="190">
        <v>6000</v>
      </c>
      <c r="I1033" s="187">
        <v>0</v>
      </c>
      <c r="J1033" s="187">
        <v>0</v>
      </c>
      <c r="K1033" s="187">
        <v>0</v>
      </c>
      <c r="L1033" s="212"/>
      <c r="M1033" s="187">
        <v>0</v>
      </c>
      <c r="N1033" s="187">
        <v>0</v>
      </c>
      <c r="O1033" s="187">
        <v>0</v>
      </c>
      <c r="P1033" s="212"/>
      <c r="Q1033" s="187">
        <v>0</v>
      </c>
      <c r="R1033" s="187">
        <v>0</v>
      </c>
      <c r="S1033" s="187">
        <v>0</v>
      </c>
      <c r="T1033" s="212"/>
    </row>
    <row r="1034" spans="2:20" x14ac:dyDescent="0.25">
      <c r="B1034" s="188" t="s">
        <v>4271</v>
      </c>
      <c r="C1034" s="207">
        <v>490000429</v>
      </c>
      <c r="D1034" s="188" t="s">
        <v>3339</v>
      </c>
      <c r="E1034" s="188" t="s">
        <v>3506</v>
      </c>
      <c r="F1034" s="188"/>
      <c r="G1034" s="189" t="s">
        <v>3636</v>
      </c>
      <c r="H1034" s="190">
        <v>5000</v>
      </c>
      <c r="I1034" s="187">
        <v>0</v>
      </c>
      <c r="J1034" s="187">
        <v>0</v>
      </c>
      <c r="K1034" s="187">
        <v>0</v>
      </c>
      <c r="L1034" s="212"/>
      <c r="M1034" s="187">
        <v>0</v>
      </c>
      <c r="N1034" s="187">
        <v>0</v>
      </c>
      <c r="O1034" s="187">
        <v>0</v>
      </c>
      <c r="P1034" s="212"/>
      <c r="Q1034" s="187">
        <v>0</v>
      </c>
      <c r="R1034" s="187">
        <v>0</v>
      </c>
      <c r="S1034" s="187">
        <v>0</v>
      </c>
      <c r="T1034" s="212"/>
    </row>
    <row r="1035" spans="2:20" x14ac:dyDescent="0.25">
      <c r="B1035" s="188" t="s">
        <v>4272</v>
      </c>
      <c r="C1035" s="207">
        <v>560002198</v>
      </c>
      <c r="D1035" s="188" t="s">
        <v>3306</v>
      </c>
      <c r="E1035" s="188" t="s">
        <v>3506</v>
      </c>
      <c r="F1035" s="188"/>
      <c r="G1035" s="189" t="s">
        <v>3636</v>
      </c>
      <c r="H1035" s="190">
        <v>7000</v>
      </c>
      <c r="I1035" s="187">
        <v>0</v>
      </c>
      <c r="J1035" s="187">
        <v>0</v>
      </c>
      <c r="K1035" s="187">
        <v>0</v>
      </c>
      <c r="L1035" s="212"/>
      <c r="M1035" s="187">
        <v>0</v>
      </c>
      <c r="N1035" s="187">
        <v>0</v>
      </c>
      <c r="O1035" s="187">
        <v>0</v>
      </c>
      <c r="P1035" s="212"/>
      <c r="Q1035" s="187">
        <v>0</v>
      </c>
      <c r="R1035" s="187">
        <v>0</v>
      </c>
      <c r="S1035" s="187">
        <v>0</v>
      </c>
      <c r="T1035" s="212"/>
    </row>
    <row r="1036" spans="2:20" x14ac:dyDescent="0.25">
      <c r="B1036" s="188" t="s">
        <v>4273</v>
      </c>
      <c r="C1036" s="207">
        <v>560000085</v>
      </c>
      <c r="D1036" s="188" t="s">
        <v>3306</v>
      </c>
      <c r="E1036" s="188" t="s">
        <v>3506</v>
      </c>
      <c r="F1036" s="188"/>
      <c r="G1036" s="189" t="s">
        <v>3636</v>
      </c>
      <c r="H1036" s="190">
        <v>5000</v>
      </c>
      <c r="I1036" s="187">
        <v>0</v>
      </c>
      <c r="J1036" s="187">
        <v>0</v>
      </c>
      <c r="K1036" s="187">
        <v>0</v>
      </c>
      <c r="L1036" s="212"/>
      <c r="M1036" s="187">
        <v>0</v>
      </c>
      <c r="N1036" s="187">
        <v>0</v>
      </c>
      <c r="O1036" s="187">
        <v>0</v>
      </c>
      <c r="P1036" s="212"/>
      <c r="Q1036" s="187">
        <v>0</v>
      </c>
      <c r="R1036" s="187">
        <v>0</v>
      </c>
      <c r="S1036" s="187">
        <v>0</v>
      </c>
      <c r="T1036" s="212"/>
    </row>
    <row r="1037" spans="2:20" x14ac:dyDescent="0.25">
      <c r="B1037" s="188" t="s">
        <v>4274</v>
      </c>
      <c r="C1037" s="207">
        <v>770110070</v>
      </c>
      <c r="D1037" s="188" t="s">
        <v>1</v>
      </c>
      <c r="E1037" s="188" t="s">
        <v>3301</v>
      </c>
      <c r="F1037" s="188" t="s">
        <v>3290</v>
      </c>
      <c r="G1037" s="189" t="s">
        <v>3636</v>
      </c>
      <c r="H1037" s="190">
        <v>82000</v>
      </c>
      <c r="I1037" s="187">
        <v>0</v>
      </c>
      <c r="J1037" s="187">
        <v>0</v>
      </c>
      <c r="K1037" s="187">
        <v>0</v>
      </c>
      <c r="L1037" s="212"/>
      <c r="M1037" s="187">
        <v>0</v>
      </c>
      <c r="N1037" s="187">
        <v>0</v>
      </c>
      <c r="O1037" s="187">
        <v>0</v>
      </c>
      <c r="P1037" s="212"/>
      <c r="Q1037" s="187">
        <v>0</v>
      </c>
      <c r="R1037" s="187">
        <v>0</v>
      </c>
      <c r="S1037" s="187">
        <v>0</v>
      </c>
      <c r="T1037" s="212"/>
    </row>
    <row r="1038" spans="2:20" x14ac:dyDescent="0.25">
      <c r="B1038" s="188" t="s">
        <v>4275</v>
      </c>
      <c r="C1038" s="207">
        <v>710781345</v>
      </c>
      <c r="D1038" s="188" t="s">
        <v>3419</v>
      </c>
      <c r="E1038" s="188" t="s">
        <v>3506</v>
      </c>
      <c r="F1038" s="188"/>
      <c r="G1038" s="189" t="s">
        <v>3636</v>
      </c>
      <c r="H1038" s="190">
        <v>6000</v>
      </c>
      <c r="I1038" s="187">
        <v>0</v>
      </c>
      <c r="J1038" s="187">
        <v>0</v>
      </c>
      <c r="K1038" s="187">
        <v>0</v>
      </c>
      <c r="L1038" s="212"/>
      <c r="M1038" s="187">
        <v>0</v>
      </c>
      <c r="N1038" s="187">
        <v>0</v>
      </c>
      <c r="O1038" s="187">
        <v>0</v>
      </c>
      <c r="P1038" s="212"/>
      <c r="Q1038" s="187">
        <v>0</v>
      </c>
      <c r="R1038" s="187">
        <v>0</v>
      </c>
      <c r="S1038" s="187">
        <v>0</v>
      </c>
      <c r="T1038" s="212"/>
    </row>
    <row r="1039" spans="2:20" x14ac:dyDescent="0.25">
      <c r="B1039" s="188" t="s">
        <v>4276</v>
      </c>
      <c r="C1039" s="207">
        <v>290000108</v>
      </c>
      <c r="D1039" s="188" t="s">
        <v>3306</v>
      </c>
      <c r="E1039" s="188" t="s">
        <v>3506</v>
      </c>
      <c r="F1039" s="188"/>
      <c r="G1039" s="189" t="s">
        <v>3636</v>
      </c>
      <c r="H1039" s="190">
        <v>11000</v>
      </c>
      <c r="I1039" s="187">
        <v>0</v>
      </c>
      <c r="J1039" s="187">
        <v>0</v>
      </c>
      <c r="K1039" s="187">
        <v>0</v>
      </c>
      <c r="L1039" s="212"/>
      <c r="M1039" s="187">
        <v>0</v>
      </c>
      <c r="N1039" s="187">
        <v>0</v>
      </c>
      <c r="O1039" s="187">
        <v>0</v>
      </c>
      <c r="P1039" s="212"/>
      <c r="Q1039" s="187">
        <v>0</v>
      </c>
      <c r="R1039" s="187">
        <v>0</v>
      </c>
      <c r="S1039" s="187">
        <v>0</v>
      </c>
      <c r="T1039" s="212"/>
    </row>
    <row r="1040" spans="2:20" ht="15" customHeight="1" x14ac:dyDescent="0.25">
      <c r="B1040" s="188" t="s">
        <v>4277</v>
      </c>
      <c r="C1040" s="207">
        <v>110780772</v>
      </c>
      <c r="D1040" s="188" t="s">
        <v>3287</v>
      </c>
      <c r="E1040" s="188" t="s">
        <v>3301</v>
      </c>
      <c r="F1040" s="188" t="s">
        <v>3290</v>
      </c>
      <c r="G1040" s="189" t="s">
        <v>3310</v>
      </c>
      <c r="H1040" s="190">
        <v>19000</v>
      </c>
      <c r="I1040" s="187">
        <v>0</v>
      </c>
      <c r="J1040" s="187">
        <v>0</v>
      </c>
      <c r="K1040" s="187">
        <v>0</v>
      </c>
      <c r="L1040" s="212"/>
      <c r="M1040" s="187">
        <v>0</v>
      </c>
      <c r="N1040" s="187">
        <v>0</v>
      </c>
      <c r="O1040" s="187">
        <v>0</v>
      </c>
      <c r="P1040" s="212"/>
      <c r="Q1040" s="187">
        <v>0</v>
      </c>
      <c r="R1040" s="187">
        <v>0</v>
      </c>
      <c r="S1040" s="187">
        <v>0</v>
      </c>
      <c r="T1040" s="212"/>
    </row>
    <row r="1041" spans="2:20" ht="15" customHeight="1" x14ac:dyDescent="0.25">
      <c r="B1041" s="188" t="s">
        <v>4278</v>
      </c>
      <c r="C1041" s="207">
        <v>110780707</v>
      </c>
      <c r="D1041" s="188" t="s">
        <v>3287</v>
      </c>
      <c r="E1041" s="188" t="s">
        <v>3301</v>
      </c>
      <c r="F1041" s="188" t="s">
        <v>3288</v>
      </c>
      <c r="G1041" s="189" t="s">
        <v>3636</v>
      </c>
      <c r="H1041" s="190">
        <v>21000</v>
      </c>
      <c r="I1041" s="187">
        <v>0</v>
      </c>
      <c r="J1041" s="187">
        <v>0</v>
      </c>
      <c r="K1041" s="187">
        <v>0</v>
      </c>
      <c r="L1041" s="212"/>
      <c r="M1041" s="187">
        <v>0</v>
      </c>
      <c r="N1041" s="187">
        <v>0</v>
      </c>
      <c r="O1041" s="187">
        <v>0</v>
      </c>
      <c r="P1041" s="212"/>
      <c r="Q1041" s="187">
        <v>0</v>
      </c>
      <c r="R1041" s="187">
        <v>0</v>
      </c>
      <c r="S1041" s="187">
        <v>0</v>
      </c>
      <c r="T1041" s="212"/>
    </row>
    <row r="1042" spans="2:20" ht="15" customHeight="1" x14ac:dyDescent="0.25">
      <c r="B1042" s="188" t="s">
        <v>4280</v>
      </c>
      <c r="C1042" s="207">
        <v>230780512</v>
      </c>
      <c r="D1042" s="188" t="s">
        <v>3299</v>
      </c>
      <c r="E1042" s="188" t="s">
        <v>3301</v>
      </c>
      <c r="F1042" s="188"/>
      <c r="G1042" s="189" t="s">
        <v>3636</v>
      </c>
      <c r="H1042" s="190">
        <v>4000</v>
      </c>
      <c r="I1042" s="187">
        <v>0</v>
      </c>
      <c r="J1042" s="187">
        <v>0</v>
      </c>
      <c r="K1042" s="187">
        <v>0</v>
      </c>
      <c r="L1042" s="212"/>
      <c r="M1042" s="187">
        <v>0</v>
      </c>
      <c r="N1042" s="187">
        <v>0</v>
      </c>
      <c r="O1042" s="187">
        <v>0</v>
      </c>
      <c r="P1042" s="212"/>
      <c r="Q1042" s="187">
        <v>0</v>
      </c>
      <c r="R1042" s="187">
        <v>0</v>
      </c>
      <c r="S1042" s="187">
        <v>0</v>
      </c>
      <c r="T1042" s="212"/>
    </row>
    <row r="1043" spans="2:20" x14ac:dyDescent="0.25">
      <c r="B1043" s="188" t="s">
        <v>4281</v>
      </c>
      <c r="C1043" s="207">
        <v>560002065</v>
      </c>
      <c r="D1043" s="188" t="s">
        <v>3306</v>
      </c>
      <c r="E1043" s="188" t="s">
        <v>3506</v>
      </c>
      <c r="F1043" s="188"/>
      <c r="G1043" s="189" t="s">
        <v>3636</v>
      </c>
      <c r="H1043" s="190">
        <v>6000</v>
      </c>
      <c r="I1043" s="187">
        <v>0</v>
      </c>
      <c r="J1043" s="187">
        <v>0</v>
      </c>
      <c r="K1043" s="187">
        <v>0</v>
      </c>
      <c r="L1043" s="212"/>
      <c r="M1043" s="187">
        <v>0</v>
      </c>
      <c r="N1043" s="187">
        <v>0</v>
      </c>
      <c r="O1043" s="187">
        <v>0</v>
      </c>
      <c r="P1043" s="212"/>
      <c r="Q1043" s="187">
        <v>0</v>
      </c>
      <c r="R1043" s="187">
        <v>0</v>
      </c>
      <c r="S1043" s="187">
        <v>0</v>
      </c>
      <c r="T1043" s="212"/>
    </row>
    <row r="1044" spans="2:20" ht="15" customHeight="1" x14ac:dyDescent="0.25">
      <c r="B1044" s="188" t="s">
        <v>4282</v>
      </c>
      <c r="C1044" s="207">
        <v>770110054</v>
      </c>
      <c r="D1044" s="188" t="s">
        <v>1</v>
      </c>
      <c r="E1044" s="188" t="s">
        <v>3301</v>
      </c>
      <c r="F1044" s="188" t="s">
        <v>3290</v>
      </c>
      <c r="G1044" s="189" t="s">
        <v>3310</v>
      </c>
      <c r="H1044" s="190">
        <v>143000</v>
      </c>
      <c r="I1044" s="187">
        <v>0</v>
      </c>
      <c r="J1044" s="187">
        <v>0</v>
      </c>
      <c r="K1044" s="187">
        <v>0</v>
      </c>
      <c r="L1044" s="212"/>
      <c r="M1044" s="187">
        <v>202</v>
      </c>
      <c r="N1044" s="187">
        <v>247</v>
      </c>
      <c r="O1044" s="187">
        <v>303</v>
      </c>
      <c r="P1044" s="212">
        <v>-0.18218623481781376</v>
      </c>
      <c r="Q1044" s="187">
        <v>150</v>
      </c>
      <c r="R1044" s="187">
        <v>122</v>
      </c>
      <c r="S1044" s="187">
        <v>125</v>
      </c>
      <c r="T1044" s="212">
        <v>0.22950819672131148</v>
      </c>
    </row>
    <row r="1045" spans="2:20" x14ac:dyDescent="0.25">
      <c r="B1045" s="188" t="s">
        <v>4283</v>
      </c>
      <c r="C1045" s="207">
        <v>480780097</v>
      </c>
      <c r="D1045" s="188" t="s">
        <v>3287</v>
      </c>
      <c r="E1045" s="188" t="s">
        <v>3301</v>
      </c>
      <c r="F1045" s="188" t="s">
        <v>3290</v>
      </c>
      <c r="G1045" s="189" t="s">
        <v>3636</v>
      </c>
      <c r="H1045" s="190">
        <v>52000</v>
      </c>
      <c r="I1045" s="187">
        <v>0</v>
      </c>
      <c r="J1045" s="187">
        <v>0</v>
      </c>
      <c r="K1045" s="187">
        <v>0</v>
      </c>
      <c r="L1045" s="212"/>
      <c r="M1045" s="187">
        <v>0</v>
      </c>
      <c r="N1045" s="187">
        <v>0</v>
      </c>
      <c r="O1045" s="187">
        <v>0</v>
      </c>
      <c r="P1045" s="212"/>
      <c r="Q1045" s="187">
        <v>0</v>
      </c>
      <c r="R1045" s="187">
        <v>0</v>
      </c>
      <c r="S1045" s="187">
        <v>0</v>
      </c>
      <c r="T1045" s="212"/>
    </row>
    <row r="1046" spans="2:20" x14ac:dyDescent="0.25">
      <c r="B1046" s="188" t="s">
        <v>4284</v>
      </c>
      <c r="C1046" s="207">
        <v>350002317</v>
      </c>
      <c r="D1046" s="188" t="s">
        <v>3306</v>
      </c>
      <c r="E1046" s="188" t="s">
        <v>3506</v>
      </c>
      <c r="F1046" s="188"/>
      <c r="G1046" s="189" t="s">
        <v>3636</v>
      </c>
      <c r="H1046" s="190">
        <v>9000</v>
      </c>
      <c r="I1046" s="187">
        <v>0</v>
      </c>
      <c r="J1046" s="187">
        <v>0</v>
      </c>
      <c r="K1046" s="187">
        <v>0</v>
      </c>
      <c r="L1046" s="212"/>
      <c r="M1046" s="187">
        <v>0</v>
      </c>
      <c r="N1046" s="187">
        <v>0</v>
      </c>
      <c r="O1046" s="187">
        <v>0</v>
      </c>
      <c r="P1046" s="212"/>
      <c r="Q1046" s="187">
        <v>0</v>
      </c>
      <c r="R1046" s="187">
        <v>0</v>
      </c>
      <c r="S1046" s="187">
        <v>0</v>
      </c>
      <c r="T1046" s="212"/>
    </row>
    <row r="1047" spans="2:20" x14ac:dyDescent="0.25">
      <c r="B1047" s="188" t="s">
        <v>4285</v>
      </c>
      <c r="C1047" s="207">
        <v>860780097</v>
      </c>
      <c r="D1047" s="188" t="s">
        <v>3299</v>
      </c>
      <c r="E1047" s="188" t="s">
        <v>3301</v>
      </c>
      <c r="F1047" s="188" t="s">
        <v>3290</v>
      </c>
      <c r="G1047" s="189" t="s">
        <v>3310</v>
      </c>
      <c r="H1047" s="190">
        <v>25000</v>
      </c>
      <c r="I1047" s="187">
        <v>0</v>
      </c>
      <c r="J1047" s="187">
        <v>0</v>
      </c>
      <c r="K1047" s="187">
        <v>0</v>
      </c>
      <c r="L1047" s="212"/>
      <c r="M1047" s="187">
        <v>0</v>
      </c>
      <c r="N1047" s="187">
        <v>0</v>
      </c>
      <c r="O1047" s="187">
        <v>0</v>
      </c>
      <c r="P1047" s="212"/>
      <c r="Q1047" s="187">
        <v>0</v>
      </c>
      <c r="R1047" s="187">
        <v>0</v>
      </c>
      <c r="S1047" s="187">
        <v>0</v>
      </c>
      <c r="T1047" s="212"/>
    </row>
    <row r="1048" spans="2:20" x14ac:dyDescent="0.25">
      <c r="B1048" s="188" t="s">
        <v>4286</v>
      </c>
      <c r="C1048" s="207">
        <v>110780137</v>
      </c>
      <c r="D1048" s="188" t="s">
        <v>3287</v>
      </c>
      <c r="E1048" s="188" t="s">
        <v>3301</v>
      </c>
      <c r="F1048" s="188" t="s">
        <v>3290</v>
      </c>
      <c r="G1048" s="189" t="s">
        <v>3310</v>
      </c>
      <c r="H1048" s="190">
        <v>112000</v>
      </c>
      <c r="I1048" s="187">
        <v>0</v>
      </c>
      <c r="J1048" s="187">
        <v>0</v>
      </c>
      <c r="K1048" s="187">
        <v>0</v>
      </c>
      <c r="L1048" s="212"/>
      <c r="M1048" s="187">
        <v>0</v>
      </c>
      <c r="N1048" s="187">
        <v>0</v>
      </c>
      <c r="O1048" s="187">
        <v>0</v>
      </c>
      <c r="P1048" s="212"/>
      <c r="Q1048" s="187">
        <v>0</v>
      </c>
      <c r="R1048" s="187">
        <v>0</v>
      </c>
      <c r="S1048" s="187">
        <v>0</v>
      </c>
      <c r="T1048" s="212"/>
    </row>
    <row r="1049" spans="2:20" x14ac:dyDescent="0.25">
      <c r="B1049" s="188" t="s">
        <v>4287</v>
      </c>
      <c r="C1049" s="207">
        <v>970211157</v>
      </c>
      <c r="D1049" s="188" t="s">
        <v>3555</v>
      </c>
      <c r="E1049" s="188" t="s">
        <v>3301</v>
      </c>
      <c r="F1049" s="188" t="s">
        <v>3556</v>
      </c>
      <c r="G1049" s="189" t="s">
        <v>3310</v>
      </c>
      <c r="H1049" s="190">
        <v>21000</v>
      </c>
      <c r="I1049" s="187">
        <v>0</v>
      </c>
      <c r="J1049" s="187">
        <v>0</v>
      </c>
      <c r="K1049" s="187">
        <v>0</v>
      </c>
      <c r="L1049" s="212"/>
      <c r="M1049" s="187">
        <v>11</v>
      </c>
      <c r="N1049" s="187">
        <v>4</v>
      </c>
      <c r="O1049" s="187">
        <v>10</v>
      </c>
      <c r="P1049" s="212">
        <v>1.75</v>
      </c>
      <c r="Q1049" s="187">
        <v>0</v>
      </c>
      <c r="R1049" s="187">
        <v>0</v>
      </c>
      <c r="S1049" s="187">
        <v>0</v>
      </c>
      <c r="T1049" s="212"/>
    </row>
    <row r="1050" spans="2:20" x14ac:dyDescent="0.25">
      <c r="B1050" s="188" t="s">
        <v>4288</v>
      </c>
      <c r="C1050" s="207">
        <v>220000152</v>
      </c>
      <c r="D1050" s="188" t="s">
        <v>3306</v>
      </c>
      <c r="E1050" s="188" t="s">
        <v>3301</v>
      </c>
      <c r="F1050" s="188" t="s">
        <v>3403</v>
      </c>
      <c r="G1050" s="189" t="s">
        <v>3636</v>
      </c>
      <c r="H1050" s="190">
        <v>42000</v>
      </c>
      <c r="I1050" s="187">
        <v>0</v>
      </c>
      <c r="J1050" s="187">
        <v>0</v>
      </c>
      <c r="K1050" s="187">
        <v>0</v>
      </c>
      <c r="L1050" s="212"/>
      <c r="M1050" s="187">
        <v>0</v>
      </c>
      <c r="N1050" s="187">
        <v>0</v>
      </c>
      <c r="O1050" s="187">
        <v>0</v>
      </c>
      <c r="P1050" s="212"/>
      <c r="Q1050" s="187">
        <v>0</v>
      </c>
      <c r="R1050" s="187">
        <v>0</v>
      </c>
      <c r="S1050" s="187">
        <v>0</v>
      </c>
      <c r="T1050" s="212"/>
    </row>
    <row r="1051" spans="2:20" ht="15" customHeight="1" x14ac:dyDescent="0.25">
      <c r="B1051" s="188" t="s">
        <v>4289</v>
      </c>
      <c r="C1051" s="207">
        <v>150780393</v>
      </c>
      <c r="D1051" s="188" t="s">
        <v>42</v>
      </c>
      <c r="E1051" s="188" t="s">
        <v>3301</v>
      </c>
      <c r="F1051" s="188"/>
      <c r="G1051" s="189" t="s">
        <v>3636</v>
      </c>
      <c r="H1051" s="190">
        <v>6000</v>
      </c>
      <c r="I1051" s="187">
        <v>0</v>
      </c>
      <c r="J1051" s="187">
        <v>0</v>
      </c>
      <c r="K1051" s="187">
        <v>0</v>
      </c>
      <c r="L1051" s="212"/>
      <c r="M1051" s="187">
        <v>0</v>
      </c>
      <c r="N1051" s="187">
        <v>0</v>
      </c>
      <c r="O1051" s="187">
        <v>0</v>
      </c>
      <c r="P1051" s="212"/>
      <c r="Q1051" s="187">
        <v>0</v>
      </c>
      <c r="R1051" s="187">
        <v>0</v>
      </c>
      <c r="S1051" s="187">
        <v>0</v>
      </c>
      <c r="T1051" s="212"/>
    </row>
    <row r="1052" spans="2:20" ht="15" customHeight="1" x14ac:dyDescent="0.25">
      <c r="B1052" s="188" t="s">
        <v>4290</v>
      </c>
      <c r="C1052" s="207">
        <v>500000013</v>
      </c>
      <c r="D1052" s="188" t="s">
        <v>3395</v>
      </c>
      <c r="E1052" s="188" t="s">
        <v>3301</v>
      </c>
      <c r="F1052" s="188"/>
      <c r="G1052" s="189" t="s">
        <v>3636</v>
      </c>
      <c r="H1052" s="190">
        <v>214000</v>
      </c>
      <c r="I1052" s="187">
        <v>0</v>
      </c>
      <c r="J1052" s="187">
        <v>0</v>
      </c>
      <c r="K1052" s="187">
        <v>0</v>
      </c>
      <c r="L1052" s="212"/>
      <c r="M1052" s="187">
        <v>0</v>
      </c>
      <c r="N1052" s="187">
        <v>0</v>
      </c>
      <c r="O1052" s="187">
        <v>0</v>
      </c>
      <c r="P1052" s="212"/>
      <c r="Q1052" s="187">
        <v>0</v>
      </c>
      <c r="R1052" s="187">
        <v>0</v>
      </c>
      <c r="S1052" s="187">
        <v>0</v>
      </c>
      <c r="T1052" s="212"/>
    </row>
    <row r="1053" spans="2:20" x14ac:dyDescent="0.25">
      <c r="B1053" s="188" t="s">
        <v>4291</v>
      </c>
      <c r="C1053" s="207">
        <v>220000186</v>
      </c>
      <c r="D1053" s="188" t="s">
        <v>3306</v>
      </c>
      <c r="E1053" s="188" t="s">
        <v>3506</v>
      </c>
      <c r="F1053" s="188"/>
      <c r="G1053" s="189" t="s">
        <v>3636</v>
      </c>
      <c r="H1053" s="190">
        <v>7000</v>
      </c>
      <c r="I1053" s="187">
        <v>0</v>
      </c>
      <c r="J1053" s="187">
        <v>0</v>
      </c>
      <c r="K1053" s="187">
        <v>0</v>
      </c>
      <c r="L1053" s="212"/>
      <c r="M1053" s="187">
        <v>0</v>
      </c>
      <c r="N1053" s="187">
        <v>0</v>
      </c>
      <c r="O1053" s="187">
        <v>0</v>
      </c>
      <c r="P1053" s="212"/>
      <c r="Q1053" s="187">
        <v>0</v>
      </c>
      <c r="R1053" s="187">
        <v>0</v>
      </c>
      <c r="S1053" s="187">
        <v>0</v>
      </c>
      <c r="T1053" s="212"/>
    </row>
    <row r="1054" spans="2:20" ht="15" customHeight="1" x14ac:dyDescent="0.25">
      <c r="B1054" s="188" t="s">
        <v>4292</v>
      </c>
      <c r="C1054" s="207">
        <v>970408589</v>
      </c>
      <c r="D1054" s="188" t="s">
        <v>3569</v>
      </c>
      <c r="E1054" s="188" t="s">
        <v>0</v>
      </c>
      <c r="F1054" s="188"/>
      <c r="G1054" s="189" t="s">
        <v>3636</v>
      </c>
      <c r="H1054" s="190">
        <v>500000</v>
      </c>
      <c r="I1054" s="187">
        <v>0</v>
      </c>
      <c r="J1054" s="187">
        <v>0</v>
      </c>
      <c r="K1054" s="187">
        <v>0</v>
      </c>
      <c r="L1054" s="212"/>
      <c r="M1054" s="187">
        <v>0</v>
      </c>
      <c r="N1054" s="187">
        <v>0</v>
      </c>
      <c r="O1054" s="187">
        <v>0</v>
      </c>
      <c r="P1054" s="212"/>
      <c r="Q1054" s="187">
        <v>0</v>
      </c>
      <c r="R1054" s="187">
        <v>0</v>
      </c>
      <c r="S1054" s="187">
        <v>0</v>
      </c>
      <c r="T1054" s="212"/>
    </row>
    <row r="1055" spans="2:20" x14ac:dyDescent="0.25">
      <c r="B1055" s="188" t="s">
        <v>4293</v>
      </c>
      <c r="C1055" s="207">
        <v>950110080</v>
      </c>
      <c r="D1055" s="188" t="s">
        <v>1</v>
      </c>
      <c r="E1055" s="188" t="s">
        <v>3301</v>
      </c>
      <c r="F1055" s="188" t="s">
        <v>3290</v>
      </c>
      <c r="G1055" s="189" t="s">
        <v>3636</v>
      </c>
      <c r="H1055" s="190">
        <v>264000</v>
      </c>
      <c r="I1055" s="187">
        <v>0</v>
      </c>
      <c r="J1055" s="187">
        <v>0</v>
      </c>
      <c r="K1055" s="187">
        <v>0</v>
      </c>
      <c r="L1055" s="212"/>
      <c r="M1055" s="187">
        <v>0</v>
      </c>
      <c r="N1055" s="187">
        <v>0</v>
      </c>
      <c r="O1055" s="187">
        <v>0</v>
      </c>
      <c r="P1055" s="212"/>
      <c r="Q1055" s="187">
        <v>0</v>
      </c>
      <c r="R1055" s="187">
        <v>0</v>
      </c>
      <c r="S1055" s="187">
        <v>0</v>
      </c>
      <c r="T1055" s="212"/>
    </row>
    <row r="1056" spans="2:20" x14ac:dyDescent="0.25">
      <c r="B1056" s="188" t="s">
        <v>4294</v>
      </c>
      <c r="C1056" s="207">
        <v>220000046</v>
      </c>
      <c r="D1056" s="188" t="s">
        <v>3306</v>
      </c>
      <c r="E1056" s="188" t="s">
        <v>3301</v>
      </c>
      <c r="F1056" s="188" t="s">
        <v>3295</v>
      </c>
      <c r="G1056" s="189" t="s">
        <v>3310</v>
      </c>
      <c r="H1056" s="190">
        <v>92000</v>
      </c>
      <c r="I1056" s="187">
        <v>0</v>
      </c>
      <c r="J1056" s="187">
        <v>0</v>
      </c>
      <c r="K1056" s="187">
        <v>0</v>
      </c>
      <c r="L1056" s="212"/>
      <c r="M1056" s="187">
        <v>0</v>
      </c>
      <c r="N1056" s="187">
        <v>0</v>
      </c>
      <c r="O1056" s="187">
        <v>0</v>
      </c>
      <c r="P1056" s="212"/>
      <c r="Q1056" s="187">
        <v>0</v>
      </c>
      <c r="R1056" s="187">
        <v>0</v>
      </c>
      <c r="S1056" s="187">
        <v>0</v>
      </c>
      <c r="T1056" s="212"/>
    </row>
    <row r="1057" spans="2:20" x14ac:dyDescent="0.25">
      <c r="B1057" s="188" t="s">
        <v>4296</v>
      </c>
      <c r="C1057" s="207">
        <v>210780706</v>
      </c>
      <c r="D1057" s="188" t="s">
        <v>3419</v>
      </c>
      <c r="E1057" s="188" t="s">
        <v>3301</v>
      </c>
      <c r="F1057" s="188" t="s">
        <v>3295</v>
      </c>
      <c r="G1057" s="189" t="s">
        <v>3310</v>
      </c>
      <c r="H1057" s="190">
        <v>59000</v>
      </c>
      <c r="I1057" s="187">
        <v>0</v>
      </c>
      <c r="J1057" s="187">
        <v>0</v>
      </c>
      <c r="K1057" s="187">
        <v>0</v>
      </c>
      <c r="L1057" s="212"/>
      <c r="M1057" s="187">
        <v>108</v>
      </c>
      <c r="N1057" s="187">
        <v>60</v>
      </c>
      <c r="O1057" s="187">
        <v>0</v>
      </c>
      <c r="P1057" s="212">
        <v>0.8</v>
      </c>
      <c r="Q1057" s="187">
        <v>0</v>
      </c>
      <c r="R1057" s="187">
        <v>0</v>
      </c>
      <c r="S1057" s="187">
        <v>0</v>
      </c>
      <c r="T1057" s="212"/>
    </row>
    <row r="1058" spans="2:20" x14ac:dyDescent="0.25">
      <c r="B1058" s="188" t="s">
        <v>4297</v>
      </c>
      <c r="C1058" s="207">
        <v>570000158</v>
      </c>
      <c r="D1058" s="188" t="s">
        <v>3313</v>
      </c>
      <c r="E1058" s="188" t="s">
        <v>3301</v>
      </c>
      <c r="F1058" s="188"/>
      <c r="G1058" s="189" t="s">
        <v>3636</v>
      </c>
      <c r="H1058" s="190">
        <v>108000</v>
      </c>
      <c r="I1058" s="187">
        <v>0</v>
      </c>
      <c r="J1058" s="187">
        <v>0</v>
      </c>
      <c r="K1058" s="187">
        <v>0</v>
      </c>
      <c r="L1058" s="212"/>
      <c r="M1058" s="187">
        <v>0</v>
      </c>
      <c r="N1058" s="187">
        <v>0</v>
      </c>
      <c r="O1058" s="187">
        <v>0</v>
      </c>
      <c r="P1058" s="212"/>
      <c r="Q1058" s="187">
        <v>0</v>
      </c>
      <c r="R1058" s="187">
        <v>0</v>
      </c>
      <c r="S1058" s="187">
        <v>0</v>
      </c>
      <c r="T1058" s="212"/>
    </row>
    <row r="1059" spans="2:20" ht="15" customHeight="1" x14ac:dyDescent="0.25">
      <c r="B1059" s="188" t="s">
        <v>4298</v>
      </c>
      <c r="C1059" s="207">
        <v>540000049</v>
      </c>
      <c r="D1059" s="188" t="s">
        <v>3313</v>
      </c>
      <c r="E1059" s="188" t="s">
        <v>3301</v>
      </c>
      <c r="F1059" s="188" t="s">
        <v>46</v>
      </c>
      <c r="G1059" s="189" t="s">
        <v>3636</v>
      </c>
      <c r="H1059" s="190">
        <v>37000</v>
      </c>
      <c r="I1059" s="187">
        <v>0</v>
      </c>
      <c r="J1059" s="187">
        <v>0</v>
      </c>
      <c r="K1059" s="187">
        <v>0</v>
      </c>
      <c r="L1059" s="212"/>
      <c r="M1059" s="187">
        <v>0</v>
      </c>
      <c r="N1059" s="187">
        <v>0</v>
      </c>
      <c r="O1059" s="187">
        <v>0</v>
      </c>
      <c r="P1059" s="212"/>
      <c r="Q1059" s="187">
        <v>0</v>
      </c>
      <c r="R1059" s="187">
        <v>0</v>
      </c>
      <c r="S1059" s="187">
        <v>0</v>
      </c>
      <c r="T1059" s="212"/>
    </row>
    <row r="1060" spans="2:20" ht="15" customHeight="1" x14ac:dyDescent="0.25">
      <c r="B1060" s="188" t="s">
        <v>4299</v>
      </c>
      <c r="C1060" s="207">
        <v>750140014</v>
      </c>
      <c r="D1060" s="188" t="s">
        <v>1</v>
      </c>
      <c r="E1060" s="188" t="s">
        <v>3441</v>
      </c>
      <c r="F1060" s="188"/>
      <c r="G1060" s="189" t="s">
        <v>3646</v>
      </c>
      <c r="H1060" s="190">
        <v>142000</v>
      </c>
      <c r="I1060" s="187">
        <v>0</v>
      </c>
      <c r="J1060" s="187">
        <v>0</v>
      </c>
      <c r="K1060" s="187">
        <v>0</v>
      </c>
      <c r="L1060" s="212"/>
      <c r="M1060" s="187">
        <v>0</v>
      </c>
      <c r="N1060" s="187">
        <v>0</v>
      </c>
      <c r="O1060" s="187">
        <v>0</v>
      </c>
      <c r="P1060" s="212"/>
      <c r="Q1060" s="187">
        <v>0</v>
      </c>
      <c r="R1060" s="187">
        <v>0</v>
      </c>
      <c r="S1060" s="187">
        <v>0</v>
      </c>
      <c r="T1060" s="212"/>
    </row>
    <row r="1061" spans="2:20" x14ac:dyDescent="0.25">
      <c r="B1061" s="188" t="s">
        <v>4300</v>
      </c>
      <c r="C1061" s="207">
        <v>430000026</v>
      </c>
      <c r="D1061" s="188" t="s">
        <v>42</v>
      </c>
      <c r="E1061" s="188" t="s">
        <v>3294</v>
      </c>
      <c r="F1061" s="188"/>
      <c r="G1061" s="189" t="s">
        <v>3636</v>
      </c>
      <c r="H1061" s="190">
        <v>57000</v>
      </c>
      <c r="I1061" s="187">
        <v>0</v>
      </c>
      <c r="J1061" s="187">
        <v>0</v>
      </c>
      <c r="K1061" s="187">
        <v>0</v>
      </c>
      <c r="L1061" s="212"/>
      <c r="M1061" s="187">
        <v>0</v>
      </c>
      <c r="N1061" s="187">
        <v>0</v>
      </c>
      <c r="O1061" s="187">
        <v>0</v>
      </c>
      <c r="P1061" s="212"/>
      <c r="Q1061" s="187">
        <v>0</v>
      </c>
      <c r="R1061" s="187">
        <v>0</v>
      </c>
      <c r="S1061" s="187">
        <v>0</v>
      </c>
      <c r="T1061" s="212"/>
    </row>
    <row r="1062" spans="2:20" ht="15" customHeight="1" x14ac:dyDescent="0.25">
      <c r="B1062" s="188" t="s">
        <v>4300</v>
      </c>
      <c r="C1062" s="207">
        <v>970100202</v>
      </c>
      <c r="D1062" s="188" t="s">
        <v>3615</v>
      </c>
      <c r="E1062" s="188" t="s">
        <v>3294</v>
      </c>
      <c r="F1062" s="188"/>
      <c r="G1062" s="189" t="s">
        <v>3310</v>
      </c>
      <c r="H1062" s="190">
        <v>57000</v>
      </c>
      <c r="I1062" s="187">
        <v>0</v>
      </c>
      <c r="J1062" s="187">
        <v>0</v>
      </c>
      <c r="K1062" s="187">
        <v>0</v>
      </c>
      <c r="L1062" s="212"/>
      <c r="M1062" s="187">
        <v>0</v>
      </c>
      <c r="N1062" s="187">
        <v>0</v>
      </c>
      <c r="O1062" s="187">
        <v>0</v>
      </c>
      <c r="P1062" s="212"/>
      <c r="Q1062" s="187">
        <v>0</v>
      </c>
      <c r="R1062" s="187">
        <v>0</v>
      </c>
      <c r="S1062" s="187">
        <v>0</v>
      </c>
      <c r="T1062" s="212"/>
    </row>
    <row r="1063" spans="2:20" x14ac:dyDescent="0.25">
      <c r="B1063" s="188" t="s">
        <v>4301</v>
      </c>
      <c r="C1063" s="207">
        <v>120780283</v>
      </c>
      <c r="D1063" s="188" t="s">
        <v>3287</v>
      </c>
      <c r="E1063" s="188" t="s">
        <v>3294</v>
      </c>
      <c r="F1063" s="188" t="s">
        <v>3288</v>
      </c>
      <c r="G1063" s="189" t="s">
        <v>3038</v>
      </c>
      <c r="H1063" s="190">
        <v>61000</v>
      </c>
      <c r="I1063" s="187">
        <v>0</v>
      </c>
      <c r="J1063" s="187">
        <v>0</v>
      </c>
      <c r="K1063" s="187">
        <v>0</v>
      </c>
      <c r="L1063" s="212"/>
      <c r="M1063" s="187">
        <v>5</v>
      </c>
      <c r="N1063" s="187">
        <v>3</v>
      </c>
      <c r="O1063" s="187">
        <v>6</v>
      </c>
      <c r="P1063" s="212">
        <v>0.66666666666666663</v>
      </c>
      <c r="Q1063" s="187">
        <v>0</v>
      </c>
      <c r="R1063" s="187">
        <v>0</v>
      </c>
      <c r="S1063" s="187">
        <v>0</v>
      </c>
      <c r="T1063" s="212"/>
    </row>
    <row r="1064" spans="2:20" ht="15" customHeight="1" x14ac:dyDescent="0.25">
      <c r="B1064" s="188" t="s">
        <v>4302</v>
      </c>
      <c r="C1064" s="207">
        <v>390780179</v>
      </c>
      <c r="D1064" s="188" t="s">
        <v>3419</v>
      </c>
      <c r="E1064" s="188" t="s">
        <v>3301</v>
      </c>
      <c r="F1064" s="188"/>
      <c r="G1064" s="189" t="s">
        <v>3636</v>
      </c>
      <c r="H1064" s="190">
        <v>16000</v>
      </c>
      <c r="I1064" s="187">
        <v>0</v>
      </c>
      <c r="J1064" s="187">
        <v>0</v>
      </c>
      <c r="K1064" s="187">
        <v>0</v>
      </c>
      <c r="L1064" s="212"/>
      <c r="M1064" s="187">
        <v>0</v>
      </c>
      <c r="N1064" s="187">
        <v>0</v>
      </c>
      <c r="O1064" s="187">
        <v>0</v>
      </c>
      <c r="P1064" s="212"/>
      <c r="Q1064" s="187">
        <v>0</v>
      </c>
      <c r="R1064" s="187">
        <v>0</v>
      </c>
      <c r="S1064" s="187">
        <v>0</v>
      </c>
      <c r="T1064" s="212"/>
    </row>
    <row r="1065" spans="2:20" ht="15" customHeight="1" x14ac:dyDescent="0.25">
      <c r="B1065" s="188" t="s">
        <v>4303</v>
      </c>
      <c r="C1065" s="207">
        <v>430000034</v>
      </c>
      <c r="D1065" s="188" t="s">
        <v>42</v>
      </c>
      <c r="E1065" s="188" t="s">
        <v>3301</v>
      </c>
      <c r="F1065" s="188"/>
      <c r="G1065" s="189" t="s">
        <v>3310</v>
      </c>
      <c r="H1065" s="190">
        <v>31000</v>
      </c>
      <c r="I1065" s="187">
        <v>0</v>
      </c>
      <c r="J1065" s="187">
        <v>0</v>
      </c>
      <c r="K1065" s="187">
        <v>0</v>
      </c>
      <c r="L1065" s="212"/>
      <c r="M1065" s="187">
        <v>0</v>
      </c>
      <c r="N1065" s="187">
        <v>0</v>
      </c>
      <c r="O1065" s="187">
        <v>0</v>
      </c>
      <c r="P1065" s="212"/>
      <c r="Q1065" s="187">
        <v>0</v>
      </c>
      <c r="R1065" s="187">
        <v>0</v>
      </c>
      <c r="S1065" s="187">
        <v>0</v>
      </c>
      <c r="T1065" s="212"/>
    </row>
    <row r="1066" spans="2:20" ht="15" customHeight="1" x14ac:dyDescent="0.25">
      <c r="B1066" s="188" t="s">
        <v>4304</v>
      </c>
      <c r="C1066" s="207">
        <v>30780282</v>
      </c>
      <c r="D1066" s="188" t="s">
        <v>42</v>
      </c>
      <c r="E1066" s="188" t="s">
        <v>3441</v>
      </c>
      <c r="F1066" s="188" t="s">
        <v>3290</v>
      </c>
      <c r="G1066" s="189" t="s">
        <v>3636</v>
      </c>
      <c r="H1066" s="190">
        <v>68000</v>
      </c>
      <c r="I1066" s="187">
        <v>0</v>
      </c>
      <c r="J1066" s="187">
        <v>0</v>
      </c>
      <c r="K1066" s="187">
        <v>0</v>
      </c>
      <c r="L1066" s="212"/>
      <c r="M1066" s="187">
        <v>0</v>
      </c>
      <c r="N1066" s="187">
        <v>0</v>
      </c>
      <c r="O1066" s="187">
        <v>0</v>
      </c>
      <c r="P1066" s="212"/>
      <c r="Q1066" s="187">
        <v>0</v>
      </c>
      <c r="R1066" s="187">
        <v>0</v>
      </c>
      <c r="S1066" s="187">
        <v>0</v>
      </c>
      <c r="T1066" s="212"/>
    </row>
    <row r="1067" spans="2:20" ht="15" customHeight="1" x14ac:dyDescent="0.25">
      <c r="B1067" s="188" t="s">
        <v>4304</v>
      </c>
      <c r="C1067" s="207">
        <v>550000095</v>
      </c>
      <c r="D1067" s="188" t="s">
        <v>3313</v>
      </c>
      <c r="E1067" s="188" t="s">
        <v>3441</v>
      </c>
      <c r="F1067" s="188"/>
      <c r="G1067" s="189" t="s">
        <v>3636</v>
      </c>
      <c r="H1067" s="190">
        <v>68000</v>
      </c>
      <c r="I1067" s="187">
        <v>0</v>
      </c>
      <c r="J1067" s="187">
        <v>0</v>
      </c>
      <c r="K1067" s="187">
        <v>0</v>
      </c>
      <c r="L1067" s="212"/>
      <c r="M1067" s="187">
        <v>0</v>
      </c>
      <c r="N1067" s="187">
        <v>0</v>
      </c>
      <c r="O1067" s="187">
        <v>0</v>
      </c>
      <c r="P1067" s="212"/>
      <c r="Q1067" s="187">
        <v>0</v>
      </c>
      <c r="R1067" s="187">
        <v>0</v>
      </c>
      <c r="S1067" s="187">
        <v>0</v>
      </c>
      <c r="T1067" s="212"/>
    </row>
    <row r="1068" spans="2:20" ht="15" customHeight="1" x14ac:dyDescent="0.25">
      <c r="B1068" s="188" t="s">
        <v>4305</v>
      </c>
      <c r="C1068" s="207">
        <v>440000263</v>
      </c>
      <c r="D1068" s="188" t="s">
        <v>3339</v>
      </c>
      <c r="E1068" s="188" t="s">
        <v>3441</v>
      </c>
      <c r="F1068" s="188" t="s">
        <v>3290</v>
      </c>
      <c r="G1068" s="189" t="s">
        <v>3310</v>
      </c>
      <c r="H1068" s="190">
        <v>38000</v>
      </c>
      <c r="I1068" s="187">
        <v>0</v>
      </c>
      <c r="J1068" s="187">
        <v>0</v>
      </c>
      <c r="K1068" s="187">
        <v>0</v>
      </c>
      <c r="L1068" s="212"/>
      <c r="M1068" s="187">
        <v>0</v>
      </c>
      <c r="N1068" s="187">
        <v>1</v>
      </c>
      <c r="O1068" s="187">
        <v>0</v>
      </c>
      <c r="P1068" s="212">
        <v>-1</v>
      </c>
      <c r="Q1068" s="187">
        <v>0</v>
      </c>
      <c r="R1068" s="187">
        <v>0</v>
      </c>
      <c r="S1068" s="187">
        <v>0</v>
      </c>
      <c r="T1068" s="212"/>
    </row>
    <row r="1069" spans="2:20" ht="15" customHeight="1" x14ac:dyDescent="0.25">
      <c r="B1069" s="188" t="s">
        <v>4306</v>
      </c>
      <c r="C1069" s="207">
        <v>570000513</v>
      </c>
      <c r="D1069" s="188" t="s">
        <v>3313</v>
      </c>
      <c r="E1069" s="188" t="s">
        <v>3441</v>
      </c>
      <c r="F1069" s="188"/>
      <c r="G1069" s="189" t="s">
        <v>3577</v>
      </c>
      <c r="H1069" s="190">
        <v>63000</v>
      </c>
      <c r="I1069" s="187">
        <v>0</v>
      </c>
      <c r="J1069" s="187">
        <v>0</v>
      </c>
      <c r="K1069" s="187">
        <v>0</v>
      </c>
      <c r="L1069" s="212"/>
      <c r="M1069" s="187">
        <v>0</v>
      </c>
      <c r="N1069" s="187">
        <v>0</v>
      </c>
      <c r="O1069" s="187">
        <v>0</v>
      </c>
      <c r="P1069" s="212"/>
      <c r="Q1069" s="187">
        <v>0</v>
      </c>
      <c r="R1069" s="187">
        <v>0</v>
      </c>
      <c r="S1069" s="187">
        <v>0</v>
      </c>
      <c r="T1069" s="212"/>
    </row>
    <row r="1070" spans="2:20" x14ac:dyDescent="0.25">
      <c r="B1070" s="188" t="s">
        <v>4307</v>
      </c>
      <c r="C1070" s="207">
        <v>460780554</v>
      </c>
      <c r="D1070" s="188" t="s">
        <v>3287</v>
      </c>
      <c r="E1070" s="188" t="s">
        <v>3294</v>
      </c>
      <c r="F1070" s="188" t="s">
        <v>3288</v>
      </c>
      <c r="G1070" s="189" t="s">
        <v>3310</v>
      </c>
      <c r="H1070" s="190">
        <v>29000</v>
      </c>
      <c r="I1070" s="187">
        <v>0</v>
      </c>
      <c r="J1070" s="187">
        <v>0</v>
      </c>
      <c r="K1070" s="187">
        <v>0</v>
      </c>
      <c r="L1070" s="212"/>
      <c r="M1070" s="187">
        <v>0</v>
      </c>
      <c r="N1070" s="187">
        <v>0</v>
      </c>
      <c r="O1070" s="187">
        <v>0</v>
      </c>
      <c r="P1070" s="212"/>
      <c r="Q1070" s="187">
        <v>0</v>
      </c>
      <c r="R1070" s="187">
        <v>0</v>
      </c>
      <c r="S1070" s="187">
        <v>0</v>
      </c>
      <c r="T1070" s="212"/>
    </row>
    <row r="1071" spans="2:20" ht="15" customHeight="1" x14ac:dyDescent="0.25">
      <c r="B1071" s="188" t="s">
        <v>4308</v>
      </c>
      <c r="C1071" s="207">
        <v>710781329</v>
      </c>
      <c r="D1071" s="188" t="s">
        <v>3419</v>
      </c>
      <c r="E1071" s="188" t="s">
        <v>3441</v>
      </c>
      <c r="F1071" s="188" t="s">
        <v>3747</v>
      </c>
      <c r="G1071" s="189" t="s">
        <v>3310</v>
      </c>
      <c r="H1071" s="190">
        <v>75000</v>
      </c>
      <c r="I1071" s="187">
        <v>0</v>
      </c>
      <c r="J1071" s="187">
        <v>0</v>
      </c>
      <c r="K1071" s="187">
        <v>0</v>
      </c>
      <c r="L1071" s="212"/>
      <c r="M1071" s="187">
        <v>0</v>
      </c>
      <c r="N1071" s="187">
        <v>0</v>
      </c>
      <c r="O1071" s="187">
        <v>0</v>
      </c>
      <c r="P1071" s="212"/>
      <c r="Q1071" s="187">
        <v>0</v>
      </c>
      <c r="R1071" s="187">
        <v>0</v>
      </c>
      <c r="S1071" s="187">
        <v>0</v>
      </c>
      <c r="T1071" s="212"/>
    </row>
    <row r="1072" spans="2:20" x14ac:dyDescent="0.25">
      <c r="B1072" s="188" t="s">
        <v>4309</v>
      </c>
      <c r="C1072" s="207">
        <v>550000046</v>
      </c>
      <c r="D1072" s="188" t="s">
        <v>3313</v>
      </c>
      <c r="E1072" s="188" t="s">
        <v>3301</v>
      </c>
      <c r="F1072" s="188"/>
      <c r="G1072" s="189" t="s">
        <v>3636</v>
      </c>
      <c r="H1072" s="190">
        <v>12000</v>
      </c>
      <c r="I1072" s="187">
        <v>0</v>
      </c>
      <c r="J1072" s="187">
        <v>0</v>
      </c>
      <c r="K1072" s="187">
        <v>0</v>
      </c>
      <c r="L1072" s="212"/>
      <c r="M1072" s="187">
        <v>0</v>
      </c>
      <c r="N1072" s="187">
        <v>0</v>
      </c>
      <c r="O1072" s="187">
        <v>0</v>
      </c>
      <c r="P1072" s="212"/>
      <c r="Q1072" s="187">
        <v>0</v>
      </c>
      <c r="R1072" s="187">
        <v>0</v>
      </c>
      <c r="S1072" s="187">
        <v>0</v>
      </c>
      <c r="T1072" s="212"/>
    </row>
    <row r="1073" spans="2:20" ht="15" customHeight="1" x14ac:dyDescent="0.25">
      <c r="B1073" s="188" t="s">
        <v>4310</v>
      </c>
      <c r="C1073" s="207">
        <v>350002333</v>
      </c>
      <c r="D1073" s="188" t="s">
        <v>3306</v>
      </c>
      <c r="E1073" s="188" t="s">
        <v>3506</v>
      </c>
      <c r="F1073" s="188"/>
      <c r="G1073" s="189" t="s">
        <v>3636</v>
      </c>
      <c r="H1073" s="190">
        <v>13000</v>
      </c>
      <c r="I1073" s="187">
        <v>0</v>
      </c>
      <c r="J1073" s="187">
        <v>0</v>
      </c>
      <c r="K1073" s="187">
        <v>0</v>
      </c>
      <c r="L1073" s="212"/>
      <c r="M1073" s="187">
        <v>0</v>
      </c>
      <c r="N1073" s="187">
        <v>0</v>
      </c>
      <c r="O1073" s="187">
        <v>0</v>
      </c>
      <c r="P1073" s="212"/>
      <c r="Q1073" s="187">
        <v>0</v>
      </c>
      <c r="R1073" s="187">
        <v>0</v>
      </c>
      <c r="S1073" s="187">
        <v>0</v>
      </c>
      <c r="T1073" s="212"/>
    </row>
    <row r="1074" spans="2:20" ht="15" customHeight="1" x14ac:dyDescent="0.25">
      <c r="B1074" s="188" t="s">
        <v>4311</v>
      </c>
      <c r="C1074" s="207">
        <v>540000114</v>
      </c>
      <c r="D1074" s="188" t="s">
        <v>3313</v>
      </c>
      <c r="E1074" s="188" t="s">
        <v>3441</v>
      </c>
      <c r="F1074" s="188" t="s">
        <v>46</v>
      </c>
      <c r="G1074" s="189" t="s">
        <v>3636</v>
      </c>
      <c r="H1074" s="190">
        <v>23000</v>
      </c>
      <c r="I1074" s="187">
        <v>0</v>
      </c>
      <c r="J1074" s="187">
        <v>0</v>
      </c>
      <c r="K1074" s="187">
        <v>0</v>
      </c>
      <c r="L1074" s="212"/>
      <c r="M1074" s="187">
        <v>0</v>
      </c>
      <c r="N1074" s="187">
        <v>0</v>
      </c>
      <c r="O1074" s="187">
        <v>0</v>
      </c>
      <c r="P1074" s="212"/>
      <c r="Q1074" s="187">
        <v>0</v>
      </c>
      <c r="R1074" s="187">
        <v>0</v>
      </c>
      <c r="S1074" s="187">
        <v>0</v>
      </c>
      <c r="T1074" s="212"/>
    </row>
    <row r="1075" spans="2:20" x14ac:dyDescent="0.25">
      <c r="B1075" s="188" t="s">
        <v>4312</v>
      </c>
      <c r="C1075" s="207">
        <v>290000751</v>
      </c>
      <c r="D1075" s="188" t="s">
        <v>3306</v>
      </c>
      <c r="E1075" s="188" t="s">
        <v>3506</v>
      </c>
      <c r="F1075" s="188" t="s">
        <v>3290</v>
      </c>
      <c r="G1075" s="189" t="s">
        <v>3577</v>
      </c>
      <c r="H1075" s="190">
        <v>14000</v>
      </c>
      <c r="I1075" s="187">
        <v>0</v>
      </c>
      <c r="J1075" s="187">
        <v>0</v>
      </c>
      <c r="K1075" s="187">
        <v>0</v>
      </c>
      <c r="L1075" s="212"/>
      <c r="M1075" s="187">
        <v>0</v>
      </c>
      <c r="N1075" s="187">
        <v>0</v>
      </c>
      <c r="O1075" s="187">
        <v>0</v>
      </c>
      <c r="P1075" s="212"/>
      <c r="Q1075" s="187">
        <v>0</v>
      </c>
      <c r="R1075" s="187">
        <v>0</v>
      </c>
      <c r="S1075" s="187">
        <v>0</v>
      </c>
      <c r="T1075" s="212"/>
    </row>
    <row r="1076" spans="2:20" ht="15" customHeight="1" x14ac:dyDescent="0.25">
      <c r="B1076" s="188" t="s">
        <v>4313</v>
      </c>
      <c r="C1076" s="207">
        <v>550000053</v>
      </c>
      <c r="D1076" s="188" t="s">
        <v>3313</v>
      </c>
      <c r="E1076" s="188" t="s">
        <v>3301</v>
      </c>
      <c r="F1076" s="188"/>
      <c r="G1076" s="189" t="s">
        <v>3636</v>
      </c>
      <c r="H1076" s="190">
        <v>7000</v>
      </c>
      <c r="I1076" s="187">
        <v>0</v>
      </c>
      <c r="J1076" s="187">
        <v>0</v>
      </c>
      <c r="K1076" s="187">
        <v>0</v>
      </c>
      <c r="L1076" s="212"/>
      <c r="M1076" s="187">
        <v>0</v>
      </c>
      <c r="N1076" s="187">
        <v>0</v>
      </c>
      <c r="O1076" s="187">
        <v>0</v>
      </c>
      <c r="P1076" s="212"/>
      <c r="Q1076" s="187">
        <v>0</v>
      </c>
      <c r="R1076" s="187">
        <v>0</v>
      </c>
      <c r="S1076" s="187">
        <v>0</v>
      </c>
      <c r="T1076" s="212"/>
    </row>
    <row r="1077" spans="2:20" ht="15" customHeight="1" x14ac:dyDescent="0.25">
      <c r="B1077" s="188" t="s">
        <v>4314</v>
      </c>
      <c r="C1077" s="207">
        <v>910002773</v>
      </c>
      <c r="D1077" s="188" t="s">
        <v>1</v>
      </c>
      <c r="E1077" s="188" t="s">
        <v>3301</v>
      </c>
      <c r="F1077" s="188" t="s">
        <v>3290</v>
      </c>
      <c r="G1077" s="189" t="s">
        <v>3577</v>
      </c>
      <c r="H1077" s="190">
        <v>250000</v>
      </c>
      <c r="I1077" s="187">
        <v>0</v>
      </c>
      <c r="J1077" s="187">
        <v>0</v>
      </c>
      <c r="K1077" s="187">
        <v>1</v>
      </c>
      <c r="L1077" s="212"/>
      <c r="M1077" s="187">
        <v>11</v>
      </c>
      <c r="N1077" s="187">
        <v>7</v>
      </c>
      <c r="O1077" s="187">
        <v>11</v>
      </c>
      <c r="P1077" s="212">
        <v>0.5714285714285714</v>
      </c>
      <c r="Q1077" s="187">
        <v>0</v>
      </c>
      <c r="R1077" s="187">
        <v>0</v>
      </c>
      <c r="S1077" s="187">
        <v>1</v>
      </c>
      <c r="T1077" s="212"/>
    </row>
    <row r="1078" spans="2:20" x14ac:dyDescent="0.25">
      <c r="B1078" s="188" t="s">
        <v>4315</v>
      </c>
      <c r="C1078" s="207">
        <v>220005045</v>
      </c>
      <c r="D1078" s="188" t="s">
        <v>3306</v>
      </c>
      <c r="E1078" s="188" t="s">
        <v>3301</v>
      </c>
      <c r="F1078" s="188" t="s">
        <v>3295</v>
      </c>
      <c r="G1078" s="189" t="s">
        <v>3310</v>
      </c>
      <c r="H1078" s="190">
        <v>19000</v>
      </c>
      <c r="I1078" s="187">
        <v>0</v>
      </c>
      <c r="J1078" s="187">
        <v>0</v>
      </c>
      <c r="K1078" s="187">
        <v>0</v>
      </c>
      <c r="L1078" s="212"/>
      <c r="M1078" s="187">
        <v>0</v>
      </c>
      <c r="N1078" s="187">
        <v>0</v>
      </c>
      <c r="O1078" s="187">
        <v>0</v>
      </c>
      <c r="P1078" s="212"/>
      <c r="Q1078" s="187">
        <v>0</v>
      </c>
      <c r="R1078" s="187">
        <v>0</v>
      </c>
      <c r="S1078" s="187">
        <v>0</v>
      </c>
      <c r="T1078" s="212"/>
    </row>
    <row r="1079" spans="2:20" x14ac:dyDescent="0.25">
      <c r="B1079" s="188" t="s">
        <v>4316</v>
      </c>
      <c r="C1079" s="207">
        <v>350000055</v>
      </c>
      <c r="D1079" s="188" t="s">
        <v>3306</v>
      </c>
      <c r="E1079" s="188" t="s">
        <v>3301</v>
      </c>
      <c r="F1079" s="188" t="s">
        <v>3295</v>
      </c>
      <c r="G1079" s="189" t="s">
        <v>3636</v>
      </c>
      <c r="H1079" s="190">
        <v>59000</v>
      </c>
      <c r="I1079" s="187">
        <v>0</v>
      </c>
      <c r="J1079" s="187">
        <v>0</v>
      </c>
      <c r="K1079" s="187">
        <v>0</v>
      </c>
      <c r="L1079" s="212"/>
      <c r="M1079" s="187">
        <v>0</v>
      </c>
      <c r="N1079" s="187">
        <v>0</v>
      </c>
      <c r="O1079" s="187">
        <v>0</v>
      </c>
      <c r="P1079" s="212"/>
      <c r="Q1079" s="187">
        <v>0</v>
      </c>
      <c r="R1079" s="187">
        <v>0</v>
      </c>
      <c r="S1079" s="187">
        <v>0</v>
      </c>
      <c r="T1079" s="212"/>
    </row>
    <row r="1080" spans="2:20" ht="15" customHeight="1" x14ac:dyDescent="0.25">
      <c r="B1080" s="188" t="s">
        <v>4318</v>
      </c>
      <c r="C1080" s="207">
        <v>650780315</v>
      </c>
      <c r="D1080" s="188" t="s">
        <v>3287</v>
      </c>
      <c r="E1080" s="188" t="s">
        <v>3335</v>
      </c>
      <c r="F1080" s="188"/>
      <c r="G1080" s="189" t="s">
        <v>3636</v>
      </c>
      <c r="H1080" s="190">
        <v>5000</v>
      </c>
      <c r="I1080" s="187">
        <v>0</v>
      </c>
      <c r="J1080" s="187">
        <v>0</v>
      </c>
      <c r="K1080" s="187">
        <v>0</v>
      </c>
      <c r="L1080" s="212"/>
      <c r="M1080" s="187">
        <v>0</v>
      </c>
      <c r="N1080" s="187">
        <v>0</v>
      </c>
      <c r="O1080" s="187">
        <v>0</v>
      </c>
      <c r="P1080" s="212"/>
      <c r="Q1080" s="187">
        <v>0</v>
      </c>
      <c r="R1080" s="187">
        <v>0</v>
      </c>
      <c r="S1080" s="187">
        <v>0</v>
      </c>
      <c r="T1080" s="212"/>
    </row>
    <row r="1081" spans="2:20" x14ac:dyDescent="0.25">
      <c r="B1081" s="188" t="s">
        <v>4319</v>
      </c>
      <c r="C1081" s="207">
        <v>930817465</v>
      </c>
      <c r="D1081" s="188" t="s">
        <v>1</v>
      </c>
      <c r="E1081" s="188" t="s">
        <v>3294</v>
      </c>
      <c r="F1081" s="188"/>
      <c r="G1081" s="189" t="s">
        <v>3636</v>
      </c>
      <c r="H1081" s="190">
        <v>4000</v>
      </c>
      <c r="I1081" s="187">
        <v>0</v>
      </c>
      <c r="J1081" s="187">
        <v>0</v>
      </c>
      <c r="K1081" s="187">
        <v>0</v>
      </c>
      <c r="L1081" s="212"/>
      <c r="M1081" s="187">
        <v>0</v>
      </c>
      <c r="N1081" s="187">
        <v>0</v>
      </c>
      <c r="O1081" s="187">
        <v>0</v>
      </c>
      <c r="P1081" s="212"/>
      <c r="Q1081" s="187">
        <v>0</v>
      </c>
      <c r="R1081" s="187">
        <v>0</v>
      </c>
      <c r="S1081" s="187">
        <v>0</v>
      </c>
      <c r="T1081" s="212"/>
    </row>
    <row r="1082" spans="2:20" x14ac:dyDescent="0.25">
      <c r="B1082" s="188" t="s">
        <v>4320</v>
      </c>
      <c r="C1082" s="207" t="s">
        <v>4321</v>
      </c>
      <c r="D1082" s="188" t="s">
        <v>3929</v>
      </c>
      <c r="E1082" s="188" t="s">
        <v>3335</v>
      </c>
      <c r="F1082" s="188"/>
      <c r="G1082" s="189" t="s">
        <v>3636</v>
      </c>
      <c r="H1082" s="190" t="s">
        <v>3</v>
      </c>
      <c r="I1082" s="187">
        <v>0</v>
      </c>
      <c r="J1082" s="187">
        <v>0</v>
      </c>
      <c r="K1082" s="187">
        <v>0</v>
      </c>
      <c r="L1082" s="212"/>
      <c r="M1082" s="187">
        <v>0</v>
      </c>
      <c r="N1082" s="187">
        <v>0</v>
      </c>
      <c r="O1082" s="187">
        <v>0</v>
      </c>
      <c r="P1082" s="212"/>
      <c r="Q1082" s="187">
        <v>0</v>
      </c>
      <c r="R1082" s="187">
        <v>0</v>
      </c>
      <c r="S1082" s="187">
        <v>0</v>
      </c>
      <c r="T1082" s="212"/>
    </row>
    <row r="1083" spans="2:20" ht="15" customHeight="1" x14ac:dyDescent="0.25">
      <c r="B1083" s="188" t="s">
        <v>4322</v>
      </c>
      <c r="C1083" s="207">
        <v>570000794</v>
      </c>
      <c r="D1083" s="188" t="s">
        <v>3313</v>
      </c>
      <c r="E1083" s="188" t="s">
        <v>3294</v>
      </c>
      <c r="F1083" s="188"/>
      <c r="G1083" s="189" t="s">
        <v>3636</v>
      </c>
      <c r="H1083" s="190">
        <v>9000</v>
      </c>
      <c r="I1083" s="187">
        <v>0</v>
      </c>
      <c r="J1083" s="187">
        <v>0</v>
      </c>
      <c r="K1083" s="187">
        <v>0</v>
      </c>
      <c r="L1083" s="212"/>
      <c r="M1083" s="187">
        <v>0</v>
      </c>
      <c r="N1083" s="187">
        <v>0</v>
      </c>
      <c r="O1083" s="187">
        <v>0</v>
      </c>
      <c r="P1083" s="212"/>
      <c r="Q1083" s="187">
        <v>0</v>
      </c>
      <c r="R1083" s="187">
        <v>0</v>
      </c>
      <c r="S1083" s="187">
        <v>0</v>
      </c>
      <c r="T1083" s="212"/>
    </row>
    <row r="1084" spans="2:20" ht="15" customHeight="1" x14ac:dyDescent="0.25">
      <c r="B1084" s="188" t="s">
        <v>4323</v>
      </c>
      <c r="C1084" s="207">
        <v>350002747</v>
      </c>
      <c r="D1084" s="188" t="s">
        <v>3306</v>
      </c>
      <c r="E1084" s="188" t="s">
        <v>3294</v>
      </c>
      <c r="F1084" s="188"/>
      <c r="G1084" s="189" t="s">
        <v>3636</v>
      </c>
      <c r="H1084" s="190">
        <v>5000</v>
      </c>
      <c r="I1084" s="187">
        <v>0</v>
      </c>
      <c r="J1084" s="187">
        <v>0</v>
      </c>
      <c r="K1084" s="187">
        <v>0</v>
      </c>
      <c r="L1084" s="212"/>
      <c r="M1084" s="187">
        <v>0</v>
      </c>
      <c r="N1084" s="187">
        <v>0</v>
      </c>
      <c r="O1084" s="187">
        <v>0</v>
      </c>
      <c r="P1084" s="212"/>
      <c r="Q1084" s="187">
        <v>0</v>
      </c>
      <c r="R1084" s="187">
        <v>0</v>
      </c>
      <c r="S1084" s="187">
        <v>0</v>
      </c>
      <c r="T1084" s="212"/>
    </row>
    <row r="1085" spans="2:20" ht="15" customHeight="1" x14ac:dyDescent="0.25">
      <c r="B1085" s="188" t="s">
        <v>4324</v>
      </c>
      <c r="C1085" s="207">
        <v>870000171</v>
      </c>
      <c r="D1085" s="188" t="s">
        <v>3299</v>
      </c>
      <c r="E1085" s="188" t="s">
        <v>3294</v>
      </c>
      <c r="F1085" s="188"/>
      <c r="G1085" s="189" t="s">
        <v>3310</v>
      </c>
      <c r="H1085" s="190">
        <v>15000</v>
      </c>
      <c r="I1085" s="187">
        <v>0</v>
      </c>
      <c r="J1085" s="187">
        <v>0</v>
      </c>
      <c r="K1085" s="187">
        <v>0</v>
      </c>
      <c r="L1085" s="212"/>
      <c r="M1085" s="187">
        <v>0</v>
      </c>
      <c r="N1085" s="187">
        <v>0</v>
      </c>
      <c r="O1085" s="187">
        <v>0</v>
      </c>
      <c r="P1085" s="212"/>
      <c r="Q1085" s="187">
        <v>0</v>
      </c>
      <c r="R1085" s="187">
        <v>0</v>
      </c>
      <c r="S1085" s="187">
        <v>0</v>
      </c>
      <c r="T1085" s="212"/>
    </row>
    <row r="1086" spans="2:20" x14ac:dyDescent="0.25">
      <c r="B1086" s="188" t="s">
        <v>4325</v>
      </c>
      <c r="C1086" s="207">
        <v>350002754</v>
      </c>
      <c r="D1086" s="188" t="s">
        <v>3306</v>
      </c>
      <c r="E1086" s="188" t="s">
        <v>3294</v>
      </c>
      <c r="F1086" s="188"/>
      <c r="G1086" s="189" t="s">
        <v>3636</v>
      </c>
      <c r="H1086" s="190">
        <v>8000</v>
      </c>
      <c r="I1086" s="187">
        <v>0</v>
      </c>
      <c r="J1086" s="187">
        <v>0</v>
      </c>
      <c r="K1086" s="187">
        <v>0</v>
      </c>
      <c r="L1086" s="212"/>
      <c r="M1086" s="187">
        <v>0</v>
      </c>
      <c r="N1086" s="187">
        <v>0</v>
      </c>
      <c r="O1086" s="187">
        <v>0</v>
      </c>
      <c r="P1086" s="212"/>
      <c r="Q1086" s="187">
        <v>0</v>
      </c>
      <c r="R1086" s="187">
        <v>0</v>
      </c>
      <c r="S1086" s="187">
        <v>0</v>
      </c>
      <c r="T1086" s="212"/>
    </row>
    <row r="1087" spans="2:20" x14ac:dyDescent="0.25">
      <c r="B1087" s="188" t="s">
        <v>4326</v>
      </c>
      <c r="C1087" s="207">
        <v>750170201</v>
      </c>
      <c r="D1087" s="188" t="s">
        <v>1</v>
      </c>
      <c r="E1087" s="188" t="s">
        <v>3294</v>
      </c>
      <c r="F1087" s="188"/>
      <c r="G1087" s="189" t="s">
        <v>3636</v>
      </c>
      <c r="H1087" s="190">
        <v>8000</v>
      </c>
      <c r="I1087" s="187">
        <v>0</v>
      </c>
      <c r="J1087" s="187">
        <v>0</v>
      </c>
      <c r="K1087" s="187">
        <v>0</v>
      </c>
      <c r="L1087" s="212"/>
      <c r="M1087" s="187">
        <v>0</v>
      </c>
      <c r="N1087" s="187">
        <v>0</v>
      </c>
      <c r="O1087" s="187">
        <v>0</v>
      </c>
      <c r="P1087" s="212"/>
      <c r="Q1087" s="187">
        <v>0</v>
      </c>
      <c r="R1087" s="187">
        <v>0</v>
      </c>
      <c r="S1087" s="187">
        <v>0</v>
      </c>
      <c r="T1087" s="212"/>
    </row>
    <row r="1088" spans="2:20" ht="15" customHeight="1" x14ac:dyDescent="0.25">
      <c r="B1088" s="188" t="s">
        <v>4327</v>
      </c>
      <c r="C1088" s="207">
        <v>440024669</v>
      </c>
      <c r="D1088" s="188" t="s">
        <v>3339</v>
      </c>
      <c r="E1088" s="188" t="s">
        <v>3294</v>
      </c>
      <c r="F1088" s="188"/>
      <c r="G1088" s="189" t="s">
        <v>3636</v>
      </c>
      <c r="H1088" s="190">
        <v>16000</v>
      </c>
      <c r="I1088" s="187">
        <v>0</v>
      </c>
      <c r="J1088" s="187">
        <v>0</v>
      </c>
      <c r="K1088" s="187">
        <v>0</v>
      </c>
      <c r="L1088" s="212"/>
      <c r="M1088" s="187">
        <v>0</v>
      </c>
      <c r="N1088" s="187">
        <v>0</v>
      </c>
      <c r="O1088" s="187">
        <v>0</v>
      </c>
      <c r="P1088" s="212"/>
      <c r="Q1088" s="187">
        <v>0</v>
      </c>
      <c r="R1088" s="187">
        <v>0</v>
      </c>
      <c r="S1088" s="187">
        <v>0</v>
      </c>
      <c r="T1088" s="212"/>
    </row>
    <row r="1089" spans="2:20" ht="15" customHeight="1" x14ac:dyDescent="0.25">
      <c r="B1089" s="188" t="s">
        <v>4328</v>
      </c>
      <c r="C1089" s="207">
        <v>660780156</v>
      </c>
      <c r="D1089" s="188" t="s">
        <v>3287</v>
      </c>
      <c r="E1089" s="188" t="s">
        <v>3294</v>
      </c>
      <c r="F1089" s="188"/>
      <c r="G1089" s="189" t="s">
        <v>3636</v>
      </c>
      <c r="H1089" s="190">
        <v>16000</v>
      </c>
      <c r="I1089" s="187">
        <v>0</v>
      </c>
      <c r="J1089" s="187">
        <v>0</v>
      </c>
      <c r="K1089" s="187">
        <v>0</v>
      </c>
      <c r="L1089" s="212"/>
      <c r="M1089" s="187">
        <v>0</v>
      </c>
      <c r="N1089" s="187">
        <v>0</v>
      </c>
      <c r="O1089" s="187">
        <v>0</v>
      </c>
      <c r="P1089" s="212"/>
      <c r="Q1089" s="187">
        <v>0</v>
      </c>
      <c r="R1089" s="187">
        <v>0</v>
      </c>
      <c r="S1089" s="187">
        <v>0</v>
      </c>
      <c r="T1089" s="212"/>
    </row>
    <row r="1090" spans="2:20" ht="15" customHeight="1" x14ac:dyDescent="0.25">
      <c r="B1090" s="188" t="s">
        <v>4329</v>
      </c>
      <c r="C1090" s="207">
        <v>590780094</v>
      </c>
      <c r="D1090" s="188" t="s">
        <v>3329</v>
      </c>
      <c r="E1090" s="188" t="s">
        <v>3335</v>
      </c>
      <c r="F1090" s="188"/>
      <c r="G1090" s="189" t="s">
        <v>3636</v>
      </c>
      <c r="H1090" s="190">
        <v>7000</v>
      </c>
      <c r="I1090" s="187">
        <v>0</v>
      </c>
      <c r="J1090" s="187">
        <v>0</v>
      </c>
      <c r="K1090" s="187">
        <v>0</v>
      </c>
      <c r="L1090" s="212"/>
      <c r="M1090" s="187">
        <v>0</v>
      </c>
      <c r="N1090" s="187">
        <v>0</v>
      </c>
      <c r="O1090" s="187">
        <v>0</v>
      </c>
      <c r="P1090" s="212"/>
      <c r="Q1090" s="187">
        <v>0</v>
      </c>
      <c r="R1090" s="187">
        <v>0</v>
      </c>
      <c r="S1090" s="187">
        <v>0</v>
      </c>
      <c r="T1090" s="212"/>
    </row>
    <row r="1091" spans="2:20" ht="15" customHeight="1" x14ac:dyDescent="0.25">
      <c r="B1091" s="188" t="s">
        <v>3617</v>
      </c>
      <c r="C1091" s="207">
        <v>490531910</v>
      </c>
      <c r="D1091" s="188" t="s">
        <v>3339</v>
      </c>
      <c r="E1091" s="188" t="s">
        <v>3294</v>
      </c>
      <c r="F1091" s="188" t="s">
        <v>3315</v>
      </c>
      <c r="G1091" s="189" t="s">
        <v>3310</v>
      </c>
      <c r="H1091" s="190">
        <v>31000</v>
      </c>
      <c r="I1091" s="187">
        <v>0</v>
      </c>
      <c r="J1091" s="187">
        <v>2</v>
      </c>
      <c r="K1091" s="187">
        <v>0</v>
      </c>
      <c r="L1091" s="212">
        <v>-1</v>
      </c>
      <c r="M1091" s="187">
        <v>2</v>
      </c>
      <c r="N1091" s="187">
        <v>4</v>
      </c>
      <c r="O1091" s="187">
        <v>1</v>
      </c>
      <c r="P1091" s="212">
        <v>-0.5</v>
      </c>
      <c r="Q1091" s="187">
        <v>0</v>
      </c>
      <c r="R1091" s="187">
        <v>0</v>
      </c>
      <c r="S1091" s="187">
        <v>0</v>
      </c>
      <c r="T1091" s="212"/>
    </row>
    <row r="1092" spans="2:20" x14ac:dyDescent="0.25">
      <c r="B1092" s="188" t="s">
        <v>4330</v>
      </c>
      <c r="C1092" s="207">
        <v>850002130</v>
      </c>
      <c r="D1092" s="188" t="s">
        <v>3339</v>
      </c>
      <c r="E1092" s="188" t="s">
        <v>3294</v>
      </c>
      <c r="F1092" s="188"/>
      <c r="G1092" s="189" t="s">
        <v>3636</v>
      </c>
      <c r="H1092" s="190">
        <v>2000</v>
      </c>
      <c r="I1092" s="187">
        <v>0</v>
      </c>
      <c r="J1092" s="187">
        <v>0</v>
      </c>
      <c r="K1092" s="187">
        <v>0</v>
      </c>
      <c r="L1092" s="212"/>
      <c r="M1092" s="187">
        <v>0</v>
      </c>
      <c r="N1092" s="187">
        <v>0</v>
      </c>
      <c r="O1092" s="187">
        <v>0</v>
      </c>
      <c r="P1092" s="212"/>
      <c r="Q1092" s="187">
        <v>0</v>
      </c>
      <c r="R1092" s="187">
        <v>0</v>
      </c>
      <c r="S1092" s="187">
        <v>0</v>
      </c>
      <c r="T1092" s="212"/>
    </row>
    <row r="1093" spans="2:20" x14ac:dyDescent="0.25">
      <c r="B1093" s="188" t="s">
        <v>4331</v>
      </c>
      <c r="C1093" s="207">
        <v>620118513</v>
      </c>
      <c r="D1093" s="188" t="s">
        <v>3329</v>
      </c>
      <c r="E1093" s="188" t="s">
        <v>3335</v>
      </c>
      <c r="F1093" s="188" t="s">
        <v>3620</v>
      </c>
      <c r="G1093" s="189" t="s">
        <v>3310</v>
      </c>
      <c r="H1093" s="190">
        <v>81000</v>
      </c>
      <c r="I1093" s="187">
        <v>0</v>
      </c>
      <c r="J1093" s="187">
        <v>0</v>
      </c>
      <c r="K1093" s="187">
        <v>0</v>
      </c>
      <c r="L1093" s="212"/>
      <c r="M1093" s="187">
        <v>0</v>
      </c>
      <c r="N1093" s="187">
        <v>0</v>
      </c>
      <c r="O1093" s="187">
        <v>0</v>
      </c>
      <c r="P1093" s="212"/>
      <c r="Q1093" s="187">
        <v>0</v>
      </c>
      <c r="R1093" s="187">
        <v>0</v>
      </c>
      <c r="S1093" s="187">
        <v>0</v>
      </c>
      <c r="T1093" s="212"/>
    </row>
    <row r="1094" spans="2:20" ht="15" customHeight="1" x14ac:dyDescent="0.25">
      <c r="B1094" s="188" t="s">
        <v>4332</v>
      </c>
      <c r="C1094" s="207">
        <v>970104477</v>
      </c>
      <c r="D1094" s="188" t="s">
        <v>3615</v>
      </c>
      <c r="E1094" s="188" t="s">
        <v>3335</v>
      </c>
      <c r="F1094" s="188"/>
      <c r="G1094" s="189" t="s">
        <v>3636</v>
      </c>
      <c r="H1094" s="190">
        <v>3000</v>
      </c>
      <c r="I1094" s="187">
        <v>0</v>
      </c>
      <c r="J1094" s="187">
        <v>0</v>
      </c>
      <c r="K1094" s="187">
        <v>0</v>
      </c>
      <c r="L1094" s="212"/>
      <c r="M1094" s="187">
        <v>0</v>
      </c>
      <c r="N1094" s="187">
        <v>0</v>
      </c>
      <c r="O1094" s="187">
        <v>0</v>
      </c>
      <c r="P1094" s="212"/>
      <c r="Q1094" s="187">
        <v>0</v>
      </c>
      <c r="R1094" s="187">
        <v>0</v>
      </c>
      <c r="S1094" s="187">
        <v>0</v>
      </c>
      <c r="T1094" s="212"/>
    </row>
    <row r="1095" spans="2:20" x14ac:dyDescent="0.25">
      <c r="B1095" s="188" t="s">
        <v>4333</v>
      </c>
      <c r="C1095" s="207">
        <v>590782611</v>
      </c>
      <c r="D1095" s="188" t="s">
        <v>3329</v>
      </c>
      <c r="E1095" s="188" t="s">
        <v>3294</v>
      </c>
      <c r="F1095" s="188"/>
      <c r="G1095" s="189" t="s">
        <v>3636</v>
      </c>
      <c r="H1095" s="190">
        <v>12000</v>
      </c>
      <c r="I1095" s="187">
        <v>0</v>
      </c>
      <c r="J1095" s="187">
        <v>0</v>
      </c>
      <c r="K1095" s="187">
        <v>0</v>
      </c>
      <c r="L1095" s="212"/>
      <c r="M1095" s="187">
        <v>0</v>
      </c>
      <c r="N1095" s="187">
        <v>0</v>
      </c>
      <c r="O1095" s="187">
        <v>0</v>
      </c>
      <c r="P1095" s="212"/>
      <c r="Q1095" s="187">
        <v>0</v>
      </c>
      <c r="R1095" s="187">
        <v>0</v>
      </c>
      <c r="S1095" s="187">
        <v>0</v>
      </c>
      <c r="T1095" s="212"/>
    </row>
    <row r="1096" spans="2:20" ht="15" customHeight="1" x14ac:dyDescent="0.25">
      <c r="B1096" s="188" t="s">
        <v>4334</v>
      </c>
      <c r="C1096" s="207">
        <v>570023309</v>
      </c>
      <c r="D1096" s="188" t="s">
        <v>3313</v>
      </c>
      <c r="E1096" s="188" t="s">
        <v>3335</v>
      </c>
      <c r="F1096" s="188"/>
      <c r="G1096" s="189" t="s">
        <v>3636</v>
      </c>
      <c r="H1096" s="190">
        <v>2000</v>
      </c>
      <c r="I1096" s="187">
        <v>0</v>
      </c>
      <c r="J1096" s="187">
        <v>0</v>
      </c>
      <c r="K1096" s="187">
        <v>0</v>
      </c>
      <c r="L1096" s="212"/>
      <c r="M1096" s="187">
        <v>0</v>
      </c>
      <c r="N1096" s="187">
        <v>0</v>
      </c>
      <c r="O1096" s="187">
        <v>0</v>
      </c>
      <c r="P1096" s="212"/>
      <c r="Q1096" s="187">
        <v>0</v>
      </c>
      <c r="R1096" s="187">
        <v>0</v>
      </c>
      <c r="S1096" s="187">
        <v>0</v>
      </c>
      <c r="T1096" s="212"/>
    </row>
    <row r="1097" spans="2:20" ht="15" customHeight="1" x14ac:dyDescent="0.25">
      <c r="B1097" s="188" t="s">
        <v>4335</v>
      </c>
      <c r="C1097" s="207">
        <v>970305637</v>
      </c>
      <c r="D1097" s="188" t="s">
        <v>3926</v>
      </c>
      <c r="E1097" s="188" t="s">
        <v>3294</v>
      </c>
      <c r="F1097" s="188" t="s">
        <v>3295</v>
      </c>
      <c r="G1097" s="189" t="s">
        <v>3310</v>
      </c>
      <c r="H1097" s="190">
        <v>30000</v>
      </c>
      <c r="I1097" s="187">
        <v>0</v>
      </c>
      <c r="J1097" s="187">
        <v>0</v>
      </c>
      <c r="K1097" s="187">
        <v>0</v>
      </c>
      <c r="L1097" s="212"/>
      <c r="M1097" s="187">
        <v>0</v>
      </c>
      <c r="N1097" s="187">
        <v>0</v>
      </c>
      <c r="O1097" s="187">
        <v>0</v>
      </c>
      <c r="P1097" s="212"/>
      <c r="Q1097" s="187">
        <v>0</v>
      </c>
      <c r="R1097" s="187">
        <v>0</v>
      </c>
      <c r="S1097" s="187">
        <v>0</v>
      </c>
      <c r="T1097" s="212"/>
    </row>
    <row r="1098" spans="2:20" x14ac:dyDescent="0.25">
      <c r="B1098" s="188" t="s">
        <v>4336</v>
      </c>
      <c r="C1098" s="207">
        <v>40780520</v>
      </c>
      <c r="D1098" s="188" t="s">
        <v>3297</v>
      </c>
      <c r="E1098" s="188" t="s">
        <v>3335</v>
      </c>
      <c r="F1098" s="188" t="s">
        <v>3288</v>
      </c>
      <c r="G1098" s="189" t="s">
        <v>3636</v>
      </c>
      <c r="H1098" s="190">
        <v>7000</v>
      </c>
      <c r="I1098" s="187">
        <v>0</v>
      </c>
      <c r="J1098" s="187">
        <v>0</v>
      </c>
      <c r="K1098" s="187">
        <v>0</v>
      </c>
      <c r="L1098" s="212"/>
      <c r="M1098" s="187">
        <v>0</v>
      </c>
      <c r="N1098" s="187">
        <v>0</v>
      </c>
      <c r="O1098" s="187">
        <v>0</v>
      </c>
      <c r="P1098" s="212"/>
      <c r="Q1098" s="187">
        <v>0</v>
      </c>
      <c r="R1098" s="187">
        <v>0</v>
      </c>
      <c r="S1098" s="187">
        <v>0</v>
      </c>
      <c r="T1098" s="212"/>
    </row>
    <row r="1099" spans="2:20" ht="15" customHeight="1" x14ac:dyDescent="0.25">
      <c r="B1099" s="188" t="s">
        <v>4337</v>
      </c>
      <c r="C1099" s="207">
        <v>740780143</v>
      </c>
      <c r="D1099" s="188" t="s">
        <v>42</v>
      </c>
      <c r="E1099" s="188" t="s">
        <v>3294</v>
      </c>
      <c r="F1099" s="188"/>
      <c r="G1099" s="189" t="s">
        <v>3310</v>
      </c>
      <c r="H1099" s="190">
        <v>20000</v>
      </c>
      <c r="I1099" s="187">
        <v>0</v>
      </c>
      <c r="J1099" s="187">
        <v>0</v>
      </c>
      <c r="K1099" s="187">
        <v>0</v>
      </c>
      <c r="L1099" s="212"/>
      <c r="M1099" s="187">
        <v>0</v>
      </c>
      <c r="N1099" s="187">
        <v>0</v>
      </c>
      <c r="O1099" s="187">
        <v>0</v>
      </c>
      <c r="P1099" s="212"/>
      <c r="Q1099" s="187">
        <v>0</v>
      </c>
      <c r="R1099" s="187">
        <v>0</v>
      </c>
      <c r="S1099" s="187">
        <v>0</v>
      </c>
      <c r="T1099" s="212"/>
    </row>
    <row r="1100" spans="2:20" ht="15" customHeight="1" x14ac:dyDescent="0.25">
      <c r="B1100" s="188" t="s">
        <v>4338</v>
      </c>
      <c r="C1100" s="207">
        <v>640780623</v>
      </c>
      <c r="D1100" s="188" t="s">
        <v>3299</v>
      </c>
      <c r="E1100" s="188" t="s">
        <v>3335</v>
      </c>
      <c r="F1100" s="188" t="s">
        <v>3448</v>
      </c>
      <c r="G1100" s="189" t="s">
        <v>3310</v>
      </c>
      <c r="H1100" s="190">
        <v>13000</v>
      </c>
      <c r="I1100" s="187">
        <v>0</v>
      </c>
      <c r="J1100" s="187">
        <v>0</v>
      </c>
      <c r="K1100" s="187">
        <v>0</v>
      </c>
      <c r="L1100" s="212"/>
      <c r="M1100" s="187">
        <v>0</v>
      </c>
      <c r="N1100" s="187">
        <v>0</v>
      </c>
      <c r="O1100" s="187">
        <v>0</v>
      </c>
      <c r="P1100" s="212"/>
      <c r="Q1100" s="187">
        <v>0</v>
      </c>
      <c r="R1100" s="187">
        <v>0</v>
      </c>
      <c r="S1100" s="187">
        <v>0</v>
      </c>
      <c r="T1100" s="212"/>
    </row>
    <row r="1101" spans="2:20" ht="15" customHeight="1" x14ac:dyDescent="0.25">
      <c r="B1101" s="188" t="s">
        <v>4339</v>
      </c>
      <c r="C1101" s="207">
        <v>50000991</v>
      </c>
      <c r="D1101" s="188" t="s">
        <v>3297</v>
      </c>
      <c r="E1101" s="188" t="s">
        <v>3335</v>
      </c>
      <c r="F1101" s="188" t="s">
        <v>3635</v>
      </c>
      <c r="G1101" s="189" t="s">
        <v>3636</v>
      </c>
      <c r="H1101" s="190">
        <v>35000</v>
      </c>
      <c r="I1101" s="187">
        <v>0</v>
      </c>
      <c r="J1101" s="187">
        <v>0</v>
      </c>
      <c r="K1101" s="187">
        <v>0</v>
      </c>
      <c r="L1101" s="212"/>
      <c r="M1101" s="187">
        <v>0</v>
      </c>
      <c r="N1101" s="187">
        <v>0</v>
      </c>
      <c r="O1101" s="187">
        <v>0</v>
      </c>
      <c r="P1101" s="212"/>
      <c r="Q1101" s="187">
        <v>0</v>
      </c>
      <c r="R1101" s="187">
        <v>0</v>
      </c>
      <c r="S1101" s="187">
        <v>0</v>
      </c>
      <c r="T1101" s="212"/>
    </row>
    <row r="1102" spans="2:20" ht="15" customHeight="1" x14ac:dyDescent="0.25">
      <c r="B1102" s="188" t="s">
        <v>4340</v>
      </c>
      <c r="C1102" s="207">
        <v>240000307</v>
      </c>
      <c r="D1102" s="188" t="s">
        <v>3299</v>
      </c>
      <c r="E1102" s="188" t="s">
        <v>3294</v>
      </c>
      <c r="F1102" s="188"/>
      <c r="G1102" s="189" t="s">
        <v>3310</v>
      </c>
      <c r="H1102" s="190">
        <v>12000</v>
      </c>
      <c r="I1102" s="187">
        <v>0</v>
      </c>
      <c r="J1102" s="187">
        <v>0</v>
      </c>
      <c r="K1102" s="187">
        <v>0</v>
      </c>
      <c r="L1102" s="212"/>
      <c r="M1102" s="187">
        <v>0</v>
      </c>
      <c r="N1102" s="187">
        <v>0</v>
      </c>
      <c r="O1102" s="187">
        <v>0</v>
      </c>
      <c r="P1102" s="212"/>
      <c r="Q1102" s="187">
        <v>0</v>
      </c>
      <c r="R1102" s="187">
        <v>0</v>
      </c>
      <c r="S1102" s="187">
        <v>0</v>
      </c>
      <c r="T1102" s="212"/>
    </row>
    <row r="1103" spans="2:20" ht="15" customHeight="1" x14ac:dyDescent="0.25">
      <c r="B1103" s="188" t="s">
        <v>4341</v>
      </c>
      <c r="C1103" s="207">
        <v>810004200</v>
      </c>
      <c r="D1103" s="188" t="s">
        <v>3287</v>
      </c>
      <c r="E1103" s="188" t="s">
        <v>3335</v>
      </c>
      <c r="F1103" s="188" t="s">
        <v>3288</v>
      </c>
      <c r="G1103" s="189" t="s">
        <v>3310</v>
      </c>
      <c r="H1103" s="190">
        <v>20000</v>
      </c>
      <c r="I1103" s="187">
        <v>0</v>
      </c>
      <c r="J1103" s="187">
        <v>0</v>
      </c>
      <c r="K1103" s="187">
        <v>0</v>
      </c>
      <c r="L1103" s="212"/>
      <c r="M1103" s="187">
        <v>0</v>
      </c>
      <c r="N1103" s="187">
        <v>0</v>
      </c>
      <c r="O1103" s="187">
        <v>0</v>
      </c>
      <c r="P1103" s="212"/>
      <c r="Q1103" s="187">
        <v>0</v>
      </c>
      <c r="R1103" s="187">
        <v>0</v>
      </c>
      <c r="S1103" s="187">
        <v>0</v>
      </c>
      <c r="T1103" s="212"/>
    </row>
    <row r="1104" spans="2:20" ht="15" customHeight="1" x14ac:dyDescent="0.25">
      <c r="B1104" s="188" t="s">
        <v>4342</v>
      </c>
      <c r="C1104" s="207">
        <v>430000216</v>
      </c>
      <c r="D1104" s="188" t="s">
        <v>42</v>
      </c>
      <c r="E1104" s="188" t="s">
        <v>3294</v>
      </c>
      <c r="F1104" s="188"/>
      <c r="G1104" s="189" t="s">
        <v>3636</v>
      </c>
      <c r="H1104" s="190">
        <v>9000</v>
      </c>
      <c r="I1104" s="187">
        <v>0</v>
      </c>
      <c r="J1104" s="187">
        <v>0</v>
      </c>
      <c r="K1104" s="187">
        <v>0</v>
      </c>
      <c r="L1104" s="212"/>
      <c r="M1104" s="187">
        <v>0</v>
      </c>
      <c r="N1104" s="187">
        <v>0</v>
      </c>
      <c r="O1104" s="187">
        <v>0</v>
      </c>
      <c r="P1104" s="212"/>
      <c r="Q1104" s="187">
        <v>0</v>
      </c>
      <c r="R1104" s="187">
        <v>0</v>
      </c>
      <c r="S1104" s="187">
        <v>0</v>
      </c>
      <c r="T1104" s="212"/>
    </row>
    <row r="1105" spans="2:20" x14ac:dyDescent="0.25">
      <c r="B1105" s="188" t="s">
        <v>4343</v>
      </c>
      <c r="C1105" s="207">
        <v>690782420</v>
      </c>
      <c r="D1105" s="188" t="s">
        <v>42</v>
      </c>
      <c r="E1105" s="188" t="s">
        <v>3335</v>
      </c>
      <c r="F1105" s="188"/>
      <c r="G1105" s="189" t="s">
        <v>3636</v>
      </c>
      <c r="H1105" s="190">
        <v>7000</v>
      </c>
      <c r="I1105" s="187">
        <v>0</v>
      </c>
      <c r="J1105" s="187">
        <v>0</v>
      </c>
      <c r="K1105" s="187">
        <v>0</v>
      </c>
      <c r="L1105" s="212"/>
      <c r="M1105" s="187">
        <v>0</v>
      </c>
      <c r="N1105" s="187">
        <v>0</v>
      </c>
      <c r="O1105" s="187">
        <v>0</v>
      </c>
      <c r="P1105" s="212"/>
      <c r="Q1105" s="187">
        <v>0</v>
      </c>
      <c r="R1105" s="187">
        <v>0</v>
      </c>
      <c r="S1105" s="187">
        <v>0</v>
      </c>
      <c r="T1105" s="212"/>
    </row>
    <row r="1106" spans="2:20" ht="15" customHeight="1" x14ac:dyDescent="0.25">
      <c r="B1106" s="188" t="s">
        <v>4344</v>
      </c>
      <c r="C1106" s="207">
        <v>640780276</v>
      </c>
      <c r="D1106" s="188" t="s">
        <v>3299</v>
      </c>
      <c r="E1106" s="188" t="s">
        <v>3335</v>
      </c>
      <c r="F1106" s="188"/>
      <c r="G1106" s="189" t="s">
        <v>3636</v>
      </c>
      <c r="H1106" s="190">
        <v>19000</v>
      </c>
      <c r="I1106" s="187">
        <v>0</v>
      </c>
      <c r="J1106" s="187">
        <v>0</v>
      </c>
      <c r="K1106" s="187">
        <v>0</v>
      </c>
      <c r="L1106" s="212"/>
      <c r="M1106" s="187">
        <v>0</v>
      </c>
      <c r="N1106" s="187">
        <v>0</v>
      </c>
      <c r="O1106" s="187">
        <v>0</v>
      </c>
      <c r="P1106" s="212"/>
      <c r="Q1106" s="187">
        <v>0</v>
      </c>
      <c r="R1106" s="187">
        <v>0</v>
      </c>
      <c r="S1106" s="187">
        <v>0</v>
      </c>
      <c r="T1106" s="212"/>
    </row>
    <row r="1107" spans="2:20" ht="15" customHeight="1" x14ac:dyDescent="0.25">
      <c r="B1107" s="188" t="s">
        <v>4345</v>
      </c>
      <c r="C1107" s="207">
        <v>420780348</v>
      </c>
      <c r="D1107" s="188" t="s">
        <v>42</v>
      </c>
      <c r="E1107" s="188" t="s">
        <v>3294</v>
      </c>
      <c r="F1107" s="188"/>
      <c r="G1107" s="189" t="s">
        <v>3636</v>
      </c>
      <c r="H1107" s="190">
        <v>7000</v>
      </c>
      <c r="I1107" s="187">
        <v>0</v>
      </c>
      <c r="J1107" s="187">
        <v>0</v>
      </c>
      <c r="K1107" s="187">
        <v>0</v>
      </c>
      <c r="L1107" s="212"/>
      <c r="M1107" s="187">
        <v>0</v>
      </c>
      <c r="N1107" s="187">
        <v>0</v>
      </c>
      <c r="O1107" s="187">
        <v>0</v>
      </c>
      <c r="P1107" s="212"/>
      <c r="Q1107" s="187">
        <v>0</v>
      </c>
      <c r="R1107" s="187">
        <v>0</v>
      </c>
      <c r="S1107" s="187">
        <v>0</v>
      </c>
      <c r="T1107" s="212"/>
    </row>
    <row r="1108" spans="2:20" ht="15" customHeight="1" x14ac:dyDescent="0.25">
      <c r="B1108" s="188" t="s">
        <v>4346</v>
      </c>
      <c r="C1108" s="207">
        <v>690000401</v>
      </c>
      <c r="D1108" s="188" t="s">
        <v>42</v>
      </c>
      <c r="E1108" s="188" t="s">
        <v>3335</v>
      </c>
      <c r="F1108" s="188"/>
      <c r="G1108" s="189" t="s">
        <v>3636</v>
      </c>
      <c r="H1108" s="190">
        <v>28000</v>
      </c>
      <c r="I1108" s="187">
        <v>0</v>
      </c>
      <c r="J1108" s="187">
        <v>0</v>
      </c>
      <c r="K1108" s="187">
        <v>0</v>
      </c>
      <c r="L1108" s="212"/>
      <c r="M1108" s="187">
        <v>0</v>
      </c>
      <c r="N1108" s="187">
        <v>0</v>
      </c>
      <c r="O1108" s="187">
        <v>0</v>
      </c>
      <c r="P1108" s="212"/>
      <c r="Q1108" s="187">
        <v>0</v>
      </c>
      <c r="R1108" s="187">
        <v>0</v>
      </c>
      <c r="S1108" s="187">
        <v>0</v>
      </c>
      <c r="T1108" s="212"/>
    </row>
    <row r="1109" spans="2:20" x14ac:dyDescent="0.25">
      <c r="B1109" s="188" t="s">
        <v>4347</v>
      </c>
      <c r="C1109" s="207">
        <v>580780203</v>
      </c>
      <c r="D1109" s="188" t="s">
        <v>3419</v>
      </c>
      <c r="E1109" s="188" t="s">
        <v>3335</v>
      </c>
      <c r="F1109" s="188"/>
      <c r="G1109" s="189" t="s">
        <v>3636</v>
      </c>
      <c r="H1109" s="190">
        <v>8000</v>
      </c>
      <c r="I1109" s="187">
        <v>0</v>
      </c>
      <c r="J1109" s="187">
        <v>0</v>
      </c>
      <c r="K1109" s="187">
        <v>0</v>
      </c>
      <c r="L1109" s="212"/>
      <c r="M1109" s="187">
        <v>0</v>
      </c>
      <c r="N1109" s="187">
        <v>0</v>
      </c>
      <c r="O1109" s="187">
        <v>0</v>
      </c>
      <c r="P1109" s="212"/>
      <c r="Q1109" s="187">
        <v>0</v>
      </c>
      <c r="R1109" s="187">
        <v>0</v>
      </c>
      <c r="S1109" s="187">
        <v>0</v>
      </c>
      <c r="T1109" s="212"/>
    </row>
    <row r="1110" spans="2:20" x14ac:dyDescent="0.25">
      <c r="B1110" s="188" t="s">
        <v>4348</v>
      </c>
      <c r="C1110" s="207">
        <v>740780192</v>
      </c>
      <c r="D1110" s="188" t="s">
        <v>42</v>
      </c>
      <c r="E1110" s="188" t="s">
        <v>3294</v>
      </c>
      <c r="F1110" s="188"/>
      <c r="G1110" s="189" t="s">
        <v>3310</v>
      </c>
      <c r="H1110" s="190">
        <v>24000</v>
      </c>
      <c r="I1110" s="187">
        <v>0</v>
      </c>
      <c r="J1110" s="187">
        <v>0</v>
      </c>
      <c r="K1110" s="187">
        <v>0</v>
      </c>
      <c r="L1110" s="212"/>
      <c r="M1110" s="187">
        <v>0</v>
      </c>
      <c r="N1110" s="187">
        <v>0</v>
      </c>
      <c r="O1110" s="187">
        <v>0</v>
      </c>
      <c r="P1110" s="212"/>
      <c r="Q1110" s="187">
        <v>0</v>
      </c>
      <c r="R1110" s="187">
        <v>0</v>
      </c>
      <c r="S1110" s="187">
        <v>0</v>
      </c>
      <c r="T1110" s="212"/>
    </row>
    <row r="1111" spans="2:20" x14ac:dyDescent="0.25">
      <c r="B1111" s="188" t="s">
        <v>4349</v>
      </c>
      <c r="C1111" s="207">
        <v>670780873</v>
      </c>
      <c r="D1111" s="188" t="s">
        <v>3313</v>
      </c>
      <c r="E1111" s="188" t="s">
        <v>3294</v>
      </c>
      <c r="F1111" s="188"/>
      <c r="G1111" s="189" t="s">
        <v>3636</v>
      </c>
      <c r="H1111" s="190">
        <v>13000</v>
      </c>
      <c r="I1111" s="187">
        <v>0</v>
      </c>
      <c r="J1111" s="187">
        <v>0</v>
      </c>
      <c r="K1111" s="187">
        <v>0</v>
      </c>
      <c r="L1111" s="212"/>
      <c r="M1111" s="187">
        <v>0</v>
      </c>
      <c r="N1111" s="187">
        <v>0</v>
      </c>
      <c r="O1111" s="187">
        <v>0</v>
      </c>
      <c r="P1111" s="212"/>
      <c r="Q1111" s="187">
        <v>0</v>
      </c>
      <c r="R1111" s="187">
        <v>0</v>
      </c>
      <c r="S1111" s="187">
        <v>0</v>
      </c>
      <c r="T1111" s="212"/>
    </row>
    <row r="1112" spans="2:20" x14ac:dyDescent="0.25">
      <c r="B1112" s="188" t="s">
        <v>4350</v>
      </c>
      <c r="C1112" s="207">
        <v>420782096</v>
      </c>
      <c r="D1112" s="188" t="s">
        <v>42</v>
      </c>
      <c r="E1112" s="188" t="s">
        <v>3294</v>
      </c>
      <c r="F1112" s="188"/>
      <c r="G1112" s="189" t="s">
        <v>3636</v>
      </c>
      <c r="H1112" s="190">
        <v>16000</v>
      </c>
      <c r="I1112" s="187">
        <v>0</v>
      </c>
      <c r="J1112" s="187">
        <v>0</v>
      </c>
      <c r="K1112" s="187">
        <v>0</v>
      </c>
      <c r="L1112" s="212"/>
      <c r="M1112" s="187">
        <v>0</v>
      </c>
      <c r="N1112" s="187">
        <v>0</v>
      </c>
      <c r="O1112" s="187">
        <v>0</v>
      </c>
      <c r="P1112" s="212"/>
      <c r="Q1112" s="187">
        <v>0</v>
      </c>
      <c r="R1112" s="187">
        <v>0</v>
      </c>
      <c r="S1112" s="187">
        <v>0</v>
      </c>
      <c r="T1112" s="212"/>
    </row>
    <row r="1113" spans="2:20" x14ac:dyDescent="0.25">
      <c r="B1113" s="188" t="s">
        <v>4351</v>
      </c>
      <c r="C1113" s="207">
        <v>570012633</v>
      </c>
      <c r="D1113" s="188" t="s">
        <v>3313</v>
      </c>
      <c r="E1113" s="188" t="s">
        <v>3294</v>
      </c>
      <c r="F1113" s="188"/>
      <c r="G1113" s="189" t="s">
        <v>3636</v>
      </c>
      <c r="H1113" s="190">
        <v>8000</v>
      </c>
      <c r="I1113" s="187">
        <v>0</v>
      </c>
      <c r="J1113" s="187">
        <v>0</v>
      </c>
      <c r="K1113" s="187">
        <v>0</v>
      </c>
      <c r="L1113" s="212"/>
      <c r="M1113" s="187">
        <v>0</v>
      </c>
      <c r="N1113" s="187">
        <v>0</v>
      </c>
      <c r="O1113" s="187">
        <v>0</v>
      </c>
      <c r="P1113" s="212"/>
      <c r="Q1113" s="187">
        <v>0</v>
      </c>
      <c r="R1113" s="187">
        <v>0</v>
      </c>
      <c r="S1113" s="187">
        <v>0</v>
      </c>
      <c r="T1113" s="212"/>
    </row>
    <row r="1114" spans="2:20" ht="15" customHeight="1" x14ac:dyDescent="0.25">
      <c r="B1114" s="188" t="s">
        <v>4352</v>
      </c>
      <c r="C1114" s="207">
        <v>350002234</v>
      </c>
      <c r="D1114" s="188" t="s">
        <v>3306</v>
      </c>
      <c r="E1114" s="188" t="s">
        <v>3294</v>
      </c>
      <c r="F1114" s="188"/>
      <c r="G1114" s="189" t="s">
        <v>3636</v>
      </c>
      <c r="H1114" s="190">
        <v>10000</v>
      </c>
      <c r="I1114" s="187">
        <v>0</v>
      </c>
      <c r="J1114" s="187">
        <v>0</v>
      </c>
      <c r="K1114" s="187">
        <v>0</v>
      </c>
      <c r="L1114" s="212"/>
      <c r="M1114" s="187">
        <v>0</v>
      </c>
      <c r="N1114" s="187">
        <v>0</v>
      </c>
      <c r="O1114" s="187">
        <v>0</v>
      </c>
      <c r="P1114" s="212"/>
      <c r="Q1114" s="187">
        <v>0</v>
      </c>
      <c r="R1114" s="187">
        <v>0</v>
      </c>
      <c r="S1114" s="187">
        <v>0</v>
      </c>
      <c r="T1114" s="212"/>
    </row>
    <row r="1115" spans="2:20" ht="15" customHeight="1" x14ac:dyDescent="0.25">
      <c r="B1115" s="188" t="s">
        <v>4353</v>
      </c>
      <c r="C1115" s="207">
        <v>720000389</v>
      </c>
      <c r="D1115" s="188" t="s">
        <v>3339</v>
      </c>
      <c r="E1115" s="188" t="s">
        <v>3294</v>
      </c>
      <c r="F1115" s="188" t="s">
        <v>3290</v>
      </c>
      <c r="G1115" s="189" t="s">
        <v>3038</v>
      </c>
      <c r="H1115" s="190">
        <v>24000</v>
      </c>
      <c r="I1115" s="187">
        <v>0</v>
      </c>
      <c r="J1115" s="187">
        <v>0</v>
      </c>
      <c r="K1115" s="187">
        <v>0</v>
      </c>
      <c r="L1115" s="212"/>
      <c r="M1115" s="187">
        <v>0</v>
      </c>
      <c r="N1115" s="187">
        <v>0</v>
      </c>
      <c r="O1115" s="187">
        <v>0</v>
      </c>
      <c r="P1115" s="212"/>
      <c r="Q1115" s="187">
        <v>0</v>
      </c>
      <c r="R1115" s="187">
        <v>0</v>
      </c>
      <c r="S1115" s="187">
        <v>0</v>
      </c>
      <c r="T1115" s="212"/>
    </row>
    <row r="1116" spans="2:20" ht="15" customHeight="1" x14ac:dyDescent="0.25">
      <c r="B1116" s="188" t="s">
        <v>4354</v>
      </c>
      <c r="C1116" s="207">
        <v>720016823</v>
      </c>
      <c r="D1116" s="188" t="s">
        <v>3339</v>
      </c>
      <c r="E1116" s="188" t="s">
        <v>3294</v>
      </c>
      <c r="F1116" s="188" t="s">
        <v>3290</v>
      </c>
      <c r="G1116" s="189" t="s">
        <v>3646</v>
      </c>
      <c r="H1116" s="190">
        <v>14000</v>
      </c>
      <c r="I1116" s="187">
        <v>0</v>
      </c>
      <c r="J1116" s="187">
        <v>0</v>
      </c>
      <c r="K1116" s="187">
        <v>0</v>
      </c>
      <c r="L1116" s="212"/>
      <c r="M1116" s="187">
        <v>0</v>
      </c>
      <c r="N1116" s="187">
        <v>0</v>
      </c>
      <c r="O1116" s="187">
        <v>0</v>
      </c>
      <c r="P1116" s="212"/>
      <c r="Q1116" s="187">
        <v>0</v>
      </c>
      <c r="R1116" s="187">
        <v>0</v>
      </c>
      <c r="S1116" s="187">
        <v>0</v>
      </c>
      <c r="T1116" s="212"/>
    </row>
    <row r="1117" spans="2:20" ht="15" customHeight="1" x14ac:dyDescent="0.25">
      <c r="B1117" s="188" t="s">
        <v>4355</v>
      </c>
      <c r="C1117" s="207">
        <v>630781755</v>
      </c>
      <c r="D1117" s="188" t="s">
        <v>42</v>
      </c>
      <c r="E1117" s="188" t="s">
        <v>3294</v>
      </c>
      <c r="F1117" s="188"/>
      <c r="G1117" s="189" t="s">
        <v>3636</v>
      </c>
      <c r="H1117" s="190">
        <v>17000</v>
      </c>
      <c r="I1117" s="187">
        <v>0</v>
      </c>
      <c r="J1117" s="187">
        <v>0</v>
      </c>
      <c r="K1117" s="187">
        <v>0</v>
      </c>
      <c r="L1117" s="212"/>
      <c r="M1117" s="187">
        <v>0</v>
      </c>
      <c r="N1117" s="187">
        <v>0</v>
      </c>
      <c r="O1117" s="187">
        <v>0</v>
      </c>
      <c r="P1117" s="212"/>
      <c r="Q1117" s="187">
        <v>0</v>
      </c>
      <c r="R1117" s="187">
        <v>0</v>
      </c>
      <c r="S1117" s="187">
        <v>0</v>
      </c>
      <c r="T1117" s="212"/>
    </row>
    <row r="1118" spans="2:20" x14ac:dyDescent="0.25">
      <c r="B1118" s="188" t="s">
        <v>4356</v>
      </c>
      <c r="C1118" s="207">
        <v>650780398</v>
      </c>
      <c r="D1118" s="188" t="s">
        <v>3287</v>
      </c>
      <c r="E1118" s="188" t="s">
        <v>3294</v>
      </c>
      <c r="F1118" s="188" t="s">
        <v>3288</v>
      </c>
      <c r="G1118" s="189" t="s">
        <v>3310</v>
      </c>
      <c r="H1118" s="190">
        <v>17000</v>
      </c>
      <c r="I1118" s="187">
        <v>0</v>
      </c>
      <c r="J1118" s="187">
        <v>0</v>
      </c>
      <c r="K1118" s="187">
        <v>0</v>
      </c>
      <c r="L1118" s="212"/>
      <c r="M1118" s="187">
        <v>1</v>
      </c>
      <c r="N1118" s="187">
        <v>16</v>
      </c>
      <c r="O1118" s="187">
        <v>0</v>
      </c>
      <c r="P1118" s="212">
        <v>-0.9375</v>
      </c>
      <c r="Q1118" s="187">
        <v>0</v>
      </c>
      <c r="R1118" s="187">
        <v>0</v>
      </c>
      <c r="S1118" s="187">
        <v>0</v>
      </c>
      <c r="T1118" s="212"/>
    </row>
    <row r="1119" spans="2:20" ht="15" customHeight="1" x14ac:dyDescent="0.25">
      <c r="B1119" s="188" t="s">
        <v>4357</v>
      </c>
      <c r="C1119" s="207">
        <v>50001064</v>
      </c>
      <c r="D1119" s="188" t="s">
        <v>3297</v>
      </c>
      <c r="E1119" s="188" t="s">
        <v>3335</v>
      </c>
      <c r="F1119" s="188"/>
      <c r="G1119" s="189" t="s">
        <v>3636</v>
      </c>
      <c r="H1119" s="190">
        <v>15000</v>
      </c>
      <c r="I1119" s="187">
        <v>0</v>
      </c>
      <c r="J1119" s="187">
        <v>0</v>
      </c>
      <c r="K1119" s="187">
        <v>0</v>
      </c>
      <c r="L1119" s="212"/>
      <c r="M1119" s="187">
        <v>0</v>
      </c>
      <c r="N1119" s="187">
        <v>0</v>
      </c>
      <c r="O1119" s="187">
        <v>0</v>
      </c>
      <c r="P1119" s="212"/>
      <c r="Q1119" s="187">
        <v>0</v>
      </c>
      <c r="R1119" s="187">
        <v>0</v>
      </c>
      <c r="S1119" s="187">
        <v>0</v>
      </c>
      <c r="T1119" s="212"/>
    </row>
    <row r="1120" spans="2:20" ht="15" customHeight="1" x14ac:dyDescent="0.25">
      <c r="B1120" s="188" t="s">
        <v>4358</v>
      </c>
      <c r="C1120" s="207">
        <v>330780560</v>
      </c>
      <c r="D1120" s="188" t="s">
        <v>3299</v>
      </c>
      <c r="E1120" s="188" t="s">
        <v>3294</v>
      </c>
      <c r="F1120" s="188"/>
      <c r="G1120" s="189" t="s">
        <v>3636</v>
      </c>
      <c r="H1120" s="190">
        <v>10000</v>
      </c>
      <c r="I1120" s="187">
        <v>0</v>
      </c>
      <c r="J1120" s="187">
        <v>0</v>
      </c>
      <c r="K1120" s="187">
        <v>0</v>
      </c>
      <c r="L1120" s="212"/>
      <c r="M1120" s="187">
        <v>0</v>
      </c>
      <c r="N1120" s="187">
        <v>0</v>
      </c>
      <c r="O1120" s="187">
        <v>0</v>
      </c>
      <c r="P1120" s="212"/>
      <c r="Q1120" s="187">
        <v>0</v>
      </c>
      <c r="R1120" s="187">
        <v>0</v>
      </c>
      <c r="S1120" s="187">
        <v>0</v>
      </c>
      <c r="T1120" s="212"/>
    </row>
    <row r="1121" spans="2:20" ht="15" customHeight="1" x14ac:dyDescent="0.25">
      <c r="B1121" s="188" t="s">
        <v>4359</v>
      </c>
      <c r="C1121" s="207">
        <v>300780400</v>
      </c>
      <c r="D1121" s="188" t="s">
        <v>3287</v>
      </c>
      <c r="E1121" s="188" t="s">
        <v>3335</v>
      </c>
      <c r="F1121" s="188"/>
      <c r="G1121" s="189" t="s">
        <v>3636</v>
      </c>
      <c r="H1121" s="190">
        <v>9000</v>
      </c>
      <c r="I1121" s="187">
        <v>0</v>
      </c>
      <c r="J1121" s="187">
        <v>0</v>
      </c>
      <c r="K1121" s="187">
        <v>0</v>
      </c>
      <c r="L1121" s="212"/>
      <c r="M1121" s="187">
        <v>0</v>
      </c>
      <c r="N1121" s="187">
        <v>0</v>
      </c>
      <c r="O1121" s="187">
        <v>0</v>
      </c>
      <c r="P1121" s="212"/>
      <c r="Q1121" s="187">
        <v>0</v>
      </c>
      <c r="R1121" s="187">
        <v>0</v>
      </c>
      <c r="S1121" s="187">
        <v>0</v>
      </c>
      <c r="T1121" s="212"/>
    </row>
    <row r="1122" spans="2:20" ht="15" customHeight="1" x14ac:dyDescent="0.25">
      <c r="B1122" s="188" t="s">
        <v>4360</v>
      </c>
      <c r="C1122" s="207">
        <v>50000066</v>
      </c>
      <c r="D1122" s="188" t="s">
        <v>3297</v>
      </c>
      <c r="E1122" s="188" t="s">
        <v>3335</v>
      </c>
      <c r="F1122" s="188" t="s">
        <v>3288</v>
      </c>
      <c r="G1122" s="189" t="s">
        <v>3310</v>
      </c>
      <c r="H1122" s="190">
        <v>9000</v>
      </c>
      <c r="I1122" s="187">
        <v>0</v>
      </c>
      <c r="J1122" s="187">
        <v>0</v>
      </c>
      <c r="K1122" s="187">
        <v>0</v>
      </c>
      <c r="L1122" s="212"/>
      <c r="M1122" s="187">
        <v>0</v>
      </c>
      <c r="N1122" s="187">
        <v>0</v>
      </c>
      <c r="O1122" s="187">
        <v>0</v>
      </c>
      <c r="P1122" s="212"/>
      <c r="Q1122" s="187">
        <v>0</v>
      </c>
      <c r="R1122" s="187">
        <v>0</v>
      </c>
      <c r="S1122" s="187">
        <v>0</v>
      </c>
      <c r="T1122" s="212"/>
    </row>
    <row r="1123" spans="2:20" ht="15" customHeight="1" x14ac:dyDescent="0.25">
      <c r="B1123" s="188" t="s">
        <v>4361</v>
      </c>
      <c r="C1123" s="207">
        <v>680000247</v>
      </c>
      <c r="D1123" s="188" t="s">
        <v>3313</v>
      </c>
      <c r="E1123" s="188" t="s">
        <v>3294</v>
      </c>
      <c r="F1123" s="188"/>
      <c r="G1123" s="189" t="s">
        <v>3636</v>
      </c>
      <c r="H1123" s="190">
        <v>16000</v>
      </c>
      <c r="I1123" s="187">
        <v>0</v>
      </c>
      <c r="J1123" s="187">
        <v>0</v>
      </c>
      <c r="K1123" s="187">
        <v>0</v>
      </c>
      <c r="L1123" s="212"/>
      <c r="M1123" s="187">
        <v>0</v>
      </c>
      <c r="N1123" s="187">
        <v>0</v>
      </c>
      <c r="O1123" s="187">
        <v>0</v>
      </c>
      <c r="P1123" s="212"/>
      <c r="Q1123" s="187">
        <v>0</v>
      </c>
      <c r="R1123" s="187">
        <v>0</v>
      </c>
      <c r="S1123" s="187">
        <v>0</v>
      </c>
      <c r="T1123" s="212"/>
    </row>
    <row r="1124" spans="2:20" ht="15" customHeight="1" x14ac:dyDescent="0.25">
      <c r="B1124" s="188" t="s">
        <v>4362</v>
      </c>
      <c r="C1124" s="207">
        <v>640780649</v>
      </c>
      <c r="D1124" s="188" t="s">
        <v>3299</v>
      </c>
      <c r="E1124" s="188" t="s">
        <v>3335</v>
      </c>
      <c r="F1124" s="188" t="s">
        <v>3448</v>
      </c>
      <c r="G1124" s="189" t="s">
        <v>3636</v>
      </c>
      <c r="H1124" s="190">
        <v>12000</v>
      </c>
      <c r="I1124" s="187">
        <v>0</v>
      </c>
      <c r="J1124" s="187">
        <v>0</v>
      </c>
      <c r="K1124" s="187">
        <v>0</v>
      </c>
      <c r="L1124" s="212"/>
      <c r="M1124" s="187">
        <v>0</v>
      </c>
      <c r="N1124" s="187">
        <v>0</v>
      </c>
      <c r="O1124" s="187">
        <v>0</v>
      </c>
      <c r="P1124" s="212"/>
      <c r="Q1124" s="187">
        <v>0</v>
      </c>
      <c r="R1124" s="187">
        <v>0</v>
      </c>
      <c r="S1124" s="187">
        <v>0</v>
      </c>
      <c r="T1124" s="212"/>
    </row>
    <row r="1125" spans="2:20" ht="15" customHeight="1" x14ac:dyDescent="0.25">
      <c r="B1125" s="188" t="s">
        <v>4363</v>
      </c>
      <c r="C1125" s="207">
        <v>40782021</v>
      </c>
      <c r="D1125" s="188" t="s">
        <v>3297</v>
      </c>
      <c r="E1125" s="188" t="s">
        <v>3335</v>
      </c>
      <c r="F1125" s="188"/>
      <c r="G1125" s="189" t="s">
        <v>3636</v>
      </c>
      <c r="H1125" s="190">
        <v>8000</v>
      </c>
      <c r="I1125" s="187">
        <v>0</v>
      </c>
      <c r="J1125" s="187">
        <v>0</v>
      </c>
      <c r="K1125" s="187">
        <v>0</v>
      </c>
      <c r="L1125" s="212"/>
      <c r="M1125" s="187">
        <v>0</v>
      </c>
      <c r="N1125" s="187">
        <v>0</v>
      </c>
      <c r="O1125" s="187">
        <v>0</v>
      </c>
      <c r="P1125" s="212"/>
      <c r="Q1125" s="187">
        <v>0</v>
      </c>
      <c r="R1125" s="187">
        <v>0</v>
      </c>
      <c r="S1125" s="187">
        <v>0</v>
      </c>
      <c r="T1125" s="212"/>
    </row>
    <row r="1126" spans="2:20" ht="15" customHeight="1" x14ac:dyDescent="0.25">
      <c r="B1126" s="188" t="s">
        <v>4364</v>
      </c>
      <c r="C1126" s="207">
        <v>10780328</v>
      </c>
      <c r="D1126" s="188" t="s">
        <v>42</v>
      </c>
      <c r="E1126" s="188" t="s">
        <v>3335</v>
      </c>
      <c r="F1126" s="188"/>
      <c r="G1126" s="189" t="s">
        <v>3636</v>
      </c>
      <c r="H1126" s="190">
        <v>10000</v>
      </c>
      <c r="I1126" s="187">
        <v>0</v>
      </c>
      <c r="J1126" s="187">
        <v>0</v>
      </c>
      <c r="K1126" s="187">
        <v>0</v>
      </c>
      <c r="L1126" s="212"/>
      <c r="M1126" s="187">
        <v>0</v>
      </c>
      <c r="N1126" s="187">
        <v>0</v>
      </c>
      <c r="O1126" s="187">
        <v>0</v>
      </c>
      <c r="P1126" s="212"/>
      <c r="Q1126" s="187">
        <v>0</v>
      </c>
      <c r="R1126" s="187">
        <v>0</v>
      </c>
      <c r="S1126" s="187">
        <v>0</v>
      </c>
      <c r="T1126" s="212"/>
    </row>
    <row r="1127" spans="2:20" x14ac:dyDescent="0.25">
      <c r="B1127" s="188" t="s">
        <v>4365</v>
      </c>
      <c r="C1127" s="207">
        <v>680000304</v>
      </c>
      <c r="D1127" s="188" t="s">
        <v>3313</v>
      </c>
      <c r="E1127" s="188" t="s">
        <v>3294</v>
      </c>
      <c r="F1127" s="188"/>
      <c r="G1127" s="189" t="s">
        <v>3636</v>
      </c>
      <c r="H1127" s="190">
        <v>8000</v>
      </c>
      <c r="I1127" s="187">
        <v>0</v>
      </c>
      <c r="J1127" s="187">
        <v>0</v>
      </c>
      <c r="K1127" s="187">
        <v>0</v>
      </c>
      <c r="L1127" s="212"/>
      <c r="M1127" s="187">
        <v>0</v>
      </c>
      <c r="N1127" s="187">
        <v>0</v>
      </c>
      <c r="O1127" s="187">
        <v>0</v>
      </c>
      <c r="P1127" s="212"/>
      <c r="Q1127" s="187">
        <v>0</v>
      </c>
      <c r="R1127" s="187">
        <v>0</v>
      </c>
      <c r="S1127" s="187">
        <v>0</v>
      </c>
      <c r="T1127" s="212"/>
    </row>
    <row r="1128" spans="2:20" ht="15" customHeight="1" x14ac:dyDescent="0.25">
      <c r="B1128" s="188" t="s">
        <v>4366</v>
      </c>
      <c r="C1128" s="207">
        <v>680000072</v>
      </c>
      <c r="D1128" s="188" t="s">
        <v>3313</v>
      </c>
      <c r="E1128" s="188" t="s">
        <v>3294</v>
      </c>
      <c r="F1128" s="188"/>
      <c r="G1128" s="189" t="s">
        <v>3636</v>
      </c>
      <c r="H1128" s="190">
        <v>10000</v>
      </c>
      <c r="I1128" s="187">
        <v>0</v>
      </c>
      <c r="J1128" s="187">
        <v>0</v>
      </c>
      <c r="K1128" s="187">
        <v>0</v>
      </c>
      <c r="L1128" s="212"/>
      <c r="M1128" s="187">
        <v>0</v>
      </c>
      <c r="N1128" s="187">
        <v>0</v>
      </c>
      <c r="O1128" s="187">
        <v>0</v>
      </c>
      <c r="P1128" s="212"/>
      <c r="Q1128" s="187">
        <v>0</v>
      </c>
      <c r="R1128" s="187">
        <v>0</v>
      </c>
      <c r="S1128" s="187">
        <v>0</v>
      </c>
      <c r="T1128" s="212"/>
    </row>
    <row r="1129" spans="2:20" x14ac:dyDescent="0.25">
      <c r="B1129" s="188" t="s">
        <v>4367</v>
      </c>
      <c r="C1129" s="207">
        <v>640010518</v>
      </c>
      <c r="D1129" s="188" t="s">
        <v>3299</v>
      </c>
      <c r="E1129" s="188" t="s">
        <v>3335</v>
      </c>
      <c r="F1129" s="188" t="s">
        <v>3872</v>
      </c>
      <c r="G1129" s="189" t="s">
        <v>3636</v>
      </c>
      <c r="H1129" s="190">
        <v>18000</v>
      </c>
      <c r="I1129" s="187">
        <v>0</v>
      </c>
      <c r="J1129" s="187">
        <v>0</v>
      </c>
      <c r="K1129" s="187">
        <v>0</v>
      </c>
      <c r="L1129" s="212"/>
      <c r="M1129" s="187">
        <v>0</v>
      </c>
      <c r="N1129" s="187">
        <v>0</v>
      </c>
      <c r="O1129" s="187">
        <v>0</v>
      </c>
      <c r="P1129" s="212"/>
      <c r="Q1129" s="187">
        <v>0</v>
      </c>
      <c r="R1129" s="187">
        <v>0</v>
      </c>
      <c r="S1129" s="187">
        <v>0</v>
      </c>
      <c r="T1129" s="212"/>
    </row>
    <row r="1130" spans="2:20" ht="15" customHeight="1" x14ac:dyDescent="0.25">
      <c r="B1130" s="188" t="s">
        <v>4368</v>
      </c>
      <c r="C1130" s="207">
        <v>380005918</v>
      </c>
      <c r="D1130" s="188" t="s">
        <v>42</v>
      </c>
      <c r="E1130" s="188" t="s">
        <v>3335</v>
      </c>
      <c r="F1130" s="188"/>
      <c r="G1130" s="189" t="s">
        <v>3636</v>
      </c>
      <c r="H1130" s="190">
        <v>14000</v>
      </c>
      <c r="I1130" s="187">
        <v>0</v>
      </c>
      <c r="J1130" s="187">
        <v>0</v>
      </c>
      <c r="K1130" s="187">
        <v>0</v>
      </c>
      <c r="L1130" s="212"/>
      <c r="M1130" s="187">
        <v>0</v>
      </c>
      <c r="N1130" s="187">
        <v>0</v>
      </c>
      <c r="O1130" s="187">
        <v>0</v>
      </c>
      <c r="P1130" s="212"/>
      <c r="Q1130" s="187">
        <v>0</v>
      </c>
      <c r="R1130" s="187">
        <v>0</v>
      </c>
      <c r="S1130" s="187">
        <v>0</v>
      </c>
      <c r="T1130" s="212"/>
    </row>
    <row r="1131" spans="2:20" x14ac:dyDescent="0.25">
      <c r="B1131" s="188" t="s">
        <v>4369</v>
      </c>
      <c r="C1131" s="207">
        <v>680000296</v>
      </c>
      <c r="D1131" s="188" t="s">
        <v>3313</v>
      </c>
      <c r="E1131" s="188" t="s">
        <v>3294</v>
      </c>
      <c r="F1131" s="188"/>
      <c r="G1131" s="189" t="s">
        <v>3636</v>
      </c>
      <c r="H1131" s="190">
        <v>4000</v>
      </c>
      <c r="I1131" s="187">
        <v>0</v>
      </c>
      <c r="J1131" s="187">
        <v>0</v>
      </c>
      <c r="K1131" s="187">
        <v>0</v>
      </c>
      <c r="L1131" s="212"/>
      <c r="M1131" s="187">
        <v>0</v>
      </c>
      <c r="N1131" s="187">
        <v>0</v>
      </c>
      <c r="O1131" s="187">
        <v>0</v>
      </c>
      <c r="P1131" s="212"/>
      <c r="Q1131" s="187">
        <v>0</v>
      </c>
      <c r="R1131" s="187">
        <v>0</v>
      </c>
      <c r="S1131" s="187">
        <v>0</v>
      </c>
      <c r="T1131" s="212"/>
    </row>
    <row r="1132" spans="2:20" x14ac:dyDescent="0.25">
      <c r="B1132" s="188" t="s">
        <v>4370</v>
      </c>
      <c r="C1132" s="207">
        <v>150780708</v>
      </c>
      <c r="D1132" s="188" t="s">
        <v>42</v>
      </c>
      <c r="E1132" s="188" t="s">
        <v>3294</v>
      </c>
      <c r="F1132" s="188"/>
      <c r="G1132" s="189" t="s">
        <v>3310</v>
      </c>
      <c r="H1132" s="190">
        <v>9000</v>
      </c>
      <c r="I1132" s="187">
        <v>0</v>
      </c>
      <c r="J1132" s="187">
        <v>0</v>
      </c>
      <c r="K1132" s="187">
        <v>0</v>
      </c>
      <c r="L1132" s="212"/>
      <c r="M1132" s="187">
        <v>0</v>
      </c>
      <c r="N1132" s="187">
        <v>0</v>
      </c>
      <c r="O1132" s="187">
        <v>0</v>
      </c>
      <c r="P1132" s="212"/>
      <c r="Q1132" s="187">
        <v>0</v>
      </c>
      <c r="R1132" s="187">
        <v>0</v>
      </c>
      <c r="S1132" s="187">
        <v>0</v>
      </c>
      <c r="T1132" s="212"/>
    </row>
    <row r="1133" spans="2:20" x14ac:dyDescent="0.25">
      <c r="B1133" s="188" t="s">
        <v>4371</v>
      </c>
      <c r="C1133" s="207">
        <v>50000637</v>
      </c>
      <c r="D1133" s="188" t="s">
        <v>3297</v>
      </c>
      <c r="E1133" s="188" t="s">
        <v>3335</v>
      </c>
      <c r="F1133" s="188"/>
      <c r="G1133" s="189" t="s">
        <v>3636</v>
      </c>
      <c r="H1133" s="190">
        <v>10000</v>
      </c>
      <c r="I1133" s="187">
        <v>0</v>
      </c>
      <c r="J1133" s="187">
        <v>0</v>
      </c>
      <c r="K1133" s="187">
        <v>0</v>
      </c>
      <c r="L1133" s="212"/>
      <c r="M1133" s="187">
        <v>0</v>
      </c>
      <c r="N1133" s="187">
        <v>0</v>
      </c>
      <c r="O1133" s="187">
        <v>0</v>
      </c>
      <c r="P1133" s="212"/>
      <c r="Q1133" s="187">
        <v>0</v>
      </c>
      <c r="R1133" s="187">
        <v>0</v>
      </c>
      <c r="S1133" s="187">
        <v>0</v>
      </c>
      <c r="T1133" s="212"/>
    </row>
    <row r="1134" spans="2:20" ht="15" customHeight="1" x14ac:dyDescent="0.25">
      <c r="B1134" s="188" t="s">
        <v>4372</v>
      </c>
      <c r="C1134" s="207">
        <v>230780082</v>
      </c>
      <c r="D1134" s="188" t="s">
        <v>3299</v>
      </c>
      <c r="E1134" s="188" t="s">
        <v>4373</v>
      </c>
      <c r="F1134" s="188"/>
      <c r="G1134" s="189" t="s">
        <v>3310</v>
      </c>
      <c r="H1134" s="190">
        <v>34000</v>
      </c>
      <c r="I1134" s="187">
        <v>0</v>
      </c>
      <c r="J1134" s="187">
        <v>0</v>
      </c>
      <c r="K1134" s="187">
        <v>0</v>
      </c>
      <c r="L1134" s="212"/>
      <c r="M1134" s="187">
        <v>0</v>
      </c>
      <c r="N1134" s="187">
        <v>0</v>
      </c>
      <c r="O1134" s="187">
        <v>0</v>
      </c>
      <c r="P1134" s="212"/>
      <c r="Q1134" s="187">
        <v>0</v>
      </c>
      <c r="R1134" s="187">
        <v>0</v>
      </c>
      <c r="S1134" s="187">
        <v>0</v>
      </c>
      <c r="T1134" s="212"/>
    </row>
    <row r="1135" spans="2:20" ht="15" customHeight="1" x14ac:dyDescent="0.25">
      <c r="B1135" s="188" t="s">
        <v>4374</v>
      </c>
      <c r="C1135" s="207">
        <v>50000058</v>
      </c>
      <c r="D1135" s="188" t="s">
        <v>3297</v>
      </c>
      <c r="E1135" s="188" t="s">
        <v>3335</v>
      </c>
      <c r="F1135" s="188" t="s">
        <v>4037</v>
      </c>
      <c r="G1135" s="189" t="s">
        <v>3636</v>
      </c>
      <c r="H1135" s="190">
        <v>9000</v>
      </c>
      <c r="I1135" s="187">
        <v>0</v>
      </c>
      <c r="J1135" s="187">
        <v>0</v>
      </c>
      <c r="K1135" s="187">
        <v>0</v>
      </c>
      <c r="L1135" s="212"/>
      <c r="M1135" s="187">
        <v>0</v>
      </c>
      <c r="N1135" s="187">
        <v>0</v>
      </c>
      <c r="O1135" s="187">
        <v>0</v>
      </c>
      <c r="P1135" s="212"/>
      <c r="Q1135" s="187">
        <v>0</v>
      </c>
      <c r="R1135" s="187">
        <v>0</v>
      </c>
      <c r="S1135" s="187">
        <v>0</v>
      </c>
      <c r="T1135" s="212"/>
    </row>
    <row r="1136" spans="2:20" ht="15" customHeight="1" x14ac:dyDescent="0.25">
      <c r="B1136" s="188" t="s">
        <v>4375</v>
      </c>
      <c r="C1136" s="207">
        <v>970302071</v>
      </c>
      <c r="D1136" s="188" t="s">
        <v>3926</v>
      </c>
      <c r="E1136" s="188" t="s">
        <v>3335</v>
      </c>
      <c r="F1136" s="188"/>
      <c r="G1136" s="189" t="s">
        <v>3636</v>
      </c>
      <c r="H1136" s="190">
        <v>7000</v>
      </c>
      <c r="I1136" s="187">
        <v>0</v>
      </c>
      <c r="J1136" s="187">
        <v>0</v>
      </c>
      <c r="K1136" s="187">
        <v>0</v>
      </c>
      <c r="L1136" s="212"/>
      <c r="M1136" s="187">
        <v>0</v>
      </c>
      <c r="N1136" s="187">
        <v>0</v>
      </c>
      <c r="O1136" s="187">
        <v>0</v>
      </c>
      <c r="P1136" s="212"/>
      <c r="Q1136" s="187">
        <v>0</v>
      </c>
      <c r="R1136" s="187">
        <v>0</v>
      </c>
      <c r="S1136" s="187">
        <v>0</v>
      </c>
      <c r="T1136" s="212"/>
    </row>
    <row r="1137" spans="2:20" ht="15" customHeight="1" x14ac:dyDescent="0.25">
      <c r="B1137" s="188" t="s">
        <v>4376</v>
      </c>
      <c r="C1137" s="207">
        <v>680001310</v>
      </c>
      <c r="D1137" s="188" t="s">
        <v>3313</v>
      </c>
      <c r="E1137" s="188" t="s">
        <v>3335</v>
      </c>
      <c r="F1137" s="188"/>
      <c r="G1137" s="189" t="s">
        <v>3636</v>
      </c>
      <c r="H1137" s="190">
        <v>14000</v>
      </c>
      <c r="I1137" s="187">
        <v>0</v>
      </c>
      <c r="J1137" s="187">
        <v>0</v>
      </c>
      <c r="K1137" s="187">
        <v>0</v>
      </c>
      <c r="L1137" s="212"/>
      <c r="M1137" s="187">
        <v>0</v>
      </c>
      <c r="N1137" s="187">
        <v>0</v>
      </c>
      <c r="O1137" s="187">
        <v>0</v>
      </c>
      <c r="P1137" s="212"/>
      <c r="Q1137" s="187">
        <v>0</v>
      </c>
      <c r="R1137" s="187">
        <v>0</v>
      </c>
      <c r="S1137" s="187">
        <v>0</v>
      </c>
      <c r="T1137" s="212"/>
    </row>
    <row r="1138" spans="2:20" x14ac:dyDescent="0.25">
      <c r="B1138" s="188" t="s">
        <v>4377</v>
      </c>
      <c r="C1138" s="207">
        <v>740780135</v>
      </c>
      <c r="D1138" s="188" t="s">
        <v>42</v>
      </c>
      <c r="E1138" s="188" t="s">
        <v>3335</v>
      </c>
      <c r="F1138" s="188" t="s">
        <v>3290</v>
      </c>
      <c r="G1138" s="189" t="s">
        <v>3310</v>
      </c>
      <c r="H1138" s="190">
        <v>31000</v>
      </c>
      <c r="I1138" s="187">
        <v>0</v>
      </c>
      <c r="J1138" s="187">
        <v>0</v>
      </c>
      <c r="K1138" s="187">
        <v>0</v>
      </c>
      <c r="L1138" s="212"/>
      <c r="M1138" s="187">
        <v>0</v>
      </c>
      <c r="N1138" s="187">
        <v>0</v>
      </c>
      <c r="O1138" s="187">
        <v>0</v>
      </c>
      <c r="P1138" s="212"/>
      <c r="Q1138" s="187">
        <v>0</v>
      </c>
      <c r="R1138" s="187">
        <v>0</v>
      </c>
      <c r="S1138" s="187">
        <v>0</v>
      </c>
      <c r="T1138" s="212"/>
    </row>
    <row r="1139" spans="2:20" ht="15" customHeight="1" x14ac:dyDescent="0.25">
      <c r="B1139" s="188" t="s">
        <v>4378</v>
      </c>
      <c r="C1139" s="207">
        <v>640780557</v>
      </c>
      <c r="D1139" s="188" t="s">
        <v>3299</v>
      </c>
      <c r="E1139" s="188" t="s">
        <v>3294</v>
      </c>
      <c r="F1139" s="188" t="s">
        <v>3448</v>
      </c>
      <c r="G1139" s="189" t="s">
        <v>3310</v>
      </c>
      <c r="H1139" s="190">
        <v>21000</v>
      </c>
      <c r="I1139" s="187">
        <v>0</v>
      </c>
      <c r="J1139" s="187">
        <v>0</v>
      </c>
      <c r="K1139" s="187">
        <v>0</v>
      </c>
      <c r="L1139" s="212"/>
      <c r="M1139" s="187">
        <v>0</v>
      </c>
      <c r="N1139" s="187">
        <v>0</v>
      </c>
      <c r="O1139" s="187">
        <v>0</v>
      </c>
      <c r="P1139" s="212"/>
      <c r="Q1139" s="187">
        <v>0</v>
      </c>
      <c r="R1139" s="187">
        <v>0</v>
      </c>
      <c r="S1139" s="187">
        <v>0</v>
      </c>
      <c r="T1139" s="212"/>
    </row>
    <row r="1140" spans="2:20" x14ac:dyDescent="0.25">
      <c r="B1140" s="188" t="s">
        <v>4379</v>
      </c>
      <c r="C1140" s="207">
        <v>330780537</v>
      </c>
      <c r="D1140" s="188" t="s">
        <v>3299</v>
      </c>
      <c r="E1140" s="188" t="s">
        <v>3294</v>
      </c>
      <c r="F1140" s="188" t="s">
        <v>3290</v>
      </c>
      <c r="G1140" s="189" t="s">
        <v>3636</v>
      </c>
      <c r="H1140" s="190">
        <v>45000</v>
      </c>
      <c r="I1140" s="187">
        <v>0</v>
      </c>
      <c r="J1140" s="187">
        <v>0</v>
      </c>
      <c r="K1140" s="187">
        <v>0</v>
      </c>
      <c r="L1140" s="212"/>
      <c r="M1140" s="187">
        <v>0</v>
      </c>
      <c r="N1140" s="187">
        <v>0</v>
      </c>
      <c r="O1140" s="187">
        <v>0</v>
      </c>
      <c r="P1140" s="212"/>
      <c r="Q1140" s="187">
        <v>0</v>
      </c>
      <c r="R1140" s="187">
        <v>0</v>
      </c>
      <c r="S1140" s="187">
        <v>0</v>
      </c>
      <c r="T1140" s="212"/>
    </row>
    <row r="1141" spans="2:20" ht="15" customHeight="1" x14ac:dyDescent="0.25">
      <c r="B1141" s="188" t="s">
        <v>4380</v>
      </c>
      <c r="C1141" s="207">
        <v>520780214</v>
      </c>
      <c r="D1141" s="188" t="s">
        <v>3313</v>
      </c>
      <c r="E1141" s="188" t="s">
        <v>3335</v>
      </c>
      <c r="F1141" s="188"/>
      <c r="G1141" s="189" t="s">
        <v>3636</v>
      </c>
      <c r="H1141" s="190">
        <v>32000</v>
      </c>
      <c r="I1141" s="187">
        <v>0</v>
      </c>
      <c r="J1141" s="187">
        <v>0</v>
      </c>
      <c r="K1141" s="187">
        <v>0</v>
      </c>
      <c r="L1141" s="212"/>
      <c r="M1141" s="187">
        <v>0</v>
      </c>
      <c r="N1141" s="187">
        <v>0</v>
      </c>
      <c r="O1141" s="187">
        <v>0</v>
      </c>
      <c r="P1141" s="212"/>
      <c r="Q1141" s="187">
        <v>0</v>
      </c>
      <c r="R1141" s="187">
        <v>0</v>
      </c>
      <c r="S1141" s="187">
        <v>0</v>
      </c>
      <c r="T1141" s="212"/>
    </row>
    <row r="1142" spans="2:20" ht="15" customHeight="1" x14ac:dyDescent="0.25">
      <c r="B1142" s="188" t="s">
        <v>4381</v>
      </c>
      <c r="C1142" s="207">
        <v>720017748</v>
      </c>
      <c r="D1142" s="188" t="s">
        <v>3339</v>
      </c>
      <c r="E1142" s="188" t="s">
        <v>3335</v>
      </c>
      <c r="F1142" s="188"/>
      <c r="G1142" s="189" t="s">
        <v>3636</v>
      </c>
      <c r="H1142" s="190">
        <v>114000</v>
      </c>
      <c r="I1142" s="187">
        <v>0</v>
      </c>
      <c r="J1142" s="187">
        <v>0</v>
      </c>
      <c r="K1142" s="187">
        <v>0</v>
      </c>
      <c r="L1142" s="212"/>
      <c r="M1142" s="187">
        <v>0</v>
      </c>
      <c r="N1142" s="187">
        <v>0</v>
      </c>
      <c r="O1142" s="187">
        <v>0</v>
      </c>
      <c r="P1142" s="212"/>
      <c r="Q1142" s="187">
        <v>0</v>
      </c>
      <c r="R1142" s="187">
        <v>0</v>
      </c>
      <c r="S1142" s="187">
        <v>0</v>
      </c>
      <c r="T1142" s="212"/>
    </row>
    <row r="1143" spans="2:20" x14ac:dyDescent="0.25">
      <c r="B1143" s="188" t="s">
        <v>4383</v>
      </c>
      <c r="C1143" s="207">
        <v>930300082</v>
      </c>
      <c r="D1143" s="188" t="s">
        <v>1</v>
      </c>
      <c r="E1143" s="188" t="s">
        <v>3335</v>
      </c>
      <c r="F1143" s="188"/>
      <c r="G1143" s="189" t="s">
        <v>3636</v>
      </c>
      <c r="H1143" s="190">
        <v>32000</v>
      </c>
      <c r="I1143" s="187">
        <v>0</v>
      </c>
      <c r="J1143" s="187">
        <v>0</v>
      </c>
      <c r="K1143" s="187">
        <v>0</v>
      </c>
      <c r="L1143" s="212"/>
      <c r="M1143" s="187">
        <v>0</v>
      </c>
      <c r="N1143" s="187">
        <v>0</v>
      </c>
      <c r="O1143" s="187">
        <v>0</v>
      </c>
      <c r="P1143" s="212"/>
      <c r="Q1143" s="187">
        <v>0</v>
      </c>
      <c r="R1143" s="187">
        <v>0</v>
      </c>
      <c r="S1143" s="187">
        <v>0</v>
      </c>
      <c r="T1143" s="212"/>
    </row>
    <row r="1144" spans="2:20" ht="15" customHeight="1" x14ac:dyDescent="0.25">
      <c r="B1144" s="188" t="s">
        <v>4384</v>
      </c>
      <c r="C1144" s="207">
        <v>150780732</v>
      </c>
      <c r="D1144" s="188" t="s">
        <v>42</v>
      </c>
      <c r="E1144" s="188" t="s">
        <v>3335</v>
      </c>
      <c r="F1144" s="188"/>
      <c r="G1144" s="189" t="s">
        <v>3636</v>
      </c>
      <c r="H1144" s="190">
        <v>70000</v>
      </c>
      <c r="I1144" s="187">
        <v>0</v>
      </c>
      <c r="J1144" s="187">
        <v>0</v>
      </c>
      <c r="K1144" s="187">
        <v>0</v>
      </c>
      <c r="L1144" s="212"/>
      <c r="M1144" s="187">
        <v>0</v>
      </c>
      <c r="N1144" s="187">
        <v>0</v>
      </c>
      <c r="O1144" s="187">
        <v>0</v>
      </c>
      <c r="P1144" s="212"/>
      <c r="Q1144" s="187">
        <v>0</v>
      </c>
      <c r="R1144" s="187">
        <v>0</v>
      </c>
      <c r="S1144" s="187">
        <v>0</v>
      </c>
      <c r="T1144" s="212"/>
    </row>
    <row r="1145" spans="2:20" ht="15" customHeight="1" x14ac:dyDescent="0.25">
      <c r="B1145" s="188" t="s">
        <v>4385</v>
      </c>
      <c r="C1145" s="207">
        <v>970100020</v>
      </c>
      <c r="D1145" s="188" t="s">
        <v>3615</v>
      </c>
      <c r="E1145" s="188" t="s">
        <v>3335</v>
      </c>
      <c r="F1145" s="188"/>
      <c r="G1145" s="189" t="s">
        <v>3636</v>
      </c>
      <c r="H1145" s="190">
        <v>32000</v>
      </c>
      <c r="I1145" s="187">
        <v>0</v>
      </c>
      <c r="J1145" s="187">
        <v>0</v>
      </c>
      <c r="K1145" s="187">
        <v>0</v>
      </c>
      <c r="L1145" s="212"/>
      <c r="M1145" s="187">
        <v>0</v>
      </c>
      <c r="N1145" s="187">
        <v>0</v>
      </c>
      <c r="O1145" s="187">
        <v>0</v>
      </c>
      <c r="P1145" s="212"/>
      <c r="Q1145" s="187">
        <v>0</v>
      </c>
      <c r="R1145" s="187">
        <v>0</v>
      </c>
      <c r="S1145" s="187">
        <v>0</v>
      </c>
      <c r="T1145" s="212"/>
    </row>
    <row r="1146" spans="2:20" ht="15" customHeight="1" x14ac:dyDescent="0.25">
      <c r="B1146" s="188" t="s">
        <v>4386</v>
      </c>
      <c r="C1146" s="207">
        <v>750170516</v>
      </c>
      <c r="D1146" s="188" t="s">
        <v>1</v>
      </c>
      <c r="E1146" s="188" t="s">
        <v>3335</v>
      </c>
      <c r="F1146" s="188"/>
      <c r="G1146" s="189" t="s">
        <v>3636</v>
      </c>
      <c r="H1146" s="190">
        <v>4000</v>
      </c>
      <c r="I1146" s="187">
        <v>0</v>
      </c>
      <c r="J1146" s="187">
        <v>0</v>
      </c>
      <c r="K1146" s="187">
        <v>0</v>
      </c>
      <c r="L1146" s="212"/>
      <c r="M1146" s="187">
        <v>0</v>
      </c>
      <c r="N1146" s="187">
        <v>0</v>
      </c>
      <c r="O1146" s="187">
        <v>0</v>
      </c>
      <c r="P1146" s="212"/>
      <c r="Q1146" s="187">
        <v>0</v>
      </c>
      <c r="R1146" s="187">
        <v>0</v>
      </c>
      <c r="S1146" s="187">
        <v>0</v>
      </c>
      <c r="T1146" s="212"/>
    </row>
    <row r="1147" spans="2:20" x14ac:dyDescent="0.25">
      <c r="B1147" s="188" t="s">
        <v>4387</v>
      </c>
      <c r="C1147" s="207">
        <v>60780392</v>
      </c>
      <c r="D1147" s="188" t="s">
        <v>3297</v>
      </c>
      <c r="E1147" s="188" t="s">
        <v>3335</v>
      </c>
      <c r="F1147" s="188"/>
      <c r="G1147" s="189" t="s">
        <v>3636</v>
      </c>
      <c r="H1147" s="190">
        <v>20000</v>
      </c>
      <c r="I1147" s="187">
        <v>0</v>
      </c>
      <c r="J1147" s="187">
        <v>0</v>
      </c>
      <c r="K1147" s="187">
        <v>0</v>
      </c>
      <c r="L1147" s="212"/>
      <c r="M1147" s="187">
        <v>0</v>
      </c>
      <c r="N1147" s="187">
        <v>0</v>
      </c>
      <c r="O1147" s="187">
        <v>0</v>
      </c>
      <c r="P1147" s="212"/>
      <c r="Q1147" s="187">
        <v>0</v>
      </c>
      <c r="R1147" s="187">
        <v>0</v>
      </c>
      <c r="S1147" s="187">
        <v>0</v>
      </c>
      <c r="T1147" s="212"/>
    </row>
    <row r="1148" spans="2:20" ht="15" customHeight="1" x14ac:dyDescent="0.25">
      <c r="B1148" s="188" t="s">
        <v>4388</v>
      </c>
      <c r="C1148" s="207">
        <v>420002677</v>
      </c>
      <c r="D1148" s="188" t="s">
        <v>42</v>
      </c>
      <c r="E1148" s="188" t="s">
        <v>3294</v>
      </c>
      <c r="F1148" s="188"/>
      <c r="G1148" s="189" t="s">
        <v>3636</v>
      </c>
      <c r="H1148" s="190">
        <v>7000</v>
      </c>
      <c r="I1148" s="187">
        <v>0</v>
      </c>
      <c r="J1148" s="187">
        <v>0</v>
      </c>
      <c r="K1148" s="187">
        <v>0</v>
      </c>
      <c r="L1148" s="212"/>
      <c r="M1148" s="187">
        <v>0</v>
      </c>
      <c r="N1148" s="187">
        <v>0</v>
      </c>
      <c r="O1148" s="187">
        <v>0</v>
      </c>
      <c r="P1148" s="212"/>
      <c r="Q1148" s="187">
        <v>0</v>
      </c>
      <c r="R1148" s="187">
        <v>0</v>
      </c>
      <c r="S1148" s="187">
        <v>0</v>
      </c>
      <c r="T1148" s="212"/>
    </row>
    <row r="1149" spans="2:20" ht="15" customHeight="1" x14ac:dyDescent="0.25">
      <c r="B1149" s="188" t="s">
        <v>4389</v>
      </c>
      <c r="C1149" s="207">
        <v>340001064</v>
      </c>
      <c r="D1149" s="188" t="s">
        <v>3287</v>
      </c>
      <c r="E1149" s="188" t="s">
        <v>3294</v>
      </c>
      <c r="F1149" s="188"/>
      <c r="G1149" s="189" t="s">
        <v>3636</v>
      </c>
      <c r="H1149" s="190">
        <v>11000</v>
      </c>
      <c r="I1149" s="187">
        <v>0</v>
      </c>
      <c r="J1149" s="187">
        <v>0</v>
      </c>
      <c r="K1149" s="187">
        <v>0</v>
      </c>
      <c r="L1149" s="212"/>
      <c r="M1149" s="187">
        <v>0</v>
      </c>
      <c r="N1149" s="187">
        <v>0</v>
      </c>
      <c r="O1149" s="187">
        <v>0</v>
      </c>
      <c r="P1149" s="212"/>
      <c r="Q1149" s="187">
        <v>0</v>
      </c>
      <c r="R1149" s="187">
        <v>0</v>
      </c>
      <c r="S1149" s="187">
        <v>0</v>
      </c>
      <c r="T1149" s="212"/>
    </row>
    <row r="1150" spans="2:20" ht="15" customHeight="1" x14ac:dyDescent="0.25">
      <c r="B1150" s="188" t="s">
        <v>4390</v>
      </c>
      <c r="C1150" s="207">
        <v>920140019</v>
      </c>
      <c r="D1150" s="188" t="s">
        <v>1</v>
      </c>
      <c r="E1150" s="188" t="s">
        <v>3294</v>
      </c>
      <c r="F1150" s="188"/>
      <c r="G1150" s="189" t="s">
        <v>3310</v>
      </c>
      <c r="H1150" s="190">
        <v>11000</v>
      </c>
      <c r="I1150" s="187">
        <v>0</v>
      </c>
      <c r="J1150" s="187">
        <v>0</v>
      </c>
      <c r="K1150" s="187">
        <v>0</v>
      </c>
      <c r="L1150" s="212"/>
      <c r="M1150" s="187">
        <v>0</v>
      </c>
      <c r="N1150" s="187">
        <v>0</v>
      </c>
      <c r="O1150" s="187">
        <v>0</v>
      </c>
      <c r="P1150" s="212"/>
      <c r="Q1150" s="187">
        <v>0</v>
      </c>
      <c r="R1150" s="187">
        <v>0</v>
      </c>
      <c r="S1150" s="187">
        <v>0</v>
      </c>
      <c r="T1150" s="212"/>
    </row>
    <row r="1151" spans="2:20" ht="15" customHeight="1" x14ac:dyDescent="0.25">
      <c r="B1151" s="188" t="s">
        <v>4391</v>
      </c>
      <c r="C1151" s="207">
        <v>360000962</v>
      </c>
      <c r="D1151" s="188" t="s">
        <v>3344</v>
      </c>
      <c r="E1151" s="188" t="s">
        <v>3335</v>
      </c>
      <c r="F1151" s="188" t="s">
        <v>3290</v>
      </c>
      <c r="G1151" s="189" t="s">
        <v>3636</v>
      </c>
      <c r="H1151" s="190">
        <v>1000</v>
      </c>
      <c r="I1151" s="187">
        <v>0</v>
      </c>
      <c r="J1151" s="187">
        <v>0</v>
      </c>
      <c r="K1151" s="187">
        <v>0</v>
      </c>
      <c r="L1151" s="212"/>
      <c r="M1151" s="187">
        <v>0</v>
      </c>
      <c r="N1151" s="187">
        <v>0</v>
      </c>
      <c r="O1151" s="187">
        <v>0</v>
      </c>
      <c r="P1151" s="212"/>
      <c r="Q1151" s="187">
        <v>0</v>
      </c>
      <c r="R1151" s="187">
        <v>0</v>
      </c>
      <c r="S1151" s="187">
        <v>0</v>
      </c>
      <c r="T1151" s="212"/>
    </row>
    <row r="1152" spans="2:20" ht="15" customHeight="1" x14ac:dyDescent="0.25">
      <c r="B1152" s="188" t="s">
        <v>4392</v>
      </c>
      <c r="C1152" s="207">
        <v>740788617</v>
      </c>
      <c r="D1152" s="188" t="s">
        <v>42</v>
      </c>
      <c r="E1152" s="188" t="s">
        <v>3335</v>
      </c>
      <c r="F1152" s="188"/>
      <c r="G1152" s="189" t="s">
        <v>3636</v>
      </c>
      <c r="H1152" s="190">
        <v>6000</v>
      </c>
      <c r="I1152" s="187">
        <v>0</v>
      </c>
      <c r="J1152" s="187">
        <v>0</v>
      </c>
      <c r="K1152" s="187">
        <v>0</v>
      </c>
      <c r="L1152" s="212"/>
      <c r="M1152" s="187">
        <v>0</v>
      </c>
      <c r="N1152" s="187">
        <v>0</v>
      </c>
      <c r="O1152" s="187">
        <v>0</v>
      </c>
      <c r="P1152" s="212"/>
      <c r="Q1152" s="187">
        <v>0</v>
      </c>
      <c r="R1152" s="187">
        <v>0</v>
      </c>
      <c r="S1152" s="187">
        <v>0</v>
      </c>
      <c r="T1152" s="212"/>
    </row>
    <row r="1153" spans="2:20" ht="15" customHeight="1" x14ac:dyDescent="0.25">
      <c r="B1153" s="188" t="s">
        <v>4393</v>
      </c>
      <c r="C1153" s="207">
        <v>340000439</v>
      </c>
      <c r="D1153" s="188" t="s">
        <v>3287</v>
      </c>
      <c r="E1153" s="188" t="s">
        <v>3294</v>
      </c>
      <c r="F1153" s="188"/>
      <c r="G1153" s="189" t="s">
        <v>3636</v>
      </c>
      <c r="H1153" s="190">
        <v>11000</v>
      </c>
      <c r="I1153" s="187">
        <v>0</v>
      </c>
      <c r="J1153" s="187">
        <v>0</v>
      </c>
      <c r="K1153" s="187">
        <v>0</v>
      </c>
      <c r="L1153" s="212"/>
      <c r="M1153" s="187">
        <v>0</v>
      </c>
      <c r="N1153" s="187">
        <v>0</v>
      </c>
      <c r="O1153" s="187">
        <v>0</v>
      </c>
      <c r="P1153" s="212"/>
      <c r="Q1153" s="187">
        <v>0</v>
      </c>
      <c r="R1153" s="187">
        <v>0</v>
      </c>
      <c r="S1153" s="187">
        <v>0</v>
      </c>
      <c r="T1153" s="212"/>
    </row>
    <row r="1154" spans="2:20" x14ac:dyDescent="0.25">
      <c r="B1154" s="188" t="s">
        <v>4394</v>
      </c>
      <c r="C1154" s="207">
        <v>750000507</v>
      </c>
      <c r="D1154" s="188" t="s">
        <v>1</v>
      </c>
      <c r="E1154" s="188" t="s">
        <v>3294</v>
      </c>
      <c r="F1154" s="188"/>
      <c r="G1154" s="189" t="s">
        <v>3636</v>
      </c>
      <c r="H1154" s="190">
        <v>29000</v>
      </c>
      <c r="I1154" s="187">
        <v>0</v>
      </c>
      <c r="J1154" s="187">
        <v>0</v>
      </c>
      <c r="K1154" s="187">
        <v>0</v>
      </c>
      <c r="L1154" s="212"/>
      <c r="M1154" s="187">
        <v>0</v>
      </c>
      <c r="N1154" s="187">
        <v>0</v>
      </c>
      <c r="O1154" s="187">
        <v>0</v>
      </c>
      <c r="P1154" s="212"/>
      <c r="Q1154" s="187">
        <v>0</v>
      </c>
      <c r="R1154" s="187">
        <v>0</v>
      </c>
      <c r="S1154" s="187">
        <v>0</v>
      </c>
      <c r="T1154" s="212"/>
    </row>
    <row r="1155" spans="2:20" x14ac:dyDescent="0.25">
      <c r="B1155" s="188" t="s">
        <v>4395</v>
      </c>
      <c r="C1155" s="207">
        <v>750150310</v>
      </c>
      <c r="D1155" s="188" t="s">
        <v>1</v>
      </c>
      <c r="E1155" s="188" t="s">
        <v>3294</v>
      </c>
      <c r="F1155" s="188"/>
      <c r="G1155" s="189" t="s">
        <v>3636</v>
      </c>
      <c r="H1155" s="190">
        <v>13000</v>
      </c>
      <c r="I1155" s="187">
        <v>0</v>
      </c>
      <c r="J1155" s="187">
        <v>0</v>
      </c>
      <c r="K1155" s="187">
        <v>0</v>
      </c>
      <c r="L1155" s="212"/>
      <c r="M1155" s="187">
        <v>0</v>
      </c>
      <c r="N1155" s="187">
        <v>0</v>
      </c>
      <c r="O1155" s="187">
        <v>0</v>
      </c>
      <c r="P1155" s="212"/>
      <c r="Q1155" s="187">
        <v>0</v>
      </c>
      <c r="R1155" s="187">
        <v>0</v>
      </c>
      <c r="S1155" s="187">
        <v>0</v>
      </c>
      <c r="T1155" s="212"/>
    </row>
    <row r="1156" spans="2:20" ht="15" customHeight="1" x14ac:dyDescent="0.25">
      <c r="B1156" s="188" t="s">
        <v>4396</v>
      </c>
      <c r="C1156" s="207">
        <v>310781422</v>
      </c>
      <c r="D1156" s="188" t="s">
        <v>3287</v>
      </c>
      <c r="E1156" s="188" t="s">
        <v>3294</v>
      </c>
      <c r="F1156" s="188" t="s">
        <v>3288</v>
      </c>
      <c r="G1156" s="189" t="s">
        <v>3310</v>
      </c>
      <c r="H1156" s="190">
        <v>10000</v>
      </c>
      <c r="I1156" s="187">
        <v>0</v>
      </c>
      <c r="J1156" s="187">
        <v>0</v>
      </c>
      <c r="K1156" s="187">
        <v>0</v>
      </c>
      <c r="L1156" s="212"/>
      <c r="M1156" s="187">
        <v>0</v>
      </c>
      <c r="N1156" s="187">
        <v>0</v>
      </c>
      <c r="O1156" s="187">
        <v>0</v>
      </c>
      <c r="P1156" s="212"/>
      <c r="Q1156" s="187">
        <v>0</v>
      </c>
      <c r="R1156" s="187">
        <v>0</v>
      </c>
      <c r="S1156" s="187">
        <v>0</v>
      </c>
      <c r="T1156" s="212"/>
    </row>
    <row r="1157" spans="2:20" ht="15" customHeight="1" x14ac:dyDescent="0.25">
      <c r="B1157" s="188" t="s">
        <v>4397</v>
      </c>
      <c r="C1157" s="207">
        <v>780630026</v>
      </c>
      <c r="D1157" s="188" t="s">
        <v>1</v>
      </c>
      <c r="E1157" s="188" t="s">
        <v>3294</v>
      </c>
      <c r="F1157" s="188"/>
      <c r="G1157" s="189" t="s">
        <v>3636</v>
      </c>
      <c r="H1157" s="190">
        <v>10000</v>
      </c>
      <c r="I1157" s="187">
        <v>0</v>
      </c>
      <c r="J1157" s="187">
        <v>0</v>
      </c>
      <c r="K1157" s="187">
        <v>0</v>
      </c>
      <c r="L1157" s="212"/>
      <c r="M1157" s="187">
        <v>0</v>
      </c>
      <c r="N1157" s="187">
        <v>0</v>
      </c>
      <c r="O1157" s="187">
        <v>0</v>
      </c>
      <c r="P1157" s="212"/>
      <c r="Q1157" s="187">
        <v>0</v>
      </c>
      <c r="R1157" s="187">
        <v>0</v>
      </c>
      <c r="S1157" s="187">
        <v>0</v>
      </c>
      <c r="T1157" s="212"/>
    </row>
    <row r="1158" spans="2:20" ht="15" customHeight="1" x14ac:dyDescent="0.25">
      <c r="B1158" s="188" t="s">
        <v>4398</v>
      </c>
      <c r="C1158" s="207">
        <v>750007619</v>
      </c>
      <c r="D1158" s="188" t="s">
        <v>1</v>
      </c>
      <c r="E1158" s="188" t="s">
        <v>3294</v>
      </c>
      <c r="F1158" s="188"/>
      <c r="G1158" s="189" t="s">
        <v>3636</v>
      </c>
      <c r="H1158" s="190" t="s">
        <v>3</v>
      </c>
      <c r="I1158" s="187">
        <v>0</v>
      </c>
      <c r="J1158" s="187">
        <v>0</v>
      </c>
      <c r="K1158" s="187">
        <v>0</v>
      </c>
      <c r="L1158" s="212"/>
      <c r="M1158" s="187">
        <v>0</v>
      </c>
      <c r="N1158" s="187">
        <v>0</v>
      </c>
      <c r="O1158" s="187">
        <v>0</v>
      </c>
      <c r="P1158" s="212"/>
      <c r="Q1158" s="187">
        <v>0</v>
      </c>
      <c r="R1158" s="187">
        <v>0</v>
      </c>
      <c r="S1158" s="187">
        <v>0</v>
      </c>
      <c r="T1158" s="212"/>
    </row>
    <row r="1159" spans="2:20" x14ac:dyDescent="0.25">
      <c r="B1159" s="188" t="s">
        <v>4399</v>
      </c>
      <c r="C1159" s="207">
        <v>310781083</v>
      </c>
      <c r="D1159" s="188" t="s">
        <v>3287</v>
      </c>
      <c r="E1159" s="188" t="s">
        <v>3294</v>
      </c>
      <c r="F1159" s="188"/>
      <c r="G1159" s="189" t="s">
        <v>3636</v>
      </c>
      <c r="H1159" s="190">
        <v>2000</v>
      </c>
      <c r="I1159" s="187">
        <v>0</v>
      </c>
      <c r="J1159" s="187">
        <v>0</v>
      </c>
      <c r="K1159" s="187">
        <v>0</v>
      </c>
      <c r="L1159" s="212"/>
      <c r="M1159" s="187">
        <v>0</v>
      </c>
      <c r="N1159" s="187">
        <v>0</v>
      </c>
      <c r="O1159" s="187">
        <v>0</v>
      </c>
      <c r="P1159" s="212"/>
      <c r="Q1159" s="187">
        <v>0</v>
      </c>
      <c r="R1159" s="187">
        <v>0</v>
      </c>
      <c r="S1159" s="187">
        <v>0</v>
      </c>
      <c r="T1159" s="212"/>
    </row>
    <row r="1160" spans="2:20" ht="15" customHeight="1" x14ac:dyDescent="0.25">
      <c r="B1160" s="188" t="s">
        <v>4400</v>
      </c>
      <c r="C1160" s="207">
        <v>560004277</v>
      </c>
      <c r="D1160" s="188" t="s">
        <v>3306</v>
      </c>
      <c r="E1160" s="188" t="s">
        <v>3294</v>
      </c>
      <c r="F1160" s="188"/>
      <c r="G1160" s="189" t="s">
        <v>3636</v>
      </c>
      <c r="H1160" s="190">
        <v>3000</v>
      </c>
      <c r="I1160" s="187">
        <v>0</v>
      </c>
      <c r="J1160" s="187">
        <v>0</v>
      </c>
      <c r="K1160" s="187">
        <v>0</v>
      </c>
      <c r="L1160" s="212"/>
      <c r="M1160" s="187">
        <v>0</v>
      </c>
      <c r="N1160" s="187">
        <v>0</v>
      </c>
      <c r="O1160" s="187">
        <v>0</v>
      </c>
      <c r="P1160" s="212"/>
      <c r="Q1160" s="187">
        <v>0</v>
      </c>
      <c r="R1160" s="187">
        <v>0</v>
      </c>
      <c r="S1160" s="187">
        <v>0</v>
      </c>
      <c r="T1160" s="212"/>
    </row>
    <row r="1161" spans="2:20" x14ac:dyDescent="0.25">
      <c r="B1161" s="188" t="s">
        <v>4401</v>
      </c>
      <c r="C1161" s="207">
        <v>420783102</v>
      </c>
      <c r="D1161" s="188" t="s">
        <v>42</v>
      </c>
      <c r="E1161" s="188" t="s">
        <v>3335</v>
      </c>
      <c r="F1161" s="188"/>
      <c r="G1161" s="189" t="s">
        <v>3636</v>
      </c>
      <c r="H1161" s="190">
        <v>8000</v>
      </c>
      <c r="I1161" s="187">
        <v>0</v>
      </c>
      <c r="J1161" s="187">
        <v>0</v>
      </c>
      <c r="K1161" s="187">
        <v>0</v>
      </c>
      <c r="L1161" s="212"/>
      <c r="M1161" s="187">
        <v>0</v>
      </c>
      <c r="N1161" s="187">
        <v>0</v>
      </c>
      <c r="O1161" s="187">
        <v>0</v>
      </c>
      <c r="P1161" s="212"/>
      <c r="Q1161" s="187">
        <v>0</v>
      </c>
      <c r="R1161" s="187">
        <v>0</v>
      </c>
      <c r="S1161" s="187">
        <v>0</v>
      </c>
      <c r="T1161" s="212"/>
    </row>
    <row r="1162" spans="2:20" ht="15" customHeight="1" x14ac:dyDescent="0.25">
      <c r="B1162" s="188" t="s">
        <v>4402</v>
      </c>
      <c r="C1162" s="207">
        <v>500000278</v>
      </c>
      <c r="D1162" s="188" t="s">
        <v>3395</v>
      </c>
      <c r="E1162" s="188" t="s">
        <v>3294</v>
      </c>
      <c r="F1162" s="188"/>
      <c r="G1162" s="189" t="s">
        <v>3636</v>
      </c>
      <c r="H1162" s="190">
        <v>4000</v>
      </c>
      <c r="I1162" s="187">
        <v>0</v>
      </c>
      <c r="J1162" s="187">
        <v>0</v>
      </c>
      <c r="K1162" s="187">
        <v>0</v>
      </c>
      <c r="L1162" s="212"/>
      <c r="M1162" s="187">
        <v>0</v>
      </c>
      <c r="N1162" s="187">
        <v>0</v>
      </c>
      <c r="O1162" s="187">
        <v>0</v>
      </c>
      <c r="P1162" s="212"/>
      <c r="Q1162" s="187">
        <v>0</v>
      </c>
      <c r="R1162" s="187">
        <v>0</v>
      </c>
      <c r="S1162" s="187">
        <v>0</v>
      </c>
      <c r="T1162" s="212"/>
    </row>
    <row r="1163" spans="2:20" ht="15" customHeight="1" x14ac:dyDescent="0.25">
      <c r="B1163" s="188" t="s">
        <v>4403</v>
      </c>
      <c r="C1163" s="207">
        <v>480780212</v>
      </c>
      <c r="D1163" s="188" t="s">
        <v>3287</v>
      </c>
      <c r="E1163" s="188" t="s">
        <v>3294</v>
      </c>
      <c r="F1163" s="188"/>
      <c r="G1163" s="189" t="s">
        <v>3636</v>
      </c>
      <c r="H1163" s="190">
        <v>6000</v>
      </c>
      <c r="I1163" s="187">
        <v>0</v>
      </c>
      <c r="J1163" s="187">
        <v>0</v>
      </c>
      <c r="K1163" s="187">
        <v>0</v>
      </c>
      <c r="L1163" s="212"/>
      <c r="M1163" s="187">
        <v>0</v>
      </c>
      <c r="N1163" s="187">
        <v>0</v>
      </c>
      <c r="O1163" s="187">
        <v>0</v>
      </c>
      <c r="P1163" s="212"/>
      <c r="Q1163" s="187">
        <v>0</v>
      </c>
      <c r="R1163" s="187">
        <v>0</v>
      </c>
      <c r="S1163" s="187">
        <v>0</v>
      </c>
      <c r="T1163" s="212"/>
    </row>
    <row r="1164" spans="2:20" ht="15" customHeight="1" x14ac:dyDescent="0.25">
      <c r="B1164" s="188" t="s">
        <v>4404</v>
      </c>
      <c r="C1164" s="207">
        <v>440002624</v>
      </c>
      <c r="D1164" s="188" t="s">
        <v>3339</v>
      </c>
      <c r="E1164" s="188" t="s">
        <v>3294</v>
      </c>
      <c r="F1164" s="188"/>
      <c r="G1164" s="189" t="s">
        <v>3636</v>
      </c>
      <c r="H1164" s="190">
        <v>4000</v>
      </c>
      <c r="I1164" s="187">
        <v>0</v>
      </c>
      <c r="J1164" s="187">
        <v>0</v>
      </c>
      <c r="K1164" s="187">
        <v>0</v>
      </c>
      <c r="L1164" s="212"/>
      <c r="M1164" s="187">
        <v>0</v>
      </c>
      <c r="N1164" s="187">
        <v>0</v>
      </c>
      <c r="O1164" s="187">
        <v>0</v>
      </c>
      <c r="P1164" s="212"/>
      <c r="Q1164" s="187">
        <v>0</v>
      </c>
      <c r="R1164" s="187">
        <v>0</v>
      </c>
      <c r="S1164" s="187">
        <v>0</v>
      </c>
      <c r="T1164" s="212"/>
    </row>
    <row r="1165" spans="2:20" x14ac:dyDescent="0.25">
      <c r="B1165" s="188" t="s">
        <v>4405</v>
      </c>
      <c r="C1165" s="207">
        <v>480000835</v>
      </c>
      <c r="D1165" s="188" t="s">
        <v>3287</v>
      </c>
      <c r="E1165" s="188" t="s">
        <v>3429</v>
      </c>
      <c r="F1165" s="188"/>
      <c r="G1165" s="189" t="s">
        <v>3636</v>
      </c>
      <c r="H1165" s="190">
        <v>4000</v>
      </c>
      <c r="I1165" s="187">
        <v>0</v>
      </c>
      <c r="J1165" s="187">
        <v>0</v>
      </c>
      <c r="K1165" s="187">
        <v>0</v>
      </c>
      <c r="L1165" s="212"/>
      <c r="M1165" s="187">
        <v>0</v>
      </c>
      <c r="N1165" s="187">
        <v>0</v>
      </c>
      <c r="O1165" s="187">
        <v>0</v>
      </c>
      <c r="P1165" s="212"/>
      <c r="Q1165" s="187">
        <v>0</v>
      </c>
      <c r="R1165" s="187">
        <v>0</v>
      </c>
      <c r="S1165" s="187">
        <v>0</v>
      </c>
      <c r="T1165" s="212"/>
    </row>
    <row r="1166" spans="2:20" x14ac:dyDescent="0.25">
      <c r="B1166" s="188" t="s">
        <v>4406</v>
      </c>
      <c r="C1166" s="207">
        <v>300780384</v>
      </c>
      <c r="D1166" s="188" t="s">
        <v>3287</v>
      </c>
      <c r="E1166" s="188" t="s">
        <v>3294</v>
      </c>
      <c r="F1166" s="188"/>
      <c r="G1166" s="189" t="s">
        <v>3636</v>
      </c>
      <c r="H1166" s="190" t="s">
        <v>3</v>
      </c>
      <c r="I1166" s="187">
        <v>0</v>
      </c>
      <c r="J1166" s="187">
        <v>0</v>
      </c>
      <c r="K1166" s="187">
        <v>0</v>
      </c>
      <c r="L1166" s="212"/>
      <c r="M1166" s="187">
        <v>0</v>
      </c>
      <c r="N1166" s="187">
        <v>0</v>
      </c>
      <c r="O1166" s="187">
        <v>0</v>
      </c>
      <c r="P1166" s="212"/>
      <c r="Q1166" s="187">
        <v>0</v>
      </c>
      <c r="R1166" s="187">
        <v>0</v>
      </c>
      <c r="S1166" s="187">
        <v>0</v>
      </c>
      <c r="T1166" s="212"/>
    </row>
    <row r="1167" spans="2:20" x14ac:dyDescent="0.25">
      <c r="B1167" s="188" t="s">
        <v>4407</v>
      </c>
      <c r="C1167" s="207">
        <v>610780025</v>
      </c>
      <c r="D1167" s="188" t="s">
        <v>3395</v>
      </c>
      <c r="E1167" s="188" t="s">
        <v>3441</v>
      </c>
      <c r="F1167" s="188" t="s">
        <v>3295</v>
      </c>
      <c r="G1167" s="189" t="s">
        <v>3636</v>
      </c>
      <c r="H1167" s="190">
        <v>51000</v>
      </c>
      <c r="I1167" s="187">
        <v>0</v>
      </c>
      <c r="J1167" s="187">
        <v>0</v>
      </c>
      <c r="K1167" s="187">
        <v>0</v>
      </c>
      <c r="L1167" s="212"/>
      <c r="M1167" s="187">
        <v>0</v>
      </c>
      <c r="N1167" s="187">
        <v>0</v>
      </c>
      <c r="O1167" s="187">
        <v>0</v>
      </c>
      <c r="P1167" s="212"/>
      <c r="Q1167" s="187">
        <v>0</v>
      </c>
      <c r="R1167" s="187">
        <v>0</v>
      </c>
      <c r="S1167" s="187">
        <v>0</v>
      </c>
      <c r="T1167" s="212"/>
    </row>
    <row r="1168" spans="2:20" ht="15" customHeight="1" x14ac:dyDescent="0.25">
      <c r="B1168" s="188" t="s">
        <v>4408</v>
      </c>
      <c r="C1168" s="207">
        <v>750170193</v>
      </c>
      <c r="D1168" s="188" t="s">
        <v>1</v>
      </c>
      <c r="E1168" s="188" t="s">
        <v>3294</v>
      </c>
      <c r="F1168" s="188"/>
      <c r="G1168" s="189" t="s">
        <v>3636</v>
      </c>
      <c r="H1168" s="190">
        <v>3000</v>
      </c>
      <c r="I1168" s="187">
        <v>0</v>
      </c>
      <c r="J1168" s="187">
        <v>0</v>
      </c>
      <c r="K1168" s="187">
        <v>0</v>
      </c>
      <c r="L1168" s="212"/>
      <c r="M1168" s="187">
        <v>0</v>
      </c>
      <c r="N1168" s="187">
        <v>0</v>
      </c>
      <c r="O1168" s="187">
        <v>0</v>
      </c>
      <c r="P1168" s="212"/>
      <c r="Q1168" s="187">
        <v>0</v>
      </c>
      <c r="R1168" s="187">
        <v>0</v>
      </c>
      <c r="S1168" s="187">
        <v>0</v>
      </c>
      <c r="T1168" s="212"/>
    </row>
    <row r="1169" spans="2:20" ht="15" customHeight="1" x14ac:dyDescent="0.25">
      <c r="B1169" s="188" t="s">
        <v>4409</v>
      </c>
      <c r="C1169" s="207">
        <v>330782350</v>
      </c>
      <c r="D1169" s="188" t="s">
        <v>3299</v>
      </c>
      <c r="E1169" s="188" t="s">
        <v>3335</v>
      </c>
      <c r="F1169" s="188"/>
      <c r="G1169" s="189" t="s">
        <v>3636</v>
      </c>
      <c r="H1169" s="190">
        <v>3000</v>
      </c>
      <c r="I1169" s="187">
        <v>0</v>
      </c>
      <c r="J1169" s="187">
        <v>0</v>
      </c>
      <c r="K1169" s="187">
        <v>0</v>
      </c>
      <c r="L1169" s="212"/>
      <c r="M1169" s="187">
        <v>0</v>
      </c>
      <c r="N1169" s="187">
        <v>0</v>
      </c>
      <c r="O1169" s="187">
        <v>0</v>
      </c>
      <c r="P1169" s="212"/>
      <c r="Q1169" s="187">
        <v>0</v>
      </c>
      <c r="R1169" s="187">
        <v>0</v>
      </c>
      <c r="S1169" s="187">
        <v>0</v>
      </c>
      <c r="T1169" s="212"/>
    </row>
    <row r="1170" spans="2:20" x14ac:dyDescent="0.25">
      <c r="B1170" s="188" t="s">
        <v>4410</v>
      </c>
      <c r="C1170" s="207">
        <v>640780672</v>
      </c>
      <c r="D1170" s="188" t="s">
        <v>3299</v>
      </c>
      <c r="E1170" s="188" t="s">
        <v>3335</v>
      </c>
      <c r="F1170" s="188" t="s">
        <v>3448</v>
      </c>
      <c r="G1170" s="189" t="s">
        <v>3310</v>
      </c>
      <c r="H1170" s="190">
        <v>21000</v>
      </c>
      <c r="I1170" s="187">
        <v>0</v>
      </c>
      <c r="J1170" s="187">
        <v>0</v>
      </c>
      <c r="K1170" s="187">
        <v>0</v>
      </c>
      <c r="L1170" s="212"/>
      <c r="M1170" s="187">
        <v>0</v>
      </c>
      <c r="N1170" s="187">
        <v>0</v>
      </c>
      <c r="O1170" s="187">
        <v>0</v>
      </c>
      <c r="P1170" s="212"/>
      <c r="Q1170" s="187">
        <v>0</v>
      </c>
      <c r="R1170" s="187">
        <v>0</v>
      </c>
      <c r="S1170" s="187">
        <v>0</v>
      </c>
      <c r="T1170" s="212"/>
    </row>
    <row r="1171" spans="2:20" ht="15" customHeight="1" x14ac:dyDescent="0.25">
      <c r="B1171" s="188" t="s">
        <v>4411</v>
      </c>
      <c r="C1171" s="207">
        <v>330781170</v>
      </c>
      <c r="D1171" s="188" t="s">
        <v>3299</v>
      </c>
      <c r="E1171" s="188" t="s">
        <v>3294</v>
      </c>
      <c r="F1171" s="188" t="s">
        <v>3290</v>
      </c>
      <c r="G1171" s="189" t="s">
        <v>3636</v>
      </c>
      <c r="H1171" s="190">
        <v>7000</v>
      </c>
      <c r="I1171" s="187">
        <v>0</v>
      </c>
      <c r="J1171" s="187">
        <v>0</v>
      </c>
      <c r="K1171" s="187">
        <v>0</v>
      </c>
      <c r="L1171" s="212"/>
      <c r="M1171" s="187">
        <v>0</v>
      </c>
      <c r="N1171" s="187">
        <v>0</v>
      </c>
      <c r="O1171" s="187">
        <v>0</v>
      </c>
      <c r="P1171" s="212"/>
      <c r="Q1171" s="187">
        <v>0</v>
      </c>
      <c r="R1171" s="187">
        <v>0</v>
      </c>
      <c r="S1171" s="187">
        <v>0</v>
      </c>
      <c r="T1171" s="212"/>
    </row>
    <row r="1172" spans="2:20" x14ac:dyDescent="0.25">
      <c r="B1172" s="188" t="s">
        <v>4412</v>
      </c>
      <c r="C1172" s="207">
        <v>570004275</v>
      </c>
      <c r="D1172" s="188" t="s">
        <v>3313</v>
      </c>
      <c r="E1172" s="188" t="s">
        <v>3294</v>
      </c>
      <c r="F1172" s="188"/>
      <c r="G1172" s="189" t="s">
        <v>3636</v>
      </c>
      <c r="H1172" s="190">
        <v>11000</v>
      </c>
      <c r="I1172" s="187">
        <v>0</v>
      </c>
      <c r="J1172" s="187">
        <v>0</v>
      </c>
      <c r="K1172" s="187">
        <v>0</v>
      </c>
      <c r="L1172" s="212"/>
      <c r="M1172" s="187">
        <v>0</v>
      </c>
      <c r="N1172" s="187">
        <v>0</v>
      </c>
      <c r="O1172" s="187">
        <v>0</v>
      </c>
      <c r="P1172" s="212"/>
      <c r="Q1172" s="187">
        <v>0</v>
      </c>
      <c r="R1172" s="187">
        <v>0</v>
      </c>
      <c r="S1172" s="187">
        <v>0</v>
      </c>
      <c r="T1172" s="212"/>
    </row>
    <row r="1173" spans="2:20" x14ac:dyDescent="0.25">
      <c r="B1173" s="188" t="s">
        <v>4413</v>
      </c>
      <c r="C1173" s="207">
        <v>770700011</v>
      </c>
      <c r="D1173" s="188" t="s">
        <v>1</v>
      </c>
      <c r="E1173" s="188" t="s">
        <v>3294</v>
      </c>
      <c r="F1173" s="188"/>
      <c r="G1173" s="189" t="s">
        <v>3636</v>
      </c>
      <c r="H1173" s="190">
        <v>53000</v>
      </c>
      <c r="I1173" s="187">
        <v>0</v>
      </c>
      <c r="J1173" s="187">
        <v>0</v>
      </c>
      <c r="K1173" s="187">
        <v>0</v>
      </c>
      <c r="L1173" s="212"/>
      <c r="M1173" s="187">
        <v>0</v>
      </c>
      <c r="N1173" s="187">
        <v>0</v>
      </c>
      <c r="O1173" s="187">
        <v>0</v>
      </c>
      <c r="P1173" s="212"/>
      <c r="Q1173" s="187">
        <v>0</v>
      </c>
      <c r="R1173" s="187">
        <v>0</v>
      </c>
      <c r="S1173" s="187">
        <v>0</v>
      </c>
      <c r="T1173" s="212"/>
    </row>
    <row r="1174" spans="2:20" ht="15" customHeight="1" x14ac:dyDescent="0.25">
      <c r="B1174" s="188" t="s">
        <v>4414</v>
      </c>
      <c r="C1174" s="207">
        <v>290000793</v>
      </c>
      <c r="D1174" s="188" t="s">
        <v>3306</v>
      </c>
      <c r="E1174" s="188" t="s">
        <v>3294</v>
      </c>
      <c r="F1174" s="188"/>
      <c r="G1174" s="189" t="s">
        <v>3636</v>
      </c>
      <c r="H1174" s="190">
        <v>3000</v>
      </c>
      <c r="I1174" s="187">
        <v>0</v>
      </c>
      <c r="J1174" s="187">
        <v>0</v>
      </c>
      <c r="K1174" s="187">
        <v>0</v>
      </c>
      <c r="L1174" s="212"/>
      <c r="M1174" s="187">
        <v>0</v>
      </c>
      <c r="N1174" s="187">
        <v>0</v>
      </c>
      <c r="O1174" s="187">
        <v>0</v>
      </c>
      <c r="P1174" s="212"/>
      <c r="Q1174" s="187">
        <v>0</v>
      </c>
      <c r="R1174" s="187">
        <v>0</v>
      </c>
      <c r="S1174" s="187">
        <v>0</v>
      </c>
      <c r="T1174" s="212"/>
    </row>
    <row r="1175" spans="2:20" ht="15" customHeight="1" x14ac:dyDescent="0.25">
      <c r="B1175" s="188" t="s">
        <v>4415</v>
      </c>
      <c r="C1175" s="207">
        <v>630011211</v>
      </c>
      <c r="D1175" s="188" t="s">
        <v>42</v>
      </c>
      <c r="E1175" s="188" t="s">
        <v>3294</v>
      </c>
      <c r="F1175" s="188"/>
      <c r="G1175" s="189" t="s">
        <v>3636</v>
      </c>
      <c r="H1175" s="190" t="s">
        <v>3</v>
      </c>
      <c r="I1175" s="187">
        <v>0</v>
      </c>
      <c r="J1175" s="187">
        <v>0</v>
      </c>
      <c r="K1175" s="187">
        <v>0</v>
      </c>
      <c r="L1175" s="212"/>
      <c r="M1175" s="187">
        <v>0</v>
      </c>
      <c r="N1175" s="187">
        <v>0</v>
      </c>
      <c r="O1175" s="187">
        <v>0</v>
      </c>
      <c r="P1175" s="212"/>
      <c r="Q1175" s="187">
        <v>0</v>
      </c>
      <c r="R1175" s="187">
        <v>0</v>
      </c>
      <c r="S1175" s="187">
        <v>0</v>
      </c>
      <c r="T1175" s="212"/>
    </row>
    <row r="1176" spans="2:20" ht="15" customHeight="1" x14ac:dyDescent="0.25">
      <c r="B1176" s="188" t="s">
        <v>4416</v>
      </c>
      <c r="C1176" s="207">
        <v>350005021</v>
      </c>
      <c r="D1176" s="188" t="s">
        <v>3306</v>
      </c>
      <c r="E1176" s="188" t="s">
        <v>3294</v>
      </c>
      <c r="F1176" s="188"/>
      <c r="G1176" s="189" t="s">
        <v>3636</v>
      </c>
      <c r="H1176" s="190">
        <v>45000</v>
      </c>
      <c r="I1176" s="187">
        <v>0</v>
      </c>
      <c r="J1176" s="187">
        <v>0</v>
      </c>
      <c r="K1176" s="187">
        <v>0</v>
      </c>
      <c r="L1176" s="212"/>
      <c r="M1176" s="187">
        <v>0</v>
      </c>
      <c r="N1176" s="187">
        <v>0</v>
      </c>
      <c r="O1176" s="187">
        <v>0</v>
      </c>
      <c r="P1176" s="212"/>
      <c r="Q1176" s="187">
        <v>0</v>
      </c>
      <c r="R1176" s="187">
        <v>0</v>
      </c>
      <c r="S1176" s="187">
        <v>0</v>
      </c>
      <c r="T1176" s="212"/>
    </row>
    <row r="1177" spans="2:20" ht="15" customHeight="1" x14ac:dyDescent="0.25">
      <c r="B1177" s="188" t="s">
        <v>4417</v>
      </c>
      <c r="C1177" s="207">
        <v>750140055</v>
      </c>
      <c r="D1177" s="188" t="s">
        <v>1</v>
      </c>
      <c r="E1177" s="188" t="s">
        <v>3294</v>
      </c>
      <c r="F1177" s="188"/>
      <c r="G1177" s="189" t="s">
        <v>3636</v>
      </c>
      <c r="H1177" s="190">
        <v>7000</v>
      </c>
      <c r="I1177" s="187">
        <v>0</v>
      </c>
      <c r="J1177" s="187">
        <v>0</v>
      </c>
      <c r="K1177" s="187">
        <v>0</v>
      </c>
      <c r="L1177" s="212"/>
      <c r="M1177" s="187">
        <v>0</v>
      </c>
      <c r="N1177" s="187">
        <v>0</v>
      </c>
      <c r="O1177" s="187">
        <v>0</v>
      </c>
      <c r="P1177" s="212"/>
      <c r="Q1177" s="187">
        <v>0</v>
      </c>
      <c r="R1177" s="187">
        <v>0</v>
      </c>
      <c r="S1177" s="187">
        <v>0</v>
      </c>
      <c r="T1177" s="212"/>
    </row>
    <row r="1178" spans="2:20" x14ac:dyDescent="0.25">
      <c r="B1178" s="188" t="s">
        <v>4418</v>
      </c>
      <c r="C1178" s="207" t="s">
        <v>4419</v>
      </c>
      <c r="D1178" s="188" t="s">
        <v>3929</v>
      </c>
      <c r="E1178" s="188" t="s">
        <v>3335</v>
      </c>
      <c r="F1178" s="188"/>
      <c r="G1178" s="189" t="s">
        <v>3636</v>
      </c>
      <c r="H1178" s="190">
        <v>11000</v>
      </c>
      <c r="I1178" s="187">
        <v>0</v>
      </c>
      <c r="J1178" s="187">
        <v>0</v>
      </c>
      <c r="K1178" s="187">
        <v>0</v>
      </c>
      <c r="L1178" s="212"/>
      <c r="M1178" s="187">
        <v>0</v>
      </c>
      <c r="N1178" s="187">
        <v>0</v>
      </c>
      <c r="O1178" s="187">
        <v>0</v>
      </c>
      <c r="P1178" s="212"/>
      <c r="Q1178" s="187">
        <v>0</v>
      </c>
      <c r="R1178" s="187">
        <v>0</v>
      </c>
      <c r="S1178" s="187">
        <v>0</v>
      </c>
      <c r="T1178" s="212"/>
    </row>
    <row r="1179" spans="2:20" ht="15" customHeight="1" x14ac:dyDescent="0.25">
      <c r="B1179" s="188" t="s">
        <v>4420</v>
      </c>
      <c r="C1179" s="207">
        <v>350005278</v>
      </c>
      <c r="D1179" s="188" t="s">
        <v>3306</v>
      </c>
      <c r="E1179" s="188" t="s">
        <v>3294</v>
      </c>
      <c r="F1179" s="188"/>
      <c r="G1179" s="189" t="s">
        <v>3636</v>
      </c>
      <c r="H1179" s="190">
        <v>5000</v>
      </c>
      <c r="I1179" s="187">
        <v>0</v>
      </c>
      <c r="J1179" s="187">
        <v>0</v>
      </c>
      <c r="K1179" s="187">
        <v>0</v>
      </c>
      <c r="L1179" s="212"/>
      <c r="M1179" s="187">
        <v>0</v>
      </c>
      <c r="N1179" s="187">
        <v>0</v>
      </c>
      <c r="O1179" s="187">
        <v>0</v>
      </c>
      <c r="P1179" s="212"/>
      <c r="Q1179" s="187">
        <v>0</v>
      </c>
      <c r="R1179" s="187">
        <v>0</v>
      </c>
      <c r="S1179" s="187">
        <v>0</v>
      </c>
      <c r="T1179" s="212"/>
    </row>
    <row r="1180" spans="2:20" ht="15" customHeight="1" x14ac:dyDescent="0.25">
      <c r="B1180" s="188" t="s">
        <v>4421</v>
      </c>
      <c r="C1180" s="207">
        <v>50002351</v>
      </c>
      <c r="D1180" s="188" t="s">
        <v>3297</v>
      </c>
      <c r="E1180" s="188" t="s">
        <v>3335</v>
      </c>
      <c r="F1180" s="188"/>
      <c r="G1180" s="189" t="s">
        <v>3636</v>
      </c>
      <c r="H1180" s="190">
        <v>8000</v>
      </c>
      <c r="I1180" s="187">
        <v>0</v>
      </c>
      <c r="J1180" s="187">
        <v>0</v>
      </c>
      <c r="K1180" s="187">
        <v>0</v>
      </c>
      <c r="L1180" s="212"/>
      <c r="M1180" s="187">
        <v>0</v>
      </c>
      <c r="N1180" s="187">
        <v>0</v>
      </c>
      <c r="O1180" s="187">
        <v>0</v>
      </c>
      <c r="P1180" s="212"/>
      <c r="Q1180" s="187">
        <v>0</v>
      </c>
      <c r="R1180" s="187">
        <v>0</v>
      </c>
      <c r="S1180" s="187">
        <v>0</v>
      </c>
      <c r="T1180" s="212"/>
    </row>
    <row r="1181" spans="2:20" x14ac:dyDescent="0.25">
      <c r="B1181" s="188" t="s">
        <v>4422</v>
      </c>
      <c r="C1181" s="207">
        <v>330057654</v>
      </c>
      <c r="D1181" s="188" t="s">
        <v>3299</v>
      </c>
      <c r="E1181" s="188" t="s">
        <v>3335</v>
      </c>
      <c r="F1181" s="188"/>
      <c r="G1181" s="189" t="s">
        <v>3636</v>
      </c>
      <c r="H1181" s="190">
        <v>10000</v>
      </c>
      <c r="I1181" s="187">
        <v>0</v>
      </c>
      <c r="J1181" s="187">
        <v>0</v>
      </c>
      <c r="K1181" s="187">
        <v>0</v>
      </c>
      <c r="L1181" s="212"/>
      <c r="M1181" s="187">
        <v>0</v>
      </c>
      <c r="N1181" s="187">
        <v>0</v>
      </c>
      <c r="O1181" s="187">
        <v>0</v>
      </c>
      <c r="P1181" s="212"/>
      <c r="Q1181" s="187">
        <v>0</v>
      </c>
      <c r="R1181" s="187">
        <v>0</v>
      </c>
      <c r="S1181" s="187">
        <v>0</v>
      </c>
      <c r="T1181" s="212"/>
    </row>
    <row r="1182" spans="2:20" ht="15" customHeight="1" x14ac:dyDescent="0.25">
      <c r="B1182" s="188" t="s">
        <v>4423</v>
      </c>
      <c r="C1182" s="207">
        <v>920024205</v>
      </c>
      <c r="D1182" s="188" t="s">
        <v>1</v>
      </c>
      <c r="E1182" s="188" t="s">
        <v>3304</v>
      </c>
      <c r="F1182" s="188" t="s">
        <v>3290</v>
      </c>
      <c r="G1182" s="189" t="s">
        <v>3636</v>
      </c>
      <c r="H1182" s="190" t="s">
        <v>3</v>
      </c>
      <c r="I1182" s="187">
        <v>0</v>
      </c>
      <c r="J1182" s="187">
        <v>0</v>
      </c>
      <c r="K1182" s="187">
        <v>0</v>
      </c>
      <c r="L1182" s="212"/>
      <c r="M1182" s="187">
        <v>0</v>
      </c>
      <c r="N1182" s="187">
        <v>0</v>
      </c>
      <c r="O1182" s="187">
        <v>0</v>
      </c>
      <c r="P1182" s="212"/>
      <c r="Q1182" s="187">
        <v>0</v>
      </c>
      <c r="R1182" s="187">
        <v>0</v>
      </c>
      <c r="S1182" s="187">
        <v>0</v>
      </c>
      <c r="T1182" s="212"/>
    </row>
    <row r="1183" spans="2:20" x14ac:dyDescent="0.25">
      <c r="B1183" s="188" t="s">
        <v>4424</v>
      </c>
      <c r="C1183" s="207">
        <v>220000475</v>
      </c>
      <c r="D1183" s="188" t="s">
        <v>3306</v>
      </c>
      <c r="E1183" s="188" t="s">
        <v>3294</v>
      </c>
      <c r="F1183" s="188"/>
      <c r="G1183" s="189" t="s">
        <v>3636</v>
      </c>
      <c r="H1183" s="190">
        <v>17000</v>
      </c>
      <c r="I1183" s="187">
        <v>0</v>
      </c>
      <c r="J1183" s="187">
        <v>0</v>
      </c>
      <c r="K1183" s="187">
        <v>0</v>
      </c>
      <c r="L1183" s="212"/>
      <c r="M1183" s="187">
        <v>0</v>
      </c>
      <c r="N1183" s="187">
        <v>0</v>
      </c>
      <c r="O1183" s="187">
        <v>0</v>
      </c>
      <c r="P1183" s="212"/>
      <c r="Q1183" s="187">
        <v>0</v>
      </c>
      <c r="R1183" s="187">
        <v>0</v>
      </c>
      <c r="S1183" s="187">
        <v>0</v>
      </c>
      <c r="T1183" s="212"/>
    </row>
    <row r="1184" spans="2:20" x14ac:dyDescent="0.25">
      <c r="B1184" s="188" t="s">
        <v>4425</v>
      </c>
      <c r="C1184" s="207">
        <v>850000399</v>
      </c>
      <c r="D1184" s="188" t="s">
        <v>3339</v>
      </c>
      <c r="E1184" s="188" t="s">
        <v>3294</v>
      </c>
      <c r="F1184" s="188"/>
      <c r="G1184" s="189" t="s">
        <v>3310</v>
      </c>
      <c r="H1184" s="190">
        <v>18000</v>
      </c>
      <c r="I1184" s="187">
        <v>0</v>
      </c>
      <c r="J1184" s="187">
        <v>0</v>
      </c>
      <c r="K1184" s="187">
        <v>0</v>
      </c>
      <c r="L1184" s="212"/>
      <c r="M1184" s="187">
        <v>0</v>
      </c>
      <c r="N1184" s="187">
        <v>0</v>
      </c>
      <c r="O1184" s="187">
        <v>0</v>
      </c>
      <c r="P1184" s="212"/>
      <c r="Q1184" s="187">
        <v>0</v>
      </c>
      <c r="R1184" s="187">
        <v>0</v>
      </c>
      <c r="S1184" s="187">
        <v>0</v>
      </c>
      <c r="T1184" s="212"/>
    </row>
    <row r="1185" spans="2:20" x14ac:dyDescent="0.25">
      <c r="B1185" s="188" t="s">
        <v>4426</v>
      </c>
      <c r="C1185" s="207">
        <v>760781054</v>
      </c>
      <c r="D1185" s="188" t="s">
        <v>3395</v>
      </c>
      <c r="E1185" s="188" t="s">
        <v>3294</v>
      </c>
      <c r="F1185" s="188"/>
      <c r="G1185" s="189" t="s">
        <v>3636</v>
      </c>
      <c r="H1185" s="190">
        <v>6000</v>
      </c>
      <c r="I1185" s="187">
        <v>0</v>
      </c>
      <c r="J1185" s="187">
        <v>0</v>
      </c>
      <c r="K1185" s="187">
        <v>0</v>
      </c>
      <c r="L1185" s="212"/>
      <c r="M1185" s="187">
        <v>0</v>
      </c>
      <c r="N1185" s="187">
        <v>0</v>
      </c>
      <c r="O1185" s="187">
        <v>0</v>
      </c>
      <c r="P1185" s="212"/>
      <c r="Q1185" s="187">
        <v>0</v>
      </c>
      <c r="R1185" s="187">
        <v>0</v>
      </c>
      <c r="S1185" s="187">
        <v>0</v>
      </c>
      <c r="T1185" s="212"/>
    </row>
    <row r="1186" spans="2:20" x14ac:dyDescent="0.25">
      <c r="B1186" s="188" t="s">
        <v>4427</v>
      </c>
      <c r="C1186" s="207">
        <v>690782412</v>
      </c>
      <c r="D1186" s="188" t="s">
        <v>42</v>
      </c>
      <c r="E1186" s="188" t="s">
        <v>3294</v>
      </c>
      <c r="F1186" s="188"/>
      <c r="G1186" s="189" t="s">
        <v>3636</v>
      </c>
      <c r="H1186" s="190" t="s">
        <v>3</v>
      </c>
      <c r="I1186" s="187">
        <v>0</v>
      </c>
      <c r="J1186" s="187">
        <v>0</v>
      </c>
      <c r="K1186" s="187">
        <v>0</v>
      </c>
      <c r="L1186" s="212"/>
      <c r="M1186" s="187">
        <v>0</v>
      </c>
      <c r="N1186" s="187">
        <v>0</v>
      </c>
      <c r="O1186" s="187">
        <v>0</v>
      </c>
      <c r="P1186" s="212"/>
      <c r="Q1186" s="187">
        <v>0</v>
      </c>
      <c r="R1186" s="187">
        <v>0</v>
      </c>
      <c r="S1186" s="187">
        <v>0</v>
      </c>
      <c r="T1186" s="212"/>
    </row>
    <row r="1187" spans="2:20" ht="15" customHeight="1" x14ac:dyDescent="0.25">
      <c r="B1187" s="188" t="s">
        <v>4428</v>
      </c>
      <c r="C1187" s="207">
        <v>140000340</v>
      </c>
      <c r="D1187" s="188" t="s">
        <v>3395</v>
      </c>
      <c r="E1187" s="188" t="s">
        <v>3294</v>
      </c>
      <c r="F1187" s="188"/>
      <c r="G1187" s="189" t="s">
        <v>3636</v>
      </c>
      <c r="H1187" s="190">
        <v>16000</v>
      </c>
      <c r="I1187" s="187">
        <v>0</v>
      </c>
      <c r="J1187" s="187">
        <v>0</v>
      </c>
      <c r="K1187" s="187">
        <v>0</v>
      </c>
      <c r="L1187" s="212"/>
      <c r="M1187" s="187">
        <v>0</v>
      </c>
      <c r="N1187" s="187">
        <v>0</v>
      </c>
      <c r="O1187" s="187">
        <v>0</v>
      </c>
      <c r="P1187" s="212"/>
      <c r="Q1187" s="187">
        <v>0</v>
      </c>
      <c r="R1187" s="187">
        <v>0</v>
      </c>
      <c r="S1187" s="187">
        <v>0</v>
      </c>
      <c r="T1187" s="212"/>
    </row>
    <row r="1188" spans="2:20" x14ac:dyDescent="0.25">
      <c r="B1188" s="188" t="s">
        <v>4429</v>
      </c>
      <c r="C1188" s="207">
        <v>440048239</v>
      </c>
      <c r="D1188" s="188" t="s">
        <v>3339</v>
      </c>
      <c r="E1188" s="188" t="s">
        <v>3335</v>
      </c>
      <c r="F1188" s="188"/>
      <c r="G1188" s="189" t="s">
        <v>3636</v>
      </c>
      <c r="H1188" s="190">
        <v>8000</v>
      </c>
      <c r="I1188" s="187">
        <v>0</v>
      </c>
      <c r="J1188" s="187">
        <v>0</v>
      </c>
      <c r="K1188" s="187">
        <v>0</v>
      </c>
      <c r="L1188" s="212"/>
      <c r="M1188" s="187">
        <v>0</v>
      </c>
      <c r="N1188" s="187">
        <v>0</v>
      </c>
      <c r="O1188" s="187">
        <v>0</v>
      </c>
      <c r="P1188" s="212"/>
      <c r="Q1188" s="187">
        <v>0</v>
      </c>
      <c r="R1188" s="187">
        <v>0</v>
      </c>
      <c r="S1188" s="187">
        <v>0</v>
      </c>
      <c r="T1188" s="212"/>
    </row>
    <row r="1189" spans="2:20" ht="15" customHeight="1" x14ac:dyDescent="0.25">
      <c r="B1189" s="188" t="s">
        <v>4430</v>
      </c>
      <c r="C1189" s="207">
        <v>440000693</v>
      </c>
      <c r="D1189" s="188" t="s">
        <v>3339</v>
      </c>
      <c r="E1189" s="188" t="s">
        <v>3294</v>
      </c>
      <c r="F1189" s="188" t="s">
        <v>3295</v>
      </c>
      <c r="G1189" s="189" t="s">
        <v>3310</v>
      </c>
      <c r="H1189" s="190">
        <v>7000</v>
      </c>
      <c r="I1189" s="187">
        <v>0</v>
      </c>
      <c r="J1189" s="187">
        <v>0</v>
      </c>
      <c r="K1189" s="187">
        <v>0</v>
      </c>
      <c r="L1189" s="212"/>
      <c r="M1189" s="187">
        <v>0</v>
      </c>
      <c r="N1189" s="187">
        <v>0</v>
      </c>
      <c r="O1189" s="187">
        <v>0</v>
      </c>
      <c r="P1189" s="212"/>
      <c r="Q1189" s="187">
        <v>0</v>
      </c>
      <c r="R1189" s="187">
        <v>0</v>
      </c>
      <c r="S1189" s="187">
        <v>0</v>
      </c>
      <c r="T1189" s="212"/>
    </row>
    <row r="1190" spans="2:20" x14ac:dyDescent="0.25">
      <c r="B1190" s="188" t="s">
        <v>4431</v>
      </c>
      <c r="C1190" s="207">
        <v>710002569</v>
      </c>
      <c r="D1190" s="188" t="s">
        <v>3419</v>
      </c>
      <c r="E1190" s="188" t="s">
        <v>3335</v>
      </c>
      <c r="F1190" s="188" t="s">
        <v>3290</v>
      </c>
      <c r="G1190" s="189" t="s">
        <v>3310</v>
      </c>
      <c r="H1190" s="190">
        <v>2000</v>
      </c>
      <c r="I1190" s="187">
        <v>0</v>
      </c>
      <c r="J1190" s="187">
        <v>0</v>
      </c>
      <c r="K1190" s="187">
        <v>0</v>
      </c>
      <c r="L1190" s="212"/>
      <c r="M1190" s="187">
        <v>0</v>
      </c>
      <c r="N1190" s="187">
        <v>0</v>
      </c>
      <c r="O1190" s="187">
        <v>0</v>
      </c>
      <c r="P1190" s="212"/>
      <c r="Q1190" s="187">
        <v>0</v>
      </c>
      <c r="R1190" s="187">
        <v>0</v>
      </c>
      <c r="S1190" s="187">
        <v>0</v>
      </c>
      <c r="T1190" s="212"/>
    </row>
    <row r="1191" spans="2:20" ht="15" customHeight="1" x14ac:dyDescent="0.25">
      <c r="B1191" s="188" t="s">
        <v>4432</v>
      </c>
      <c r="C1191" s="207">
        <v>490000643</v>
      </c>
      <c r="D1191" s="188" t="s">
        <v>3339</v>
      </c>
      <c r="E1191" s="188" t="s">
        <v>3294</v>
      </c>
      <c r="F1191" s="188"/>
      <c r="G1191" s="189" t="s">
        <v>3636</v>
      </c>
      <c r="H1191" s="190">
        <v>13000</v>
      </c>
      <c r="I1191" s="187">
        <v>0</v>
      </c>
      <c r="J1191" s="187">
        <v>0</v>
      </c>
      <c r="K1191" s="187">
        <v>0</v>
      </c>
      <c r="L1191" s="212"/>
      <c r="M1191" s="187">
        <v>0</v>
      </c>
      <c r="N1191" s="187">
        <v>0</v>
      </c>
      <c r="O1191" s="187">
        <v>0</v>
      </c>
      <c r="P1191" s="212"/>
      <c r="Q1191" s="187">
        <v>0</v>
      </c>
      <c r="R1191" s="187">
        <v>0</v>
      </c>
      <c r="S1191" s="187">
        <v>0</v>
      </c>
      <c r="T1191" s="212"/>
    </row>
    <row r="1192" spans="2:20" x14ac:dyDescent="0.25">
      <c r="B1192" s="188" t="s">
        <v>4433</v>
      </c>
      <c r="C1192" s="207">
        <v>690010848</v>
      </c>
      <c r="D1192" s="188" t="s">
        <v>42</v>
      </c>
      <c r="E1192" s="188" t="s">
        <v>3335</v>
      </c>
      <c r="F1192" s="188" t="s">
        <v>3290</v>
      </c>
      <c r="G1192" s="189" t="s">
        <v>3310</v>
      </c>
      <c r="H1192" s="190">
        <v>19000</v>
      </c>
      <c r="I1192" s="187">
        <v>0</v>
      </c>
      <c r="J1192" s="187">
        <v>0</v>
      </c>
      <c r="K1192" s="187">
        <v>0</v>
      </c>
      <c r="L1192" s="212"/>
      <c r="M1192" s="187">
        <v>0</v>
      </c>
      <c r="N1192" s="187">
        <v>0</v>
      </c>
      <c r="O1192" s="187">
        <v>0</v>
      </c>
      <c r="P1192" s="212"/>
      <c r="Q1192" s="187">
        <v>0</v>
      </c>
      <c r="R1192" s="187">
        <v>0</v>
      </c>
      <c r="S1192" s="187">
        <v>0</v>
      </c>
      <c r="T1192" s="212"/>
    </row>
    <row r="1193" spans="2:20" ht="15" customHeight="1" x14ac:dyDescent="0.25">
      <c r="B1193" s="188" t="s">
        <v>4434</v>
      </c>
      <c r="C1193" s="207">
        <v>70780234</v>
      </c>
      <c r="D1193" s="188" t="s">
        <v>42</v>
      </c>
      <c r="E1193" s="188" t="s">
        <v>3294</v>
      </c>
      <c r="F1193" s="188"/>
      <c r="G1193" s="189" t="s">
        <v>3636</v>
      </c>
      <c r="H1193" s="190">
        <v>6000</v>
      </c>
      <c r="I1193" s="187">
        <v>0</v>
      </c>
      <c r="J1193" s="187">
        <v>0</v>
      </c>
      <c r="K1193" s="187">
        <v>0</v>
      </c>
      <c r="L1193" s="212"/>
      <c r="M1193" s="187">
        <v>0</v>
      </c>
      <c r="N1193" s="187">
        <v>0</v>
      </c>
      <c r="O1193" s="187">
        <v>0</v>
      </c>
      <c r="P1193" s="212"/>
      <c r="Q1193" s="187">
        <v>0</v>
      </c>
      <c r="R1193" s="187">
        <v>0</v>
      </c>
      <c r="S1193" s="187">
        <v>0</v>
      </c>
      <c r="T1193" s="212"/>
    </row>
    <row r="1194" spans="2:20" ht="15" customHeight="1" x14ac:dyDescent="0.25">
      <c r="B1194" s="188" t="s">
        <v>4435</v>
      </c>
      <c r="C1194" s="207">
        <v>670780501</v>
      </c>
      <c r="D1194" s="188" t="s">
        <v>3313</v>
      </c>
      <c r="E1194" s="188" t="s">
        <v>3294</v>
      </c>
      <c r="F1194" s="188"/>
      <c r="G1194" s="189" t="s">
        <v>3636</v>
      </c>
      <c r="H1194" s="190">
        <v>11000</v>
      </c>
      <c r="I1194" s="187">
        <v>0</v>
      </c>
      <c r="J1194" s="187">
        <v>0</v>
      </c>
      <c r="K1194" s="187">
        <v>0</v>
      </c>
      <c r="L1194" s="212"/>
      <c r="M1194" s="187">
        <v>0</v>
      </c>
      <c r="N1194" s="187">
        <v>0</v>
      </c>
      <c r="O1194" s="187">
        <v>0</v>
      </c>
      <c r="P1194" s="212"/>
      <c r="Q1194" s="187">
        <v>0</v>
      </c>
      <c r="R1194" s="187">
        <v>0</v>
      </c>
      <c r="S1194" s="187">
        <v>0</v>
      </c>
      <c r="T1194" s="212"/>
    </row>
    <row r="1195" spans="2:20" x14ac:dyDescent="0.25">
      <c r="B1195" s="188" t="s">
        <v>4436</v>
      </c>
      <c r="C1195" s="207">
        <v>10780476</v>
      </c>
      <c r="D1195" s="188" t="s">
        <v>42</v>
      </c>
      <c r="E1195" s="188" t="s">
        <v>3294</v>
      </c>
      <c r="F1195" s="188"/>
      <c r="G1195" s="189" t="s">
        <v>3310</v>
      </c>
      <c r="H1195" s="190">
        <v>15000</v>
      </c>
      <c r="I1195" s="187">
        <v>0</v>
      </c>
      <c r="J1195" s="187">
        <v>0</v>
      </c>
      <c r="K1195" s="187">
        <v>0</v>
      </c>
      <c r="L1195" s="212"/>
      <c r="M1195" s="187">
        <v>0</v>
      </c>
      <c r="N1195" s="187">
        <v>0</v>
      </c>
      <c r="O1195" s="187">
        <v>0</v>
      </c>
      <c r="P1195" s="212"/>
      <c r="Q1195" s="187">
        <v>0</v>
      </c>
      <c r="R1195" s="187">
        <v>0</v>
      </c>
      <c r="S1195" s="187">
        <v>0</v>
      </c>
      <c r="T1195" s="212"/>
    </row>
    <row r="1196" spans="2:20" x14ac:dyDescent="0.25">
      <c r="B1196" s="188" t="s">
        <v>4437</v>
      </c>
      <c r="C1196" s="207">
        <v>260000153</v>
      </c>
      <c r="D1196" s="188" t="s">
        <v>42</v>
      </c>
      <c r="E1196" s="188" t="s">
        <v>3294</v>
      </c>
      <c r="F1196" s="188"/>
      <c r="G1196" s="189" t="s">
        <v>3636</v>
      </c>
      <c r="H1196" s="190">
        <v>10000</v>
      </c>
      <c r="I1196" s="187">
        <v>0</v>
      </c>
      <c r="J1196" s="187">
        <v>0</v>
      </c>
      <c r="K1196" s="187">
        <v>0</v>
      </c>
      <c r="L1196" s="212"/>
      <c r="M1196" s="187">
        <v>0</v>
      </c>
      <c r="N1196" s="187">
        <v>0</v>
      </c>
      <c r="O1196" s="187">
        <v>0</v>
      </c>
      <c r="P1196" s="212"/>
      <c r="Q1196" s="187">
        <v>0</v>
      </c>
      <c r="R1196" s="187">
        <v>0</v>
      </c>
      <c r="S1196" s="187">
        <v>0</v>
      </c>
      <c r="T1196" s="212"/>
    </row>
    <row r="1197" spans="2:20" ht="15" customHeight="1" x14ac:dyDescent="0.25">
      <c r="B1197" s="188" t="s">
        <v>4438</v>
      </c>
      <c r="C1197" s="207">
        <v>140015975</v>
      </c>
      <c r="D1197" s="188" t="s">
        <v>3395</v>
      </c>
      <c r="E1197" s="188" t="s">
        <v>3335</v>
      </c>
      <c r="F1197" s="188"/>
      <c r="G1197" s="189" t="s">
        <v>3636</v>
      </c>
      <c r="H1197" s="190">
        <v>8000</v>
      </c>
      <c r="I1197" s="187">
        <v>0</v>
      </c>
      <c r="J1197" s="187">
        <v>0</v>
      </c>
      <c r="K1197" s="187">
        <v>0</v>
      </c>
      <c r="L1197" s="212"/>
      <c r="M1197" s="187">
        <v>0</v>
      </c>
      <c r="N1197" s="187">
        <v>0</v>
      </c>
      <c r="O1197" s="187">
        <v>0</v>
      </c>
      <c r="P1197" s="212"/>
      <c r="Q1197" s="187">
        <v>0</v>
      </c>
      <c r="R1197" s="187">
        <v>0</v>
      </c>
      <c r="S1197" s="187">
        <v>0</v>
      </c>
      <c r="T1197" s="212"/>
    </row>
    <row r="1198" spans="2:20" ht="15" customHeight="1" x14ac:dyDescent="0.25">
      <c r="B1198" s="188" t="s">
        <v>4439</v>
      </c>
      <c r="C1198" s="207">
        <v>730780475</v>
      </c>
      <c r="D1198" s="188" t="s">
        <v>42</v>
      </c>
      <c r="E1198" s="188" t="s">
        <v>3294</v>
      </c>
      <c r="F1198" s="188"/>
      <c r="G1198" s="189" t="s">
        <v>3636</v>
      </c>
      <c r="H1198" s="190">
        <v>12000</v>
      </c>
      <c r="I1198" s="187">
        <v>0</v>
      </c>
      <c r="J1198" s="187">
        <v>0</v>
      </c>
      <c r="K1198" s="187">
        <v>0</v>
      </c>
      <c r="L1198" s="212"/>
      <c r="M1198" s="187">
        <v>0</v>
      </c>
      <c r="N1198" s="187">
        <v>0</v>
      </c>
      <c r="O1198" s="187">
        <v>0</v>
      </c>
      <c r="P1198" s="212"/>
      <c r="Q1198" s="187">
        <v>0</v>
      </c>
      <c r="R1198" s="187">
        <v>0</v>
      </c>
      <c r="S1198" s="187">
        <v>0</v>
      </c>
      <c r="T1198" s="212"/>
    </row>
    <row r="1199" spans="2:20" ht="15" customHeight="1" x14ac:dyDescent="0.25">
      <c r="B1199" s="188" t="s">
        <v>4440</v>
      </c>
      <c r="C1199" s="207">
        <v>440000719</v>
      </c>
      <c r="D1199" s="188" t="s">
        <v>3339</v>
      </c>
      <c r="E1199" s="188" t="s">
        <v>3294</v>
      </c>
      <c r="F1199" s="188"/>
      <c r="G1199" s="189" t="s">
        <v>3636</v>
      </c>
      <c r="H1199" s="190">
        <v>10000</v>
      </c>
      <c r="I1199" s="187">
        <v>0</v>
      </c>
      <c r="J1199" s="187">
        <v>0</v>
      </c>
      <c r="K1199" s="187">
        <v>0</v>
      </c>
      <c r="L1199" s="212"/>
      <c r="M1199" s="187">
        <v>0</v>
      </c>
      <c r="N1199" s="187">
        <v>0</v>
      </c>
      <c r="O1199" s="187">
        <v>0</v>
      </c>
      <c r="P1199" s="212"/>
      <c r="Q1199" s="187">
        <v>0</v>
      </c>
      <c r="R1199" s="187">
        <v>0</v>
      </c>
      <c r="S1199" s="187">
        <v>0</v>
      </c>
      <c r="T1199" s="212"/>
    </row>
    <row r="1200" spans="2:20" ht="15" customHeight="1" x14ac:dyDescent="0.25">
      <c r="B1200" s="188" t="s">
        <v>4441</v>
      </c>
      <c r="C1200" s="207">
        <v>310781430</v>
      </c>
      <c r="D1200" s="188" t="s">
        <v>3287</v>
      </c>
      <c r="E1200" s="188" t="s">
        <v>3294</v>
      </c>
      <c r="F1200" s="188" t="s">
        <v>3288</v>
      </c>
      <c r="G1200" s="189" t="s">
        <v>3310</v>
      </c>
      <c r="H1200" s="190">
        <v>5000</v>
      </c>
      <c r="I1200" s="187">
        <v>0</v>
      </c>
      <c r="J1200" s="187">
        <v>0</v>
      </c>
      <c r="K1200" s="187">
        <v>0</v>
      </c>
      <c r="L1200" s="212"/>
      <c r="M1200" s="187">
        <v>0</v>
      </c>
      <c r="N1200" s="187">
        <v>0</v>
      </c>
      <c r="O1200" s="187">
        <v>0</v>
      </c>
      <c r="P1200" s="212"/>
      <c r="Q1200" s="187">
        <v>0</v>
      </c>
      <c r="R1200" s="187">
        <v>0</v>
      </c>
      <c r="S1200" s="187">
        <v>0</v>
      </c>
      <c r="T1200" s="212"/>
    </row>
    <row r="1201" spans="2:20" ht="15" customHeight="1" x14ac:dyDescent="0.25">
      <c r="B1201" s="188" t="s">
        <v>4442</v>
      </c>
      <c r="C1201" s="207">
        <v>780150017</v>
      </c>
      <c r="D1201" s="188" t="s">
        <v>1</v>
      </c>
      <c r="E1201" s="188" t="s">
        <v>3294</v>
      </c>
      <c r="F1201" s="188"/>
      <c r="G1201" s="189" t="s">
        <v>3636</v>
      </c>
      <c r="H1201" s="190">
        <v>16000</v>
      </c>
      <c r="I1201" s="187">
        <v>0</v>
      </c>
      <c r="J1201" s="187">
        <v>0</v>
      </c>
      <c r="K1201" s="187">
        <v>0</v>
      </c>
      <c r="L1201" s="212"/>
      <c r="M1201" s="187">
        <v>0</v>
      </c>
      <c r="N1201" s="187">
        <v>0</v>
      </c>
      <c r="O1201" s="187">
        <v>0</v>
      </c>
      <c r="P1201" s="212"/>
      <c r="Q1201" s="187">
        <v>0</v>
      </c>
      <c r="R1201" s="187">
        <v>0</v>
      </c>
      <c r="S1201" s="187">
        <v>0</v>
      </c>
      <c r="T1201" s="212"/>
    </row>
    <row r="1202" spans="2:20" ht="15" customHeight="1" x14ac:dyDescent="0.25">
      <c r="B1202" s="188" t="s">
        <v>4443</v>
      </c>
      <c r="C1202" s="207">
        <v>450000146</v>
      </c>
      <c r="D1202" s="188" t="s">
        <v>3344</v>
      </c>
      <c r="E1202" s="188" t="s">
        <v>3506</v>
      </c>
      <c r="F1202" s="188" t="s">
        <v>3667</v>
      </c>
      <c r="G1202" s="189" t="s">
        <v>3310</v>
      </c>
      <c r="H1202" s="190">
        <v>2000</v>
      </c>
      <c r="I1202" s="187">
        <v>0</v>
      </c>
      <c r="J1202" s="187">
        <v>0</v>
      </c>
      <c r="K1202" s="187">
        <v>0</v>
      </c>
      <c r="L1202" s="212"/>
      <c r="M1202" s="187">
        <v>0</v>
      </c>
      <c r="N1202" s="187">
        <v>0</v>
      </c>
      <c r="O1202" s="187">
        <v>0</v>
      </c>
      <c r="P1202" s="212"/>
      <c r="Q1202" s="187">
        <v>0</v>
      </c>
      <c r="R1202" s="187">
        <v>0</v>
      </c>
      <c r="S1202" s="187">
        <v>0</v>
      </c>
      <c r="T1202" s="212"/>
    </row>
    <row r="1203" spans="2:20" x14ac:dyDescent="0.25">
      <c r="B1203" s="188" t="s">
        <v>4444</v>
      </c>
      <c r="C1203" s="207">
        <v>950110015</v>
      </c>
      <c r="D1203" s="188" t="s">
        <v>1</v>
      </c>
      <c r="E1203" s="188" t="s">
        <v>3301</v>
      </c>
      <c r="F1203" s="188"/>
      <c r="G1203" s="189" t="s">
        <v>3636</v>
      </c>
      <c r="H1203" s="190">
        <v>224000</v>
      </c>
      <c r="I1203" s="187">
        <v>0</v>
      </c>
      <c r="J1203" s="187">
        <v>0</v>
      </c>
      <c r="K1203" s="187">
        <v>0</v>
      </c>
      <c r="L1203" s="212"/>
      <c r="M1203" s="187">
        <v>0</v>
      </c>
      <c r="N1203" s="187">
        <v>0</v>
      </c>
      <c r="O1203" s="187">
        <v>0</v>
      </c>
      <c r="P1203" s="212"/>
      <c r="Q1203" s="187">
        <v>0</v>
      </c>
      <c r="R1203" s="187">
        <v>0</v>
      </c>
      <c r="S1203" s="187">
        <v>0</v>
      </c>
      <c r="T1203" s="212"/>
    </row>
    <row r="1204" spans="2:20" x14ac:dyDescent="0.25">
      <c r="B1204" s="188" t="s">
        <v>4445</v>
      </c>
      <c r="C1204" s="207">
        <v>90180019</v>
      </c>
      <c r="D1204" s="188" t="s">
        <v>3287</v>
      </c>
      <c r="E1204" s="188" t="s">
        <v>3506</v>
      </c>
      <c r="F1204" s="188" t="s">
        <v>3288</v>
      </c>
      <c r="G1204" s="189" t="s">
        <v>3310</v>
      </c>
      <c r="H1204" s="190">
        <v>8000</v>
      </c>
      <c r="I1204" s="187">
        <v>0</v>
      </c>
      <c r="J1204" s="187">
        <v>0</v>
      </c>
      <c r="K1204" s="187">
        <v>0</v>
      </c>
      <c r="L1204" s="212"/>
      <c r="M1204" s="187">
        <v>0</v>
      </c>
      <c r="N1204" s="187">
        <v>0</v>
      </c>
      <c r="O1204" s="187">
        <v>0</v>
      </c>
      <c r="P1204" s="212"/>
      <c r="Q1204" s="187">
        <v>0</v>
      </c>
      <c r="R1204" s="187">
        <v>0</v>
      </c>
      <c r="S1204" s="187">
        <v>0</v>
      </c>
      <c r="T1204" s="212"/>
    </row>
    <row r="1205" spans="2:20" ht="15" customHeight="1" x14ac:dyDescent="0.25">
      <c r="B1205" s="188" t="s">
        <v>4446</v>
      </c>
      <c r="C1205" s="207">
        <v>620101295</v>
      </c>
      <c r="D1205" s="188" t="s">
        <v>3329</v>
      </c>
      <c r="E1205" s="188" t="s">
        <v>3301</v>
      </c>
      <c r="F1205" s="188" t="s">
        <v>3295</v>
      </c>
      <c r="G1205" s="189" t="s">
        <v>3636</v>
      </c>
      <c r="H1205" s="190">
        <v>6000</v>
      </c>
      <c r="I1205" s="187">
        <v>0</v>
      </c>
      <c r="J1205" s="187">
        <v>0</v>
      </c>
      <c r="K1205" s="187">
        <v>0</v>
      </c>
      <c r="L1205" s="212"/>
      <c r="M1205" s="187">
        <v>0</v>
      </c>
      <c r="N1205" s="187">
        <v>0</v>
      </c>
      <c r="O1205" s="187">
        <v>0</v>
      </c>
      <c r="P1205" s="212"/>
      <c r="Q1205" s="187">
        <v>0</v>
      </c>
      <c r="R1205" s="187">
        <v>0</v>
      </c>
      <c r="S1205" s="187">
        <v>0</v>
      </c>
      <c r="T1205" s="212"/>
    </row>
    <row r="1206" spans="2:20" x14ac:dyDescent="0.25">
      <c r="B1206" s="188" t="s">
        <v>4447</v>
      </c>
      <c r="C1206" s="207">
        <v>710781568</v>
      </c>
      <c r="D1206" s="188" t="s">
        <v>3419</v>
      </c>
      <c r="E1206" s="188" t="s">
        <v>3301</v>
      </c>
      <c r="F1206" s="188"/>
      <c r="G1206" s="189" t="s">
        <v>3636</v>
      </c>
      <c r="H1206" s="190">
        <v>13000</v>
      </c>
      <c r="I1206" s="187">
        <v>0</v>
      </c>
      <c r="J1206" s="187">
        <v>0</v>
      </c>
      <c r="K1206" s="187">
        <v>0</v>
      </c>
      <c r="L1206" s="212"/>
      <c r="M1206" s="187">
        <v>0</v>
      </c>
      <c r="N1206" s="187">
        <v>0</v>
      </c>
      <c r="O1206" s="187">
        <v>0</v>
      </c>
      <c r="P1206" s="212"/>
      <c r="Q1206" s="187">
        <v>0</v>
      </c>
      <c r="R1206" s="187">
        <v>0</v>
      </c>
      <c r="S1206" s="187">
        <v>0</v>
      </c>
      <c r="T1206" s="212"/>
    </row>
    <row r="1207" spans="2:20" ht="15" customHeight="1" x14ac:dyDescent="0.25">
      <c r="B1207" s="188" t="s">
        <v>4448</v>
      </c>
      <c r="C1207" s="207">
        <v>410000137</v>
      </c>
      <c r="D1207" s="188" t="s">
        <v>3344</v>
      </c>
      <c r="E1207" s="188" t="s">
        <v>3506</v>
      </c>
      <c r="F1207" s="188"/>
      <c r="G1207" s="189" t="s">
        <v>3636</v>
      </c>
      <c r="H1207" s="190">
        <v>4000</v>
      </c>
      <c r="I1207" s="187">
        <v>0</v>
      </c>
      <c r="J1207" s="187">
        <v>0</v>
      </c>
      <c r="K1207" s="187">
        <v>0</v>
      </c>
      <c r="L1207" s="212"/>
      <c r="M1207" s="187">
        <v>0</v>
      </c>
      <c r="N1207" s="187">
        <v>0</v>
      </c>
      <c r="O1207" s="187">
        <v>0</v>
      </c>
      <c r="P1207" s="212"/>
      <c r="Q1207" s="187">
        <v>0</v>
      </c>
      <c r="R1207" s="187">
        <v>0</v>
      </c>
      <c r="S1207" s="187">
        <v>0</v>
      </c>
      <c r="T1207" s="212"/>
    </row>
    <row r="1208" spans="2:20" x14ac:dyDescent="0.25">
      <c r="B1208" s="188" t="s">
        <v>4449</v>
      </c>
      <c r="C1208" s="207">
        <v>600100101</v>
      </c>
      <c r="D1208" s="188" t="s">
        <v>3329</v>
      </c>
      <c r="E1208" s="188" t="s">
        <v>7</v>
      </c>
      <c r="F1208" s="188" t="s">
        <v>3295</v>
      </c>
      <c r="G1208" s="189" t="s">
        <v>3310</v>
      </c>
      <c r="H1208" s="190">
        <v>59000</v>
      </c>
      <c r="I1208" s="187">
        <v>0</v>
      </c>
      <c r="J1208" s="187">
        <v>0</v>
      </c>
      <c r="K1208" s="187">
        <v>0</v>
      </c>
      <c r="L1208" s="212"/>
      <c r="M1208" s="187">
        <v>0</v>
      </c>
      <c r="N1208" s="187">
        <v>0</v>
      </c>
      <c r="O1208" s="187">
        <v>0</v>
      </c>
      <c r="P1208" s="212"/>
      <c r="Q1208" s="187">
        <v>0</v>
      </c>
      <c r="R1208" s="187">
        <v>0</v>
      </c>
      <c r="S1208" s="187">
        <v>0</v>
      </c>
      <c r="T1208" s="212"/>
    </row>
    <row r="1209" spans="2:20" ht="15" customHeight="1" x14ac:dyDescent="0.25">
      <c r="B1209" s="188" t="s">
        <v>4450</v>
      </c>
      <c r="C1209" s="207">
        <v>590782637</v>
      </c>
      <c r="D1209" s="188" t="s">
        <v>3329</v>
      </c>
      <c r="E1209" s="188" t="s">
        <v>3301</v>
      </c>
      <c r="F1209" s="188"/>
      <c r="G1209" s="189" t="s">
        <v>3636</v>
      </c>
      <c r="H1209" s="190">
        <v>101000</v>
      </c>
      <c r="I1209" s="187">
        <v>0</v>
      </c>
      <c r="J1209" s="187">
        <v>0</v>
      </c>
      <c r="K1209" s="187">
        <v>0</v>
      </c>
      <c r="L1209" s="212"/>
      <c r="M1209" s="187">
        <v>0</v>
      </c>
      <c r="N1209" s="187">
        <v>0</v>
      </c>
      <c r="O1209" s="187">
        <v>0</v>
      </c>
      <c r="P1209" s="212"/>
      <c r="Q1209" s="187">
        <v>0</v>
      </c>
      <c r="R1209" s="187">
        <v>0</v>
      </c>
      <c r="S1209" s="187">
        <v>0</v>
      </c>
      <c r="T1209" s="212"/>
    </row>
    <row r="1210" spans="2:20" ht="15" customHeight="1" x14ac:dyDescent="0.25">
      <c r="B1210" s="188" t="s">
        <v>4452</v>
      </c>
      <c r="C1210" s="207">
        <v>620103432</v>
      </c>
      <c r="D1210" s="188" t="s">
        <v>3329</v>
      </c>
      <c r="E1210" s="188" t="s">
        <v>3301</v>
      </c>
      <c r="F1210" s="188"/>
      <c r="G1210" s="189" t="s">
        <v>3636</v>
      </c>
      <c r="H1210" s="190">
        <v>113000</v>
      </c>
      <c r="I1210" s="187">
        <v>0</v>
      </c>
      <c r="J1210" s="187">
        <v>0</v>
      </c>
      <c r="K1210" s="187">
        <v>0</v>
      </c>
      <c r="L1210" s="212"/>
      <c r="M1210" s="187">
        <v>0</v>
      </c>
      <c r="N1210" s="187">
        <v>0</v>
      </c>
      <c r="O1210" s="187">
        <v>0</v>
      </c>
      <c r="P1210" s="212"/>
      <c r="Q1210" s="187">
        <v>0</v>
      </c>
      <c r="R1210" s="187">
        <v>0</v>
      </c>
      <c r="S1210" s="187">
        <v>0</v>
      </c>
      <c r="T1210" s="212"/>
    </row>
    <row r="1211" spans="2:20" ht="15" customHeight="1" x14ac:dyDescent="0.25">
      <c r="B1211" s="188" t="s">
        <v>4453</v>
      </c>
      <c r="C1211" s="207">
        <v>710781451</v>
      </c>
      <c r="D1211" s="188" t="s">
        <v>3419</v>
      </c>
      <c r="E1211" s="188" t="s">
        <v>3301</v>
      </c>
      <c r="F1211" s="188" t="s">
        <v>3747</v>
      </c>
      <c r="G1211" s="189" t="s">
        <v>3636</v>
      </c>
      <c r="H1211" s="190">
        <v>34000</v>
      </c>
      <c r="I1211" s="187">
        <v>0</v>
      </c>
      <c r="J1211" s="187">
        <v>0</v>
      </c>
      <c r="K1211" s="187">
        <v>0</v>
      </c>
      <c r="L1211" s="212"/>
      <c r="M1211" s="187">
        <v>0</v>
      </c>
      <c r="N1211" s="187">
        <v>0</v>
      </c>
      <c r="O1211" s="187">
        <v>0</v>
      </c>
      <c r="P1211" s="212"/>
      <c r="Q1211" s="187">
        <v>0</v>
      </c>
      <c r="R1211" s="187">
        <v>0</v>
      </c>
      <c r="S1211" s="187">
        <v>0</v>
      </c>
      <c r="T1211" s="212"/>
    </row>
    <row r="1212" spans="2:20" x14ac:dyDescent="0.25">
      <c r="B1212" s="188" t="s">
        <v>4456</v>
      </c>
      <c r="C1212" s="207">
        <v>890000409</v>
      </c>
      <c r="D1212" s="188" t="s">
        <v>3419</v>
      </c>
      <c r="E1212" s="188" t="s">
        <v>3301</v>
      </c>
      <c r="F1212" s="188"/>
      <c r="G1212" s="189" t="s">
        <v>3636</v>
      </c>
      <c r="H1212" s="190">
        <v>28000</v>
      </c>
      <c r="I1212" s="187">
        <v>0</v>
      </c>
      <c r="J1212" s="187">
        <v>0</v>
      </c>
      <c r="K1212" s="187">
        <v>0</v>
      </c>
      <c r="L1212" s="212"/>
      <c r="M1212" s="187">
        <v>0</v>
      </c>
      <c r="N1212" s="187">
        <v>0</v>
      </c>
      <c r="O1212" s="187">
        <v>0</v>
      </c>
      <c r="P1212" s="212"/>
      <c r="Q1212" s="187">
        <v>0</v>
      </c>
      <c r="R1212" s="187">
        <v>0</v>
      </c>
      <c r="S1212" s="187">
        <v>0</v>
      </c>
      <c r="T1212" s="212"/>
    </row>
    <row r="1213" spans="2:20" ht="15" customHeight="1" x14ac:dyDescent="0.25">
      <c r="B1213" s="188" t="s">
        <v>4457</v>
      </c>
      <c r="C1213" s="207">
        <v>590781795</v>
      </c>
      <c r="D1213" s="188" t="s">
        <v>3329</v>
      </c>
      <c r="E1213" s="188" t="s">
        <v>3301</v>
      </c>
      <c r="F1213" s="188"/>
      <c r="G1213" s="189" t="s">
        <v>3636</v>
      </c>
      <c r="H1213" s="190">
        <v>30000</v>
      </c>
      <c r="I1213" s="187">
        <v>0</v>
      </c>
      <c r="J1213" s="187">
        <v>0</v>
      </c>
      <c r="K1213" s="187">
        <v>0</v>
      </c>
      <c r="L1213" s="212"/>
      <c r="M1213" s="187">
        <v>0</v>
      </c>
      <c r="N1213" s="187">
        <v>0</v>
      </c>
      <c r="O1213" s="187">
        <v>0</v>
      </c>
      <c r="P1213" s="212"/>
      <c r="Q1213" s="187">
        <v>0</v>
      </c>
      <c r="R1213" s="187">
        <v>0</v>
      </c>
      <c r="S1213" s="187">
        <v>0</v>
      </c>
      <c r="T1213" s="212"/>
    </row>
    <row r="1214" spans="2:20" ht="15" customHeight="1" x14ac:dyDescent="0.25">
      <c r="B1214" s="188" t="s">
        <v>4458</v>
      </c>
      <c r="C1214" s="207">
        <v>620100073</v>
      </c>
      <c r="D1214" s="188" t="s">
        <v>3329</v>
      </c>
      <c r="E1214" s="188" t="s">
        <v>3301</v>
      </c>
      <c r="F1214" s="188"/>
      <c r="G1214" s="189" t="s">
        <v>3636</v>
      </c>
      <c r="H1214" s="190">
        <v>14000</v>
      </c>
      <c r="I1214" s="187">
        <v>0</v>
      </c>
      <c r="J1214" s="187">
        <v>0</v>
      </c>
      <c r="K1214" s="187">
        <v>0</v>
      </c>
      <c r="L1214" s="212"/>
      <c r="M1214" s="187">
        <v>0</v>
      </c>
      <c r="N1214" s="187">
        <v>0</v>
      </c>
      <c r="O1214" s="187">
        <v>0</v>
      </c>
      <c r="P1214" s="212"/>
      <c r="Q1214" s="187">
        <v>0</v>
      </c>
      <c r="R1214" s="187">
        <v>0</v>
      </c>
      <c r="S1214" s="187">
        <v>0</v>
      </c>
      <c r="T1214" s="212"/>
    </row>
    <row r="1215" spans="2:20" ht="15" customHeight="1" x14ac:dyDescent="0.25">
      <c r="B1215" s="188" t="s">
        <v>3632</v>
      </c>
      <c r="C1215" s="207">
        <v>250000239</v>
      </c>
      <c r="D1215" s="188" t="s">
        <v>3419</v>
      </c>
      <c r="E1215" s="188" t="s">
        <v>3506</v>
      </c>
      <c r="F1215" s="188" t="s">
        <v>3420</v>
      </c>
      <c r="G1215" s="189" t="s">
        <v>3310</v>
      </c>
      <c r="H1215" s="190">
        <v>7000</v>
      </c>
      <c r="I1215" s="187">
        <v>0</v>
      </c>
      <c r="J1215" s="187">
        <v>1</v>
      </c>
      <c r="K1215" s="187">
        <v>0</v>
      </c>
      <c r="L1215" s="212">
        <v>-1</v>
      </c>
      <c r="M1215" s="187">
        <v>0</v>
      </c>
      <c r="N1215" s="187">
        <v>1</v>
      </c>
      <c r="O1215" s="187">
        <v>0</v>
      </c>
      <c r="P1215" s="212">
        <v>-1</v>
      </c>
      <c r="Q1215" s="187">
        <v>0</v>
      </c>
      <c r="R1215" s="187">
        <v>8</v>
      </c>
      <c r="S1215" s="187">
        <v>0</v>
      </c>
      <c r="T1215" s="212">
        <v>-1</v>
      </c>
    </row>
    <row r="1216" spans="2:20" ht="15" customHeight="1" x14ac:dyDescent="0.25">
      <c r="B1216" s="188" t="s">
        <v>4459</v>
      </c>
      <c r="C1216" s="207">
        <v>210780714</v>
      </c>
      <c r="D1216" s="188" t="s">
        <v>3419</v>
      </c>
      <c r="E1216" s="188" t="s">
        <v>3301</v>
      </c>
      <c r="F1216" s="188" t="s">
        <v>3290</v>
      </c>
      <c r="G1216" s="189" t="s">
        <v>3636</v>
      </c>
      <c r="H1216" s="190">
        <v>76000</v>
      </c>
      <c r="I1216" s="187">
        <v>0</v>
      </c>
      <c r="J1216" s="187">
        <v>0</v>
      </c>
      <c r="K1216" s="187">
        <v>0</v>
      </c>
      <c r="L1216" s="212"/>
      <c r="M1216" s="187">
        <v>0</v>
      </c>
      <c r="N1216" s="187">
        <v>0</v>
      </c>
      <c r="O1216" s="187">
        <v>0</v>
      </c>
      <c r="P1216" s="212"/>
      <c r="Q1216" s="187">
        <v>0</v>
      </c>
      <c r="R1216" s="187">
        <v>0</v>
      </c>
      <c r="S1216" s="187">
        <v>0</v>
      </c>
      <c r="T1216" s="212"/>
    </row>
    <row r="1217" spans="2:20" ht="15" customHeight="1" x14ac:dyDescent="0.25">
      <c r="B1217" s="188" t="s">
        <v>4460</v>
      </c>
      <c r="C1217" s="207">
        <v>80000086</v>
      </c>
      <c r="D1217" s="188" t="s">
        <v>3313</v>
      </c>
      <c r="E1217" s="188" t="s">
        <v>3441</v>
      </c>
      <c r="F1217" s="188" t="s">
        <v>3290</v>
      </c>
      <c r="G1217" s="189" t="s">
        <v>3646</v>
      </c>
      <c r="H1217" s="190">
        <v>57000</v>
      </c>
      <c r="I1217" s="187">
        <v>0</v>
      </c>
      <c r="J1217" s="187">
        <v>0</v>
      </c>
      <c r="K1217" s="187">
        <v>0</v>
      </c>
      <c r="L1217" s="212"/>
      <c r="M1217" s="187">
        <v>0</v>
      </c>
      <c r="N1217" s="187">
        <v>0</v>
      </c>
      <c r="O1217" s="187">
        <v>0</v>
      </c>
      <c r="P1217" s="212"/>
      <c r="Q1217" s="187">
        <v>0</v>
      </c>
      <c r="R1217" s="187">
        <v>0</v>
      </c>
      <c r="S1217" s="187">
        <v>0</v>
      </c>
      <c r="T1217" s="212"/>
    </row>
    <row r="1218" spans="2:20" x14ac:dyDescent="0.25">
      <c r="B1218" s="188" t="s">
        <v>4461</v>
      </c>
      <c r="C1218" s="207">
        <v>900000365</v>
      </c>
      <c r="D1218" s="188" t="s">
        <v>3419</v>
      </c>
      <c r="E1218" s="188" t="s">
        <v>3301</v>
      </c>
      <c r="F1218" s="188" t="s">
        <v>3290</v>
      </c>
      <c r="G1218" s="189" t="s">
        <v>3310</v>
      </c>
      <c r="H1218" s="190">
        <v>358000</v>
      </c>
      <c r="I1218" s="187">
        <v>0</v>
      </c>
      <c r="J1218" s="187">
        <v>0</v>
      </c>
      <c r="K1218" s="187">
        <v>0</v>
      </c>
      <c r="L1218" s="212"/>
      <c r="M1218" s="187">
        <v>0</v>
      </c>
      <c r="N1218" s="187">
        <v>0</v>
      </c>
      <c r="O1218" s="187">
        <v>0</v>
      </c>
      <c r="P1218" s="212"/>
      <c r="Q1218" s="187">
        <v>0</v>
      </c>
      <c r="R1218" s="187">
        <v>0</v>
      </c>
      <c r="S1218" s="187">
        <v>0</v>
      </c>
      <c r="T1218" s="212"/>
    </row>
    <row r="1219" spans="2:20" ht="15" customHeight="1" x14ac:dyDescent="0.25">
      <c r="B1219" s="188" t="s">
        <v>4462</v>
      </c>
      <c r="C1219" s="207">
        <v>270000060</v>
      </c>
      <c r="D1219" s="188" t="s">
        <v>3395</v>
      </c>
      <c r="E1219" s="188" t="s">
        <v>3301</v>
      </c>
      <c r="F1219" s="188"/>
      <c r="G1219" s="189" t="s">
        <v>3636</v>
      </c>
      <c r="H1219" s="190">
        <v>44000</v>
      </c>
      <c r="I1219" s="187">
        <v>0</v>
      </c>
      <c r="J1219" s="187">
        <v>0</v>
      </c>
      <c r="K1219" s="187">
        <v>0</v>
      </c>
      <c r="L1219" s="212"/>
      <c r="M1219" s="187">
        <v>0</v>
      </c>
      <c r="N1219" s="187">
        <v>0</v>
      </c>
      <c r="O1219" s="187">
        <v>0</v>
      </c>
      <c r="P1219" s="212"/>
      <c r="Q1219" s="187">
        <v>0</v>
      </c>
      <c r="R1219" s="187">
        <v>0</v>
      </c>
      <c r="S1219" s="187">
        <v>0</v>
      </c>
      <c r="T1219" s="212"/>
    </row>
    <row r="1220" spans="2:20" x14ac:dyDescent="0.25">
      <c r="B1220" s="188" t="s">
        <v>4463</v>
      </c>
      <c r="C1220" s="207">
        <v>620100651</v>
      </c>
      <c r="D1220" s="188" t="s">
        <v>3329</v>
      </c>
      <c r="E1220" s="188" t="s">
        <v>3301</v>
      </c>
      <c r="F1220" s="188"/>
      <c r="G1220" s="189" t="s">
        <v>3636</v>
      </c>
      <c r="H1220" s="190">
        <v>155000</v>
      </c>
      <c r="I1220" s="187">
        <v>0</v>
      </c>
      <c r="J1220" s="187">
        <v>0</v>
      </c>
      <c r="K1220" s="187">
        <v>0</v>
      </c>
      <c r="L1220" s="212"/>
      <c r="M1220" s="187">
        <v>0</v>
      </c>
      <c r="N1220" s="187">
        <v>0</v>
      </c>
      <c r="O1220" s="187">
        <v>0</v>
      </c>
      <c r="P1220" s="212"/>
      <c r="Q1220" s="187">
        <v>0</v>
      </c>
      <c r="R1220" s="187">
        <v>0</v>
      </c>
      <c r="S1220" s="187">
        <v>0</v>
      </c>
      <c r="T1220" s="212"/>
    </row>
    <row r="1221" spans="2:20" ht="15" customHeight="1" x14ac:dyDescent="0.25">
      <c r="B1221" s="188" t="s">
        <v>4464</v>
      </c>
      <c r="C1221" s="207">
        <v>630781367</v>
      </c>
      <c r="D1221" s="188" t="s">
        <v>42</v>
      </c>
      <c r="E1221" s="188" t="s">
        <v>3301</v>
      </c>
      <c r="F1221" s="188" t="s">
        <v>3667</v>
      </c>
      <c r="G1221" s="189" t="s">
        <v>3310</v>
      </c>
      <c r="H1221" s="190">
        <v>10000</v>
      </c>
      <c r="I1221" s="187">
        <v>0</v>
      </c>
      <c r="J1221" s="187">
        <v>0</v>
      </c>
      <c r="K1221" s="187">
        <v>0</v>
      </c>
      <c r="L1221" s="212"/>
      <c r="M1221" s="187">
        <v>0</v>
      </c>
      <c r="N1221" s="187">
        <v>0</v>
      </c>
      <c r="O1221" s="187">
        <v>0</v>
      </c>
      <c r="P1221" s="212"/>
      <c r="Q1221" s="187">
        <v>0</v>
      </c>
      <c r="R1221" s="187">
        <v>0</v>
      </c>
      <c r="S1221" s="187">
        <v>0</v>
      </c>
      <c r="T1221" s="212"/>
    </row>
    <row r="1222" spans="2:20" ht="15" customHeight="1" x14ac:dyDescent="0.25">
      <c r="B1222" s="188" t="s">
        <v>4465</v>
      </c>
      <c r="C1222" s="207">
        <v>620103440</v>
      </c>
      <c r="D1222" s="188" t="s">
        <v>3329</v>
      </c>
      <c r="E1222" s="188" t="s">
        <v>3301</v>
      </c>
      <c r="F1222" s="188"/>
      <c r="G1222" s="189" t="s">
        <v>3636</v>
      </c>
      <c r="H1222" s="190">
        <v>208000</v>
      </c>
      <c r="I1222" s="187">
        <v>0</v>
      </c>
      <c r="J1222" s="187">
        <v>0</v>
      </c>
      <c r="K1222" s="187">
        <v>0</v>
      </c>
      <c r="L1222" s="212"/>
      <c r="M1222" s="187">
        <v>0</v>
      </c>
      <c r="N1222" s="187">
        <v>0</v>
      </c>
      <c r="O1222" s="187">
        <v>0</v>
      </c>
      <c r="P1222" s="212"/>
      <c r="Q1222" s="187">
        <v>0</v>
      </c>
      <c r="R1222" s="187">
        <v>0</v>
      </c>
      <c r="S1222" s="187">
        <v>0</v>
      </c>
      <c r="T1222" s="212"/>
    </row>
    <row r="1223" spans="2:20" ht="15" customHeight="1" x14ac:dyDescent="0.25">
      <c r="B1223" s="188" t="s">
        <v>4466</v>
      </c>
      <c r="C1223" s="207">
        <v>620101337</v>
      </c>
      <c r="D1223" s="188" t="s">
        <v>3329</v>
      </c>
      <c r="E1223" s="188" t="s">
        <v>3301</v>
      </c>
      <c r="F1223" s="188" t="s">
        <v>3295</v>
      </c>
      <c r="G1223" s="189" t="s">
        <v>3310</v>
      </c>
      <c r="H1223" s="190">
        <v>161000</v>
      </c>
      <c r="I1223" s="187">
        <v>0</v>
      </c>
      <c r="J1223" s="187">
        <v>0</v>
      </c>
      <c r="K1223" s="187">
        <v>0</v>
      </c>
      <c r="L1223" s="212"/>
      <c r="M1223" s="187">
        <v>0</v>
      </c>
      <c r="N1223" s="187">
        <v>0</v>
      </c>
      <c r="O1223" s="187">
        <v>0</v>
      </c>
      <c r="P1223" s="212"/>
      <c r="Q1223" s="187">
        <v>0</v>
      </c>
      <c r="R1223" s="187">
        <v>0</v>
      </c>
      <c r="S1223" s="187">
        <v>0</v>
      </c>
      <c r="T1223" s="212"/>
    </row>
    <row r="1224" spans="2:20" ht="15" customHeight="1" x14ac:dyDescent="0.25">
      <c r="B1224" s="188" t="s">
        <v>4467</v>
      </c>
      <c r="C1224" s="207">
        <v>620100669</v>
      </c>
      <c r="D1224" s="188" t="s">
        <v>3329</v>
      </c>
      <c r="E1224" s="188" t="s">
        <v>3301</v>
      </c>
      <c r="F1224" s="188"/>
      <c r="G1224" s="189" t="s">
        <v>3636</v>
      </c>
      <c r="H1224" s="190">
        <v>8000</v>
      </c>
      <c r="I1224" s="187">
        <v>0</v>
      </c>
      <c r="J1224" s="187">
        <v>0</v>
      </c>
      <c r="K1224" s="187">
        <v>0</v>
      </c>
      <c r="L1224" s="212"/>
      <c r="M1224" s="187">
        <v>0</v>
      </c>
      <c r="N1224" s="187">
        <v>0</v>
      </c>
      <c r="O1224" s="187">
        <v>0</v>
      </c>
      <c r="P1224" s="212"/>
      <c r="Q1224" s="187">
        <v>0</v>
      </c>
      <c r="R1224" s="187">
        <v>0</v>
      </c>
      <c r="S1224" s="187">
        <v>0</v>
      </c>
      <c r="T1224" s="212"/>
    </row>
    <row r="1225" spans="2:20" x14ac:dyDescent="0.25">
      <c r="B1225" s="188" t="s">
        <v>4468</v>
      </c>
      <c r="C1225" s="207">
        <v>710781014</v>
      </c>
      <c r="D1225" s="188" t="s">
        <v>3419</v>
      </c>
      <c r="E1225" s="188" t="s">
        <v>3301</v>
      </c>
      <c r="F1225" s="188" t="s">
        <v>3747</v>
      </c>
      <c r="G1225" s="189" t="s">
        <v>3636</v>
      </c>
      <c r="H1225" s="190">
        <v>9000</v>
      </c>
      <c r="I1225" s="187">
        <v>0</v>
      </c>
      <c r="J1225" s="187">
        <v>0</v>
      </c>
      <c r="K1225" s="187">
        <v>0</v>
      </c>
      <c r="L1225" s="212"/>
      <c r="M1225" s="187">
        <v>0</v>
      </c>
      <c r="N1225" s="187">
        <v>0</v>
      </c>
      <c r="O1225" s="187">
        <v>0</v>
      </c>
      <c r="P1225" s="212"/>
      <c r="Q1225" s="187">
        <v>0</v>
      </c>
      <c r="R1225" s="187">
        <v>0</v>
      </c>
      <c r="S1225" s="187">
        <v>0</v>
      </c>
      <c r="T1225" s="212"/>
    </row>
    <row r="1226" spans="2:20" ht="15" customHeight="1" x14ac:dyDescent="0.25">
      <c r="B1226" s="188" t="s">
        <v>4469</v>
      </c>
      <c r="C1226" s="207">
        <v>580780047</v>
      </c>
      <c r="D1226" s="188" t="s">
        <v>3419</v>
      </c>
      <c r="E1226" s="188" t="s">
        <v>3301</v>
      </c>
      <c r="F1226" s="188" t="s">
        <v>3747</v>
      </c>
      <c r="G1226" s="189" t="s">
        <v>3646</v>
      </c>
      <c r="H1226" s="190">
        <v>7000</v>
      </c>
      <c r="I1226" s="187">
        <v>0</v>
      </c>
      <c r="J1226" s="187">
        <v>0</v>
      </c>
      <c r="K1226" s="187">
        <v>0</v>
      </c>
      <c r="L1226" s="212"/>
      <c r="M1226" s="187">
        <v>0</v>
      </c>
      <c r="N1226" s="187">
        <v>0</v>
      </c>
      <c r="O1226" s="187">
        <v>0</v>
      </c>
      <c r="P1226" s="212"/>
      <c r="Q1226" s="187">
        <v>0</v>
      </c>
      <c r="R1226" s="187">
        <v>0</v>
      </c>
      <c r="S1226" s="187">
        <v>0</v>
      </c>
      <c r="T1226" s="212"/>
    </row>
    <row r="1227" spans="2:20" ht="15" customHeight="1" x14ac:dyDescent="0.25">
      <c r="B1227" s="188" t="s">
        <v>4470</v>
      </c>
      <c r="C1227" s="207">
        <v>580780070</v>
      </c>
      <c r="D1227" s="188" t="s">
        <v>3419</v>
      </c>
      <c r="E1227" s="188" t="s">
        <v>3301</v>
      </c>
      <c r="F1227" s="188"/>
      <c r="G1227" s="189" t="s">
        <v>3636</v>
      </c>
      <c r="H1227" s="190">
        <v>16000</v>
      </c>
      <c r="I1227" s="187">
        <v>0</v>
      </c>
      <c r="J1227" s="187">
        <v>0</v>
      </c>
      <c r="K1227" s="187">
        <v>0</v>
      </c>
      <c r="L1227" s="212"/>
      <c r="M1227" s="187">
        <v>0</v>
      </c>
      <c r="N1227" s="187">
        <v>0</v>
      </c>
      <c r="O1227" s="187">
        <v>0</v>
      </c>
      <c r="P1227" s="212"/>
      <c r="Q1227" s="187">
        <v>0</v>
      </c>
      <c r="R1227" s="187">
        <v>0</v>
      </c>
      <c r="S1227" s="187">
        <v>0</v>
      </c>
      <c r="T1227" s="212"/>
    </row>
    <row r="1228" spans="2:20" x14ac:dyDescent="0.25">
      <c r="B1228" s="188" t="s">
        <v>4471</v>
      </c>
      <c r="C1228" s="207">
        <v>580780088</v>
      </c>
      <c r="D1228" s="188" t="s">
        <v>3419</v>
      </c>
      <c r="E1228" s="188" t="s">
        <v>3301</v>
      </c>
      <c r="F1228" s="188" t="s">
        <v>3747</v>
      </c>
      <c r="G1228" s="189" t="s">
        <v>3646</v>
      </c>
      <c r="H1228" s="190">
        <v>20000</v>
      </c>
      <c r="I1228" s="187">
        <v>0</v>
      </c>
      <c r="J1228" s="187">
        <v>0</v>
      </c>
      <c r="K1228" s="187">
        <v>0</v>
      </c>
      <c r="L1228" s="212"/>
      <c r="M1228" s="187">
        <v>0</v>
      </c>
      <c r="N1228" s="187">
        <v>0</v>
      </c>
      <c r="O1228" s="187">
        <v>0</v>
      </c>
      <c r="P1228" s="212"/>
      <c r="Q1228" s="187">
        <v>0</v>
      </c>
      <c r="R1228" s="187">
        <v>0</v>
      </c>
      <c r="S1228" s="187">
        <v>0</v>
      </c>
      <c r="T1228" s="212"/>
    </row>
    <row r="1229" spans="2:20" ht="15" customHeight="1" x14ac:dyDescent="0.25">
      <c r="B1229" s="188" t="s">
        <v>4472</v>
      </c>
      <c r="C1229" s="207">
        <v>430000059</v>
      </c>
      <c r="D1229" s="188" t="s">
        <v>42</v>
      </c>
      <c r="E1229" s="188" t="s">
        <v>3301</v>
      </c>
      <c r="F1229" s="188"/>
      <c r="G1229" s="189" t="s">
        <v>3636</v>
      </c>
      <c r="H1229" s="190">
        <v>6000</v>
      </c>
      <c r="I1229" s="187">
        <v>0</v>
      </c>
      <c r="J1229" s="187">
        <v>0</v>
      </c>
      <c r="K1229" s="187">
        <v>0</v>
      </c>
      <c r="L1229" s="212"/>
      <c r="M1229" s="187">
        <v>0</v>
      </c>
      <c r="N1229" s="187">
        <v>0</v>
      </c>
      <c r="O1229" s="187">
        <v>0</v>
      </c>
      <c r="P1229" s="212"/>
      <c r="Q1229" s="187">
        <v>0</v>
      </c>
      <c r="R1229" s="187">
        <v>0</v>
      </c>
      <c r="S1229" s="187">
        <v>0</v>
      </c>
      <c r="T1229" s="212"/>
    </row>
    <row r="1230" spans="2:20" ht="15" customHeight="1" x14ac:dyDescent="0.25">
      <c r="B1230" s="188" t="s">
        <v>4473</v>
      </c>
      <c r="C1230" s="207">
        <v>500000054</v>
      </c>
      <c r="D1230" s="188" t="s">
        <v>3395</v>
      </c>
      <c r="E1230" s="188" t="s">
        <v>3301</v>
      </c>
      <c r="F1230" s="188" t="s">
        <v>4474</v>
      </c>
      <c r="G1230" s="189" t="s">
        <v>3646</v>
      </c>
      <c r="H1230" s="190">
        <v>140000</v>
      </c>
      <c r="I1230" s="187">
        <v>0</v>
      </c>
      <c r="J1230" s="187">
        <v>0</v>
      </c>
      <c r="K1230" s="187">
        <v>0</v>
      </c>
      <c r="L1230" s="212"/>
      <c r="M1230" s="187">
        <v>0</v>
      </c>
      <c r="N1230" s="187">
        <v>0</v>
      </c>
      <c r="O1230" s="187">
        <v>0</v>
      </c>
      <c r="P1230" s="212"/>
      <c r="Q1230" s="187">
        <v>0</v>
      </c>
      <c r="R1230" s="187">
        <v>0</v>
      </c>
      <c r="S1230" s="187">
        <v>0</v>
      </c>
      <c r="T1230" s="212"/>
    </row>
    <row r="1231" spans="2:20" ht="15" customHeight="1" x14ac:dyDescent="0.25">
      <c r="B1231" s="188" t="s">
        <v>4475</v>
      </c>
      <c r="C1231" s="207">
        <v>730780111</v>
      </c>
      <c r="D1231" s="188" t="s">
        <v>42</v>
      </c>
      <c r="E1231" s="188" t="s">
        <v>3301</v>
      </c>
      <c r="F1231" s="188" t="s">
        <v>3051</v>
      </c>
      <c r="G1231" s="189" t="s">
        <v>3310</v>
      </c>
      <c r="H1231" s="190">
        <v>52000</v>
      </c>
      <c r="I1231" s="187">
        <v>0</v>
      </c>
      <c r="J1231" s="187">
        <v>0</v>
      </c>
      <c r="K1231" s="187">
        <v>0</v>
      </c>
      <c r="L1231" s="212"/>
      <c r="M1231" s="187">
        <v>0</v>
      </c>
      <c r="N1231" s="187">
        <v>0</v>
      </c>
      <c r="O1231" s="187">
        <v>0</v>
      </c>
      <c r="P1231" s="212"/>
      <c r="Q1231" s="187">
        <v>0</v>
      </c>
      <c r="R1231" s="187">
        <v>0</v>
      </c>
      <c r="S1231" s="187">
        <v>0</v>
      </c>
      <c r="T1231" s="212"/>
    </row>
    <row r="1232" spans="2:20" ht="15" customHeight="1" x14ac:dyDescent="0.25">
      <c r="B1232" s="188" t="s">
        <v>3633</v>
      </c>
      <c r="C1232" s="207">
        <v>840006597</v>
      </c>
      <c r="D1232" s="188" t="s">
        <v>3297</v>
      </c>
      <c r="E1232" s="188" t="s">
        <v>3301</v>
      </c>
      <c r="F1232" s="188" t="s">
        <v>3290</v>
      </c>
      <c r="G1232" s="189" t="s">
        <v>3038</v>
      </c>
      <c r="H1232" s="190">
        <v>283000</v>
      </c>
      <c r="I1232" s="187">
        <v>0</v>
      </c>
      <c r="J1232" s="187">
        <v>1</v>
      </c>
      <c r="K1232" s="187">
        <v>0</v>
      </c>
      <c r="L1232" s="212">
        <v>-1</v>
      </c>
      <c r="M1232" s="187">
        <v>0</v>
      </c>
      <c r="N1232" s="187">
        <v>0</v>
      </c>
      <c r="O1232" s="187">
        <v>0</v>
      </c>
      <c r="P1232" s="212"/>
      <c r="Q1232" s="187">
        <v>0</v>
      </c>
      <c r="R1232" s="187">
        <v>0</v>
      </c>
      <c r="S1232" s="187">
        <v>0</v>
      </c>
      <c r="T1232" s="212"/>
    </row>
    <row r="1233" spans="2:20" ht="15" customHeight="1" x14ac:dyDescent="0.25">
      <c r="B1233" s="188" t="s">
        <v>4476</v>
      </c>
      <c r="C1233" s="207">
        <v>620100461</v>
      </c>
      <c r="D1233" s="188" t="s">
        <v>3329</v>
      </c>
      <c r="E1233" s="188" t="s">
        <v>3301</v>
      </c>
      <c r="F1233" s="188"/>
      <c r="G1233" s="189" t="s">
        <v>3636</v>
      </c>
      <c r="H1233" s="190">
        <v>11000</v>
      </c>
      <c r="I1233" s="187">
        <v>0</v>
      </c>
      <c r="J1233" s="187">
        <v>0</v>
      </c>
      <c r="K1233" s="187">
        <v>0</v>
      </c>
      <c r="L1233" s="212"/>
      <c r="M1233" s="187">
        <v>0</v>
      </c>
      <c r="N1233" s="187">
        <v>0</v>
      </c>
      <c r="O1233" s="187">
        <v>0</v>
      </c>
      <c r="P1233" s="212"/>
      <c r="Q1233" s="187">
        <v>0</v>
      </c>
      <c r="R1233" s="187">
        <v>0</v>
      </c>
      <c r="S1233" s="187">
        <v>0</v>
      </c>
      <c r="T1233" s="212"/>
    </row>
    <row r="1234" spans="2:20" ht="15" customHeight="1" x14ac:dyDescent="0.25">
      <c r="B1234" s="188" t="s">
        <v>4477</v>
      </c>
      <c r="C1234" s="207">
        <v>430000091</v>
      </c>
      <c r="D1234" s="188" t="s">
        <v>42</v>
      </c>
      <c r="E1234" s="188" t="s">
        <v>3301</v>
      </c>
      <c r="F1234" s="188"/>
      <c r="G1234" s="189" t="s">
        <v>3636</v>
      </c>
      <c r="H1234" s="190">
        <v>10000</v>
      </c>
      <c r="I1234" s="187">
        <v>0</v>
      </c>
      <c r="J1234" s="187">
        <v>0</v>
      </c>
      <c r="K1234" s="187">
        <v>0</v>
      </c>
      <c r="L1234" s="212"/>
      <c r="M1234" s="187">
        <v>0</v>
      </c>
      <c r="N1234" s="187">
        <v>0</v>
      </c>
      <c r="O1234" s="187">
        <v>0</v>
      </c>
      <c r="P1234" s="212"/>
      <c r="Q1234" s="187">
        <v>0</v>
      </c>
      <c r="R1234" s="187">
        <v>0</v>
      </c>
      <c r="S1234" s="187">
        <v>0</v>
      </c>
      <c r="T1234" s="212"/>
    </row>
    <row r="1235" spans="2:20" ht="15" customHeight="1" x14ac:dyDescent="0.25">
      <c r="B1235" s="188" t="s">
        <v>4478</v>
      </c>
      <c r="C1235" s="207">
        <v>590782215</v>
      </c>
      <c r="D1235" s="188" t="s">
        <v>3329</v>
      </c>
      <c r="E1235" s="188" t="s">
        <v>3301</v>
      </c>
      <c r="F1235" s="188" t="s">
        <v>3620</v>
      </c>
      <c r="G1235" s="189" t="s">
        <v>3310</v>
      </c>
      <c r="H1235" s="190">
        <v>366000</v>
      </c>
      <c r="I1235" s="187">
        <v>0</v>
      </c>
      <c r="J1235" s="187">
        <v>0</v>
      </c>
      <c r="K1235" s="187">
        <v>0</v>
      </c>
      <c r="L1235" s="212"/>
      <c r="M1235" s="187">
        <v>0</v>
      </c>
      <c r="N1235" s="187">
        <v>0</v>
      </c>
      <c r="O1235" s="187">
        <v>0</v>
      </c>
      <c r="P1235" s="212"/>
      <c r="Q1235" s="187">
        <v>0</v>
      </c>
      <c r="R1235" s="187">
        <v>0</v>
      </c>
      <c r="S1235" s="187">
        <v>0</v>
      </c>
      <c r="T1235" s="212"/>
    </row>
    <row r="1236" spans="2:20" ht="15" customHeight="1" x14ac:dyDescent="0.25">
      <c r="B1236" s="188" t="s">
        <v>4479</v>
      </c>
      <c r="C1236" s="207">
        <v>410000087</v>
      </c>
      <c r="D1236" s="188" t="s">
        <v>3344</v>
      </c>
      <c r="E1236" s="188" t="s">
        <v>3301</v>
      </c>
      <c r="F1236" s="188"/>
      <c r="G1236" s="189" t="s">
        <v>3646</v>
      </c>
      <c r="H1236" s="190">
        <v>192000</v>
      </c>
      <c r="I1236" s="187">
        <v>0</v>
      </c>
      <c r="J1236" s="187">
        <v>0</v>
      </c>
      <c r="K1236" s="187">
        <v>0</v>
      </c>
      <c r="L1236" s="212"/>
      <c r="M1236" s="187">
        <v>0</v>
      </c>
      <c r="N1236" s="187">
        <v>0</v>
      </c>
      <c r="O1236" s="187">
        <v>0</v>
      </c>
      <c r="P1236" s="212"/>
      <c r="Q1236" s="187">
        <v>0</v>
      </c>
      <c r="R1236" s="187">
        <v>0</v>
      </c>
      <c r="S1236" s="187">
        <v>0</v>
      </c>
      <c r="T1236" s="212"/>
    </row>
    <row r="1237" spans="2:20" ht="15" customHeight="1" x14ac:dyDescent="0.25">
      <c r="B1237" s="188" t="s">
        <v>4480</v>
      </c>
      <c r="C1237" s="207">
        <v>730780525</v>
      </c>
      <c r="D1237" s="188" t="s">
        <v>42</v>
      </c>
      <c r="E1237" s="188" t="s">
        <v>3301</v>
      </c>
      <c r="F1237" s="188"/>
      <c r="G1237" s="189" t="s">
        <v>3636</v>
      </c>
      <c r="H1237" s="190">
        <v>24000</v>
      </c>
      <c r="I1237" s="187">
        <v>0</v>
      </c>
      <c r="J1237" s="187">
        <v>0</v>
      </c>
      <c r="K1237" s="187">
        <v>0</v>
      </c>
      <c r="L1237" s="212"/>
      <c r="M1237" s="187">
        <v>0</v>
      </c>
      <c r="N1237" s="187">
        <v>0</v>
      </c>
      <c r="O1237" s="187">
        <v>0</v>
      </c>
      <c r="P1237" s="212"/>
      <c r="Q1237" s="187">
        <v>0</v>
      </c>
      <c r="R1237" s="187">
        <v>0</v>
      </c>
      <c r="S1237" s="187">
        <v>0</v>
      </c>
      <c r="T1237" s="212"/>
    </row>
    <row r="1238" spans="2:20" ht="15" customHeight="1" x14ac:dyDescent="0.25">
      <c r="B1238" s="188" t="s">
        <v>4481</v>
      </c>
      <c r="C1238" s="207">
        <v>80000615</v>
      </c>
      <c r="D1238" s="188" t="s">
        <v>3313</v>
      </c>
      <c r="E1238" s="188" t="s">
        <v>3301</v>
      </c>
      <c r="F1238" s="188" t="s">
        <v>3290</v>
      </c>
      <c r="G1238" s="189" t="s">
        <v>3636</v>
      </c>
      <c r="H1238" s="190">
        <v>186000</v>
      </c>
      <c r="I1238" s="187">
        <v>0</v>
      </c>
      <c r="J1238" s="187">
        <v>0</v>
      </c>
      <c r="K1238" s="187">
        <v>0</v>
      </c>
      <c r="L1238" s="212"/>
      <c r="M1238" s="187">
        <v>0</v>
      </c>
      <c r="N1238" s="187">
        <v>0</v>
      </c>
      <c r="O1238" s="187">
        <v>0</v>
      </c>
      <c r="P1238" s="212"/>
      <c r="Q1238" s="187">
        <v>0</v>
      </c>
      <c r="R1238" s="187">
        <v>0</v>
      </c>
      <c r="S1238" s="187">
        <v>0</v>
      </c>
      <c r="T1238" s="212"/>
    </row>
    <row r="1239" spans="2:20" x14ac:dyDescent="0.25">
      <c r="B1239" s="188" t="s">
        <v>4482</v>
      </c>
      <c r="C1239" s="207">
        <v>280500075</v>
      </c>
      <c r="D1239" s="188" t="s">
        <v>3344</v>
      </c>
      <c r="E1239" s="188" t="s">
        <v>3301</v>
      </c>
      <c r="F1239" s="188" t="s">
        <v>3290</v>
      </c>
      <c r="G1239" s="189" t="s">
        <v>3636</v>
      </c>
      <c r="H1239" s="190">
        <v>46000</v>
      </c>
      <c r="I1239" s="187">
        <v>0</v>
      </c>
      <c r="J1239" s="187">
        <v>0</v>
      </c>
      <c r="K1239" s="187">
        <v>0</v>
      </c>
      <c r="L1239" s="212"/>
      <c r="M1239" s="187">
        <v>0</v>
      </c>
      <c r="N1239" s="187">
        <v>0</v>
      </c>
      <c r="O1239" s="187">
        <v>0</v>
      </c>
      <c r="P1239" s="212"/>
      <c r="Q1239" s="187">
        <v>0</v>
      </c>
      <c r="R1239" s="187">
        <v>0</v>
      </c>
      <c r="S1239" s="187">
        <v>0</v>
      </c>
      <c r="T1239" s="212"/>
    </row>
    <row r="1240" spans="2:20" x14ac:dyDescent="0.25">
      <c r="B1240" s="188" t="s">
        <v>4483</v>
      </c>
      <c r="C1240" s="207">
        <v>360000103</v>
      </c>
      <c r="D1240" s="188" t="s">
        <v>3344</v>
      </c>
      <c r="E1240" s="188" t="s">
        <v>3506</v>
      </c>
      <c r="F1240" s="188" t="s">
        <v>3872</v>
      </c>
      <c r="G1240" s="189" t="s">
        <v>3636</v>
      </c>
      <c r="H1240" s="190">
        <v>6000</v>
      </c>
      <c r="I1240" s="187">
        <v>0</v>
      </c>
      <c r="J1240" s="187">
        <v>0</v>
      </c>
      <c r="K1240" s="187">
        <v>0</v>
      </c>
      <c r="L1240" s="212"/>
      <c r="M1240" s="187">
        <v>0</v>
      </c>
      <c r="N1240" s="187">
        <v>0</v>
      </c>
      <c r="O1240" s="187">
        <v>0</v>
      </c>
      <c r="P1240" s="212"/>
      <c r="Q1240" s="187">
        <v>0</v>
      </c>
      <c r="R1240" s="187">
        <v>0</v>
      </c>
      <c r="S1240" s="187">
        <v>0</v>
      </c>
      <c r="T1240" s="212"/>
    </row>
    <row r="1241" spans="2:20" ht="15" customHeight="1" x14ac:dyDescent="0.25">
      <c r="B1241" s="188" t="s">
        <v>4484</v>
      </c>
      <c r="C1241" s="207">
        <v>150780047</v>
      </c>
      <c r="D1241" s="188" t="s">
        <v>42</v>
      </c>
      <c r="E1241" s="188" t="s">
        <v>3301</v>
      </c>
      <c r="F1241" s="188"/>
      <c r="G1241" s="189" t="s">
        <v>3636</v>
      </c>
      <c r="H1241" s="190">
        <v>4000</v>
      </c>
      <c r="I1241" s="187">
        <v>0</v>
      </c>
      <c r="J1241" s="187">
        <v>0</v>
      </c>
      <c r="K1241" s="187">
        <v>0</v>
      </c>
      <c r="L1241" s="212"/>
      <c r="M1241" s="187">
        <v>0</v>
      </c>
      <c r="N1241" s="187">
        <v>0</v>
      </c>
      <c r="O1241" s="187">
        <v>0</v>
      </c>
      <c r="P1241" s="212"/>
      <c r="Q1241" s="187">
        <v>0</v>
      </c>
      <c r="R1241" s="187">
        <v>0</v>
      </c>
      <c r="S1241" s="187">
        <v>0</v>
      </c>
      <c r="T1241" s="212"/>
    </row>
    <row r="1242" spans="2:20" ht="15" customHeight="1" x14ac:dyDescent="0.25">
      <c r="B1242" s="188" t="s">
        <v>3634</v>
      </c>
      <c r="C1242" s="207">
        <v>280000183</v>
      </c>
      <c r="D1242" s="188" t="s">
        <v>3344</v>
      </c>
      <c r="E1242" s="188" t="s">
        <v>3301</v>
      </c>
      <c r="F1242" s="188" t="s">
        <v>3635</v>
      </c>
      <c r="G1242" s="189" t="s">
        <v>3636</v>
      </c>
      <c r="H1242" s="190">
        <v>177000</v>
      </c>
      <c r="I1242" s="187">
        <v>0</v>
      </c>
      <c r="J1242" s="187">
        <v>1</v>
      </c>
      <c r="K1242" s="187">
        <v>1</v>
      </c>
      <c r="L1242" s="212">
        <v>-1</v>
      </c>
      <c r="M1242" s="187">
        <v>0</v>
      </c>
      <c r="N1242" s="187">
        <v>0</v>
      </c>
      <c r="O1242" s="187">
        <v>0</v>
      </c>
      <c r="P1242" s="212"/>
      <c r="Q1242" s="187">
        <v>0</v>
      </c>
      <c r="R1242" s="187">
        <v>0</v>
      </c>
      <c r="S1242" s="187">
        <v>0</v>
      </c>
      <c r="T1242" s="212"/>
    </row>
    <row r="1243" spans="2:20" ht="15" customHeight="1" x14ac:dyDescent="0.25">
      <c r="B1243" s="188" t="s">
        <v>4485</v>
      </c>
      <c r="C1243" s="207">
        <v>420780652</v>
      </c>
      <c r="D1243" s="188" t="s">
        <v>42</v>
      </c>
      <c r="E1243" s="188" t="s">
        <v>3301</v>
      </c>
      <c r="F1243" s="188"/>
      <c r="G1243" s="189" t="s">
        <v>3636</v>
      </c>
      <c r="H1243" s="190">
        <v>102000</v>
      </c>
      <c r="I1243" s="187">
        <v>0</v>
      </c>
      <c r="J1243" s="187">
        <v>0</v>
      </c>
      <c r="K1243" s="187">
        <v>0</v>
      </c>
      <c r="L1243" s="212"/>
      <c r="M1243" s="187">
        <v>0</v>
      </c>
      <c r="N1243" s="187">
        <v>0</v>
      </c>
      <c r="O1243" s="187">
        <v>0</v>
      </c>
      <c r="P1243" s="212"/>
      <c r="Q1243" s="187">
        <v>0</v>
      </c>
      <c r="R1243" s="187">
        <v>0</v>
      </c>
      <c r="S1243" s="187">
        <v>0</v>
      </c>
      <c r="T1243" s="212"/>
    </row>
    <row r="1244" spans="2:20" ht="15" customHeight="1" x14ac:dyDescent="0.25">
      <c r="B1244" s="188" t="s">
        <v>4486</v>
      </c>
      <c r="C1244" s="207">
        <v>450000096</v>
      </c>
      <c r="D1244" s="188" t="s">
        <v>3344</v>
      </c>
      <c r="E1244" s="188" t="s">
        <v>3301</v>
      </c>
      <c r="F1244" s="188"/>
      <c r="G1244" s="189" t="s">
        <v>3636</v>
      </c>
      <c r="H1244" s="190">
        <v>45000</v>
      </c>
      <c r="I1244" s="187">
        <v>0</v>
      </c>
      <c r="J1244" s="187">
        <v>0</v>
      </c>
      <c r="K1244" s="187">
        <v>0</v>
      </c>
      <c r="L1244" s="212"/>
      <c r="M1244" s="187">
        <v>0</v>
      </c>
      <c r="N1244" s="187">
        <v>0</v>
      </c>
      <c r="O1244" s="187">
        <v>0</v>
      </c>
      <c r="P1244" s="212"/>
      <c r="Q1244" s="187">
        <v>0</v>
      </c>
      <c r="R1244" s="187">
        <v>0</v>
      </c>
      <c r="S1244" s="187">
        <v>0</v>
      </c>
      <c r="T1244" s="212"/>
    </row>
    <row r="1245" spans="2:20" ht="15" customHeight="1" x14ac:dyDescent="0.25">
      <c r="B1245" s="188" t="s">
        <v>4487</v>
      </c>
      <c r="C1245" s="207">
        <v>360000061</v>
      </c>
      <c r="D1245" s="188" t="s">
        <v>3344</v>
      </c>
      <c r="E1245" s="188" t="s">
        <v>3301</v>
      </c>
      <c r="F1245" s="188" t="s">
        <v>3667</v>
      </c>
      <c r="G1245" s="189" t="s">
        <v>3310</v>
      </c>
      <c r="H1245" s="190">
        <v>24000</v>
      </c>
      <c r="I1245" s="187">
        <v>0</v>
      </c>
      <c r="J1245" s="187">
        <v>0</v>
      </c>
      <c r="K1245" s="187">
        <v>0</v>
      </c>
      <c r="L1245" s="212"/>
      <c r="M1245" s="187">
        <v>0</v>
      </c>
      <c r="N1245" s="187">
        <v>0</v>
      </c>
      <c r="O1245" s="187">
        <v>0</v>
      </c>
      <c r="P1245" s="212"/>
      <c r="Q1245" s="187">
        <v>0</v>
      </c>
      <c r="R1245" s="187">
        <v>0</v>
      </c>
      <c r="S1245" s="187">
        <v>0</v>
      </c>
      <c r="T1245" s="212"/>
    </row>
    <row r="1246" spans="2:20" x14ac:dyDescent="0.25">
      <c r="B1246" s="188" t="s">
        <v>4488</v>
      </c>
      <c r="C1246" s="207">
        <v>520780081</v>
      </c>
      <c r="D1246" s="188" t="s">
        <v>3313</v>
      </c>
      <c r="E1246" s="188" t="s">
        <v>3441</v>
      </c>
      <c r="F1246" s="188"/>
      <c r="G1246" s="189" t="s">
        <v>3636</v>
      </c>
      <c r="H1246" s="190">
        <v>44000</v>
      </c>
      <c r="I1246" s="187">
        <v>0</v>
      </c>
      <c r="J1246" s="187">
        <v>0</v>
      </c>
      <c r="K1246" s="187">
        <v>0</v>
      </c>
      <c r="L1246" s="212"/>
      <c r="M1246" s="187">
        <v>0</v>
      </c>
      <c r="N1246" s="187">
        <v>0</v>
      </c>
      <c r="O1246" s="187">
        <v>0</v>
      </c>
      <c r="P1246" s="212"/>
      <c r="Q1246" s="187">
        <v>0</v>
      </c>
      <c r="R1246" s="187">
        <v>0</v>
      </c>
      <c r="S1246" s="187">
        <v>0</v>
      </c>
      <c r="T1246" s="212"/>
    </row>
    <row r="1247" spans="2:20" ht="15" customHeight="1" x14ac:dyDescent="0.25">
      <c r="B1247" s="188" t="s">
        <v>4489</v>
      </c>
      <c r="C1247" s="207">
        <v>280000225</v>
      </c>
      <c r="D1247" s="188" t="s">
        <v>3344</v>
      </c>
      <c r="E1247" s="188" t="s">
        <v>3506</v>
      </c>
      <c r="F1247" s="188" t="s">
        <v>3290</v>
      </c>
      <c r="G1247" s="189" t="s">
        <v>3636</v>
      </c>
      <c r="H1247" s="190">
        <v>7000</v>
      </c>
      <c r="I1247" s="187">
        <v>0</v>
      </c>
      <c r="J1247" s="187">
        <v>0</v>
      </c>
      <c r="K1247" s="187">
        <v>0</v>
      </c>
      <c r="L1247" s="212"/>
      <c r="M1247" s="187">
        <v>0</v>
      </c>
      <c r="N1247" s="187">
        <v>0</v>
      </c>
      <c r="O1247" s="187">
        <v>0</v>
      </c>
      <c r="P1247" s="212"/>
      <c r="Q1247" s="187">
        <v>0</v>
      </c>
      <c r="R1247" s="187">
        <v>0</v>
      </c>
      <c r="S1247" s="187">
        <v>0</v>
      </c>
      <c r="T1247" s="212"/>
    </row>
    <row r="1248" spans="2:20" ht="15" customHeight="1" x14ac:dyDescent="0.25">
      <c r="B1248" s="188" t="s">
        <v>4490</v>
      </c>
      <c r="C1248" s="207">
        <v>380780031</v>
      </c>
      <c r="D1248" s="188" t="s">
        <v>42</v>
      </c>
      <c r="E1248" s="188" t="s">
        <v>3301</v>
      </c>
      <c r="F1248" s="188"/>
      <c r="G1248" s="189" t="s">
        <v>3636</v>
      </c>
      <c r="H1248" s="190">
        <v>16000</v>
      </c>
      <c r="I1248" s="187">
        <v>0</v>
      </c>
      <c r="J1248" s="187">
        <v>0</v>
      </c>
      <c r="K1248" s="187">
        <v>0</v>
      </c>
      <c r="L1248" s="212"/>
      <c r="M1248" s="187">
        <v>0</v>
      </c>
      <c r="N1248" s="187">
        <v>0</v>
      </c>
      <c r="O1248" s="187">
        <v>0</v>
      </c>
      <c r="P1248" s="212"/>
      <c r="Q1248" s="187">
        <v>0</v>
      </c>
      <c r="R1248" s="187">
        <v>0</v>
      </c>
      <c r="S1248" s="187">
        <v>0</v>
      </c>
      <c r="T1248" s="212"/>
    </row>
    <row r="1249" spans="2:20" ht="15" customHeight="1" x14ac:dyDescent="0.25">
      <c r="B1249" s="188" t="s">
        <v>4491</v>
      </c>
      <c r="C1249" s="207">
        <v>270000102</v>
      </c>
      <c r="D1249" s="188" t="s">
        <v>3395</v>
      </c>
      <c r="E1249" s="188" t="s">
        <v>3301</v>
      </c>
      <c r="F1249" s="188"/>
      <c r="G1249" s="189" t="s">
        <v>3636</v>
      </c>
      <c r="H1249" s="190">
        <v>24000</v>
      </c>
      <c r="I1249" s="187">
        <v>0</v>
      </c>
      <c r="J1249" s="187">
        <v>0</v>
      </c>
      <c r="K1249" s="187">
        <v>0</v>
      </c>
      <c r="L1249" s="212"/>
      <c r="M1249" s="187">
        <v>0</v>
      </c>
      <c r="N1249" s="187">
        <v>0</v>
      </c>
      <c r="O1249" s="187">
        <v>0</v>
      </c>
      <c r="P1249" s="212"/>
      <c r="Q1249" s="187">
        <v>0</v>
      </c>
      <c r="R1249" s="187">
        <v>0</v>
      </c>
      <c r="S1249" s="187">
        <v>0</v>
      </c>
      <c r="T1249" s="212"/>
    </row>
    <row r="1250" spans="2:20" ht="15" customHeight="1" x14ac:dyDescent="0.25">
      <c r="B1250" s="188" t="s">
        <v>4492</v>
      </c>
      <c r="C1250" s="207">
        <v>20000253</v>
      </c>
      <c r="D1250" s="188" t="s">
        <v>3329</v>
      </c>
      <c r="E1250" s="188" t="s">
        <v>3301</v>
      </c>
      <c r="F1250" s="188" t="s">
        <v>3295</v>
      </c>
      <c r="G1250" s="189" t="s">
        <v>3310</v>
      </c>
      <c r="H1250" s="190">
        <v>105000</v>
      </c>
      <c r="I1250" s="187">
        <v>0</v>
      </c>
      <c r="J1250" s="187">
        <v>0</v>
      </c>
      <c r="K1250" s="187">
        <v>0</v>
      </c>
      <c r="L1250" s="212"/>
      <c r="M1250" s="187">
        <v>387</v>
      </c>
      <c r="N1250" s="187">
        <v>279</v>
      </c>
      <c r="O1250" s="187">
        <v>0</v>
      </c>
      <c r="P1250" s="212">
        <v>0.38709677419354838</v>
      </c>
      <c r="Q1250" s="187">
        <v>0</v>
      </c>
      <c r="R1250" s="187">
        <v>0</v>
      </c>
      <c r="S1250" s="187">
        <v>0</v>
      </c>
      <c r="T1250" s="212"/>
    </row>
    <row r="1251" spans="2:20" x14ac:dyDescent="0.25">
      <c r="B1251" s="188" t="s">
        <v>4493</v>
      </c>
      <c r="C1251" s="207">
        <v>360000111</v>
      </c>
      <c r="D1251" s="188" t="s">
        <v>3344</v>
      </c>
      <c r="E1251" s="188" t="s">
        <v>3506</v>
      </c>
      <c r="F1251" s="188"/>
      <c r="G1251" s="189" t="s">
        <v>3636</v>
      </c>
      <c r="H1251" s="190">
        <v>2000</v>
      </c>
      <c r="I1251" s="187">
        <v>0</v>
      </c>
      <c r="J1251" s="187">
        <v>0</v>
      </c>
      <c r="K1251" s="187">
        <v>0</v>
      </c>
      <c r="L1251" s="212"/>
      <c r="M1251" s="187">
        <v>0</v>
      </c>
      <c r="N1251" s="187">
        <v>0</v>
      </c>
      <c r="O1251" s="187">
        <v>0</v>
      </c>
      <c r="P1251" s="212"/>
      <c r="Q1251" s="187">
        <v>0</v>
      </c>
      <c r="R1251" s="187">
        <v>0</v>
      </c>
      <c r="S1251" s="187">
        <v>0</v>
      </c>
      <c r="T1251" s="212"/>
    </row>
    <row r="1252" spans="2:20" x14ac:dyDescent="0.25">
      <c r="B1252" s="188" t="s">
        <v>4494</v>
      </c>
      <c r="C1252" s="207">
        <v>390780146</v>
      </c>
      <c r="D1252" s="188" t="s">
        <v>3419</v>
      </c>
      <c r="E1252" s="188" t="s">
        <v>3301</v>
      </c>
      <c r="F1252" s="188" t="s">
        <v>3420</v>
      </c>
      <c r="G1252" s="189" t="s">
        <v>3636</v>
      </c>
      <c r="H1252" s="190">
        <v>133000</v>
      </c>
      <c r="I1252" s="187">
        <v>0</v>
      </c>
      <c r="J1252" s="187">
        <v>0</v>
      </c>
      <c r="K1252" s="187">
        <v>0</v>
      </c>
      <c r="L1252" s="212"/>
      <c r="M1252" s="187">
        <v>1</v>
      </c>
      <c r="N1252" s="187">
        <v>0</v>
      </c>
      <c r="O1252" s="187">
        <v>0</v>
      </c>
      <c r="P1252" s="212"/>
      <c r="Q1252" s="187">
        <v>0</v>
      </c>
      <c r="R1252" s="187">
        <v>0</v>
      </c>
      <c r="S1252" s="187">
        <v>0</v>
      </c>
      <c r="T1252" s="212"/>
    </row>
    <row r="1253" spans="2:20" x14ac:dyDescent="0.25">
      <c r="B1253" s="188" t="s">
        <v>4495</v>
      </c>
      <c r="C1253" s="207">
        <v>410000145</v>
      </c>
      <c r="D1253" s="188" t="s">
        <v>3344</v>
      </c>
      <c r="E1253" s="188" t="s">
        <v>3506</v>
      </c>
      <c r="F1253" s="188"/>
      <c r="G1253" s="189" t="s">
        <v>3636</v>
      </c>
      <c r="H1253" s="190">
        <v>2000</v>
      </c>
      <c r="I1253" s="187">
        <v>0</v>
      </c>
      <c r="J1253" s="187">
        <v>0</v>
      </c>
      <c r="K1253" s="187">
        <v>0</v>
      </c>
      <c r="L1253" s="212"/>
      <c r="M1253" s="187">
        <v>0</v>
      </c>
      <c r="N1253" s="187">
        <v>0</v>
      </c>
      <c r="O1253" s="187">
        <v>0</v>
      </c>
      <c r="P1253" s="212"/>
      <c r="Q1253" s="187">
        <v>0</v>
      </c>
      <c r="R1253" s="187">
        <v>0</v>
      </c>
      <c r="S1253" s="187">
        <v>0</v>
      </c>
      <c r="T1253" s="212"/>
    </row>
    <row r="1254" spans="2:20" x14ac:dyDescent="0.25">
      <c r="B1254" s="188" t="s">
        <v>4496</v>
      </c>
      <c r="C1254" s="207">
        <v>150780500</v>
      </c>
      <c r="D1254" s="188" t="s">
        <v>42</v>
      </c>
      <c r="E1254" s="188" t="s">
        <v>3301</v>
      </c>
      <c r="F1254" s="188"/>
      <c r="G1254" s="189" t="s">
        <v>3636</v>
      </c>
      <c r="H1254" s="190">
        <v>12000</v>
      </c>
      <c r="I1254" s="187">
        <v>0</v>
      </c>
      <c r="J1254" s="187">
        <v>0</v>
      </c>
      <c r="K1254" s="187">
        <v>0</v>
      </c>
      <c r="L1254" s="212"/>
      <c r="M1254" s="187">
        <v>0</v>
      </c>
      <c r="N1254" s="187">
        <v>0</v>
      </c>
      <c r="O1254" s="187">
        <v>0</v>
      </c>
      <c r="P1254" s="212"/>
      <c r="Q1254" s="187">
        <v>0</v>
      </c>
      <c r="R1254" s="187">
        <v>0</v>
      </c>
      <c r="S1254" s="187">
        <v>0</v>
      </c>
      <c r="T1254" s="212"/>
    </row>
    <row r="1255" spans="2:20" x14ac:dyDescent="0.25">
      <c r="B1255" s="188" t="s">
        <v>4497</v>
      </c>
      <c r="C1255" s="207">
        <v>30180020</v>
      </c>
      <c r="D1255" s="188" t="s">
        <v>42</v>
      </c>
      <c r="E1255" s="188" t="s">
        <v>3301</v>
      </c>
      <c r="F1255" s="188"/>
      <c r="G1255" s="189" t="s">
        <v>3636</v>
      </c>
      <c r="H1255" s="190">
        <v>9000</v>
      </c>
      <c r="I1255" s="187">
        <v>0</v>
      </c>
      <c r="J1255" s="187">
        <v>0</v>
      </c>
      <c r="K1255" s="187">
        <v>0</v>
      </c>
      <c r="L1255" s="212"/>
      <c r="M1255" s="187">
        <v>0</v>
      </c>
      <c r="N1255" s="187">
        <v>0</v>
      </c>
      <c r="O1255" s="187">
        <v>0</v>
      </c>
      <c r="P1255" s="212"/>
      <c r="Q1255" s="187">
        <v>0</v>
      </c>
      <c r="R1255" s="187">
        <v>0</v>
      </c>
      <c r="S1255" s="187">
        <v>0</v>
      </c>
      <c r="T1255" s="212"/>
    </row>
    <row r="1256" spans="2:20" x14ac:dyDescent="0.25">
      <c r="B1256" s="188" t="s">
        <v>4498</v>
      </c>
      <c r="C1256" s="207">
        <v>450000112</v>
      </c>
      <c r="D1256" s="188" t="s">
        <v>3344</v>
      </c>
      <c r="E1256" s="188" t="s">
        <v>3301</v>
      </c>
      <c r="F1256" s="188" t="s">
        <v>3290</v>
      </c>
      <c r="G1256" s="189" t="s">
        <v>3577</v>
      </c>
      <c r="H1256" s="190">
        <v>31000</v>
      </c>
      <c r="I1256" s="187">
        <v>0</v>
      </c>
      <c r="J1256" s="187">
        <v>0</v>
      </c>
      <c r="K1256" s="187">
        <v>0</v>
      </c>
      <c r="L1256" s="212"/>
      <c r="M1256" s="187">
        <v>0</v>
      </c>
      <c r="N1256" s="187">
        <v>0</v>
      </c>
      <c r="O1256" s="187">
        <v>0</v>
      </c>
      <c r="P1256" s="212"/>
      <c r="Q1256" s="187">
        <v>0</v>
      </c>
      <c r="R1256" s="187">
        <v>0</v>
      </c>
      <c r="S1256" s="187">
        <v>0</v>
      </c>
      <c r="T1256" s="212"/>
    </row>
    <row r="1257" spans="2:20" ht="15" customHeight="1" x14ac:dyDescent="0.25">
      <c r="B1257" s="188" t="s">
        <v>4499</v>
      </c>
      <c r="C1257" s="207">
        <v>380780072</v>
      </c>
      <c r="D1257" s="188" t="s">
        <v>42</v>
      </c>
      <c r="E1257" s="188" t="s">
        <v>3301</v>
      </c>
      <c r="F1257" s="188"/>
      <c r="G1257" s="189" t="s">
        <v>3636</v>
      </c>
      <c r="H1257" s="190">
        <v>16000</v>
      </c>
      <c r="I1257" s="187">
        <v>0</v>
      </c>
      <c r="J1257" s="187">
        <v>0</v>
      </c>
      <c r="K1257" s="187">
        <v>0</v>
      </c>
      <c r="L1257" s="212"/>
      <c r="M1257" s="187">
        <v>0</v>
      </c>
      <c r="N1257" s="187">
        <v>0</v>
      </c>
      <c r="O1257" s="187">
        <v>0</v>
      </c>
      <c r="P1257" s="212"/>
      <c r="Q1257" s="187">
        <v>0</v>
      </c>
      <c r="R1257" s="187">
        <v>0</v>
      </c>
      <c r="S1257" s="187">
        <v>0</v>
      </c>
      <c r="T1257" s="212"/>
    </row>
    <row r="1258" spans="2:20" ht="15" customHeight="1" x14ac:dyDescent="0.25">
      <c r="B1258" s="188" t="s">
        <v>4500</v>
      </c>
      <c r="C1258" s="207">
        <v>410000103</v>
      </c>
      <c r="D1258" s="188" t="s">
        <v>3344</v>
      </c>
      <c r="E1258" s="188" t="s">
        <v>3301</v>
      </c>
      <c r="F1258" s="188" t="s">
        <v>3290</v>
      </c>
      <c r="G1258" s="189" t="s">
        <v>3310</v>
      </c>
      <c r="H1258" s="190">
        <v>74000</v>
      </c>
      <c r="I1258" s="187">
        <v>0</v>
      </c>
      <c r="J1258" s="187">
        <v>0</v>
      </c>
      <c r="K1258" s="187">
        <v>0</v>
      </c>
      <c r="L1258" s="212"/>
      <c r="M1258" s="187">
        <v>0</v>
      </c>
      <c r="N1258" s="187">
        <v>0</v>
      </c>
      <c r="O1258" s="187">
        <v>0</v>
      </c>
      <c r="P1258" s="212"/>
      <c r="Q1258" s="187">
        <v>0</v>
      </c>
      <c r="R1258" s="187">
        <v>0</v>
      </c>
      <c r="S1258" s="187">
        <v>0</v>
      </c>
      <c r="T1258" s="212"/>
    </row>
    <row r="1259" spans="2:20" ht="15" customHeight="1" x14ac:dyDescent="0.25">
      <c r="B1259" s="188" t="s">
        <v>4501</v>
      </c>
      <c r="C1259" s="207">
        <v>740781208</v>
      </c>
      <c r="D1259" s="188" t="s">
        <v>42</v>
      </c>
      <c r="E1259" s="188" t="s">
        <v>3301</v>
      </c>
      <c r="F1259" s="188" t="s">
        <v>3290</v>
      </c>
      <c r="G1259" s="189" t="s">
        <v>3646</v>
      </c>
      <c r="H1259" s="190">
        <v>19000</v>
      </c>
      <c r="I1259" s="187">
        <v>0</v>
      </c>
      <c r="J1259" s="187">
        <v>0</v>
      </c>
      <c r="K1259" s="187">
        <v>0</v>
      </c>
      <c r="L1259" s="212"/>
      <c r="M1259" s="187">
        <v>14</v>
      </c>
      <c r="N1259" s="187">
        <v>21</v>
      </c>
      <c r="O1259" s="187">
        <v>26</v>
      </c>
      <c r="P1259" s="212">
        <v>-0.33333333333333331</v>
      </c>
      <c r="Q1259" s="187">
        <v>0</v>
      </c>
      <c r="R1259" s="187">
        <v>0</v>
      </c>
      <c r="S1259" s="187">
        <v>0</v>
      </c>
      <c r="T1259" s="212"/>
    </row>
    <row r="1260" spans="2:20" ht="15" customHeight="1" x14ac:dyDescent="0.25">
      <c r="B1260" s="188" t="s">
        <v>4502</v>
      </c>
      <c r="C1260" s="207">
        <v>500000096</v>
      </c>
      <c r="D1260" s="188" t="s">
        <v>3395</v>
      </c>
      <c r="E1260" s="188" t="s">
        <v>3301</v>
      </c>
      <c r="F1260" s="188" t="s">
        <v>3295</v>
      </c>
      <c r="G1260" s="189" t="s">
        <v>3636</v>
      </c>
      <c r="H1260" s="190">
        <v>16000</v>
      </c>
      <c r="I1260" s="187">
        <v>0</v>
      </c>
      <c r="J1260" s="187">
        <v>0</v>
      </c>
      <c r="K1260" s="187">
        <v>0</v>
      </c>
      <c r="L1260" s="212"/>
      <c r="M1260" s="187">
        <v>0</v>
      </c>
      <c r="N1260" s="187">
        <v>0</v>
      </c>
      <c r="O1260" s="187">
        <v>0</v>
      </c>
      <c r="P1260" s="212"/>
      <c r="Q1260" s="187">
        <v>0</v>
      </c>
      <c r="R1260" s="187">
        <v>0</v>
      </c>
      <c r="S1260" s="187">
        <v>0</v>
      </c>
      <c r="T1260" s="212"/>
    </row>
    <row r="1261" spans="2:20" ht="15" customHeight="1" x14ac:dyDescent="0.25">
      <c r="B1261" s="188" t="s">
        <v>4503</v>
      </c>
      <c r="C1261" s="207">
        <v>690780044</v>
      </c>
      <c r="D1261" s="188" t="s">
        <v>42</v>
      </c>
      <c r="E1261" s="188" t="s">
        <v>3301</v>
      </c>
      <c r="F1261" s="188"/>
      <c r="G1261" s="189" t="s">
        <v>3636</v>
      </c>
      <c r="H1261" s="190">
        <v>25000</v>
      </c>
      <c r="I1261" s="187">
        <v>0</v>
      </c>
      <c r="J1261" s="187">
        <v>0</v>
      </c>
      <c r="K1261" s="187">
        <v>0</v>
      </c>
      <c r="L1261" s="212"/>
      <c r="M1261" s="187">
        <v>0</v>
      </c>
      <c r="N1261" s="187">
        <v>0</v>
      </c>
      <c r="O1261" s="187">
        <v>0</v>
      </c>
      <c r="P1261" s="212"/>
      <c r="Q1261" s="187">
        <v>0</v>
      </c>
      <c r="R1261" s="187">
        <v>0</v>
      </c>
      <c r="S1261" s="187">
        <v>0</v>
      </c>
      <c r="T1261" s="212"/>
    </row>
    <row r="1262" spans="2:20" ht="15" customHeight="1" x14ac:dyDescent="0.25">
      <c r="B1262" s="188" t="s">
        <v>4504</v>
      </c>
      <c r="C1262" s="207">
        <v>330781261</v>
      </c>
      <c r="D1262" s="188" t="s">
        <v>3299</v>
      </c>
      <c r="E1262" s="188" t="s">
        <v>3301</v>
      </c>
      <c r="F1262" s="188"/>
      <c r="G1262" s="189" t="s">
        <v>3636</v>
      </c>
      <c r="H1262" s="190">
        <v>23000</v>
      </c>
      <c r="I1262" s="187">
        <v>0</v>
      </c>
      <c r="J1262" s="187">
        <v>0</v>
      </c>
      <c r="K1262" s="187">
        <v>0</v>
      </c>
      <c r="L1262" s="212"/>
      <c r="M1262" s="187">
        <v>0</v>
      </c>
      <c r="N1262" s="187">
        <v>0</v>
      </c>
      <c r="O1262" s="187">
        <v>0</v>
      </c>
      <c r="P1262" s="212"/>
      <c r="Q1262" s="187">
        <v>0</v>
      </c>
      <c r="R1262" s="187">
        <v>0</v>
      </c>
      <c r="S1262" s="187">
        <v>0</v>
      </c>
      <c r="T1262" s="212"/>
    </row>
    <row r="1263" spans="2:20" x14ac:dyDescent="0.25">
      <c r="B1263" s="188" t="s">
        <v>4505</v>
      </c>
      <c r="C1263" s="207">
        <v>590781803</v>
      </c>
      <c r="D1263" s="188" t="s">
        <v>3329</v>
      </c>
      <c r="E1263" s="188" t="s">
        <v>3301</v>
      </c>
      <c r="F1263" s="188"/>
      <c r="G1263" s="189" t="s">
        <v>3636</v>
      </c>
      <c r="H1263" s="190">
        <v>133000</v>
      </c>
      <c r="I1263" s="187">
        <v>0</v>
      </c>
      <c r="J1263" s="187">
        <v>0</v>
      </c>
      <c r="K1263" s="187">
        <v>0</v>
      </c>
      <c r="L1263" s="212"/>
      <c r="M1263" s="187">
        <v>0</v>
      </c>
      <c r="N1263" s="187">
        <v>0</v>
      </c>
      <c r="O1263" s="187">
        <v>0</v>
      </c>
      <c r="P1263" s="212"/>
      <c r="Q1263" s="187">
        <v>0</v>
      </c>
      <c r="R1263" s="187">
        <v>0</v>
      </c>
      <c r="S1263" s="187">
        <v>0</v>
      </c>
      <c r="T1263" s="212"/>
    </row>
    <row r="1264" spans="2:20" ht="15" customHeight="1" x14ac:dyDescent="0.25">
      <c r="B1264" s="188" t="s">
        <v>4506</v>
      </c>
      <c r="C1264" s="207">
        <v>180000093</v>
      </c>
      <c r="D1264" s="188" t="s">
        <v>3344</v>
      </c>
      <c r="E1264" s="188" t="s">
        <v>3506</v>
      </c>
      <c r="F1264" s="188" t="s">
        <v>3667</v>
      </c>
      <c r="G1264" s="189" t="s">
        <v>3310</v>
      </c>
      <c r="H1264" s="190">
        <v>5000</v>
      </c>
      <c r="I1264" s="187">
        <v>0</v>
      </c>
      <c r="J1264" s="187">
        <v>0</v>
      </c>
      <c r="K1264" s="187">
        <v>0</v>
      </c>
      <c r="L1264" s="212"/>
      <c r="M1264" s="187">
        <v>0</v>
      </c>
      <c r="N1264" s="187">
        <v>0</v>
      </c>
      <c r="O1264" s="187">
        <v>0</v>
      </c>
      <c r="P1264" s="212"/>
      <c r="Q1264" s="187">
        <v>0</v>
      </c>
      <c r="R1264" s="187">
        <v>0</v>
      </c>
      <c r="S1264" s="187">
        <v>0</v>
      </c>
      <c r="T1264" s="212"/>
    </row>
    <row r="1265" spans="2:20" ht="15" customHeight="1" x14ac:dyDescent="0.25">
      <c r="B1265" s="188" t="s">
        <v>4507</v>
      </c>
      <c r="C1265" s="207">
        <v>410000152</v>
      </c>
      <c r="D1265" s="188" t="s">
        <v>3344</v>
      </c>
      <c r="E1265" s="188" t="s">
        <v>3506</v>
      </c>
      <c r="F1265" s="188"/>
      <c r="G1265" s="189" t="s">
        <v>3636</v>
      </c>
      <c r="H1265" s="190">
        <v>4000</v>
      </c>
      <c r="I1265" s="187">
        <v>0</v>
      </c>
      <c r="J1265" s="187">
        <v>0</v>
      </c>
      <c r="K1265" s="187">
        <v>0</v>
      </c>
      <c r="L1265" s="212"/>
      <c r="M1265" s="187">
        <v>0</v>
      </c>
      <c r="N1265" s="187">
        <v>0</v>
      </c>
      <c r="O1265" s="187">
        <v>0</v>
      </c>
      <c r="P1265" s="212"/>
      <c r="Q1265" s="187">
        <v>0</v>
      </c>
      <c r="R1265" s="187">
        <v>0</v>
      </c>
      <c r="S1265" s="187">
        <v>0</v>
      </c>
      <c r="T1265" s="212"/>
    </row>
    <row r="1266" spans="2:20" ht="15" customHeight="1" x14ac:dyDescent="0.25">
      <c r="B1266" s="188" t="s">
        <v>4508</v>
      </c>
      <c r="C1266" s="207">
        <v>380780213</v>
      </c>
      <c r="D1266" s="188" t="s">
        <v>42</v>
      </c>
      <c r="E1266" s="188" t="s">
        <v>3301</v>
      </c>
      <c r="F1266" s="188"/>
      <c r="G1266" s="189" t="s">
        <v>3636</v>
      </c>
      <c r="H1266" s="190">
        <v>10000</v>
      </c>
      <c r="I1266" s="187">
        <v>0</v>
      </c>
      <c r="J1266" s="187">
        <v>0</v>
      </c>
      <c r="K1266" s="187">
        <v>0</v>
      </c>
      <c r="L1266" s="212"/>
      <c r="M1266" s="187">
        <v>0</v>
      </c>
      <c r="N1266" s="187">
        <v>0</v>
      </c>
      <c r="O1266" s="187">
        <v>0</v>
      </c>
      <c r="P1266" s="212"/>
      <c r="Q1266" s="187">
        <v>0</v>
      </c>
      <c r="R1266" s="187">
        <v>0</v>
      </c>
      <c r="S1266" s="187">
        <v>0</v>
      </c>
      <c r="T1266" s="212"/>
    </row>
    <row r="1267" spans="2:20" ht="15" customHeight="1" x14ac:dyDescent="0.25">
      <c r="B1267" s="188" t="s">
        <v>4509</v>
      </c>
      <c r="C1267" s="207">
        <v>410000111</v>
      </c>
      <c r="D1267" s="188" t="s">
        <v>3344</v>
      </c>
      <c r="E1267" s="188" t="s">
        <v>3506</v>
      </c>
      <c r="F1267" s="188"/>
      <c r="G1267" s="189" t="s">
        <v>3636</v>
      </c>
      <c r="H1267" s="190">
        <v>12000</v>
      </c>
      <c r="I1267" s="187">
        <v>0</v>
      </c>
      <c r="J1267" s="187">
        <v>0</v>
      </c>
      <c r="K1267" s="187">
        <v>0</v>
      </c>
      <c r="L1267" s="212"/>
      <c r="M1267" s="187">
        <v>0</v>
      </c>
      <c r="N1267" s="187">
        <v>0</v>
      </c>
      <c r="O1267" s="187">
        <v>0</v>
      </c>
      <c r="P1267" s="212"/>
      <c r="Q1267" s="187">
        <v>0</v>
      </c>
      <c r="R1267" s="187">
        <v>0</v>
      </c>
      <c r="S1267" s="187">
        <v>0</v>
      </c>
      <c r="T1267" s="212"/>
    </row>
    <row r="1268" spans="2:20" ht="15" customHeight="1" x14ac:dyDescent="0.25">
      <c r="B1268" s="188" t="s">
        <v>4510</v>
      </c>
      <c r="C1268" s="207">
        <v>450000161</v>
      </c>
      <c r="D1268" s="188" t="s">
        <v>3344</v>
      </c>
      <c r="E1268" s="188" t="s">
        <v>3506</v>
      </c>
      <c r="F1268" s="188" t="s">
        <v>3528</v>
      </c>
      <c r="G1268" s="189" t="s">
        <v>3310</v>
      </c>
      <c r="H1268" s="190">
        <v>5000</v>
      </c>
      <c r="I1268" s="187">
        <v>0</v>
      </c>
      <c r="J1268" s="187">
        <v>0</v>
      </c>
      <c r="K1268" s="187">
        <v>0</v>
      </c>
      <c r="L1268" s="212"/>
      <c r="M1268" s="187">
        <v>0</v>
      </c>
      <c r="N1268" s="187">
        <v>0</v>
      </c>
      <c r="O1268" s="187">
        <v>0</v>
      </c>
      <c r="P1268" s="212"/>
      <c r="Q1268" s="187">
        <v>0</v>
      </c>
      <c r="R1268" s="187">
        <v>0</v>
      </c>
      <c r="S1268" s="187">
        <v>0</v>
      </c>
      <c r="T1268" s="212"/>
    </row>
    <row r="1269" spans="2:20" ht="15" customHeight="1" x14ac:dyDescent="0.25">
      <c r="B1269" s="188" t="s">
        <v>4511</v>
      </c>
      <c r="C1269" s="207">
        <v>690782271</v>
      </c>
      <c r="D1269" s="188" t="s">
        <v>42</v>
      </c>
      <c r="E1269" s="188" t="s">
        <v>3301</v>
      </c>
      <c r="F1269" s="188" t="s">
        <v>3051</v>
      </c>
      <c r="G1269" s="189" t="s">
        <v>3310</v>
      </c>
      <c r="H1269" s="190">
        <v>23000</v>
      </c>
      <c r="I1269" s="187">
        <v>0</v>
      </c>
      <c r="J1269" s="187">
        <v>0</v>
      </c>
      <c r="K1269" s="187">
        <v>0</v>
      </c>
      <c r="L1269" s="212"/>
      <c r="M1269" s="187">
        <v>0</v>
      </c>
      <c r="N1269" s="187">
        <v>0</v>
      </c>
      <c r="O1269" s="187">
        <v>0</v>
      </c>
      <c r="P1269" s="212"/>
      <c r="Q1269" s="187">
        <v>0</v>
      </c>
      <c r="R1269" s="187">
        <v>0</v>
      </c>
      <c r="S1269" s="187">
        <v>0</v>
      </c>
      <c r="T1269" s="212"/>
    </row>
    <row r="1270" spans="2:20" ht="15" customHeight="1" x14ac:dyDescent="0.25">
      <c r="B1270" s="188" t="s">
        <v>4512</v>
      </c>
      <c r="C1270" s="207">
        <v>240000083</v>
      </c>
      <c r="D1270" s="188" t="s">
        <v>3299</v>
      </c>
      <c r="E1270" s="188" t="s">
        <v>3441</v>
      </c>
      <c r="F1270" s="188" t="s">
        <v>3448</v>
      </c>
      <c r="G1270" s="189" t="s">
        <v>3636</v>
      </c>
      <c r="H1270" s="190">
        <v>54000</v>
      </c>
      <c r="I1270" s="187">
        <v>0</v>
      </c>
      <c r="J1270" s="187">
        <v>0</v>
      </c>
      <c r="K1270" s="187">
        <v>0</v>
      </c>
      <c r="L1270" s="212"/>
      <c r="M1270" s="187">
        <v>0</v>
      </c>
      <c r="N1270" s="187">
        <v>0</v>
      </c>
      <c r="O1270" s="187">
        <v>0</v>
      </c>
      <c r="P1270" s="212"/>
      <c r="Q1270" s="187">
        <v>0</v>
      </c>
      <c r="R1270" s="187">
        <v>0</v>
      </c>
      <c r="S1270" s="187">
        <v>0</v>
      </c>
      <c r="T1270" s="212"/>
    </row>
    <row r="1271" spans="2:20" ht="15" customHeight="1" x14ac:dyDescent="0.25">
      <c r="B1271" s="188" t="s">
        <v>4513</v>
      </c>
      <c r="C1271" s="207">
        <v>410000095</v>
      </c>
      <c r="D1271" s="188" t="s">
        <v>3344</v>
      </c>
      <c r="E1271" s="188" t="s">
        <v>3301</v>
      </c>
      <c r="F1271" s="188" t="s">
        <v>3315</v>
      </c>
      <c r="G1271" s="189" t="s">
        <v>3577</v>
      </c>
      <c r="H1271" s="190">
        <v>68000</v>
      </c>
      <c r="I1271" s="187">
        <v>0</v>
      </c>
      <c r="J1271" s="187">
        <v>0</v>
      </c>
      <c r="K1271" s="187">
        <v>0</v>
      </c>
      <c r="L1271" s="212"/>
      <c r="M1271" s="187">
        <v>0</v>
      </c>
      <c r="N1271" s="187">
        <v>0</v>
      </c>
      <c r="O1271" s="187">
        <v>0</v>
      </c>
      <c r="P1271" s="212"/>
      <c r="Q1271" s="187">
        <v>0</v>
      </c>
      <c r="R1271" s="187">
        <v>0</v>
      </c>
      <c r="S1271" s="187">
        <v>0</v>
      </c>
      <c r="T1271" s="212"/>
    </row>
    <row r="1272" spans="2:20" x14ac:dyDescent="0.25">
      <c r="B1272" s="188" t="s">
        <v>4514</v>
      </c>
      <c r="C1272" s="207">
        <v>180000051</v>
      </c>
      <c r="D1272" s="188" t="s">
        <v>3344</v>
      </c>
      <c r="E1272" s="188" t="s">
        <v>3301</v>
      </c>
      <c r="F1272" s="188" t="s">
        <v>3290</v>
      </c>
      <c r="G1272" s="189" t="s">
        <v>3038</v>
      </c>
      <c r="H1272" s="190">
        <v>70000</v>
      </c>
      <c r="I1272" s="187">
        <v>0</v>
      </c>
      <c r="J1272" s="187">
        <v>0</v>
      </c>
      <c r="K1272" s="187">
        <v>0</v>
      </c>
      <c r="L1272" s="212"/>
      <c r="M1272" s="187">
        <v>0</v>
      </c>
      <c r="N1272" s="187">
        <v>0</v>
      </c>
      <c r="O1272" s="187">
        <v>0</v>
      </c>
      <c r="P1272" s="212"/>
      <c r="Q1272" s="187">
        <v>0</v>
      </c>
      <c r="R1272" s="187">
        <v>0</v>
      </c>
      <c r="S1272" s="187">
        <v>0</v>
      </c>
      <c r="T1272" s="212"/>
    </row>
    <row r="1273" spans="2:20" ht="15" customHeight="1" x14ac:dyDescent="0.25">
      <c r="B1273" s="188" t="s">
        <v>4515</v>
      </c>
      <c r="C1273" s="207">
        <v>580780096</v>
      </c>
      <c r="D1273" s="188" t="s">
        <v>3419</v>
      </c>
      <c r="E1273" s="188" t="s">
        <v>3301</v>
      </c>
      <c r="F1273" s="188" t="s">
        <v>3747</v>
      </c>
      <c r="G1273" s="189" t="s">
        <v>3646</v>
      </c>
      <c r="H1273" s="190">
        <v>41000</v>
      </c>
      <c r="I1273" s="187">
        <v>0</v>
      </c>
      <c r="J1273" s="187">
        <v>0</v>
      </c>
      <c r="K1273" s="187">
        <v>0</v>
      </c>
      <c r="L1273" s="212"/>
      <c r="M1273" s="187">
        <v>0</v>
      </c>
      <c r="N1273" s="187">
        <v>0</v>
      </c>
      <c r="O1273" s="187">
        <v>0</v>
      </c>
      <c r="P1273" s="212"/>
      <c r="Q1273" s="187">
        <v>0</v>
      </c>
      <c r="R1273" s="187">
        <v>0</v>
      </c>
      <c r="S1273" s="187">
        <v>0</v>
      </c>
      <c r="T1273" s="212"/>
    </row>
    <row r="1274" spans="2:20" ht="15" customHeight="1" x14ac:dyDescent="0.25">
      <c r="B1274" s="188" t="s">
        <v>4516</v>
      </c>
      <c r="C1274" s="207">
        <v>590782165</v>
      </c>
      <c r="D1274" s="188" t="s">
        <v>3329</v>
      </c>
      <c r="E1274" s="188" t="s">
        <v>3301</v>
      </c>
      <c r="F1274" s="188"/>
      <c r="G1274" s="189" t="s">
        <v>3310</v>
      </c>
      <c r="H1274" s="190">
        <v>110000</v>
      </c>
      <c r="I1274" s="187">
        <v>0</v>
      </c>
      <c r="J1274" s="187">
        <v>0</v>
      </c>
      <c r="K1274" s="187">
        <v>0</v>
      </c>
      <c r="L1274" s="212"/>
      <c r="M1274" s="187">
        <v>0</v>
      </c>
      <c r="N1274" s="187">
        <v>0</v>
      </c>
      <c r="O1274" s="187">
        <v>0</v>
      </c>
      <c r="P1274" s="212"/>
      <c r="Q1274" s="187">
        <v>0</v>
      </c>
      <c r="R1274" s="187">
        <v>0</v>
      </c>
      <c r="S1274" s="187">
        <v>0</v>
      </c>
      <c r="T1274" s="212"/>
    </row>
    <row r="1275" spans="2:20" ht="15" customHeight="1" x14ac:dyDescent="0.25">
      <c r="B1275" s="188" t="s">
        <v>4517</v>
      </c>
      <c r="C1275" s="207">
        <v>450002423</v>
      </c>
      <c r="D1275" s="188" t="s">
        <v>3344</v>
      </c>
      <c r="E1275" s="188" t="s">
        <v>3441</v>
      </c>
      <c r="F1275" s="188" t="s">
        <v>3288</v>
      </c>
      <c r="G1275" s="189" t="s">
        <v>3310</v>
      </c>
      <c r="H1275" s="190">
        <v>58000</v>
      </c>
      <c r="I1275" s="187">
        <v>0</v>
      </c>
      <c r="J1275" s="187">
        <v>0</v>
      </c>
      <c r="K1275" s="187">
        <v>0</v>
      </c>
      <c r="L1275" s="212"/>
      <c r="M1275" s="187">
        <v>0</v>
      </c>
      <c r="N1275" s="187">
        <v>0</v>
      </c>
      <c r="O1275" s="187">
        <v>0</v>
      </c>
      <c r="P1275" s="212"/>
      <c r="Q1275" s="187">
        <v>0</v>
      </c>
      <c r="R1275" s="187">
        <v>0</v>
      </c>
      <c r="S1275" s="187">
        <v>0</v>
      </c>
      <c r="T1275" s="212"/>
    </row>
    <row r="1276" spans="2:20" ht="15" customHeight="1" x14ac:dyDescent="0.25">
      <c r="B1276" s="188" t="s">
        <v>4520</v>
      </c>
      <c r="C1276" s="207">
        <v>30002158</v>
      </c>
      <c r="D1276" s="188" t="s">
        <v>42</v>
      </c>
      <c r="E1276" s="188" t="s">
        <v>3301</v>
      </c>
      <c r="F1276" s="188"/>
      <c r="G1276" s="189" t="s">
        <v>3636</v>
      </c>
      <c r="H1276" s="190">
        <v>29000</v>
      </c>
      <c r="I1276" s="187">
        <v>0</v>
      </c>
      <c r="J1276" s="187">
        <v>0</v>
      </c>
      <c r="K1276" s="187">
        <v>0</v>
      </c>
      <c r="L1276" s="212"/>
      <c r="M1276" s="187">
        <v>0</v>
      </c>
      <c r="N1276" s="187">
        <v>0</v>
      </c>
      <c r="O1276" s="187">
        <v>0</v>
      </c>
      <c r="P1276" s="212"/>
      <c r="Q1276" s="187">
        <v>0</v>
      </c>
      <c r="R1276" s="187">
        <v>0</v>
      </c>
      <c r="S1276" s="187">
        <v>0</v>
      </c>
      <c r="T1276" s="212"/>
    </row>
    <row r="1277" spans="2:20" ht="15" customHeight="1" x14ac:dyDescent="0.25">
      <c r="B1277" s="188" t="s">
        <v>4521</v>
      </c>
      <c r="C1277" s="207">
        <v>620100685</v>
      </c>
      <c r="D1277" s="188" t="s">
        <v>3329</v>
      </c>
      <c r="E1277" s="188" t="s">
        <v>3301</v>
      </c>
      <c r="F1277" s="188" t="s">
        <v>3290</v>
      </c>
      <c r="G1277" s="189" t="s">
        <v>3310</v>
      </c>
      <c r="H1277" s="190">
        <v>242000</v>
      </c>
      <c r="I1277" s="187">
        <v>0</v>
      </c>
      <c r="J1277" s="187">
        <v>0</v>
      </c>
      <c r="K1277" s="187">
        <v>0</v>
      </c>
      <c r="L1277" s="212"/>
      <c r="M1277" s="187">
        <v>0</v>
      </c>
      <c r="N1277" s="187">
        <v>0</v>
      </c>
      <c r="O1277" s="187">
        <v>0</v>
      </c>
      <c r="P1277" s="212"/>
      <c r="Q1277" s="187">
        <v>0</v>
      </c>
      <c r="R1277" s="187">
        <v>0</v>
      </c>
      <c r="S1277" s="187">
        <v>0</v>
      </c>
      <c r="T1277" s="212"/>
    </row>
    <row r="1278" spans="2:20" ht="15" customHeight="1" x14ac:dyDescent="0.25">
      <c r="B1278" s="188" t="s">
        <v>4522</v>
      </c>
      <c r="C1278" s="207">
        <v>760780262</v>
      </c>
      <c r="D1278" s="188" t="s">
        <v>3395</v>
      </c>
      <c r="E1278" s="188" t="s">
        <v>3301</v>
      </c>
      <c r="F1278" s="188" t="s">
        <v>3290</v>
      </c>
      <c r="G1278" s="189" t="s">
        <v>3310</v>
      </c>
      <c r="H1278" s="190">
        <v>51000</v>
      </c>
      <c r="I1278" s="187">
        <v>0</v>
      </c>
      <c r="J1278" s="187">
        <v>0</v>
      </c>
      <c r="K1278" s="187">
        <v>0</v>
      </c>
      <c r="L1278" s="212"/>
      <c r="M1278" s="187">
        <v>0</v>
      </c>
      <c r="N1278" s="187">
        <v>0</v>
      </c>
      <c r="O1278" s="187">
        <v>0</v>
      </c>
      <c r="P1278" s="212"/>
      <c r="Q1278" s="187">
        <v>0</v>
      </c>
      <c r="R1278" s="187">
        <v>0</v>
      </c>
      <c r="S1278" s="187">
        <v>0</v>
      </c>
      <c r="T1278" s="212"/>
    </row>
    <row r="1279" spans="2:20" ht="15" customHeight="1" x14ac:dyDescent="0.25">
      <c r="B1279" s="188" t="s">
        <v>4523</v>
      </c>
      <c r="C1279" s="207">
        <v>360000079</v>
      </c>
      <c r="D1279" s="188" t="s">
        <v>3344</v>
      </c>
      <c r="E1279" s="188" t="s">
        <v>3301</v>
      </c>
      <c r="F1279" s="188"/>
      <c r="G1279" s="189" t="s">
        <v>3636</v>
      </c>
      <c r="H1279" s="190">
        <v>28000</v>
      </c>
      <c r="I1279" s="187">
        <v>0</v>
      </c>
      <c r="J1279" s="187">
        <v>0</v>
      </c>
      <c r="K1279" s="187">
        <v>0</v>
      </c>
      <c r="L1279" s="212"/>
      <c r="M1279" s="187">
        <v>0</v>
      </c>
      <c r="N1279" s="187">
        <v>0</v>
      </c>
      <c r="O1279" s="187">
        <v>0</v>
      </c>
      <c r="P1279" s="212"/>
      <c r="Q1279" s="187">
        <v>0</v>
      </c>
      <c r="R1279" s="187">
        <v>0</v>
      </c>
      <c r="S1279" s="187">
        <v>0</v>
      </c>
      <c r="T1279" s="212"/>
    </row>
    <row r="1280" spans="2:20" ht="15" customHeight="1" x14ac:dyDescent="0.25">
      <c r="B1280" s="188" t="s">
        <v>4524</v>
      </c>
      <c r="C1280" s="207">
        <v>760782425</v>
      </c>
      <c r="D1280" s="188" t="s">
        <v>3395</v>
      </c>
      <c r="E1280" s="188" t="s">
        <v>3301</v>
      </c>
      <c r="F1280" s="188"/>
      <c r="G1280" s="189" t="s">
        <v>3636</v>
      </c>
      <c r="H1280" s="190">
        <v>5000</v>
      </c>
      <c r="I1280" s="187">
        <v>0</v>
      </c>
      <c r="J1280" s="187">
        <v>0</v>
      </c>
      <c r="K1280" s="187">
        <v>0</v>
      </c>
      <c r="L1280" s="212"/>
      <c r="M1280" s="187">
        <v>0</v>
      </c>
      <c r="N1280" s="187">
        <v>0</v>
      </c>
      <c r="O1280" s="187">
        <v>0</v>
      </c>
      <c r="P1280" s="212"/>
      <c r="Q1280" s="187">
        <v>0</v>
      </c>
      <c r="R1280" s="187">
        <v>0</v>
      </c>
      <c r="S1280" s="187">
        <v>0</v>
      </c>
      <c r="T1280" s="212"/>
    </row>
    <row r="1281" spans="2:20" ht="15" customHeight="1" x14ac:dyDescent="0.25">
      <c r="B1281" s="188" t="s">
        <v>4525</v>
      </c>
      <c r="C1281" s="207">
        <v>370000606</v>
      </c>
      <c r="D1281" s="188" t="s">
        <v>3344</v>
      </c>
      <c r="E1281" s="188" t="s">
        <v>3301</v>
      </c>
      <c r="F1281" s="188"/>
      <c r="G1281" s="189" t="s">
        <v>3577</v>
      </c>
      <c r="H1281" s="190">
        <v>57000</v>
      </c>
      <c r="I1281" s="187">
        <v>0</v>
      </c>
      <c r="J1281" s="187">
        <v>0</v>
      </c>
      <c r="K1281" s="187">
        <v>0</v>
      </c>
      <c r="L1281" s="212"/>
      <c r="M1281" s="187">
        <v>0</v>
      </c>
      <c r="N1281" s="187">
        <v>0</v>
      </c>
      <c r="O1281" s="187">
        <v>0</v>
      </c>
      <c r="P1281" s="212"/>
      <c r="Q1281" s="187">
        <v>0</v>
      </c>
      <c r="R1281" s="187">
        <v>0</v>
      </c>
      <c r="S1281" s="187">
        <v>0</v>
      </c>
      <c r="T1281" s="212"/>
    </row>
    <row r="1282" spans="2:20" ht="15" customHeight="1" x14ac:dyDescent="0.25">
      <c r="B1282" s="188" t="s">
        <v>4526</v>
      </c>
      <c r="C1282" s="207">
        <v>630180032</v>
      </c>
      <c r="D1282" s="188" t="s">
        <v>42</v>
      </c>
      <c r="E1282" s="188" t="s">
        <v>3301</v>
      </c>
      <c r="F1282" s="188"/>
      <c r="G1282" s="189" t="s">
        <v>3636</v>
      </c>
      <c r="H1282" s="190">
        <v>10000</v>
      </c>
      <c r="I1282" s="187">
        <v>0</v>
      </c>
      <c r="J1282" s="187">
        <v>0</v>
      </c>
      <c r="K1282" s="187">
        <v>0</v>
      </c>
      <c r="L1282" s="212"/>
      <c r="M1282" s="187">
        <v>0</v>
      </c>
      <c r="N1282" s="187">
        <v>0</v>
      </c>
      <c r="O1282" s="187">
        <v>0</v>
      </c>
      <c r="P1282" s="212"/>
      <c r="Q1282" s="187">
        <v>0</v>
      </c>
      <c r="R1282" s="187">
        <v>0</v>
      </c>
      <c r="S1282" s="187">
        <v>0</v>
      </c>
      <c r="T1282" s="212"/>
    </row>
    <row r="1283" spans="2:20" ht="15" customHeight="1" x14ac:dyDescent="0.25">
      <c r="B1283" s="188" t="s">
        <v>4527</v>
      </c>
      <c r="C1283" s="207">
        <v>420002495</v>
      </c>
      <c r="D1283" s="188" t="s">
        <v>42</v>
      </c>
      <c r="E1283" s="188" t="s">
        <v>3301</v>
      </c>
      <c r="F1283" s="188" t="s">
        <v>3051</v>
      </c>
      <c r="G1283" s="189" t="s">
        <v>3310</v>
      </c>
      <c r="H1283" s="190">
        <v>93000</v>
      </c>
      <c r="I1283" s="187">
        <v>0</v>
      </c>
      <c r="J1283" s="187">
        <v>0</v>
      </c>
      <c r="K1283" s="187">
        <v>1</v>
      </c>
      <c r="L1283" s="212"/>
      <c r="M1283" s="187">
        <v>223</v>
      </c>
      <c r="N1283" s="187">
        <v>229</v>
      </c>
      <c r="O1283" s="187">
        <v>215</v>
      </c>
      <c r="P1283" s="212">
        <v>-2.6200873362445413E-2</v>
      </c>
      <c r="Q1283" s="187">
        <v>0</v>
      </c>
      <c r="R1283" s="187">
        <v>0</v>
      </c>
      <c r="S1283" s="187">
        <v>0</v>
      </c>
      <c r="T1283" s="212"/>
    </row>
    <row r="1284" spans="2:20" x14ac:dyDescent="0.25">
      <c r="B1284" s="188" t="s">
        <v>4528</v>
      </c>
      <c r="C1284" s="207">
        <v>590781415</v>
      </c>
      <c r="D1284" s="188" t="s">
        <v>3329</v>
      </c>
      <c r="E1284" s="188" t="s">
        <v>3301</v>
      </c>
      <c r="F1284" s="188"/>
      <c r="G1284" s="189" t="s">
        <v>3636</v>
      </c>
      <c r="H1284" s="190">
        <v>116000</v>
      </c>
      <c r="I1284" s="187">
        <v>0</v>
      </c>
      <c r="J1284" s="187">
        <v>0</v>
      </c>
      <c r="K1284" s="187">
        <v>0</v>
      </c>
      <c r="L1284" s="212"/>
      <c r="M1284" s="187">
        <v>0</v>
      </c>
      <c r="N1284" s="187">
        <v>0</v>
      </c>
      <c r="O1284" s="187">
        <v>0</v>
      </c>
      <c r="P1284" s="212"/>
      <c r="Q1284" s="187">
        <v>0</v>
      </c>
      <c r="R1284" s="187">
        <v>0</v>
      </c>
      <c r="S1284" s="187">
        <v>0</v>
      </c>
      <c r="T1284" s="212"/>
    </row>
    <row r="1285" spans="2:20" ht="15" customHeight="1" x14ac:dyDescent="0.25">
      <c r="B1285" s="188" t="s">
        <v>4529</v>
      </c>
      <c r="C1285" s="207">
        <v>760782227</v>
      </c>
      <c r="D1285" s="188" t="s">
        <v>3395</v>
      </c>
      <c r="E1285" s="188" t="s">
        <v>3301</v>
      </c>
      <c r="F1285" s="188"/>
      <c r="G1285" s="189" t="s">
        <v>3636</v>
      </c>
      <c r="H1285" s="190">
        <v>10000</v>
      </c>
      <c r="I1285" s="187">
        <v>0</v>
      </c>
      <c r="J1285" s="187">
        <v>0</v>
      </c>
      <c r="K1285" s="187">
        <v>0</v>
      </c>
      <c r="L1285" s="212"/>
      <c r="M1285" s="187">
        <v>0</v>
      </c>
      <c r="N1285" s="187">
        <v>0</v>
      </c>
      <c r="O1285" s="187">
        <v>0</v>
      </c>
      <c r="P1285" s="212"/>
      <c r="Q1285" s="187">
        <v>0</v>
      </c>
      <c r="R1285" s="187">
        <v>0</v>
      </c>
      <c r="S1285" s="187">
        <v>0</v>
      </c>
      <c r="T1285" s="212"/>
    </row>
    <row r="1286" spans="2:20" x14ac:dyDescent="0.25">
      <c r="B1286" s="188" t="s">
        <v>4530</v>
      </c>
      <c r="C1286" s="207">
        <v>630780302</v>
      </c>
      <c r="D1286" s="188" t="s">
        <v>42</v>
      </c>
      <c r="E1286" s="188" t="s">
        <v>3301</v>
      </c>
      <c r="F1286" s="188"/>
      <c r="G1286" s="189" t="s">
        <v>3636</v>
      </c>
      <c r="H1286" s="190">
        <v>25000</v>
      </c>
      <c r="I1286" s="187">
        <v>0</v>
      </c>
      <c r="J1286" s="187">
        <v>0</v>
      </c>
      <c r="K1286" s="187">
        <v>0</v>
      </c>
      <c r="L1286" s="212"/>
      <c r="M1286" s="187">
        <v>0</v>
      </c>
      <c r="N1286" s="187">
        <v>0</v>
      </c>
      <c r="O1286" s="187">
        <v>0</v>
      </c>
      <c r="P1286" s="212"/>
      <c r="Q1286" s="187">
        <v>0</v>
      </c>
      <c r="R1286" s="187">
        <v>0</v>
      </c>
      <c r="S1286" s="187">
        <v>0</v>
      </c>
      <c r="T1286" s="212"/>
    </row>
    <row r="1287" spans="2:20" ht="15" customHeight="1" x14ac:dyDescent="0.25">
      <c r="B1287" s="188" t="s">
        <v>4531</v>
      </c>
      <c r="C1287" s="207">
        <v>760780056</v>
      </c>
      <c r="D1287" s="188" t="s">
        <v>3395</v>
      </c>
      <c r="E1287" s="188" t="s">
        <v>3301</v>
      </c>
      <c r="F1287" s="188"/>
      <c r="G1287" s="189" t="s">
        <v>3310</v>
      </c>
      <c r="H1287" s="190">
        <v>14000</v>
      </c>
      <c r="I1287" s="187">
        <v>0</v>
      </c>
      <c r="J1287" s="187">
        <v>0</v>
      </c>
      <c r="K1287" s="187">
        <v>0</v>
      </c>
      <c r="L1287" s="212"/>
      <c r="M1287" s="187">
        <v>0</v>
      </c>
      <c r="N1287" s="187">
        <v>0</v>
      </c>
      <c r="O1287" s="187">
        <v>0</v>
      </c>
      <c r="P1287" s="212"/>
      <c r="Q1287" s="187">
        <v>0</v>
      </c>
      <c r="R1287" s="187">
        <v>0</v>
      </c>
      <c r="S1287" s="187">
        <v>0</v>
      </c>
      <c r="T1287" s="212"/>
    </row>
    <row r="1288" spans="2:20" x14ac:dyDescent="0.25">
      <c r="B1288" s="188" t="s">
        <v>4532</v>
      </c>
      <c r="C1288" s="207">
        <v>590781811</v>
      </c>
      <c r="D1288" s="188" t="s">
        <v>3329</v>
      </c>
      <c r="E1288" s="188" t="s">
        <v>3301</v>
      </c>
      <c r="F1288" s="188"/>
      <c r="G1288" s="189" t="s">
        <v>3636</v>
      </c>
      <c r="H1288" s="190">
        <v>35000</v>
      </c>
      <c r="I1288" s="187">
        <v>0</v>
      </c>
      <c r="J1288" s="187">
        <v>0</v>
      </c>
      <c r="K1288" s="187">
        <v>0</v>
      </c>
      <c r="L1288" s="212"/>
      <c r="M1288" s="187">
        <v>0</v>
      </c>
      <c r="N1288" s="187">
        <v>0</v>
      </c>
      <c r="O1288" s="187">
        <v>0</v>
      </c>
      <c r="P1288" s="212"/>
      <c r="Q1288" s="187">
        <v>0</v>
      </c>
      <c r="R1288" s="187">
        <v>0</v>
      </c>
      <c r="S1288" s="187">
        <v>0</v>
      </c>
      <c r="T1288" s="212"/>
    </row>
    <row r="1289" spans="2:20" ht="15" customHeight="1" x14ac:dyDescent="0.25">
      <c r="B1289" s="188" t="s">
        <v>4533</v>
      </c>
      <c r="C1289" s="207">
        <v>590781662</v>
      </c>
      <c r="D1289" s="188" t="s">
        <v>3329</v>
      </c>
      <c r="E1289" s="188" t="s">
        <v>3301</v>
      </c>
      <c r="F1289" s="188" t="s">
        <v>4534</v>
      </c>
      <c r="G1289" s="189" t="s">
        <v>3636</v>
      </c>
      <c r="H1289" s="190">
        <v>51000</v>
      </c>
      <c r="I1289" s="187">
        <v>0</v>
      </c>
      <c r="J1289" s="187">
        <v>0</v>
      </c>
      <c r="K1289" s="187">
        <v>0</v>
      </c>
      <c r="L1289" s="212"/>
      <c r="M1289" s="187">
        <v>0</v>
      </c>
      <c r="N1289" s="187">
        <v>0</v>
      </c>
      <c r="O1289" s="187">
        <v>0</v>
      </c>
      <c r="P1289" s="212"/>
      <c r="Q1289" s="187">
        <v>0</v>
      </c>
      <c r="R1289" s="187">
        <v>0</v>
      </c>
      <c r="S1289" s="187">
        <v>0</v>
      </c>
      <c r="T1289" s="212"/>
    </row>
    <row r="1290" spans="2:20" ht="15" customHeight="1" x14ac:dyDescent="0.25">
      <c r="B1290" s="188" t="s">
        <v>4536</v>
      </c>
      <c r="C1290" s="207">
        <v>520780073</v>
      </c>
      <c r="D1290" s="188" t="s">
        <v>3313</v>
      </c>
      <c r="E1290" s="188" t="s">
        <v>3301</v>
      </c>
      <c r="F1290" s="188" t="s">
        <v>3295</v>
      </c>
      <c r="G1290" s="189" t="s">
        <v>3310</v>
      </c>
      <c r="H1290" s="190">
        <v>87000</v>
      </c>
      <c r="I1290" s="187">
        <v>0</v>
      </c>
      <c r="J1290" s="187">
        <v>0</v>
      </c>
      <c r="K1290" s="187">
        <v>0</v>
      </c>
      <c r="L1290" s="212"/>
      <c r="M1290" s="187">
        <v>0</v>
      </c>
      <c r="N1290" s="187">
        <v>0</v>
      </c>
      <c r="O1290" s="187">
        <v>0</v>
      </c>
      <c r="P1290" s="212"/>
      <c r="Q1290" s="187">
        <v>0</v>
      </c>
      <c r="R1290" s="187">
        <v>0</v>
      </c>
      <c r="S1290" s="187">
        <v>0</v>
      </c>
      <c r="T1290" s="212"/>
    </row>
    <row r="1291" spans="2:20" ht="15" customHeight="1" x14ac:dyDescent="0.25">
      <c r="B1291" s="188" t="s">
        <v>4537</v>
      </c>
      <c r="C1291" s="207">
        <v>420780660</v>
      </c>
      <c r="D1291" s="188" t="s">
        <v>42</v>
      </c>
      <c r="E1291" s="188" t="s">
        <v>3301</v>
      </c>
      <c r="F1291" s="188"/>
      <c r="G1291" s="189" t="s">
        <v>3636</v>
      </c>
      <c r="H1291" s="190">
        <v>15000</v>
      </c>
      <c r="I1291" s="187">
        <v>0</v>
      </c>
      <c r="J1291" s="187">
        <v>0</v>
      </c>
      <c r="K1291" s="187">
        <v>0</v>
      </c>
      <c r="L1291" s="212"/>
      <c r="M1291" s="187">
        <v>0</v>
      </c>
      <c r="N1291" s="187">
        <v>0</v>
      </c>
      <c r="O1291" s="187">
        <v>0</v>
      </c>
      <c r="P1291" s="212"/>
      <c r="Q1291" s="187">
        <v>0</v>
      </c>
      <c r="R1291" s="187">
        <v>0</v>
      </c>
      <c r="S1291" s="187">
        <v>0</v>
      </c>
      <c r="T1291" s="212"/>
    </row>
    <row r="1292" spans="2:20" x14ac:dyDescent="0.25">
      <c r="B1292" s="188" t="s">
        <v>4539</v>
      </c>
      <c r="C1292" s="207">
        <v>690782925</v>
      </c>
      <c r="D1292" s="188" t="s">
        <v>42</v>
      </c>
      <c r="E1292" s="188" t="s">
        <v>3301</v>
      </c>
      <c r="F1292" s="188"/>
      <c r="G1292" s="189" t="s">
        <v>3636</v>
      </c>
      <c r="H1292" s="190">
        <v>33000</v>
      </c>
      <c r="I1292" s="187">
        <v>0</v>
      </c>
      <c r="J1292" s="187">
        <v>0</v>
      </c>
      <c r="K1292" s="187">
        <v>0</v>
      </c>
      <c r="L1292" s="212"/>
      <c r="M1292" s="187">
        <v>0</v>
      </c>
      <c r="N1292" s="187">
        <v>0</v>
      </c>
      <c r="O1292" s="187">
        <v>0</v>
      </c>
      <c r="P1292" s="212"/>
      <c r="Q1292" s="187">
        <v>0</v>
      </c>
      <c r="R1292" s="187">
        <v>0</v>
      </c>
      <c r="S1292" s="187">
        <v>0</v>
      </c>
      <c r="T1292" s="212"/>
    </row>
    <row r="1293" spans="2:20" ht="15" customHeight="1" x14ac:dyDescent="0.25">
      <c r="B1293" s="188" t="s">
        <v>4540</v>
      </c>
      <c r="C1293" s="207">
        <v>590781647</v>
      </c>
      <c r="D1293" s="188" t="s">
        <v>3329</v>
      </c>
      <c r="E1293" s="188" t="s">
        <v>3301</v>
      </c>
      <c r="F1293" s="188"/>
      <c r="G1293" s="189" t="s">
        <v>3636</v>
      </c>
      <c r="H1293" s="190">
        <v>8000</v>
      </c>
      <c r="I1293" s="187">
        <v>0</v>
      </c>
      <c r="J1293" s="187">
        <v>0</v>
      </c>
      <c r="K1293" s="187">
        <v>0</v>
      </c>
      <c r="L1293" s="212"/>
      <c r="M1293" s="187">
        <v>0</v>
      </c>
      <c r="N1293" s="187">
        <v>0</v>
      </c>
      <c r="O1293" s="187">
        <v>0</v>
      </c>
      <c r="P1293" s="212"/>
      <c r="Q1293" s="187">
        <v>0</v>
      </c>
      <c r="R1293" s="187">
        <v>0</v>
      </c>
      <c r="S1293" s="187">
        <v>0</v>
      </c>
      <c r="T1293" s="212"/>
    </row>
    <row r="1294" spans="2:20" ht="15" customHeight="1" x14ac:dyDescent="0.25">
      <c r="B1294" s="188" t="s">
        <v>4541</v>
      </c>
      <c r="C1294" s="207">
        <v>620100677</v>
      </c>
      <c r="D1294" s="188" t="s">
        <v>3329</v>
      </c>
      <c r="E1294" s="188" t="s">
        <v>3301</v>
      </c>
      <c r="F1294" s="188" t="s">
        <v>3290</v>
      </c>
      <c r="G1294" s="189" t="s">
        <v>3646</v>
      </c>
      <c r="H1294" s="190">
        <v>46000</v>
      </c>
      <c r="I1294" s="187">
        <v>0</v>
      </c>
      <c r="J1294" s="187">
        <v>0</v>
      </c>
      <c r="K1294" s="187">
        <v>0</v>
      </c>
      <c r="L1294" s="212"/>
      <c r="M1294" s="187">
        <v>0</v>
      </c>
      <c r="N1294" s="187">
        <v>0</v>
      </c>
      <c r="O1294" s="187">
        <v>0</v>
      </c>
      <c r="P1294" s="212"/>
      <c r="Q1294" s="187">
        <v>0</v>
      </c>
      <c r="R1294" s="187">
        <v>0</v>
      </c>
      <c r="S1294" s="187">
        <v>0</v>
      </c>
      <c r="T1294" s="212"/>
    </row>
    <row r="1295" spans="2:20" x14ac:dyDescent="0.25">
      <c r="B1295" s="188" t="s">
        <v>4542</v>
      </c>
      <c r="C1295" s="207">
        <v>580781136</v>
      </c>
      <c r="D1295" s="188" t="s">
        <v>3419</v>
      </c>
      <c r="E1295" s="188" t="s">
        <v>3301</v>
      </c>
      <c r="F1295" s="188" t="s">
        <v>3747</v>
      </c>
      <c r="G1295" s="189" t="s">
        <v>3646</v>
      </c>
      <c r="H1295" s="190">
        <v>14000</v>
      </c>
      <c r="I1295" s="187">
        <v>0</v>
      </c>
      <c r="J1295" s="187">
        <v>0</v>
      </c>
      <c r="K1295" s="187">
        <v>0</v>
      </c>
      <c r="L1295" s="212"/>
      <c r="M1295" s="187">
        <v>0</v>
      </c>
      <c r="N1295" s="187">
        <v>0</v>
      </c>
      <c r="O1295" s="187">
        <v>0</v>
      </c>
      <c r="P1295" s="212"/>
      <c r="Q1295" s="187">
        <v>0</v>
      </c>
      <c r="R1295" s="187">
        <v>0</v>
      </c>
      <c r="S1295" s="187">
        <v>0</v>
      </c>
      <c r="T1295" s="212"/>
    </row>
    <row r="1296" spans="2:20" ht="15" customHeight="1" x14ac:dyDescent="0.25">
      <c r="B1296" s="188" t="s">
        <v>4543</v>
      </c>
      <c r="C1296" s="207">
        <v>340011295</v>
      </c>
      <c r="D1296" s="188" t="s">
        <v>3287</v>
      </c>
      <c r="E1296" s="188" t="s">
        <v>3301</v>
      </c>
      <c r="F1296" s="188"/>
      <c r="G1296" s="189" t="s">
        <v>3577</v>
      </c>
      <c r="H1296" s="190">
        <v>112000</v>
      </c>
      <c r="I1296" s="187">
        <v>0</v>
      </c>
      <c r="J1296" s="187">
        <v>0</v>
      </c>
      <c r="K1296" s="187">
        <v>0</v>
      </c>
      <c r="L1296" s="212"/>
      <c r="M1296" s="187">
        <v>0</v>
      </c>
      <c r="N1296" s="187">
        <v>0</v>
      </c>
      <c r="O1296" s="187">
        <v>0</v>
      </c>
      <c r="P1296" s="212"/>
      <c r="Q1296" s="187">
        <v>0</v>
      </c>
      <c r="R1296" s="187">
        <v>0</v>
      </c>
      <c r="S1296" s="187">
        <v>0</v>
      </c>
      <c r="T1296" s="212"/>
    </row>
    <row r="1297" spans="2:20" ht="15" customHeight="1" x14ac:dyDescent="0.25">
      <c r="B1297" s="188" t="s">
        <v>4544</v>
      </c>
      <c r="C1297" s="207">
        <v>780002697</v>
      </c>
      <c r="D1297" s="188" t="s">
        <v>1</v>
      </c>
      <c r="E1297" s="188" t="s">
        <v>3301</v>
      </c>
      <c r="F1297" s="188"/>
      <c r="G1297" s="189" t="s">
        <v>3636</v>
      </c>
      <c r="H1297" s="190">
        <v>104000</v>
      </c>
      <c r="I1297" s="187">
        <v>0</v>
      </c>
      <c r="J1297" s="187">
        <v>0</v>
      </c>
      <c r="K1297" s="187">
        <v>0</v>
      </c>
      <c r="L1297" s="212"/>
      <c r="M1297" s="187">
        <v>0</v>
      </c>
      <c r="N1297" s="187">
        <v>0</v>
      </c>
      <c r="O1297" s="187">
        <v>0</v>
      </c>
      <c r="P1297" s="212"/>
      <c r="Q1297" s="187">
        <v>0</v>
      </c>
      <c r="R1297" s="187">
        <v>0</v>
      </c>
      <c r="S1297" s="187">
        <v>0</v>
      </c>
      <c r="T1297" s="212"/>
    </row>
    <row r="1298" spans="2:20" ht="15" customHeight="1" x14ac:dyDescent="0.25">
      <c r="B1298" s="188" t="s">
        <v>4545</v>
      </c>
      <c r="C1298" s="207">
        <v>210010070</v>
      </c>
      <c r="D1298" s="188" t="s">
        <v>3419</v>
      </c>
      <c r="E1298" s="188" t="s">
        <v>3301</v>
      </c>
      <c r="F1298" s="188"/>
      <c r="G1298" s="189" t="s">
        <v>3636</v>
      </c>
      <c r="H1298" s="190">
        <v>44000</v>
      </c>
      <c r="I1298" s="187">
        <v>0</v>
      </c>
      <c r="J1298" s="187">
        <v>0</v>
      </c>
      <c r="K1298" s="187">
        <v>0</v>
      </c>
      <c r="L1298" s="212"/>
      <c r="M1298" s="187">
        <v>0</v>
      </c>
      <c r="N1298" s="187">
        <v>0</v>
      </c>
      <c r="O1298" s="187">
        <v>0</v>
      </c>
      <c r="P1298" s="212"/>
      <c r="Q1298" s="187">
        <v>0</v>
      </c>
      <c r="R1298" s="187">
        <v>0</v>
      </c>
      <c r="S1298" s="187">
        <v>0</v>
      </c>
      <c r="T1298" s="212"/>
    </row>
    <row r="1299" spans="2:20" ht="15" customHeight="1" x14ac:dyDescent="0.25">
      <c r="B1299" s="188" t="s">
        <v>4546</v>
      </c>
      <c r="C1299" s="207" t="s">
        <v>4547</v>
      </c>
      <c r="D1299" s="188" t="s">
        <v>3929</v>
      </c>
      <c r="E1299" s="188" t="s">
        <v>3301</v>
      </c>
      <c r="F1299" s="188"/>
      <c r="G1299" s="189" t="s">
        <v>3636</v>
      </c>
      <c r="H1299" s="190">
        <v>10000</v>
      </c>
      <c r="I1299" s="187">
        <v>0</v>
      </c>
      <c r="J1299" s="187">
        <v>0</v>
      </c>
      <c r="K1299" s="187">
        <v>0</v>
      </c>
      <c r="L1299" s="212"/>
      <c r="M1299" s="187">
        <v>0</v>
      </c>
      <c r="N1299" s="187">
        <v>0</v>
      </c>
      <c r="O1299" s="187">
        <v>0</v>
      </c>
      <c r="P1299" s="212"/>
      <c r="Q1299" s="187">
        <v>0</v>
      </c>
      <c r="R1299" s="187">
        <v>0</v>
      </c>
      <c r="S1299" s="187">
        <v>0</v>
      </c>
      <c r="T1299" s="212"/>
    </row>
    <row r="1300" spans="2:20" ht="15" customHeight="1" x14ac:dyDescent="0.25">
      <c r="B1300" s="188" t="s">
        <v>4548</v>
      </c>
      <c r="C1300" s="207">
        <v>610790594</v>
      </c>
      <c r="D1300" s="188" t="s">
        <v>3395</v>
      </c>
      <c r="E1300" s="188" t="s">
        <v>3301</v>
      </c>
      <c r="F1300" s="188" t="s">
        <v>3290</v>
      </c>
      <c r="G1300" s="189" t="s">
        <v>3636</v>
      </c>
      <c r="H1300" s="190">
        <v>42000</v>
      </c>
      <c r="I1300" s="187">
        <v>0</v>
      </c>
      <c r="J1300" s="187">
        <v>0</v>
      </c>
      <c r="K1300" s="187">
        <v>0</v>
      </c>
      <c r="L1300" s="212"/>
      <c r="M1300" s="187">
        <v>0</v>
      </c>
      <c r="N1300" s="187">
        <v>0</v>
      </c>
      <c r="O1300" s="187">
        <v>0</v>
      </c>
      <c r="P1300" s="212"/>
      <c r="Q1300" s="187">
        <v>0</v>
      </c>
      <c r="R1300" s="187">
        <v>0</v>
      </c>
      <c r="S1300" s="187">
        <v>0</v>
      </c>
      <c r="T1300" s="212"/>
    </row>
    <row r="1301" spans="2:20" x14ac:dyDescent="0.25">
      <c r="B1301" s="188" t="s">
        <v>4549</v>
      </c>
      <c r="C1301" s="207">
        <v>590785663</v>
      </c>
      <c r="D1301" s="188" t="s">
        <v>3329</v>
      </c>
      <c r="E1301" s="188" t="s">
        <v>3301</v>
      </c>
      <c r="F1301" s="188"/>
      <c r="G1301" s="189" t="s">
        <v>3636</v>
      </c>
      <c r="H1301" s="190">
        <v>9000</v>
      </c>
      <c r="I1301" s="187">
        <v>0</v>
      </c>
      <c r="J1301" s="187">
        <v>0</v>
      </c>
      <c r="K1301" s="187">
        <v>0</v>
      </c>
      <c r="L1301" s="212"/>
      <c r="M1301" s="187">
        <v>0</v>
      </c>
      <c r="N1301" s="187">
        <v>0</v>
      </c>
      <c r="O1301" s="187">
        <v>0</v>
      </c>
      <c r="P1301" s="212"/>
      <c r="Q1301" s="187">
        <v>0</v>
      </c>
      <c r="R1301" s="187">
        <v>0</v>
      </c>
      <c r="S1301" s="187">
        <v>0</v>
      </c>
      <c r="T1301" s="212"/>
    </row>
    <row r="1302" spans="2:20" ht="15" customHeight="1" x14ac:dyDescent="0.25">
      <c r="B1302" s="188" t="s">
        <v>4550</v>
      </c>
      <c r="C1302" s="207">
        <v>780140026</v>
      </c>
      <c r="D1302" s="188" t="s">
        <v>1</v>
      </c>
      <c r="E1302" s="188" t="s">
        <v>3441</v>
      </c>
      <c r="F1302" s="188" t="s">
        <v>3290</v>
      </c>
      <c r="G1302" s="189" t="s">
        <v>3310</v>
      </c>
      <c r="H1302" s="190">
        <v>34000</v>
      </c>
      <c r="I1302" s="187">
        <v>0</v>
      </c>
      <c r="J1302" s="187">
        <v>0</v>
      </c>
      <c r="K1302" s="187">
        <v>0</v>
      </c>
      <c r="L1302" s="212"/>
      <c r="M1302" s="187">
        <v>0</v>
      </c>
      <c r="N1302" s="187">
        <v>0</v>
      </c>
      <c r="O1302" s="187">
        <v>0</v>
      </c>
      <c r="P1302" s="212"/>
      <c r="Q1302" s="187">
        <v>0</v>
      </c>
      <c r="R1302" s="187">
        <v>0</v>
      </c>
      <c r="S1302" s="187">
        <v>0</v>
      </c>
      <c r="T1302" s="212"/>
    </row>
    <row r="1303" spans="2:20" ht="15" customHeight="1" x14ac:dyDescent="0.25">
      <c r="B1303" s="188" t="s">
        <v>4551</v>
      </c>
      <c r="C1303" s="207">
        <v>370002701</v>
      </c>
      <c r="D1303" s="188" t="s">
        <v>3344</v>
      </c>
      <c r="E1303" s="188" t="s">
        <v>3301</v>
      </c>
      <c r="F1303" s="188"/>
      <c r="G1303" s="189" t="s">
        <v>3636</v>
      </c>
      <c r="H1303" s="190" t="s">
        <v>3</v>
      </c>
      <c r="I1303" s="187">
        <v>0</v>
      </c>
      <c r="J1303" s="187">
        <v>0</v>
      </c>
      <c r="K1303" s="187">
        <v>0</v>
      </c>
      <c r="L1303" s="212"/>
      <c r="M1303" s="187">
        <v>0</v>
      </c>
      <c r="N1303" s="187">
        <v>0</v>
      </c>
      <c r="O1303" s="187">
        <v>0</v>
      </c>
      <c r="P1303" s="212"/>
      <c r="Q1303" s="187">
        <v>0</v>
      </c>
      <c r="R1303" s="187">
        <v>0</v>
      </c>
      <c r="S1303" s="187">
        <v>0</v>
      </c>
      <c r="T1303" s="212"/>
    </row>
    <row r="1304" spans="2:20" ht="15" customHeight="1" x14ac:dyDescent="0.25">
      <c r="B1304" s="188" t="s">
        <v>4552</v>
      </c>
      <c r="C1304" s="207">
        <v>590781639</v>
      </c>
      <c r="D1304" s="188" t="s">
        <v>3329</v>
      </c>
      <c r="E1304" s="188" t="s">
        <v>3301</v>
      </c>
      <c r="F1304" s="188"/>
      <c r="G1304" s="189" t="s">
        <v>3636</v>
      </c>
      <c r="H1304" s="190">
        <v>4000</v>
      </c>
      <c r="I1304" s="187">
        <v>0</v>
      </c>
      <c r="J1304" s="187">
        <v>0</v>
      </c>
      <c r="K1304" s="187">
        <v>0</v>
      </c>
      <c r="L1304" s="212"/>
      <c r="M1304" s="187">
        <v>0</v>
      </c>
      <c r="N1304" s="187">
        <v>0</v>
      </c>
      <c r="O1304" s="187">
        <v>0</v>
      </c>
      <c r="P1304" s="212"/>
      <c r="Q1304" s="187">
        <v>0</v>
      </c>
      <c r="R1304" s="187">
        <v>0</v>
      </c>
      <c r="S1304" s="187">
        <v>0</v>
      </c>
      <c r="T1304" s="212"/>
    </row>
    <row r="1305" spans="2:20" x14ac:dyDescent="0.25">
      <c r="B1305" s="188" t="s">
        <v>4553</v>
      </c>
      <c r="C1305" s="207">
        <v>890000417</v>
      </c>
      <c r="D1305" s="188" t="s">
        <v>3419</v>
      </c>
      <c r="E1305" s="188" t="s">
        <v>3301</v>
      </c>
      <c r="F1305" s="188"/>
      <c r="G1305" s="189" t="s">
        <v>3636</v>
      </c>
      <c r="H1305" s="190">
        <v>35000</v>
      </c>
      <c r="I1305" s="187">
        <v>0</v>
      </c>
      <c r="J1305" s="187">
        <v>0</v>
      </c>
      <c r="K1305" s="187">
        <v>0</v>
      </c>
      <c r="L1305" s="212"/>
      <c r="M1305" s="187">
        <v>0</v>
      </c>
      <c r="N1305" s="187">
        <v>0</v>
      </c>
      <c r="O1305" s="187">
        <v>0</v>
      </c>
      <c r="P1305" s="212"/>
      <c r="Q1305" s="187">
        <v>0</v>
      </c>
      <c r="R1305" s="187">
        <v>0</v>
      </c>
      <c r="S1305" s="187">
        <v>0</v>
      </c>
      <c r="T1305" s="212"/>
    </row>
    <row r="1306" spans="2:20" x14ac:dyDescent="0.25">
      <c r="B1306" s="188" t="s">
        <v>4554</v>
      </c>
      <c r="C1306" s="207">
        <v>840000129</v>
      </c>
      <c r="D1306" s="188" t="s">
        <v>3297</v>
      </c>
      <c r="E1306" s="188" t="s">
        <v>3301</v>
      </c>
      <c r="F1306" s="188" t="s">
        <v>3290</v>
      </c>
      <c r="G1306" s="189" t="s">
        <v>3038</v>
      </c>
      <c r="H1306" s="190">
        <v>14000</v>
      </c>
      <c r="I1306" s="187">
        <v>0</v>
      </c>
      <c r="J1306" s="187">
        <v>0</v>
      </c>
      <c r="K1306" s="187">
        <v>0</v>
      </c>
      <c r="L1306" s="212"/>
      <c r="M1306" s="187">
        <v>0</v>
      </c>
      <c r="N1306" s="187">
        <v>0</v>
      </c>
      <c r="O1306" s="187">
        <v>0</v>
      </c>
      <c r="P1306" s="212"/>
      <c r="Q1306" s="187">
        <v>0</v>
      </c>
      <c r="R1306" s="187">
        <v>0</v>
      </c>
      <c r="S1306" s="187">
        <v>0</v>
      </c>
      <c r="T1306" s="212"/>
    </row>
    <row r="1307" spans="2:20" x14ac:dyDescent="0.25">
      <c r="B1307" s="188" t="s">
        <v>4555</v>
      </c>
      <c r="C1307" s="207">
        <v>590000097</v>
      </c>
      <c r="D1307" s="188" t="s">
        <v>3329</v>
      </c>
      <c r="E1307" s="188" t="s">
        <v>3301</v>
      </c>
      <c r="F1307" s="188"/>
      <c r="G1307" s="189" t="s">
        <v>3636</v>
      </c>
      <c r="H1307" s="190">
        <v>14000</v>
      </c>
      <c r="I1307" s="187">
        <v>0</v>
      </c>
      <c r="J1307" s="187">
        <v>0</v>
      </c>
      <c r="K1307" s="187">
        <v>0</v>
      </c>
      <c r="L1307" s="212"/>
      <c r="M1307" s="187">
        <v>0</v>
      </c>
      <c r="N1307" s="187">
        <v>0</v>
      </c>
      <c r="O1307" s="187">
        <v>0</v>
      </c>
      <c r="P1307" s="212"/>
      <c r="Q1307" s="187">
        <v>0</v>
      </c>
      <c r="R1307" s="187">
        <v>0</v>
      </c>
      <c r="S1307" s="187">
        <v>0</v>
      </c>
      <c r="T1307" s="212"/>
    </row>
    <row r="1308" spans="2:20" ht="15" customHeight="1" x14ac:dyDescent="0.25">
      <c r="B1308" s="188" t="s">
        <v>4557</v>
      </c>
      <c r="C1308" s="207">
        <v>430000067</v>
      </c>
      <c r="D1308" s="188" t="s">
        <v>42</v>
      </c>
      <c r="E1308" s="188" t="s">
        <v>3301</v>
      </c>
      <c r="F1308" s="188"/>
      <c r="G1308" s="189" t="s">
        <v>3636</v>
      </c>
      <c r="H1308" s="190">
        <v>9000</v>
      </c>
      <c r="I1308" s="187">
        <v>0</v>
      </c>
      <c r="J1308" s="187">
        <v>0</v>
      </c>
      <c r="K1308" s="187">
        <v>0</v>
      </c>
      <c r="L1308" s="212"/>
      <c r="M1308" s="187">
        <v>0</v>
      </c>
      <c r="N1308" s="187">
        <v>0</v>
      </c>
      <c r="O1308" s="187">
        <v>0</v>
      </c>
      <c r="P1308" s="212"/>
      <c r="Q1308" s="187">
        <v>0</v>
      </c>
      <c r="R1308" s="187">
        <v>0</v>
      </c>
      <c r="S1308" s="187">
        <v>0</v>
      </c>
      <c r="T1308" s="212"/>
    </row>
    <row r="1309" spans="2:20" ht="15" customHeight="1" x14ac:dyDescent="0.25">
      <c r="B1309" s="188" t="s">
        <v>4558</v>
      </c>
      <c r="C1309" s="207">
        <v>590781621</v>
      </c>
      <c r="D1309" s="188" t="s">
        <v>3329</v>
      </c>
      <c r="E1309" s="188" t="s">
        <v>3301</v>
      </c>
      <c r="F1309" s="188" t="s">
        <v>3290</v>
      </c>
      <c r="G1309" s="189" t="s">
        <v>3646</v>
      </c>
      <c r="H1309" s="190">
        <v>29000</v>
      </c>
      <c r="I1309" s="187">
        <v>0</v>
      </c>
      <c r="J1309" s="187">
        <v>0</v>
      </c>
      <c r="K1309" s="187">
        <v>0</v>
      </c>
      <c r="L1309" s="212"/>
      <c r="M1309" s="187">
        <v>0</v>
      </c>
      <c r="N1309" s="187">
        <v>0</v>
      </c>
      <c r="O1309" s="187">
        <v>0</v>
      </c>
      <c r="P1309" s="212"/>
      <c r="Q1309" s="187">
        <v>0</v>
      </c>
      <c r="R1309" s="187">
        <v>0</v>
      </c>
      <c r="S1309" s="187">
        <v>0</v>
      </c>
      <c r="T1309" s="212"/>
    </row>
    <row r="1310" spans="2:20" ht="15" customHeight="1" x14ac:dyDescent="0.25">
      <c r="B1310" s="188" t="s">
        <v>4560</v>
      </c>
      <c r="C1310" s="207">
        <v>270000177</v>
      </c>
      <c r="D1310" s="188" t="s">
        <v>3395</v>
      </c>
      <c r="E1310" s="188" t="s">
        <v>3506</v>
      </c>
      <c r="F1310" s="188"/>
      <c r="G1310" s="189" t="s">
        <v>3636</v>
      </c>
      <c r="H1310" s="190">
        <v>3000</v>
      </c>
      <c r="I1310" s="187">
        <v>0</v>
      </c>
      <c r="J1310" s="187">
        <v>0</v>
      </c>
      <c r="K1310" s="187">
        <v>0</v>
      </c>
      <c r="L1310" s="212"/>
      <c r="M1310" s="187">
        <v>0</v>
      </c>
      <c r="N1310" s="187">
        <v>0</v>
      </c>
      <c r="O1310" s="187">
        <v>0</v>
      </c>
      <c r="P1310" s="212"/>
      <c r="Q1310" s="187">
        <v>0</v>
      </c>
      <c r="R1310" s="187">
        <v>0</v>
      </c>
      <c r="S1310" s="187">
        <v>0</v>
      </c>
      <c r="T1310" s="212"/>
    </row>
    <row r="1311" spans="2:20" x14ac:dyDescent="0.25">
      <c r="B1311" s="188" t="s">
        <v>4561</v>
      </c>
      <c r="C1311" s="207">
        <v>590781670</v>
      </c>
      <c r="D1311" s="188" t="s">
        <v>3329</v>
      </c>
      <c r="E1311" s="188" t="s">
        <v>3301</v>
      </c>
      <c r="F1311" s="188" t="s">
        <v>4534</v>
      </c>
      <c r="G1311" s="189" t="s">
        <v>3646</v>
      </c>
      <c r="H1311" s="190">
        <v>35000</v>
      </c>
      <c r="I1311" s="187">
        <v>0</v>
      </c>
      <c r="J1311" s="187">
        <v>0</v>
      </c>
      <c r="K1311" s="187">
        <v>0</v>
      </c>
      <c r="L1311" s="212"/>
      <c r="M1311" s="187">
        <v>0</v>
      </c>
      <c r="N1311" s="187">
        <v>0</v>
      </c>
      <c r="O1311" s="187">
        <v>0</v>
      </c>
      <c r="P1311" s="212"/>
      <c r="Q1311" s="187">
        <v>0</v>
      </c>
      <c r="R1311" s="187">
        <v>0</v>
      </c>
      <c r="S1311" s="187">
        <v>0</v>
      </c>
      <c r="T1311" s="212"/>
    </row>
    <row r="1312" spans="2:20" ht="15" customHeight="1" x14ac:dyDescent="0.25">
      <c r="B1312" s="188" t="s">
        <v>4562</v>
      </c>
      <c r="C1312" s="207">
        <v>570000430</v>
      </c>
      <c r="D1312" s="188" t="s">
        <v>3313</v>
      </c>
      <c r="E1312" s="188" t="s">
        <v>3301</v>
      </c>
      <c r="F1312" s="188" t="s">
        <v>46</v>
      </c>
      <c r="G1312" s="189" t="s">
        <v>3636</v>
      </c>
      <c r="H1312" s="190">
        <v>17000</v>
      </c>
      <c r="I1312" s="187">
        <v>0</v>
      </c>
      <c r="J1312" s="187">
        <v>0</v>
      </c>
      <c r="K1312" s="187">
        <v>0</v>
      </c>
      <c r="L1312" s="212"/>
      <c r="M1312" s="187">
        <v>0</v>
      </c>
      <c r="N1312" s="187">
        <v>0</v>
      </c>
      <c r="O1312" s="187">
        <v>0</v>
      </c>
      <c r="P1312" s="212"/>
      <c r="Q1312" s="187">
        <v>0</v>
      </c>
      <c r="R1312" s="187">
        <v>0</v>
      </c>
      <c r="S1312" s="187">
        <v>0</v>
      </c>
      <c r="T1312" s="212"/>
    </row>
    <row r="1313" spans="2:20" ht="15" customHeight="1" x14ac:dyDescent="0.25">
      <c r="B1313" s="188" t="s">
        <v>4563</v>
      </c>
      <c r="C1313" s="207">
        <v>690780101</v>
      </c>
      <c r="D1313" s="188" t="s">
        <v>42</v>
      </c>
      <c r="E1313" s="188" t="s">
        <v>3441</v>
      </c>
      <c r="F1313" s="188" t="s">
        <v>3290</v>
      </c>
      <c r="G1313" s="189" t="s">
        <v>3646</v>
      </c>
      <c r="H1313" s="190">
        <v>176000</v>
      </c>
      <c r="I1313" s="187">
        <v>0</v>
      </c>
      <c r="J1313" s="187">
        <v>0</v>
      </c>
      <c r="K1313" s="187">
        <v>0</v>
      </c>
      <c r="L1313" s="212"/>
      <c r="M1313" s="187">
        <v>0</v>
      </c>
      <c r="N1313" s="187">
        <v>0</v>
      </c>
      <c r="O1313" s="187">
        <v>0</v>
      </c>
      <c r="P1313" s="212"/>
      <c r="Q1313" s="187">
        <v>0</v>
      </c>
      <c r="R1313" s="187">
        <v>0</v>
      </c>
      <c r="S1313" s="187">
        <v>0</v>
      </c>
      <c r="T1313" s="212"/>
    </row>
    <row r="1314" spans="2:20" x14ac:dyDescent="0.25">
      <c r="B1314" s="188" t="s">
        <v>4564</v>
      </c>
      <c r="C1314" s="207">
        <v>270000136</v>
      </c>
      <c r="D1314" s="188" t="s">
        <v>3395</v>
      </c>
      <c r="E1314" s="188" t="s">
        <v>3506</v>
      </c>
      <c r="F1314" s="188"/>
      <c r="G1314" s="189" t="s">
        <v>3636</v>
      </c>
      <c r="H1314" s="190">
        <v>4000</v>
      </c>
      <c r="I1314" s="187">
        <v>0</v>
      </c>
      <c r="J1314" s="187">
        <v>0</v>
      </c>
      <c r="K1314" s="187">
        <v>0</v>
      </c>
      <c r="L1314" s="212"/>
      <c r="M1314" s="187">
        <v>0</v>
      </c>
      <c r="N1314" s="187">
        <v>0</v>
      </c>
      <c r="O1314" s="187">
        <v>0</v>
      </c>
      <c r="P1314" s="212"/>
      <c r="Q1314" s="187">
        <v>0</v>
      </c>
      <c r="R1314" s="187">
        <v>0</v>
      </c>
      <c r="S1314" s="187">
        <v>0</v>
      </c>
      <c r="T1314" s="212"/>
    </row>
    <row r="1315" spans="2:20" x14ac:dyDescent="0.25">
      <c r="B1315" s="188" t="s">
        <v>4565</v>
      </c>
      <c r="C1315" s="207">
        <v>710780263</v>
      </c>
      <c r="D1315" s="188" t="s">
        <v>3419</v>
      </c>
      <c r="E1315" s="188" t="s">
        <v>3301</v>
      </c>
      <c r="F1315" s="188" t="s">
        <v>3747</v>
      </c>
      <c r="G1315" s="189" t="s">
        <v>3310</v>
      </c>
      <c r="H1315" s="190">
        <v>194000</v>
      </c>
      <c r="I1315" s="187">
        <v>0</v>
      </c>
      <c r="J1315" s="187">
        <v>0</v>
      </c>
      <c r="K1315" s="187">
        <v>0</v>
      </c>
      <c r="L1315" s="212"/>
      <c r="M1315" s="187">
        <v>0</v>
      </c>
      <c r="N1315" s="187">
        <v>0</v>
      </c>
      <c r="O1315" s="187">
        <v>0</v>
      </c>
      <c r="P1315" s="212"/>
      <c r="Q1315" s="187">
        <v>0</v>
      </c>
      <c r="R1315" s="187">
        <v>0</v>
      </c>
      <c r="S1315" s="187">
        <v>0</v>
      </c>
      <c r="T1315" s="212"/>
    </row>
    <row r="1316" spans="2:20" ht="15" customHeight="1" x14ac:dyDescent="0.25">
      <c r="B1316" s="188" t="s">
        <v>4566</v>
      </c>
      <c r="C1316" s="207">
        <v>840000087</v>
      </c>
      <c r="D1316" s="188" t="s">
        <v>3297</v>
      </c>
      <c r="E1316" s="188" t="s">
        <v>3301</v>
      </c>
      <c r="F1316" s="188" t="s">
        <v>3290</v>
      </c>
      <c r="G1316" s="189" t="s">
        <v>3577</v>
      </c>
      <c r="H1316" s="190">
        <v>73000</v>
      </c>
      <c r="I1316" s="187">
        <v>0</v>
      </c>
      <c r="J1316" s="187">
        <v>0</v>
      </c>
      <c r="K1316" s="187">
        <v>0</v>
      </c>
      <c r="L1316" s="212"/>
      <c r="M1316" s="187">
        <v>0</v>
      </c>
      <c r="N1316" s="187">
        <v>0</v>
      </c>
      <c r="O1316" s="187">
        <v>0</v>
      </c>
      <c r="P1316" s="212"/>
      <c r="Q1316" s="187">
        <v>0</v>
      </c>
      <c r="R1316" s="187">
        <v>0</v>
      </c>
      <c r="S1316" s="187">
        <v>0</v>
      </c>
      <c r="T1316" s="212"/>
    </row>
    <row r="1317" spans="2:20" ht="15" customHeight="1" x14ac:dyDescent="0.25">
      <c r="B1317" s="188" t="s">
        <v>4567</v>
      </c>
      <c r="C1317" s="207">
        <v>370000986</v>
      </c>
      <c r="D1317" s="188" t="s">
        <v>3344</v>
      </c>
      <c r="E1317" s="188" t="s">
        <v>3301</v>
      </c>
      <c r="F1317" s="188"/>
      <c r="G1317" s="189" t="s">
        <v>3636</v>
      </c>
      <c r="H1317" s="190">
        <v>21000</v>
      </c>
      <c r="I1317" s="187">
        <v>0</v>
      </c>
      <c r="J1317" s="187">
        <v>0</v>
      </c>
      <c r="K1317" s="187">
        <v>0</v>
      </c>
      <c r="L1317" s="212"/>
      <c r="M1317" s="187">
        <v>0</v>
      </c>
      <c r="N1317" s="187">
        <v>0</v>
      </c>
      <c r="O1317" s="187">
        <v>0</v>
      </c>
      <c r="P1317" s="212"/>
      <c r="Q1317" s="187">
        <v>0</v>
      </c>
      <c r="R1317" s="187">
        <v>0</v>
      </c>
      <c r="S1317" s="187">
        <v>0</v>
      </c>
      <c r="T1317" s="212"/>
    </row>
    <row r="1318" spans="2:20" ht="15" customHeight="1" x14ac:dyDescent="0.25">
      <c r="B1318" s="188" t="s">
        <v>4568</v>
      </c>
      <c r="C1318" s="207">
        <v>450000138</v>
      </c>
      <c r="D1318" s="188" t="s">
        <v>3344</v>
      </c>
      <c r="E1318" s="188" t="s">
        <v>3506</v>
      </c>
      <c r="F1318" s="188"/>
      <c r="G1318" s="189" t="s">
        <v>3636</v>
      </c>
      <c r="H1318" s="190">
        <v>5000</v>
      </c>
      <c r="I1318" s="187">
        <v>0</v>
      </c>
      <c r="J1318" s="187">
        <v>0</v>
      </c>
      <c r="K1318" s="187">
        <v>0</v>
      </c>
      <c r="L1318" s="212"/>
      <c r="M1318" s="187">
        <v>0</v>
      </c>
      <c r="N1318" s="187">
        <v>0</v>
      </c>
      <c r="O1318" s="187">
        <v>0</v>
      </c>
      <c r="P1318" s="212"/>
      <c r="Q1318" s="187">
        <v>0</v>
      </c>
      <c r="R1318" s="187">
        <v>0</v>
      </c>
      <c r="S1318" s="187">
        <v>0</v>
      </c>
      <c r="T1318" s="212"/>
    </row>
    <row r="1319" spans="2:20" x14ac:dyDescent="0.25">
      <c r="B1319" s="188" t="s">
        <v>4569</v>
      </c>
      <c r="C1319" s="207">
        <v>690784137</v>
      </c>
      <c r="D1319" s="188" t="s">
        <v>42</v>
      </c>
      <c r="E1319" s="188" t="s">
        <v>3301</v>
      </c>
      <c r="F1319" s="188" t="s">
        <v>3290</v>
      </c>
      <c r="G1319" s="189" t="s">
        <v>3310</v>
      </c>
      <c r="H1319" s="190">
        <v>321000</v>
      </c>
      <c r="I1319" s="187">
        <v>0</v>
      </c>
      <c r="J1319" s="187">
        <v>0</v>
      </c>
      <c r="K1319" s="187">
        <v>0</v>
      </c>
      <c r="L1319" s="212"/>
      <c r="M1319" s="187">
        <v>0</v>
      </c>
      <c r="N1319" s="187">
        <v>0</v>
      </c>
      <c r="O1319" s="187">
        <v>0</v>
      </c>
      <c r="P1319" s="212"/>
      <c r="Q1319" s="187">
        <v>0</v>
      </c>
      <c r="R1319" s="187">
        <v>0</v>
      </c>
      <c r="S1319" s="187">
        <v>0</v>
      </c>
      <c r="T1319" s="212"/>
    </row>
    <row r="1320" spans="2:20" ht="15" customHeight="1" x14ac:dyDescent="0.25">
      <c r="B1320" s="188" t="s">
        <v>4570</v>
      </c>
      <c r="C1320" s="207">
        <v>610780124</v>
      </c>
      <c r="D1320" s="188" t="s">
        <v>3395</v>
      </c>
      <c r="E1320" s="188" t="s">
        <v>3301</v>
      </c>
      <c r="F1320" s="188" t="s">
        <v>3528</v>
      </c>
      <c r="G1320" s="189" t="s">
        <v>3636</v>
      </c>
      <c r="H1320" s="190">
        <v>24000</v>
      </c>
      <c r="I1320" s="187">
        <v>0</v>
      </c>
      <c r="J1320" s="187">
        <v>0</v>
      </c>
      <c r="K1320" s="187">
        <v>0</v>
      </c>
      <c r="L1320" s="212"/>
      <c r="M1320" s="187">
        <v>0</v>
      </c>
      <c r="N1320" s="187">
        <v>0</v>
      </c>
      <c r="O1320" s="187">
        <v>0</v>
      </c>
      <c r="P1320" s="212"/>
      <c r="Q1320" s="187">
        <v>0</v>
      </c>
      <c r="R1320" s="187">
        <v>0</v>
      </c>
      <c r="S1320" s="187">
        <v>0</v>
      </c>
      <c r="T1320" s="212"/>
    </row>
    <row r="1321" spans="2:20" ht="15" customHeight="1" x14ac:dyDescent="0.25">
      <c r="B1321" s="188" t="s">
        <v>4571</v>
      </c>
      <c r="C1321" s="207">
        <v>500000112</v>
      </c>
      <c r="D1321" s="188" t="s">
        <v>3395</v>
      </c>
      <c r="E1321" s="188" t="s">
        <v>3301</v>
      </c>
      <c r="F1321" s="188" t="s">
        <v>3295</v>
      </c>
      <c r="G1321" s="189" t="s">
        <v>3310</v>
      </c>
      <c r="H1321" s="190">
        <v>125000</v>
      </c>
      <c r="I1321" s="187">
        <v>0</v>
      </c>
      <c r="J1321" s="187">
        <v>0</v>
      </c>
      <c r="K1321" s="187">
        <v>0</v>
      </c>
      <c r="L1321" s="212"/>
      <c r="M1321" s="187">
        <v>0</v>
      </c>
      <c r="N1321" s="187">
        <v>0</v>
      </c>
      <c r="O1321" s="187">
        <v>0</v>
      </c>
      <c r="P1321" s="212"/>
      <c r="Q1321" s="187">
        <v>0</v>
      </c>
      <c r="R1321" s="187">
        <v>0</v>
      </c>
      <c r="S1321" s="187">
        <v>0</v>
      </c>
      <c r="T1321" s="212"/>
    </row>
    <row r="1322" spans="2:20" x14ac:dyDescent="0.25">
      <c r="B1322" s="188" t="s">
        <v>4572</v>
      </c>
      <c r="C1322" s="207">
        <v>10780096</v>
      </c>
      <c r="D1322" s="188" t="s">
        <v>42</v>
      </c>
      <c r="E1322" s="188" t="s">
        <v>3301</v>
      </c>
      <c r="F1322" s="188" t="s">
        <v>3290</v>
      </c>
      <c r="G1322" s="189" t="s">
        <v>3310</v>
      </c>
      <c r="H1322" s="190">
        <v>21000</v>
      </c>
      <c r="I1322" s="187">
        <v>0</v>
      </c>
      <c r="J1322" s="187">
        <v>0</v>
      </c>
      <c r="K1322" s="187">
        <v>0</v>
      </c>
      <c r="L1322" s="212"/>
      <c r="M1322" s="187">
        <v>0</v>
      </c>
      <c r="N1322" s="187">
        <v>0</v>
      </c>
      <c r="O1322" s="187">
        <v>0</v>
      </c>
      <c r="P1322" s="212"/>
      <c r="Q1322" s="187">
        <v>0</v>
      </c>
      <c r="R1322" s="187">
        <v>0</v>
      </c>
      <c r="S1322" s="187">
        <v>0</v>
      </c>
      <c r="T1322" s="212"/>
    </row>
    <row r="1323" spans="2:20" ht="15" customHeight="1" x14ac:dyDescent="0.25">
      <c r="B1323" s="188" t="s">
        <v>4573</v>
      </c>
      <c r="C1323" s="207">
        <v>760780064</v>
      </c>
      <c r="D1323" s="188" t="s">
        <v>3395</v>
      </c>
      <c r="E1323" s="188" t="s">
        <v>3301</v>
      </c>
      <c r="F1323" s="188" t="s">
        <v>3288</v>
      </c>
      <c r="G1323" s="189" t="s">
        <v>3310</v>
      </c>
      <c r="H1323" s="190">
        <v>10000</v>
      </c>
      <c r="I1323" s="187">
        <v>0</v>
      </c>
      <c r="J1323" s="187">
        <v>0</v>
      </c>
      <c r="K1323" s="187">
        <v>0</v>
      </c>
      <c r="L1323" s="212"/>
      <c r="M1323" s="187">
        <v>3</v>
      </c>
      <c r="N1323" s="187">
        <v>0</v>
      </c>
      <c r="O1323" s="187">
        <v>0</v>
      </c>
      <c r="P1323" s="212"/>
      <c r="Q1323" s="187">
        <v>0</v>
      </c>
      <c r="R1323" s="187">
        <v>0</v>
      </c>
      <c r="S1323" s="187">
        <v>0</v>
      </c>
      <c r="T1323" s="212"/>
    </row>
    <row r="1324" spans="2:20" x14ac:dyDescent="0.25">
      <c r="B1324" s="188" t="s">
        <v>4574</v>
      </c>
      <c r="C1324" s="207">
        <v>280000589</v>
      </c>
      <c r="D1324" s="188" t="s">
        <v>3344</v>
      </c>
      <c r="E1324" s="188" t="s">
        <v>3301</v>
      </c>
      <c r="F1324" s="188" t="s">
        <v>3290</v>
      </c>
      <c r="G1324" s="189" t="s">
        <v>3636</v>
      </c>
      <c r="H1324" s="190">
        <v>28000</v>
      </c>
      <c r="I1324" s="187">
        <v>0</v>
      </c>
      <c r="J1324" s="187">
        <v>0</v>
      </c>
      <c r="K1324" s="187">
        <v>0</v>
      </c>
      <c r="L1324" s="212"/>
      <c r="M1324" s="187">
        <v>0</v>
      </c>
      <c r="N1324" s="187">
        <v>0</v>
      </c>
      <c r="O1324" s="187">
        <v>0</v>
      </c>
      <c r="P1324" s="212"/>
      <c r="Q1324" s="187">
        <v>0</v>
      </c>
      <c r="R1324" s="187">
        <v>0</v>
      </c>
      <c r="S1324" s="187">
        <v>0</v>
      </c>
      <c r="T1324" s="212"/>
    </row>
    <row r="1325" spans="2:20" ht="15" customHeight="1" x14ac:dyDescent="0.25">
      <c r="B1325" s="188" t="s">
        <v>4575</v>
      </c>
      <c r="C1325" s="207">
        <v>20000055</v>
      </c>
      <c r="D1325" s="188" t="s">
        <v>3329</v>
      </c>
      <c r="E1325" s="188" t="s">
        <v>3301</v>
      </c>
      <c r="F1325" s="188" t="s">
        <v>3620</v>
      </c>
      <c r="G1325" s="189" t="s">
        <v>3310</v>
      </c>
      <c r="H1325" s="190">
        <v>9000</v>
      </c>
      <c r="I1325" s="187">
        <v>0</v>
      </c>
      <c r="J1325" s="187">
        <v>0</v>
      </c>
      <c r="K1325" s="187">
        <v>0</v>
      </c>
      <c r="L1325" s="212"/>
      <c r="M1325" s="187">
        <v>0</v>
      </c>
      <c r="N1325" s="187">
        <v>0</v>
      </c>
      <c r="O1325" s="187">
        <v>0</v>
      </c>
      <c r="P1325" s="212"/>
      <c r="Q1325" s="187">
        <v>0</v>
      </c>
      <c r="R1325" s="187">
        <v>0</v>
      </c>
      <c r="S1325" s="187">
        <v>0</v>
      </c>
      <c r="T1325" s="212"/>
    </row>
    <row r="1326" spans="2:20" ht="15" customHeight="1" x14ac:dyDescent="0.25">
      <c r="B1326" s="188" t="s">
        <v>4576</v>
      </c>
      <c r="C1326" s="207">
        <v>450000153</v>
      </c>
      <c r="D1326" s="188" t="s">
        <v>3344</v>
      </c>
      <c r="E1326" s="188" t="s">
        <v>3506</v>
      </c>
      <c r="F1326" s="188" t="s">
        <v>3872</v>
      </c>
      <c r="G1326" s="189" t="s">
        <v>3636</v>
      </c>
      <c r="H1326" s="190">
        <v>4000</v>
      </c>
      <c r="I1326" s="187">
        <v>0</v>
      </c>
      <c r="J1326" s="187">
        <v>0</v>
      </c>
      <c r="K1326" s="187">
        <v>0</v>
      </c>
      <c r="L1326" s="212"/>
      <c r="M1326" s="187">
        <v>0</v>
      </c>
      <c r="N1326" s="187">
        <v>0</v>
      </c>
      <c r="O1326" s="187">
        <v>0</v>
      </c>
      <c r="P1326" s="212"/>
      <c r="Q1326" s="187">
        <v>0</v>
      </c>
      <c r="R1326" s="187">
        <v>0</v>
      </c>
      <c r="S1326" s="187">
        <v>0</v>
      </c>
      <c r="T1326" s="212"/>
    </row>
    <row r="1327" spans="2:20" ht="15" customHeight="1" x14ac:dyDescent="0.25">
      <c r="B1327" s="188" t="s">
        <v>4577</v>
      </c>
      <c r="C1327" s="207">
        <v>270000185</v>
      </c>
      <c r="D1327" s="188" t="s">
        <v>3395</v>
      </c>
      <c r="E1327" s="188" t="s">
        <v>3506</v>
      </c>
      <c r="F1327" s="188"/>
      <c r="G1327" s="189" t="s">
        <v>3636</v>
      </c>
      <c r="H1327" s="190">
        <v>2000</v>
      </c>
      <c r="I1327" s="187">
        <v>0</v>
      </c>
      <c r="J1327" s="187">
        <v>0</v>
      </c>
      <c r="K1327" s="187">
        <v>0</v>
      </c>
      <c r="L1327" s="212"/>
      <c r="M1327" s="187">
        <v>0</v>
      </c>
      <c r="N1327" s="187">
        <v>0</v>
      </c>
      <c r="O1327" s="187">
        <v>0</v>
      </c>
      <c r="P1327" s="212"/>
      <c r="Q1327" s="187">
        <v>0</v>
      </c>
      <c r="R1327" s="187">
        <v>0</v>
      </c>
      <c r="S1327" s="187">
        <v>0</v>
      </c>
      <c r="T1327" s="212"/>
    </row>
    <row r="1328" spans="2:20" ht="15" customHeight="1" x14ac:dyDescent="0.25">
      <c r="B1328" s="188" t="s">
        <v>4578</v>
      </c>
      <c r="C1328" s="207">
        <v>710780644</v>
      </c>
      <c r="D1328" s="188" t="s">
        <v>3419</v>
      </c>
      <c r="E1328" s="188" t="s">
        <v>3301</v>
      </c>
      <c r="F1328" s="188" t="s">
        <v>3747</v>
      </c>
      <c r="G1328" s="189" t="s">
        <v>3636</v>
      </c>
      <c r="H1328" s="190">
        <v>90000</v>
      </c>
      <c r="I1328" s="187">
        <v>0</v>
      </c>
      <c r="J1328" s="187">
        <v>0</v>
      </c>
      <c r="K1328" s="187">
        <v>0</v>
      </c>
      <c r="L1328" s="212"/>
      <c r="M1328" s="187">
        <v>0</v>
      </c>
      <c r="N1328" s="187">
        <v>0</v>
      </c>
      <c r="O1328" s="187">
        <v>0</v>
      </c>
      <c r="P1328" s="212"/>
      <c r="Q1328" s="187">
        <v>0</v>
      </c>
      <c r="R1328" s="187">
        <v>0</v>
      </c>
      <c r="S1328" s="187">
        <v>0</v>
      </c>
      <c r="T1328" s="212"/>
    </row>
    <row r="1329" spans="2:20" x14ac:dyDescent="0.25">
      <c r="B1329" s="188" t="s">
        <v>4579</v>
      </c>
      <c r="C1329" s="207">
        <v>340796358</v>
      </c>
      <c r="D1329" s="188" t="s">
        <v>3287</v>
      </c>
      <c r="E1329" s="188" t="s">
        <v>3301</v>
      </c>
      <c r="F1329" s="188"/>
      <c r="G1329" s="189" t="s">
        <v>3636</v>
      </c>
      <c r="H1329" s="190">
        <v>26000</v>
      </c>
      <c r="I1329" s="187">
        <v>0</v>
      </c>
      <c r="J1329" s="187">
        <v>0</v>
      </c>
      <c r="K1329" s="187">
        <v>0</v>
      </c>
      <c r="L1329" s="212"/>
      <c r="M1329" s="187">
        <v>0</v>
      </c>
      <c r="N1329" s="187">
        <v>0</v>
      </c>
      <c r="O1329" s="187">
        <v>0</v>
      </c>
      <c r="P1329" s="212"/>
      <c r="Q1329" s="187">
        <v>0</v>
      </c>
      <c r="R1329" s="187">
        <v>0</v>
      </c>
      <c r="S1329" s="187">
        <v>0</v>
      </c>
      <c r="T1329" s="212"/>
    </row>
    <row r="1330" spans="2:20" ht="15" customHeight="1" x14ac:dyDescent="0.25">
      <c r="B1330" s="188" t="s">
        <v>4580</v>
      </c>
      <c r="C1330" s="207">
        <v>940000631</v>
      </c>
      <c r="D1330" s="188" t="s">
        <v>1</v>
      </c>
      <c r="E1330" s="188" t="s">
        <v>3441</v>
      </c>
      <c r="F1330" s="188" t="s">
        <v>3290</v>
      </c>
      <c r="G1330" s="189" t="s">
        <v>3646</v>
      </c>
      <c r="H1330" s="190">
        <v>134000</v>
      </c>
      <c r="I1330" s="187">
        <v>0</v>
      </c>
      <c r="J1330" s="187">
        <v>0</v>
      </c>
      <c r="K1330" s="187">
        <v>0</v>
      </c>
      <c r="L1330" s="212"/>
      <c r="M1330" s="187">
        <v>0</v>
      </c>
      <c r="N1330" s="187">
        <v>0</v>
      </c>
      <c r="O1330" s="187">
        <v>0</v>
      </c>
      <c r="P1330" s="212"/>
      <c r="Q1330" s="187">
        <v>0</v>
      </c>
      <c r="R1330" s="187">
        <v>0</v>
      </c>
      <c r="S1330" s="187">
        <v>0</v>
      </c>
      <c r="T1330" s="212"/>
    </row>
    <row r="1331" spans="2:20" x14ac:dyDescent="0.25">
      <c r="B1331" s="188" t="s">
        <v>4581</v>
      </c>
      <c r="C1331" s="207">
        <v>120780085</v>
      </c>
      <c r="D1331" s="188" t="s">
        <v>3287</v>
      </c>
      <c r="E1331" s="188" t="s">
        <v>3301</v>
      </c>
      <c r="F1331" s="188" t="s">
        <v>3288</v>
      </c>
      <c r="G1331" s="189" t="s">
        <v>3310</v>
      </c>
      <c r="H1331" s="190">
        <v>36000</v>
      </c>
      <c r="I1331" s="187">
        <v>0</v>
      </c>
      <c r="J1331" s="187">
        <v>0</v>
      </c>
      <c r="K1331" s="187">
        <v>0</v>
      </c>
      <c r="L1331" s="212"/>
      <c r="M1331" s="187">
        <v>5</v>
      </c>
      <c r="N1331" s="187">
        <v>3</v>
      </c>
      <c r="O1331" s="187">
        <v>1</v>
      </c>
      <c r="P1331" s="212">
        <v>0.66666666666666663</v>
      </c>
      <c r="Q1331" s="187">
        <v>0</v>
      </c>
      <c r="R1331" s="187">
        <v>0</v>
      </c>
      <c r="S1331" s="187">
        <v>0</v>
      </c>
      <c r="T1331" s="212"/>
    </row>
    <row r="1332" spans="2:20" ht="15" customHeight="1" x14ac:dyDescent="0.25">
      <c r="B1332" s="188" t="s">
        <v>4582</v>
      </c>
      <c r="C1332" s="207">
        <v>270000144</v>
      </c>
      <c r="D1332" s="188" t="s">
        <v>3395</v>
      </c>
      <c r="E1332" s="188" t="s">
        <v>3506</v>
      </c>
      <c r="F1332" s="188"/>
      <c r="G1332" s="189" t="s">
        <v>3636</v>
      </c>
      <c r="H1332" s="190">
        <v>2000</v>
      </c>
      <c r="I1332" s="187">
        <v>0</v>
      </c>
      <c r="J1332" s="187">
        <v>0</v>
      </c>
      <c r="K1332" s="187">
        <v>0</v>
      </c>
      <c r="L1332" s="212"/>
      <c r="M1332" s="187">
        <v>0</v>
      </c>
      <c r="N1332" s="187">
        <v>0</v>
      </c>
      <c r="O1332" s="187">
        <v>0</v>
      </c>
      <c r="P1332" s="212"/>
      <c r="Q1332" s="187">
        <v>0</v>
      </c>
      <c r="R1332" s="187">
        <v>0</v>
      </c>
      <c r="S1332" s="187">
        <v>0</v>
      </c>
      <c r="T1332" s="212"/>
    </row>
    <row r="1333" spans="2:20" ht="15" customHeight="1" x14ac:dyDescent="0.25">
      <c r="B1333" s="188" t="s">
        <v>4583</v>
      </c>
      <c r="C1333" s="207">
        <v>580780971</v>
      </c>
      <c r="D1333" s="188" t="s">
        <v>3419</v>
      </c>
      <c r="E1333" s="188" t="s">
        <v>3441</v>
      </c>
      <c r="F1333" s="188" t="s">
        <v>3747</v>
      </c>
      <c r="G1333" s="189" t="s">
        <v>3310</v>
      </c>
      <c r="H1333" s="190">
        <v>72000</v>
      </c>
      <c r="I1333" s="187">
        <v>0</v>
      </c>
      <c r="J1333" s="187">
        <v>0</v>
      </c>
      <c r="K1333" s="187">
        <v>0</v>
      </c>
      <c r="L1333" s="212"/>
      <c r="M1333" s="187">
        <v>0</v>
      </c>
      <c r="N1333" s="187">
        <v>0</v>
      </c>
      <c r="O1333" s="187">
        <v>0</v>
      </c>
      <c r="P1333" s="212"/>
      <c r="Q1333" s="187">
        <v>0</v>
      </c>
      <c r="R1333" s="187">
        <v>0</v>
      </c>
      <c r="S1333" s="187">
        <v>0</v>
      </c>
      <c r="T1333" s="212"/>
    </row>
    <row r="1334" spans="2:20" x14ac:dyDescent="0.25">
      <c r="B1334" s="188" t="s">
        <v>3595</v>
      </c>
      <c r="C1334" s="207">
        <v>250000452</v>
      </c>
      <c r="D1334" s="188" t="s">
        <v>3419</v>
      </c>
      <c r="E1334" s="188" t="s">
        <v>3301</v>
      </c>
      <c r="F1334" s="188" t="s">
        <v>3290</v>
      </c>
      <c r="G1334" s="189" t="s">
        <v>3310</v>
      </c>
      <c r="H1334" s="190">
        <v>72000</v>
      </c>
      <c r="I1334" s="187">
        <v>0</v>
      </c>
      <c r="J1334" s="187">
        <v>4</v>
      </c>
      <c r="K1334" s="187">
        <v>0</v>
      </c>
      <c r="L1334" s="212">
        <v>-1</v>
      </c>
      <c r="M1334" s="187">
        <v>0</v>
      </c>
      <c r="N1334" s="187">
        <v>0</v>
      </c>
      <c r="O1334" s="187">
        <v>0</v>
      </c>
      <c r="P1334" s="212"/>
      <c r="Q1334" s="187">
        <v>0</v>
      </c>
      <c r="R1334" s="187">
        <v>1</v>
      </c>
      <c r="S1334" s="187">
        <v>0</v>
      </c>
      <c r="T1334" s="212">
        <v>-1</v>
      </c>
    </row>
    <row r="1335" spans="2:20" ht="15" customHeight="1" x14ac:dyDescent="0.25">
      <c r="B1335" s="188" t="s">
        <v>4584</v>
      </c>
      <c r="C1335" s="207">
        <v>300781010</v>
      </c>
      <c r="D1335" s="188" t="s">
        <v>3287</v>
      </c>
      <c r="E1335" s="188" t="s">
        <v>3301</v>
      </c>
      <c r="F1335" s="188"/>
      <c r="G1335" s="189" t="s">
        <v>3636</v>
      </c>
      <c r="H1335" s="190">
        <v>10000</v>
      </c>
      <c r="I1335" s="187">
        <v>0</v>
      </c>
      <c r="J1335" s="187">
        <v>0</v>
      </c>
      <c r="K1335" s="187">
        <v>0</v>
      </c>
      <c r="L1335" s="212"/>
      <c r="M1335" s="187">
        <v>0</v>
      </c>
      <c r="N1335" s="187">
        <v>0</v>
      </c>
      <c r="O1335" s="187">
        <v>0</v>
      </c>
      <c r="P1335" s="212"/>
      <c r="Q1335" s="187">
        <v>0</v>
      </c>
      <c r="R1335" s="187">
        <v>0</v>
      </c>
      <c r="S1335" s="187">
        <v>0</v>
      </c>
      <c r="T1335" s="212"/>
    </row>
    <row r="1336" spans="2:20" x14ac:dyDescent="0.25">
      <c r="B1336" s="188" t="s">
        <v>4585</v>
      </c>
      <c r="C1336" s="207">
        <v>10007987</v>
      </c>
      <c r="D1336" s="188" t="s">
        <v>42</v>
      </c>
      <c r="E1336" s="188" t="s">
        <v>3301</v>
      </c>
      <c r="F1336" s="188"/>
      <c r="G1336" s="189" t="s">
        <v>3636</v>
      </c>
      <c r="H1336" s="190">
        <v>47000</v>
      </c>
      <c r="I1336" s="187">
        <v>0</v>
      </c>
      <c r="J1336" s="187">
        <v>0</v>
      </c>
      <c r="K1336" s="187">
        <v>0</v>
      </c>
      <c r="L1336" s="212"/>
      <c r="M1336" s="187">
        <v>0</v>
      </c>
      <c r="N1336" s="187">
        <v>0</v>
      </c>
      <c r="O1336" s="187">
        <v>0</v>
      </c>
      <c r="P1336" s="212"/>
      <c r="Q1336" s="187">
        <v>0</v>
      </c>
      <c r="R1336" s="187">
        <v>0</v>
      </c>
      <c r="S1336" s="187">
        <v>0</v>
      </c>
      <c r="T1336" s="212"/>
    </row>
    <row r="1337" spans="2:20" x14ac:dyDescent="0.25">
      <c r="B1337" s="188" t="s">
        <v>4586</v>
      </c>
      <c r="C1337" s="207">
        <v>620101360</v>
      </c>
      <c r="D1337" s="188" t="s">
        <v>3329</v>
      </c>
      <c r="E1337" s="188" t="s">
        <v>3301</v>
      </c>
      <c r="F1337" s="188" t="s">
        <v>4534</v>
      </c>
      <c r="G1337" s="189" t="s">
        <v>3310</v>
      </c>
      <c r="H1337" s="190">
        <v>129000</v>
      </c>
      <c r="I1337" s="187">
        <v>0</v>
      </c>
      <c r="J1337" s="187">
        <v>0</v>
      </c>
      <c r="K1337" s="187">
        <v>0</v>
      </c>
      <c r="L1337" s="212"/>
      <c r="M1337" s="187">
        <v>0</v>
      </c>
      <c r="N1337" s="187">
        <v>0</v>
      </c>
      <c r="O1337" s="187">
        <v>0</v>
      </c>
      <c r="P1337" s="212"/>
      <c r="Q1337" s="187">
        <v>0</v>
      </c>
      <c r="R1337" s="187">
        <v>0</v>
      </c>
      <c r="S1337" s="187">
        <v>0</v>
      </c>
      <c r="T1337" s="212"/>
    </row>
    <row r="1338" spans="2:20" ht="15" customHeight="1" x14ac:dyDescent="0.25">
      <c r="B1338" s="188" t="s">
        <v>4587</v>
      </c>
      <c r="C1338" s="207">
        <v>740781893</v>
      </c>
      <c r="D1338" s="188" t="s">
        <v>42</v>
      </c>
      <c r="E1338" s="188" t="s">
        <v>3304</v>
      </c>
      <c r="F1338" s="188"/>
      <c r="G1338" s="189" t="s">
        <v>3310</v>
      </c>
      <c r="H1338" s="190" t="s">
        <v>3</v>
      </c>
      <c r="I1338" s="187">
        <v>0</v>
      </c>
      <c r="J1338" s="187">
        <v>0</v>
      </c>
      <c r="K1338" s="187">
        <v>0</v>
      </c>
      <c r="L1338" s="212"/>
      <c r="M1338" s="187">
        <v>4</v>
      </c>
      <c r="N1338" s="187">
        <v>6</v>
      </c>
      <c r="O1338" s="187">
        <v>4</v>
      </c>
      <c r="P1338" s="212">
        <v>-0.33333333333333331</v>
      </c>
      <c r="Q1338" s="187">
        <v>0</v>
      </c>
      <c r="R1338" s="187">
        <v>0</v>
      </c>
      <c r="S1338" s="187">
        <v>0</v>
      </c>
      <c r="T1338" s="212"/>
    </row>
    <row r="1339" spans="2:20" x14ac:dyDescent="0.25">
      <c r="B1339" s="188" t="s">
        <v>4588</v>
      </c>
      <c r="C1339" s="207">
        <v>270000201</v>
      </c>
      <c r="D1339" s="188" t="s">
        <v>3395</v>
      </c>
      <c r="E1339" s="188" t="s">
        <v>3506</v>
      </c>
      <c r="F1339" s="188"/>
      <c r="G1339" s="189" t="s">
        <v>3636</v>
      </c>
      <c r="H1339" s="190">
        <v>1000</v>
      </c>
      <c r="I1339" s="187">
        <v>0</v>
      </c>
      <c r="J1339" s="187">
        <v>0</v>
      </c>
      <c r="K1339" s="187">
        <v>0</v>
      </c>
      <c r="L1339" s="212"/>
      <c r="M1339" s="187">
        <v>0</v>
      </c>
      <c r="N1339" s="187">
        <v>0</v>
      </c>
      <c r="O1339" s="187">
        <v>0</v>
      </c>
      <c r="P1339" s="212"/>
      <c r="Q1339" s="187">
        <v>0</v>
      </c>
      <c r="R1339" s="187">
        <v>0</v>
      </c>
      <c r="S1339" s="187">
        <v>0</v>
      </c>
      <c r="T1339" s="212"/>
    </row>
    <row r="1340" spans="2:20" x14ac:dyDescent="0.25">
      <c r="B1340" s="188" t="s">
        <v>4589</v>
      </c>
      <c r="C1340" s="207">
        <v>590782207</v>
      </c>
      <c r="D1340" s="188" t="s">
        <v>3329</v>
      </c>
      <c r="E1340" s="188" t="s">
        <v>3301</v>
      </c>
      <c r="F1340" s="188"/>
      <c r="G1340" s="189" t="s">
        <v>3310</v>
      </c>
      <c r="H1340" s="190">
        <v>38000</v>
      </c>
      <c r="I1340" s="187">
        <v>0</v>
      </c>
      <c r="J1340" s="187">
        <v>0</v>
      </c>
      <c r="K1340" s="187">
        <v>0</v>
      </c>
      <c r="L1340" s="212"/>
      <c r="M1340" s="187">
        <v>0</v>
      </c>
      <c r="N1340" s="187">
        <v>0</v>
      </c>
      <c r="O1340" s="187">
        <v>0</v>
      </c>
      <c r="P1340" s="212"/>
      <c r="Q1340" s="187">
        <v>0</v>
      </c>
      <c r="R1340" s="187">
        <v>0</v>
      </c>
      <c r="S1340" s="187">
        <v>0</v>
      </c>
      <c r="T1340" s="212"/>
    </row>
    <row r="1341" spans="2:20" x14ac:dyDescent="0.25">
      <c r="B1341" s="188" t="s">
        <v>4590</v>
      </c>
      <c r="C1341" s="207">
        <v>360000087</v>
      </c>
      <c r="D1341" s="188" t="s">
        <v>3344</v>
      </c>
      <c r="E1341" s="188" t="s">
        <v>3506</v>
      </c>
      <c r="F1341" s="188"/>
      <c r="G1341" s="189" t="s">
        <v>3636</v>
      </c>
      <c r="H1341" s="190">
        <v>3000</v>
      </c>
      <c r="I1341" s="187">
        <v>0</v>
      </c>
      <c r="J1341" s="187">
        <v>0</v>
      </c>
      <c r="K1341" s="187">
        <v>0</v>
      </c>
      <c r="L1341" s="212"/>
      <c r="M1341" s="187">
        <v>0</v>
      </c>
      <c r="N1341" s="187">
        <v>0</v>
      </c>
      <c r="O1341" s="187">
        <v>0</v>
      </c>
      <c r="P1341" s="212"/>
      <c r="Q1341" s="187">
        <v>0</v>
      </c>
      <c r="R1341" s="187">
        <v>0</v>
      </c>
      <c r="S1341" s="187">
        <v>0</v>
      </c>
      <c r="T1341" s="212"/>
    </row>
    <row r="1342" spans="2:20" ht="15" customHeight="1" x14ac:dyDescent="0.25">
      <c r="B1342" s="188" t="s">
        <v>4591</v>
      </c>
      <c r="C1342" s="207">
        <v>450000336</v>
      </c>
      <c r="D1342" s="188" t="s">
        <v>3344</v>
      </c>
      <c r="E1342" s="188" t="s">
        <v>3294</v>
      </c>
      <c r="F1342" s="188" t="s">
        <v>3667</v>
      </c>
      <c r="G1342" s="189" t="s">
        <v>3310</v>
      </c>
      <c r="H1342" s="190">
        <v>7000</v>
      </c>
      <c r="I1342" s="187">
        <v>0</v>
      </c>
      <c r="J1342" s="187">
        <v>0</v>
      </c>
      <c r="K1342" s="187">
        <v>0</v>
      </c>
      <c r="L1342" s="212"/>
      <c r="M1342" s="187">
        <v>0</v>
      </c>
      <c r="N1342" s="187">
        <v>0</v>
      </c>
      <c r="O1342" s="187">
        <v>0</v>
      </c>
      <c r="P1342" s="212"/>
      <c r="Q1342" s="187">
        <v>0</v>
      </c>
      <c r="R1342" s="187">
        <v>0</v>
      </c>
      <c r="S1342" s="187">
        <v>0</v>
      </c>
      <c r="T1342" s="212"/>
    </row>
    <row r="1343" spans="2:20" ht="15" customHeight="1" x14ac:dyDescent="0.25">
      <c r="B1343" s="188" t="s">
        <v>4592</v>
      </c>
      <c r="C1343" s="207">
        <v>690780143</v>
      </c>
      <c r="D1343" s="188" t="s">
        <v>42</v>
      </c>
      <c r="E1343" s="188" t="s">
        <v>3294</v>
      </c>
      <c r="F1343" s="188"/>
      <c r="G1343" s="189" t="s">
        <v>3636</v>
      </c>
      <c r="H1343" s="190">
        <v>99000</v>
      </c>
      <c r="I1343" s="187">
        <v>0</v>
      </c>
      <c r="J1343" s="187">
        <v>0</v>
      </c>
      <c r="K1343" s="187">
        <v>0</v>
      </c>
      <c r="L1343" s="212"/>
      <c r="M1343" s="187">
        <v>0</v>
      </c>
      <c r="N1343" s="187">
        <v>0</v>
      </c>
      <c r="O1343" s="187">
        <v>0</v>
      </c>
      <c r="P1343" s="212"/>
      <c r="Q1343" s="187">
        <v>0</v>
      </c>
      <c r="R1343" s="187">
        <v>0</v>
      </c>
      <c r="S1343" s="187">
        <v>0</v>
      </c>
      <c r="T1343" s="212"/>
    </row>
    <row r="1344" spans="2:20" x14ac:dyDescent="0.25">
      <c r="B1344" s="188" t="s">
        <v>4593</v>
      </c>
      <c r="C1344" s="207">
        <v>360000095</v>
      </c>
      <c r="D1344" s="188" t="s">
        <v>3344</v>
      </c>
      <c r="E1344" s="188" t="s">
        <v>3506</v>
      </c>
      <c r="F1344" s="188"/>
      <c r="G1344" s="189" t="s">
        <v>3636</v>
      </c>
      <c r="H1344" s="190">
        <v>3000</v>
      </c>
      <c r="I1344" s="187">
        <v>0</v>
      </c>
      <c r="J1344" s="187">
        <v>0</v>
      </c>
      <c r="K1344" s="187">
        <v>0</v>
      </c>
      <c r="L1344" s="212"/>
      <c r="M1344" s="187">
        <v>0</v>
      </c>
      <c r="N1344" s="187">
        <v>0</v>
      </c>
      <c r="O1344" s="187">
        <v>0</v>
      </c>
      <c r="P1344" s="212"/>
      <c r="Q1344" s="187">
        <v>0</v>
      </c>
      <c r="R1344" s="187">
        <v>0</v>
      </c>
      <c r="S1344" s="187">
        <v>0</v>
      </c>
      <c r="T1344" s="212"/>
    </row>
    <row r="1345" spans="2:20" ht="15" customHeight="1" x14ac:dyDescent="0.25">
      <c r="B1345" s="188" t="s">
        <v>4594</v>
      </c>
      <c r="C1345" s="207">
        <v>670780345</v>
      </c>
      <c r="D1345" s="188" t="s">
        <v>3313</v>
      </c>
      <c r="E1345" s="188" t="s">
        <v>3301</v>
      </c>
      <c r="F1345" s="188" t="s">
        <v>3290</v>
      </c>
      <c r="G1345" s="189" t="s">
        <v>3577</v>
      </c>
      <c r="H1345" s="190">
        <v>94000</v>
      </c>
      <c r="I1345" s="187">
        <v>0</v>
      </c>
      <c r="J1345" s="187">
        <v>0</v>
      </c>
      <c r="K1345" s="187">
        <v>0</v>
      </c>
      <c r="L1345" s="212"/>
      <c r="M1345" s="187">
        <v>0</v>
      </c>
      <c r="N1345" s="187">
        <v>0</v>
      </c>
      <c r="O1345" s="187">
        <v>0</v>
      </c>
      <c r="P1345" s="212"/>
      <c r="Q1345" s="187">
        <v>0</v>
      </c>
      <c r="R1345" s="187">
        <v>0</v>
      </c>
      <c r="S1345" s="187">
        <v>0</v>
      </c>
      <c r="T1345" s="212"/>
    </row>
    <row r="1346" spans="2:20" x14ac:dyDescent="0.25">
      <c r="B1346" s="188" t="s">
        <v>4595</v>
      </c>
      <c r="C1346" s="207">
        <v>370004327</v>
      </c>
      <c r="D1346" s="188" t="s">
        <v>3344</v>
      </c>
      <c r="E1346" s="188" t="s">
        <v>3506</v>
      </c>
      <c r="F1346" s="188" t="s">
        <v>4596</v>
      </c>
      <c r="G1346" s="189" t="s">
        <v>3636</v>
      </c>
      <c r="H1346" s="190">
        <v>3000</v>
      </c>
      <c r="I1346" s="187">
        <v>0</v>
      </c>
      <c r="J1346" s="187">
        <v>0</v>
      </c>
      <c r="K1346" s="187">
        <v>0</v>
      </c>
      <c r="L1346" s="212"/>
      <c r="M1346" s="187">
        <v>0</v>
      </c>
      <c r="N1346" s="187">
        <v>0</v>
      </c>
      <c r="O1346" s="187">
        <v>0</v>
      </c>
      <c r="P1346" s="212"/>
      <c r="Q1346" s="187">
        <v>0</v>
      </c>
      <c r="R1346" s="187">
        <v>0</v>
      </c>
      <c r="S1346" s="187">
        <v>0</v>
      </c>
      <c r="T1346" s="212"/>
    </row>
    <row r="1347" spans="2:20" ht="15" customHeight="1" x14ac:dyDescent="0.25">
      <c r="B1347" s="188" t="s">
        <v>7851</v>
      </c>
      <c r="C1347" s="207">
        <v>130782634</v>
      </c>
      <c r="D1347" s="188" t="s">
        <v>3297</v>
      </c>
      <c r="E1347" s="188" t="s">
        <v>3301</v>
      </c>
      <c r="F1347" s="188" t="s">
        <v>3290</v>
      </c>
      <c r="G1347" s="189" t="s">
        <v>3038</v>
      </c>
      <c r="H1347" s="190">
        <v>96000</v>
      </c>
      <c r="I1347" s="187">
        <v>0</v>
      </c>
      <c r="J1347" s="187">
        <v>2</v>
      </c>
      <c r="K1347" s="187">
        <v>5</v>
      </c>
      <c r="L1347" s="212">
        <v>-1</v>
      </c>
      <c r="M1347" s="187">
        <v>0</v>
      </c>
      <c r="N1347" s="187">
        <v>217</v>
      </c>
      <c r="O1347" s="187">
        <v>419</v>
      </c>
      <c r="P1347" s="212">
        <v>-1</v>
      </c>
      <c r="Q1347" s="187">
        <v>0</v>
      </c>
      <c r="R1347" s="187">
        <v>0</v>
      </c>
      <c r="S1347" s="187">
        <v>0</v>
      </c>
      <c r="T1347" s="212"/>
    </row>
    <row r="1348" spans="2:20" x14ac:dyDescent="0.25">
      <c r="B1348" s="188" t="s">
        <v>4597</v>
      </c>
      <c r="C1348" s="207">
        <v>590780227</v>
      </c>
      <c r="D1348" s="188" t="s">
        <v>3329</v>
      </c>
      <c r="E1348" s="188" t="s">
        <v>3301</v>
      </c>
      <c r="F1348" s="188"/>
      <c r="G1348" s="189" t="s">
        <v>3636</v>
      </c>
      <c r="H1348" s="190">
        <v>112000</v>
      </c>
      <c r="I1348" s="187">
        <v>0</v>
      </c>
      <c r="J1348" s="187">
        <v>0</v>
      </c>
      <c r="K1348" s="187">
        <v>0</v>
      </c>
      <c r="L1348" s="212"/>
      <c r="M1348" s="187">
        <v>0</v>
      </c>
      <c r="N1348" s="187">
        <v>0</v>
      </c>
      <c r="O1348" s="187">
        <v>0</v>
      </c>
      <c r="P1348" s="212"/>
      <c r="Q1348" s="187">
        <v>0</v>
      </c>
      <c r="R1348" s="187">
        <v>0</v>
      </c>
      <c r="S1348" s="187">
        <v>0</v>
      </c>
      <c r="T1348" s="212"/>
    </row>
    <row r="1349" spans="2:20" ht="15" customHeight="1" x14ac:dyDescent="0.25">
      <c r="B1349" s="188" t="s">
        <v>4598</v>
      </c>
      <c r="C1349" s="207">
        <v>890970569</v>
      </c>
      <c r="D1349" s="188" t="s">
        <v>3419</v>
      </c>
      <c r="E1349" s="188" t="s">
        <v>3301</v>
      </c>
      <c r="F1349" s="188" t="s">
        <v>3290</v>
      </c>
      <c r="G1349" s="189" t="s">
        <v>3646</v>
      </c>
      <c r="H1349" s="190">
        <v>132000</v>
      </c>
      <c r="I1349" s="187">
        <v>0</v>
      </c>
      <c r="J1349" s="187">
        <v>0</v>
      </c>
      <c r="K1349" s="187">
        <v>0</v>
      </c>
      <c r="L1349" s="212"/>
      <c r="M1349" s="187">
        <v>0</v>
      </c>
      <c r="N1349" s="187">
        <v>0</v>
      </c>
      <c r="O1349" s="187">
        <v>0</v>
      </c>
      <c r="P1349" s="212"/>
      <c r="Q1349" s="187">
        <v>0</v>
      </c>
      <c r="R1349" s="187">
        <v>0</v>
      </c>
      <c r="S1349" s="187">
        <v>0</v>
      </c>
      <c r="T1349" s="212"/>
    </row>
    <row r="1350" spans="2:20" ht="15" customHeight="1" x14ac:dyDescent="0.25">
      <c r="B1350" s="188" t="s">
        <v>4599</v>
      </c>
      <c r="C1350" s="207">
        <v>590780052</v>
      </c>
      <c r="D1350" s="188" t="s">
        <v>3329</v>
      </c>
      <c r="E1350" s="188" t="s">
        <v>3301</v>
      </c>
      <c r="F1350" s="188" t="s">
        <v>3290</v>
      </c>
      <c r="G1350" s="189" t="s">
        <v>3038</v>
      </c>
      <c r="H1350" s="190">
        <v>38000</v>
      </c>
      <c r="I1350" s="187">
        <v>0</v>
      </c>
      <c r="J1350" s="187">
        <v>0</v>
      </c>
      <c r="K1350" s="187">
        <v>1</v>
      </c>
      <c r="L1350" s="212"/>
      <c r="M1350" s="187">
        <v>0</v>
      </c>
      <c r="N1350" s="187">
        <v>0</v>
      </c>
      <c r="O1350" s="187">
        <v>1</v>
      </c>
      <c r="P1350" s="212"/>
      <c r="Q1350" s="187">
        <v>0</v>
      </c>
      <c r="R1350" s="187">
        <v>0</v>
      </c>
      <c r="S1350" s="187">
        <v>0</v>
      </c>
      <c r="T1350" s="212"/>
    </row>
    <row r="1351" spans="2:20" x14ac:dyDescent="0.25">
      <c r="B1351" s="188" t="s">
        <v>4600</v>
      </c>
      <c r="C1351" s="207">
        <v>280000142</v>
      </c>
      <c r="D1351" s="188" t="s">
        <v>3344</v>
      </c>
      <c r="E1351" s="188" t="s">
        <v>3441</v>
      </c>
      <c r="F1351" s="188" t="s">
        <v>3667</v>
      </c>
      <c r="G1351" s="189" t="s">
        <v>3310</v>
      </c>
      <c r="H1351" s="190">
        <v>45000</v>
      </c>
      <c r="I1351" s="187">
        <v>0</v>
      </c>
      <c r="J1351" s="187">
        <v>0</v>
      </c>
      <c r="K1351" s="187">
        <v>0</v>
      </c>
      <c r="L1351" s="212"/>
      <c r="M1351" s="187">
        <v>0</v>
      </c>
      <c r="N1351" s="187">
        <v>0</v>
      </c>
      <c r="O1351" s="187">
        <v>0</v>
      </c>
      <c r="P1351" s="212"/>
      <c r="Q1351" s="187">
        <v>0</v>
      </c>
      <c r="R1351" s="187">
        <v>0</v>
      </c>
      <c r="S1351" s="187">
        <v>0</v>
      </c>
      <c r="T1351" s="212"/>
    </row>
    <row r="1352" spans="2:20" ht="15" customHeight="1" x14ac:dyDescent="0.25">
      <c r="B1352" s="188" t="s">
        <v>4601</v>
      </c>
      <c r="C1352" s="207">
        <v>660780198</v>
      </c>
      <c r="D1352" s="188" t="s">
        <v>3287</v>
      </c>
      <c r="E1352" s="188" t="s">
        <v>3441</v>
      </c>
      <c r="F1352" s="188"/>
      <c r="G1352" s="189" t="s">
        <v>3636</v>
      </c>
      <c r="H1352" s="190">
        <v>62000</v>
      </c>
      <c r="I1352" s="187">
        <v>0</v>
      </c>
      <c r="J1352" s="187">
        <v>0</v>
      </c>
      <c r="K1352" s="187">
        <v>0</v>
      </c>
      <c r="L1352" s="212"/>
      <c r="M1352" s="187">
        <v>0</v>
      </c>
      <c r="N1352" s="187">
        <v>0</v>
      </c>
      <c r="O1352" s="187">
        <v>0</v>
      </c>
      <c r="P1352" s="212"/>
      <c r="Q1352" s="187">
        <v>0</v>
      </c>
      <c r="R1352" s="187">
        <v>0</v>
      </c>
      <c r="S1352" s="187">
        <v>0</v>
      </c>
      <c r="T1352" s="212"/>
    </row>
    <row r="1353" spans="2:20" x14ac:dyDescent="0.25">
      <c r="B1353" s="188" t="s">
        <v>4602</v>
      </c>
      <c r="C1353" s="207">
        <v>780140059</v>
      </c>
      <c r="D1353" s="188" t="s">
        <v>1</v>
      </c>
      <c r="E1353" s="188" t="s">
        <v>3441</v>
      </c>
      <c r="F1353" s="188" t="s">
        <v>3290</v>
      </c>
      <c r="G1353" s="189" t="s">
        <v>3310</v>
      </c>
      <c r="H1353" s="190">
        <v>30000</v>
      </c>
      <c r="I1353" s="187">
        <v>0</v>
      </c>
      <c r="J1353" s="187">
        <v>0</v>
      </c>
      <c r="K1353" s="187">
        <v>0</v>
      </c>
      <c r="L1353" s="212"/>
      <c r="M1353" s="187">
        <v>0</v>
      </c>
      <c r="N1353" s="187">
        <v>0</v>
      </c>
      <c r="O1353" s="187">
        <v>0</v>
      </c>
      <c r="P1353" s="212"/>
      <c r="Q1353" s="187">
        <v>0</v>
      </c>
      <c r="R1353" s="187">
        <v>0</v>
      </c>
      <c r="S1353" s="187">
        <v>0</v>
      </c>
      <c r="T1353" s="212"/>
    </row>
    <row r="1354" spans="2:20" ht="15" customHeight="1" x14ac:dyDescent="0.25">
      <c r="B1354" s="188" t="s">
        <v>4603</v>
      </c>
      <c r="C1354" s="207">
        <v>890000433</v>
      </c>
      <c r="D1354" s="188" t="s">
        <v>3419</v>
      </c>
      <c r="E1354" s="188" t="s">
        <v>3301</v>
      </c>
      <c r="F1354" s="188"/>
      <c r="G1354" s="189" t="s">
        <v>3636</v>
      </c>
      <c r="H1354" s="190">
        <v>28000</v>
      </c>
      <c r="I1354" s="187">
        <v>0</v>
      </c>
      <c r="J1354" s="187">
        <v>0</v>
      </c>
      <c r="K1354" s="187">
        <v>0</v>
      </c>
      <c r="L1354" s="212"/>
      <c r="M1354" s="187">
        <v>0</v>
      </c>
      <c r="N1354" s="187">
        <v>0</v>
      </c>
      <c r="O1354" s="187">
        <v>0</v>
      </c>
      <c r="P1354" s="212"/>
      <c r="Q1354" s="187">
        <v>0</v>
      </c>
      <c r="R1354" s="187">
        <v>0</v>
      </c>
      <c r="S1354" s="187">
        <v>0</v>
      </c>
      <c r="T1354" s="212"/>
    </row>
    <row r="1355" spans="2:20" ht="15" customHeight="1" x14ac:dyDescent="0.25">
      <c r="B1355" s="188" t="s">
        <v>4604</v>
      </c>
      <c r="C1355" s="207">
        <v>590781902</v>
      </c>
      <c r="D1355" s="188" t="s">
        <v>3329</v>
      </c>
      <c r="E1355" s="188" t="s">
        <v>3301</v>
      </c>
      <c r="F1355" s="188"/>
      <c r="G1355" s="189" t="s">
        <v>3636</v>
      </c>
      <c r="H1355" s="190">
        <v>158000</v>
      </c>
      <c r="I1355" s="187">
        <v>0</v>
      </c>
      <c r="J1355" s="187">
        <v>0</v>
      </c>
      <c r="K1355" s="187">
        <v>0</v>
      </c>
      <c r="L1355" s="212"/>
      <c r="M1355" s="187">
        <v>0</v>
      </c>
      <c r="N1355" s="187">
        <v>0</v>
      </c>
      <c r="O1355" s="187">
        <v>0</v>
      </c>
      <c r="P1355" s="212"/>
      <c r="Q1355" s="187">
        <v>0</v>
      </c>
      <c r="R1355" s="187">
        <v>0</v>
      </c>
      <c r="S1355" s="187">
        <v>0</v>
      </c>
      <c r="T1355" s="212"/>
    </row>
    <row r="1356" spans="2:20" ht="15" customHeight="1" x14ac:dyDescent="0.25">
      <c r="B1356" s="188" t="s">
        <v>4605</v>
      </c>
      <c r="C1356" s="207">
        <v>840000111</v>
      </c>
      <c r="D1356" s="188" t="s">
        <v>3297</v>
      </c>
      <c r="E1356" s="188" t="s">
        <v>3301</v>
      </c>
      <c r="F1356" s="188" t="s">
        <v>3366</v>
      </c>
      <c r="G1356" s="189" t="s">
        <v>3038</v>
      </c>
      <c r="H1356" s="190">
        <v>13000</v>
      </c>
      <c r="I1356" s="187">
        <v>0</v>
      </c>
      <c r="J1356" s="187">
        <v>0</v>
      </c>
      <c r="K1356" s="187">
        <v>0</v>
      </c>
      <c r="L1356" s="212"/>
      <c r="M1356" s="187">
        <v>7</v>
      </c>
      <c r="N1356" s="187">
        <v>4</v>
      </c>
      <c r="O1356" s="187">
        <v>7</v>
      </c>
      <c r="P1356" s="212">
        <v>0.75</v>
      </c>
      <c r="Q1356" s="187">
        <v>0</v>
      </c>
      <c r="R1356" s="187">
        <v>0</v>
      </c>
      <c r="S1356" s="187">
        <v>0</v>
      </c>
      <c r="T1356" s="212"/>
    </row>
    <row r="1357" spans="2:20" x14ac:dyDescent="0.25">
      <c r="B1357" s="188" t="s">
        <v>4606</v>
      </c>
      <c r="C1357" s="207">
        <v>710780958</v>
      </c>
      <c r="D1357" s="188" t="s">
        <v>3419</v>
      </c>
      <c r="E1357" s="188" t="s">
        <v>3301</v>
      </c>
      <c r="F1357" s="188" t="s">
        <v>4607</v>
      </c>
      <c r="G1357" s="189" t="s">
        <v>3636</v>
      </c>
      <c r="H1357" s="190">
        <v>160000</v>
      </c>
      <c r="I1357" s="187">
        <v>0</v>
      </c>
      <c r="J1357" s="187">
        <v>0</v>
      </c>
      <c r="K1357" s="187">
        <v>0</v>
      </c>
      <c r="L1357" s="212"/>
      <c r="M1357" s="187">
        <v>0</v>
      </c>
      <c r="N1357" s="187">
        <v>0</v>
      </c>
      <c r="O1357" s="187">
        <v>0</v>
      </c>
      <c r="P1357" s="212"/>
      <c r="Q1357" s="187">
        <v>0</v>
      </c>
      <c r="R1357" s="187">
        <v>0</v>
      </c>
      <c r="S1357" s="187">
        <v>0</v>
      </c>
      <c r="T1357" s="212"/>
    </row>
    <row r="1358" spans="2:20" ht="15" customHeight="1" x14ac:dyDescent="0.25">
      <c r="B1358" s="188" t="s">
        <v>4608</v>
      </c>
      <c r="C1358" s="207">
        <v>590782439</v>
      </c>
      <c r="D1358" s="188" t="s">
        <v>3329</v>
      </c>
      <c r="E1358" s="188" t="s">
        <v>3301</v>
      </c>
      <c r="F1358" s="188"/>
      <c r="G1358" s="189" t="s">
        <v>3636</v>
      </c>
      <c r="H1358" s="190">
        <v>19000</v>
      </c>
      <c r="I1358" s="187">
        <v>0</v>
      </c>
      <c r="J1358" s="187">
        <v>0</v>
      </c>
      <c r="K1358" s="187">
        <v>0</v>
      </c>
      <c r="L1358" s="212"/>
      <c r="M1358" s="187">
        <v>0</v>
      </c>
      <c r="N1358" s="187">
        <v>0</v>
      </c>
      <c r="O1358" s="187">
        <v>0</v>
      </c>
      <c r="P1358" s="212"/>
      <c r="Q1358" s="187">
        <v>0</v>
      </c>
      <c r="R1358" s="187">
        <v>0</v>
      </c>
      <c r="S1358" s="187">
        <v>0</v>
      </c>
      <c r="T1358" s="212"/>
    </row>
    <row r="1359" spans="2:20" x14ac:dyDescent="0.25">
      <c r="B1359" s="188" t="s">
        <v>4609</v>
      </c>
      <c r="C1359" s="207">
        <v>590784245</v>
      </c>
      <c r="D1359" s="188" t="s">
        <v>3329</v>
      </c>
      <c r="E1359" s="188" t="s">
        <v>3301</v>
      </c>
      <c r="F1359" s="188" t="s">
        <v>3290</v>
      </c>
      <c r="G1359" s="189" t="s">
        <v>3636</v>
      </c>
      <c r="H1359" s="190">
        <v>34000</v>
      </c>
      <c r="I1359" s="187">
        <v>0</v>
      </c>
      <c r="J1359" s="187">
        <v>0</v>
      </c>
      <c r="K1359" s="187">
        <v>0</v>
      </c>
      <c r="L1359" s="212"/>
      <c r="M1359" s="187">
        <v>0</v>
      </c>
      <c r="N1359" s="187">
        <v>0</v>
      </c>
      <c r="O1359" s="187">
        <v>0</v>
      </c>
      <c r="P1359" s="212"/>
      <c r="Q1359" s="187">
        <v>0</v>
      </c>
      <c r="R1359" s="187">
        <v>0</v>
      </c>
      <c r="S1359" s="187">
        <v>0</v>
      </c>
      <c r="T1359" s="212"/>
    </row>
    <row r="1360" spans="2:20" ht="15" customHeight="1" x14ac:dyDescent="0.25">
      <c r="B1360" s="188" t="s">
        <v>4610</v>
      </c>
      <c r="C1360" s="207">
        <v>330781121</v>
      </c>
      <c r="D1360" s="188" t="s">
        <v>3299</v>
      </c>
      <c r="E1360" s="188" t="s">
        <v>3294</v>
      </c>
      <c r="F1360" s="188" t="s">
        <v>3290</v>
      </c>
      <c r="G1360" s="189" t="s">
        <v>3310</v>
      </c>
      <c r="H1360" s="190">
        <v>8000</v>
      </c>
      <c r="I1360" s="187">
        <v>0</v>
      </c>
      <c r="J1360" s="187">
        <v>0</v>
      </c>
      <c r="K1360" s="187">
        <v>0</v>
      </c>
      <c r="L1360" s="212"/>
      <c r="M1360" s="187">
        <v>0</v>
      </c>
      <c r="N1360" s="187">
        <v>0</v>
      </c>
      <c r="O1360" s="187">
        <v>0</v>
      </c>
      <c r="P1360" s="212"/>
      <c r="Q1360" s="187">
        <v>0</v>
      </c>
      <c r="R1360" s="187">
        <v>0</v>
      </c>
      <c r="S1360" s="187">
        <v>0</v>
      </c>
      <c r="T1360" s="212"/>
    </row>
    <row r="1361" spans="2:20" x14ac:dyDescent="0.25">
      <c r="B1361" s="188" t="s">
        <v>4611</v>
      </c>
      <c r="C1361" s="207">
        <v>760780742</v>
      </c>
      <c r="D1361" s="188" t="s">
        <v>3395</v>
      </c>
      <c r="E1361" s="188" t="s">
        <v>3301</v>
      </c>
      <c r="F1361" s="188" t="s">
        <v>3290</v>
      </c>
      <c r="G1361" s="189" t="s">
        <v>3310</v>
      </c>
      <c r="H1361" s="190">
        <v>45000</v>
      </c>
      <c r="I1361" s="187">
        <v>0</v>
      </c>
      <c r="J1361" s="187">
        <v>0</v>
      </c>
      <c r="K1361" s="187">
        <v>0</v>
      </c>
      <c r="L1361" s="212"/>
      <c r="M1361" s="187">
        <v>0</v>
      </c>
      <c r="N1361" s="187">
        <v>0</v>
      </c>
      <c r="O1361" s="187">
        <v>0</v>
      </c>
      <c r="P1361" s="212"/>
      <c r="Q1361" s="187">
        <v>0</v>
      </c>
      <c r="R1361" s="187">
        <v>0</v>
      </c>
      <c r="S1361" s="187">
        <v>0</v>
      </c>
      <c r="T1361" s="212"/>
    </row>
    <row r="1362" spans="2:20" ht="15" customHeight="1" x14ac:dyDescent="0.25">
      <c r="B1362" s="188" t="s">
        <v>4612</v>
      </c>
      <c r="C1362" s="207">
        <v>840004659</v>
      </c>
      <c r="D1362" s="188" t="s">
        <v>3297</v>
      </c>
      <c r="E1362" s="188" t="s">
        <v>3301</v>
      </c>
      <c r="F1362" s="188"/>
      <c r="G1362" s="189" t="s">
        <v>3636</v>
      </c>
      <c r="H1362" s="190">
        <v>49000</v>
      </c>
      <c r="I1362" s="187">
        <v>0</v>
      </c>
      <c r="J1362" s="187">
        <v>0</v>
      </c>
      <c r="K1362" s="187">
        <v>0</v>
      </c>
      <c r="L1362" s="212"/>
      <c r="M1362" s="187">
        <v>0</v>
      </c>
      <c r="N1362" s="187">
        <v>0</v>
      </c>
      <c r="O1362" s="187">
        <v>0</v>
      </c>
      <c r="P1362" s="212"/>
      <c r="Q1362" s="187">
        <v>0</v>
      </c>
      <c r="R1362" s="187">
        <v>0</v>
      </c>
      <c r="S1362" s="187">
        <v>0</v>
      </c>
      <c r="T1362" s="212"/>
    </row>
    <row r="1363" spans="2:20" ht="15" customHeight="1" x14ac:dyDescent="0.25">
      <c r="B1363" s="188" t="s">
        <v>4613</v>
      </c>
      <c r="C1363" s="207">
        <v>600100028</v>
      </c>
      <c r="D1363" s="188" t="s">
        <v>3329</v>
      </c>
      <c r="E1363" s="188" t="s">
        <v>3441</v>
      </c>
      <c r="F1363" s="188" t="s">
        <v>3620</v>
      </c>
      <c r="G1363" s="189" t="s">
        <v>3636</v>
      </c>
      <c r="H1363" s="190">
        <v>198000</v>
      </c>
      <c r="I1363" s="187">
        <v>0</v>
      </c>
      <c r="J1363" s="187">
        <v>0</v>
      </c>
      <c r="K1363" s="187">
        <v>0</v>
      </c>
      <c r="L1363" s="212"/>
      <c r="M1363" s="187">
        <v>0</v>
      </c>
      <c r="N1363" s="187">
        <v>0</v>
      </c>
      <c r="O1363" s="187">
        <v>0</v>
      </c>
      <c r="P1363" s="212"/>
      <c r="Q1363" s="187">
        <v>0</v>
      </c>
      <c r="R1363" s="187">
        <v>0</v>
      </c>
      <c r="S1363" s="187">
        <v>0</v>
      </c>
      <c r="T1363" s="212"/>
    </row>
    <row r="1364" spans="2:20" ht="15" customHeight="1" x14ac:dyDescent="0.25">
      <c r="B1364" s="188" t="s">
        <v>4614</v>
      </c>
      <c r="C1364" s="207">
        <v>920026374</v>
      </c>
      <c r="D1364" s="188" t="s">
        <v>1</v>
      </c>
      <c r="E1364" s="188" t="s">
        <v>3301</v>
      </c>
      <c r="F1364" s="188" t="s">
        <v>3290</v>
      </c>
      <c r="G1364" s="189" t="s">
        <v>3577</v>
      </c>
      <c r="H1364" s="190">
        <v>82000</v>
      </c>
      <c r="I1364" s="187">
        <v>0</v>
      </c>
      <c r="J1364" s="187">
        <v>0</v>
      </c>
      <c r="K1364" s="187">
        <v>0</v>
      </c>
      <c r="L1364" s="212"/>
      <c r="M1364" s="187">
        <v>0</v>
      </c>
      <c r="N1364" s="187">
        <v>0</v>
      </c>
      <c r="O1364" s="187">
        <v>0</v>
      </c>
      <c r="P1364" s="212"/>
      <c r="Q1364" s="187">
        <v>0</v>
      </c>
      <c r="R1364" s="187">
        <v>0</v>
      </c>
      <c r="S1364" s="187">
        <v>0</v>
      </c>
      <c r="T1364" s="212"/>
    </row>
    <row r="1365" spans="2:20" ht="15" customHeight="1" x14ac:dyDescent="0.25">
      <c r="B1365" s="188" t="s">
        <v>3563</v>
      </c>
      <c r="C1365" s="207">
        <v>760780734</v>
      </c>
      <c r="D1365" s="188" t="s">
        <v>3395</v>
      </c>
      <c r="E1365" s="188" t="s">
        <v>3301</v>
      </c>
      <c r="F1365" s="188" t="s">
        <v>3295</v>
      </c>
      <c r="G1365" s="189" t="s">
        <v>3038</v>
      </c>
      <c r="H1365" s="190">
        <v>61000</v>
      </c>
      <c r="I1365" s="187">
        <v>0</v>
      </c>
      <c r="J1365" s="187">
        <v>12</v>
      </c>
      <c r="K1365" s="187">
        <v>0</v>
      </c>
      <c r="L1365" s="212">
        <v>-1</v>
      </c>
      <c r="M1365" s="187">
        <v>78</v>
      </c>
      <c r="N1365" s="187">
        <v>52</v>
      </c>
      <c r="O1365" s="187">
        <v>0</v>
      </c>
      <c r="P1365" s="212">
        <v>0.5</v>
      </c>
      <c r="Q1365" s="187">
        <v>0</v>
      </c>
      <c r="R1365" s="187">
        <v>0</v>
      </c>
      <c r="S1365" s="187">
        <v>0</v>
      </c>
      <c r="T1365" s="212"/>
    </row>
    <row r="1366" spans="2:20" ht="15" customHeight="1" x14ac:dyDescent="0.25">
      <c r="B1366" s="188" t="s">
        <v>4616</v>
      </c>
      <c r="C1366" s="207">
        <v>880007059</v>
      </c>
      <c r="D1366" s="188" t="s">
        <v>3313</v>
      </c>
      <c r="E1366" s="188" t="s">
        <v>3301</v>
      </c>
      <c r="F1366" s="188" t="s">
        <v>46</v>
      </c>
      <c r="G1366" s="189" t="s">
        <v>3636</v>
      </c>
      <c r="H1366" s="190">
        <v>142000</v>
      </c>
      <c r="I1366" s="187">
        <v>0</v>
      </c>
      <c r="J1366" s="187">
        <v>0</v>
      </c>
      <c r="K1366" s="187">
        <v>0</v>
      </c>
      <c r="L1366" s="212"/>
      <c r="M1366" s="187">
        <v>295</v>
      </c>
      <c r="N1366" s="187">
        <v>319</v>
      </c>
      <c r="O1366" s="187">
        <v>245</v>
      </c>
      <c r="P1366" s="212">
        <v>-7.5235109717868343E-2</v>
      </c>
      <c r="Q1366" s="187">
        <v>0</v>
      </c>
      <c r="R1366" s="187">
        <v>0</v>
      </c>
      <c r="S1366" s="187">
        <v>0</v>
      </c>
      <c r="T1366" s="212"/>
    </row>
    <row r="1367" spans="2:20" ht="15" customHeight="1" x14ac:dyDescent="0.25">
      <c r="B1367" s="188" t="s">
        <v>4617</v>
      </c>
      <c r="C1367" s="207">
        <v>270023724</v>
      </c>
      <c r="D1367" s="188" t="s">
        <v>3395</v>
      </c>
      <c r="E1367" s="188" t="s">
        <v>3301</v>
      </c>
      <c r="F1367" s="188" t="s">
        <v>3290</v>
      </c>
      <c r="G1367" s="189" t="s">
        <v>3038</v>
      </c>
      <c r="H1367" s="190">
        <v>201000</v>
      </c>
      <c r="I1367" s="187">
        <v>0</v>
      </c>
      <c r="J1367" s="187">
        <v>0</v>
      </c>
      <c r="K1367" s="187">
        <v>1</v>
      </c>
      <c r="L1367" s="212"/>
      <c r="M1367" s="187">
        <v>1</v>
      </c>
      <c r="N1367" s="187">
        <v>1</v>
      </c>
      <c r="O1367" s="187">
        <v>2</v>
      </c>
      <c r="P1367" s="212">
        <v>0</v>
      </c>
      <c r="Q1367" s="187">
        <v>0</v>
      </c>
      <c r="R1367" s="187">
        <v>0</v>
      </c>
      <c r="S1367" s="187">
        <v>0</v>
      </c>
      <c r="T1367" s="212"/>
    </row>
    <row r="1368" spans="2:20" ht="15" customHeight="1" x14ac:dyDescent="0.25">
      <c r="B1368" s="188" t="s">
        <v>4618</v>
      </c>
      <c r="C1368" s="207">
        <v>970200028</v>
      </c>
      <c r="D1368" s="188" t="s">
        <v>3555</v>
      </c>
      <c r="E1368" s="188" t="s">
        <v>3301</v>
      </c>
      <c r="F1368" s="188" t="s">
        <v>3556</v>
      </c>
      <c r="G1368" s="189" t="s">
        <v>3310</v>
      </c>
      <c r="H1368" s="190">
        <v>8000</v>
      </c>
      <c r="I1368" s="187">
        <v>0</v>
      </c>
      <c r="J1368" s="187">
        <v>0</v>
      </c>
      <c r="K1368" s="187">
        <v>0</v>
      </c>
      <c r="L1368" s="212"/>
      <c r="M1368" s="187">
        <v>7</v>
      </c>
      <c r="N1368" s="187">
        <v>4</v>
      </c>
      <c r="O1368" s="187">
        <v>7</v>
      </c>
      <c r="P1368" s="212">
        <v>0.75</v>
      </c>
      <c r="Q1368" s="187">
        <v>0</v>
      </c>
      <c r="R1368" s="187">
        <v>0</v>
      </c>
      <c r="S1368" s="187">
        <v>0</v>
      </c>
      <c r="T1368" s="212"/>
    </row>
    <row r="1369" spans="2:20" ht="15" customHeight="1" x14ac:dyDescent="0.25">
      <c r="B1369" s="188" t="s">
        <v>4620</v>
      </c>
      <c r="C1369" s="207">
        <v>740781216</v>
      </c>
      <c r="D1369" s="188" t="s">
        <v>42</v>
      </c>
      <c r="E1369" s="188" t="s">
        <v>3301</v>
      </c>
      <c r="F1369" s="188" t="s">
        <v>3051</v>
      </c>
      <c r="G1369" s="189" t="s">
        <v>3310</v>
      </c>
      <c r="H1369" s="190">
        <v>71000</v>
      </c>
      <c r="I1369" s="187">
        <v>0</v>
      </c>
      <c r="J1369" s="187">
        <v>0</v>
      </c>
      <c r="K1369" s="187">
        <v>0</v>
      </c>
      <c r="L1369" s="212"/>
      <c r="M1369" s="187">
        <v>0</v>
      </c>
      <c r="N1369" s="187">
        <v>0</v>
      </c>
      <c r="O1369" s="187">
        <v>0</v>
      </c>
      <c r="P1369" s="212"/>
      <c r="Q1369" s="187">
        <v>0</v>
      </c>
      <c r="R1369" s="187">
        <v>0</v>
      </c>
      <c r="S1369" s="187">
        <v>0</v>
      </c>
      <c r="T1369" s="212"/>
    </row>
    <row r="1370" spans="2:20" x14ac:dyDescent="0.25">
      <c r="B1370" s="188" t="s">
        <v>4621</v>
      </c>
      <c r="C1370" s="207">
        <v>440048718</v>
      </c>
      <c r="D1370" s="188" t="s">
        <v>3339</v>
      </c>
      <c r="E1370" s="188" t="s">
        <v>3304</v>
      </c>
      <c r="F1370" s="188"/>
      <c r="G1370" s="189" t="s">
        <v>3636</v>
      </c>
      <c r="H1370" s="190" t="s">
        <v>3</v>
      </c>
      <c r="I1370" s="187">
        <v>0</v>
      </c>
      <c r="J1370" s="187">
        <v>0</v>
      </c>
      <c r="K1370" s="187">
        <v>0</v>
      </c>
      <c r="L1370" s="212"/>
      <c r="M1370" s="187">
        <v>0</v>
      </c>
      <c r="N1370" s="187">
        <v>0</v>
      </c>
      <c r="O1370" s="187">
        <v>0</v>
      </c>
      <c r="P1370" s="212"/>
      <c r="Q1370" s="187">
        <v>0</v>
      </c>
      <c r="R1370" s="187">
        <v>0</v>
      </c>
      <c r="S1370" s="187">
        <v>0</v>
      </c>
      <c r="T1370" s="212"/>
    </row>
    <row r="1371" spans="2:20" x14ac:dyDescent="0.25">
      <c r="B1371" s="188" t="s">
        <v>4623</v>
      </c>
      <c r="C1371" s="207">
        <v>340017490</v>
      </c>
      <c r="D1371" s="188" t="s">
        <v>3287</v>
      </c>
      <c r="E1371" s="188" t="s">
        <v>3335</v>
      </c>
      <c r="F1371" s="188"/>
      <c r="G1371" s="189" t="s">
        <v>3636</v>
      </c>
      <c r="H1371" s="190">
        <v>2000</v>
      </c>
      <c r="I1371" s="187">
        <v>0</v>
      </c>
      <c r="J1371" s="187">
        <v>0</v>
      </c>
      <c r="K1371" s="187">
        <v>0</v>
      </c>
      <c r="L1371" s="212"/>
      <c r="M1371" s="187">
        <v>0</v>
      </c>
      <c r="N1371" s="187">
        <v>0</v>
      </c>
      <c r="O1371" s="187">
        <v>0</v>
      </c>
      <c r="P1371" s="212"/>
      <c r="Q1371" s="187">
        <v>0</v>
      </c>
      <c r="R1371" s="187">
        <v>0</v>
      </c>
      <c r="S1371" s="187">
        <v>0</v>
      </c>
      <c r="T1371" s="212"/>
    </row>
    <row r="1372" spans="2:20" ht="15" customHeight="1" x14ac:dyDescent="0.25">
      <c r="B1372" s="188" t="s">
        <v>4624</v>
      </c>
      <c r="C1372" s="207">
        <v>750110025</v>
      </c>
      <c r="D1372" s="188" t="s">
        <v>1</v>
      </c>
      <c r="E1372" s="188" t="s">
        <v>3301</v>
      </c>
      <c r="F1372" s="188"/>
      <c r="G1372" s="189" t="s">
        <v>3636</v>
      </c>
      <c r="H1372" s="190">
        <v>35000</v>
      </c>
      <c r="I1372" s="187">
        <v>0</v>
      </c>
      <c r="J1372" s="187">
        <v>0</v>
      </c>
      <c r="K1372" s="187">
        <v>0</v>
      </c>
      <c r="L1372" s="212"/>
      <c r="M1372" s="187">
        <v>0</v>
      </c>
      <c r="N1372" s="187">
        <v>0</v>
      </c>
      <c r="O1372" s="187">
        <v>0</v>
      </c>
      <c r="P1372" s="212"/>
      <c r="Q1372" s="187">
        <v>0</v>
      </c>
      <c r="R1372" s="187">
        <v>0</v>
      </c>
      <c r="S1372" s="187">
        <v>0</v>
      </c>
      <c r="T1372" s="212"/>
    </row>
    <row r="1373" spans="2:20" ht="15" customHeight="1" x14ac:dyDescent="0.25">
      <c r="B1373" s="188" t="s">
        <v>4625</v>
      </c>
      <c r="C1373" s="207">
        <v>220000285</v>
      </c>
      <c r="D1373" s="188" t="s">
        <v>3306</v>
      </c>
      <c r="E1373" s="188" t="s">
        <v>3335</v>
      </c>
      <c r="F1373" s="188"/>
      <c r="G1373" s="189" t="s">
        <v>3636</v>
      </c>
      <c r="H1373" s="190">
        <v>28000</v>
      </c>
      <c r="I1373" s="187">
        <v>0</v>
      </c>
      <c r="J1373" s="187">
        <v>0</v>
      </c>
      <c r="K1373" s="187">
        <v>0</v>
      </c>
      <c r="L1373" s="212"/>
      <c r="M1373" s="187">
        <v>0</v>
      </c>
      <c r="N1373" s="187">
        <v>0</v>
      </c>
      <c r="O1373" s="187">
        <v>0</v>
      </c>
      <c r="P1373" s="212"/>
      <c r="Q1373" s="187">
        <v>0</v>
      </c>
      <c r="R1373" s="187">
        <v>0</v>
      </c>
      <c r="S1373" s="187">
        <v>0</v>
      </c>
      <c r="T1373" s="212"/>
    </row>
    <row r="1374" spans="2:20" ht="15" customHeight="1" x14ac:dyDescent="0.25">
      <c r="B1374" s="188" t="s">
        <v>4626</v>
      </c>
      <c r="C1374" s="207">
        <v>220000301</v>
      </c>
      <c r="D1374" s="188" t="s">
        <v>3306</v>
      </c>
      <c r="E1374" s="188" t="s">
        <v>3335</v>
      </c>
      <c r="F1374" s="188"/>
      <c r="G1374" s="189" t="s">
        <v>3636</v>
      </c>
      <c r="H1374" s="190">
        <v>55000</v>
      </c>
      <c r="I1374" s="187">
        <v>0</v>
      </c>
      <c r="J1374" s="187">
        <v>0</v>
      </c>
      <c r="K1374" s="187">
        <v>0</v>
      </c>
      <c r="L1374" s="212"/>
      <c r="M1374" s="187">
        <v>0</v>
      </c>
      <c r="N1374" s="187">
        <v>0</v>
      </c>
      <c r="O1374" s="187">
        <v>0</v>
      </c>
      <c r="P1374" s="212"/>
      <c r="Q1374" s="187">
        <v>0</v>
      </c>
      <c r="R1374" s="187">
        <v>0</v>
      </c>
      <c r="S1374" s="187">
        <v>0</v>
      </c>
      <c r="T1374" s="212"/>
    </row>
    <row r="1375" spans="2:20" x14ac:dyDescent="0.25">
      <c r="B1375" s="188" t="s">
        <v>4627</v>
      </c>
      <c r="C1375" s="207">
        <v>350000121</v>
      </c>
      <c r="D1375" s="188" t="s">
        <v>3306</v>
      </c>
      <c r="E1375" s="188" t="s">
        <v>3335</v>
      </c>
      <c r="F1375" s="188" t="s">
        <v>3290</v>
      </c>
      <c r="G1375" s="189" t="s">
        <v>3310</v>
      </c>
      <c r="H1375" s="190">
        <v>152000</v>
      </c>
      <c r="I1375" s="187">
        <v>0</v>
      </c>
      <c r="J1375" s="187">
        <v>0</v>
      </c>
      <c r="K1375" s="187">
        <v>0</v>
      </c>
      <c r="L1375" s="212"/>
      <c r="M1375" s="187">
        <v>0</v>
      </c>
      <c r="N1375" s="187">
        <v>0</v>
      </c>
      <c r="O1375" s="187">
        <v>0</v>
      </c>
      <c r="P1375" s="212"/>
      <c r="Q1375" s="187">
        <v>0</v>
      </c>
      <c r="R1375" s="187">
        <v>0</v>
      </c>
      <c r="S1375" s="187">
        <v>0</v>
      </c>
      <c r="T1375" s="212"/>
    </row>
    <row r="1376" spans="2:20" ht="15" customHeight="1" x14ac:dyDescent="0.25">
      <c r="B1376" s="188" t="s">
        <v>4628</v>
      </c>
      <c r="C1376" s="207">
        <v>590780193</v>
      </c>
      <c r="D1376" s="188" t="s">
        <v>3329</v>
      </c>
      <c r="E1376" s="188" t="s">
        <v>0</v>
      </c>
      <c r="F1376" s="188" t="s">
        <v>3290</v>
      </c>
      <c r="G1376" s="189" t="s">
        <v>3646</v>
      </c>
      <c r="H1376" s="190">
        <v>796000</v>
      </c>
      <c r="I1376" s="187">
        <v>0</v>
      </c>
      <c r="J1376" s="187">
        <v>0</v>
      </c>
      <c r="K1376" s="187">
        <v>0</v>
      </c>
      <c r="L1376" s="212"/>
      <c r="M1376" s="187">
        <v>0</v>
      </c>
      <c r="N1376" s="187">
        <v>0</v>
      </c>
      <c r="O1376" s="187">
        <v>0</v>
      </c>
      <c r="P1376" s="212"/>
      <c r="Q1376" s="187">
        <v>0</v>
      </c>
      <c r="R1376" s="187">
        <v>0</v>
      </c>
      <c r="S1376" s="187">
        <v>0</v>
      </c>
      <c r="T1376" s="212"/>
    </row>
    <row r="1377" spans="2:20" ht="15" customHeight="1" x14ac:dyDescent="0.25">
      <c r="B1377" s="188" t="s">
        <v>4630</v>
      </c>
      <c r="C1377" s="207">
        <v>390780476</v>
      </c>
      <c r="D1377" s="188" t="s">
        <v>3419</v>
      </c>
      <c r="E1377" s="188" t="s">
        <v>3441</v>
      </c>
      <c r="F1377" s="188" t="s">
        <v>3420</v>
      </c>
      <c r="G1377" s="189" t="s">
        <v>3636</v>
      </c>
      <c r="H1377" s="190">
        <v>63000</v>
      </c>
      <c r="I1377" s="187">
        <v>0</v>
      </c>
      <c r="J1377" s="187">
        <v>0</v>
      </c>
      <c r="K1377" s="187">
        <v>0</v>
      </c>
      <c r="L1377" s="212"/>
      <c r="M1377" s="187">
        <v>10</v>
      </c>
      <c r="N1377" s="187">
        <v>1</v>
      </c>
      <c r="O1377" s="187">
        <v>3</v>
      </c>
      <c r="P1377" s="212">
        <v>9</v>
      </c>
      <c r="Q1377" s="187">
        <v>0</v>
      </c>
      <c r="R1377" s="187">
        <v>0</v>
      </c>
      <c r="S1377" s="187">
        <v>0</v>
      </c>
      <c r="T1377" s="212"/>
    </row>
    <row r="1378" spans="2:20" ht="15" customHeight="1" x14ac:dyDescent="0.25">
      <c r="B1378" s="188" t="s">
        <v>4631</v>
      </c>
      <c r="C1378" s="207">
        <v>730780582</v>
      </c>
      <c r="D1378" s="188" t="s">
        <v>42</v>
      </c>
      <c r="E1378" s="188" t="s">
        <v>3441</v>
      </c>
      <c r="F1378" s="188"/>
      <c r="G1378" s="189" t="s">
        <v>3636</v>
      </c>
      <c r="H1378" s="190">
        <v>60000</v>
      </c>
      <c r="I1378" s="187">
        <v>0</v>
      </c>
      <c r="J1378" s="187">
        <v>0</v>
      </c>
      <c r="K1378" s="187">
        <v>0</v>
      </c>
      <c r="L1378" s="212"/>
      <c r="M1378" s="187">
        <v>64</v>
      </c>
      <c r="N1378" s="187">
        <v>82</v>
      </c>
      <c r="O1378" s="187">
        <v>48</v>
      </c>
      <c r="P1378" s="212">
        <v>-0.21951219512195122</v>
      </c>
      <c r="Q1378" s="187">
        <v>0</v>
      </c>
      <c r="R1378" s="187">
        <v>0</v>
      </c>
      <c r="S1378" s="187">
        <v>0</v>
      </c>
      <c r="T1378" s="212"/>
    </row>
    <row r="1379" spans="2:20" x14ac:dyDescent="0.25">
      <c r="B1379" s="188" t="s">
        <v>4632</v>
      </c>
      <c r="C1379" s="207">
        <v>840000137</v>
      </c>
      <c r="D1379" s="188" t="s">
        <v>3297</v>
      </c>
      <c r="E1379" s="188" t="s">
        <v>3441</v>
      </c>
      <c r="F1379" s="188" t="s">
        <v>3290</v>
      </c>
      <c r="G1379" s="189" t="s">
        <v>3310</v>
      </c>
      <c r="H1379" s="190">
        <v>141000</v>
      </c>
      <c r="I1379" s="187">
        <v>0</v>
      </c>
      <c r="J1379" s="187">
        <v>0</v>
      </c>
      <c r="K1379" s="187">
        <v>0</v>
      </c>
      <c r="L1379" s="212"/>
      <c r="M1379" s="187">
        <v>0</v>
      </c>
      <c r="N1379" s="187">
        <v>0</v>
      </c>
      <c r="O1379" s="187">
        <v>0</v>
      </c>
      <c r="P1379" s="212"/>
      <c r="Q1379" s="187">
        <v>0</v>
      </c>
      <c r="R1379" s="187">
        <v>0</v>
      </c>
      <c r="S1379" s="187">
        <v>0</v>
      </c>
      <c r="T1379" s="212"/>
    </row>
    <row r="1380" spans="2:20" x14ac:dyDescent="0.25">
      <c r="B1380" s="188" t="s">
        <v>4633</v>
      </c>
      <c r="C1380" s="207">
        <v>570000141</v>
      </c>
      <c r="D1380" s="188" t="s">
        <v>3313</v>
      </c>
      <c r="E1380" s="188" t="s">
        <v>3441</v>
      </c>
      <c r="F1380" s="188"/>
      <c r="G1380" s="189" t="s">
        <v>3636</v>
      </c>
      <c r="H1380" s="190">
        <v>95000</v>
      </c>
      <c r="I1380" s="187">
        <v>0</v>
      </c>
      <c r="J1380" s="187">
        <v>0</v>
      </c>
      <c r="K1380" s="187">
        <v>0</v>
      </c>
      <c r="L1380" s="212"/>
      <c r="M1380" s="187">
        <v>0</v>
      </c>
      <c r="N1380" s="187">
        <v>0</v>
      </c>
      <c r="O1380" s="187">
        <v>0</v>
      </c>
      <c r="P1380" s="212"/>
      <c r="Q1380" s="187">
        <v>0</v>
      </c>
      <c r="R1380" s="187">
        <v>0</v>
      </c>
      <c r="S1380" s="187">
        <v>0</v>
      </c>
      <c r="T1380" s="212"/>
    </row>
    <row r="1381" spans="2:20" ht="15" customHeight="1" x14ac:dyDescent="0.25">
      <c r="B1381" s="188" t="s">
        <v>3639</v>
      </c>
      <c r="C1381" s="207">
        <v>760780270</v>
      </c>
      <c r="D1381" s="188" t="s">
        <v>3395</v>
      </c>
      <c r="E1381" s="188" t="s">
        <v>3441</v>
      </c>
      <c r="F1381" s="188" t="s">
        <v>3290</v>
      </c>
      <c r="G1381" s="189" t="s">
        <v>3038</v>
      </c>
      <c r="H1381" s="190">
        <v>149000</v>
      </c>
      <c r="I1381" s="187">
        <v>0</v>
      </c>
      <c r="J1381" s="187">
        <v>1</v>
      </c>
      <c r="K1381" s="187">
        <v>0</v>
      </c>
      <c r="L1381" s="212">
        <v>-1</v>
      </c>
      <c r="M1381" s="187">
        <v>3</v>
      </c>
      <c r="N1381" s="187">
        <v>9</v>
      </c>
      <c r="O1381" s="187">
        <v>35</v>
      </c>
      <c r="P1381" s="212">
        <v>-0.66666666666666663</v>
      </c>
      <c r="Q1381" s="187">
        <v>1</v>
      </c>
      <c r="R1381" s="187">
        <v>0</v>
      </c>
      <c r="S1381" s="187">
        <v>0</v>
      </c>
      <c r="T1381" s="212"/>
    </row>
    <row r="1382" spans="2:20" ht="15" customHeight="1" x14ac:dyDescent="0.25">
      <c r="B1382" s="188" t="s">
        <v>4634</v>
      </c>
      <c r="C1382" s="207">
        <v>130780554</v>
      </c>
      <c r="D1382" s="188" t="s">
        <v>3297</v>
      </c>
      <c r="E1382" s="188" t="s">
        <v>3441</v>
      </c>
      <c r="F1382" s="188"/>
      <c r="G1382" s="189" t="s">
        <v>3038</v>
      </c>
      <c r="H1382" s="190">
        <v>67000</v>
      </c>
      <c r="I1382" s="187">
        <v>0</v>
      </c>
      <c r="J1382" s="187">
        <v>0</v>
      </c>
      <c r="K1382" s="187">
        <v>0</v>
      </c>
      <c r="L1382" s="212"/>
      <c r="M1382" s="187">
        <v>36</v>
      </c>
      <c r="N1382" s="187">
        <v>34</v>
      </c>
      <c r="O1382" s="187">
        <v>36</v>
      </c>
      <c r="P1382" s="212">
        <v>5.8823529411764705E-2</v>
      </c>
      <c r="Q1382" s="187">
        <v>2</v>
      </c>
      <c r="R1382" s="187">
        <v>1</v>
      </c>
      <c r="S1382" s="187">
        <v>4</v>
      </c>
      <c r="T1382" s="212">
        <v>1</v>
      </c>
    </row>
    <row r="1383" spans="2:20" ht="15" customHeight="1" x14ac:dyDescent="0.25">
      <c r="B1383" s="188" t="s">
        <v>4635</v>
      </c>
      <c r="C1383" s="207">
        <v>260003264</v>
      </c>
      <c r="D1383" s="188" t="s">
        <v>42</v>
      </c>
      <c r="E1383" s="188" t="s">
        <v>3441</v>
      </c>
      <c r="F1383" s="188" t="s">
        <v>3290</v>
      </c>
      <c r="G1383" s="189" t="s">
        <v>3646</v>
      </c>
      <c r="H1383" s="190">
        <v>46000</v>
      </c>
      <c r="I1383" s="187">
        <v>0</v>
      </c>
      <c r="J1383" s="187">
        <v>0</v>
      </c>
      <c r="K1383" s="187">
        <v>0</v>
      </c>
      <c r="L1383" s="212"/>
      <c r="M1383" s="187">
        <v>0</v>
      </c>
      <c r="N1383" s="187">
        <v>0</v>
      </c>
      <c r="O1383" s="187">
        <v>1</v>
      </c>
      <c r="P1383" s="212"/>
      <c r="Q1383" s="187">
        <v>0</v>
      </c>
      <c r="R1383" s="187">
        <v>0</v>
      </c>
      <c r="S1383" s="187">
        <v>0</v>
      </c>
      <c r="T1383" s="212"/>
    </row>
    <row r="1384" spans="2:20" x14ac:dyDescent="0.25">
      <c r="B1384" s="188" t="s">
        <v>4636</v>
      </c>
      <c r="C1384" s="207">
        <v>130781131</v>
      </c>
      <c r="D1384" s="188" t="s">
        <v>3297</v>
      </c>
      <c r="E1384" s="188" t="s">
        <v>3441</v>
      </c>
      <c r="F1384" s="188" t="s">
        <v>3366</v>
      </c>
      <c r="G1384" s="189" t="s">
        <v>3038</v>
      </c>
      <c r="H1384" s="190">
        <v>78000</v>
      </c>
      <c r="I1384" s="187">
        <v>0</v>
      </c>
      <c r="J1384" s="187">
        <v>0</v>
      </c>
      <c r="K1384" s="187">
        <v>0</v>
      </c>
      <c r="L1384" s="212"/>
      <c r="M1384" s="187">
        <v>16</v>
      </c>
      <c r="N1384" s="187">
        <v>14</v>
      </c>
      <c r="O1384" s="187">
        <v>12</v>
      </c>
      <c r="P1384" s="212">
        <v>0.14285714285714285</v>
      </c>
      <c r="Q1384" s="187">
        <v>0</v>
      </c>
      <c r="R1384" s="187">
        <v>0</v>
      </c>
      <c r="S1384" s="187">
        <v>0</v>
      </c>
      <c r="T1384" s="212"/>
    </row>
    <row r="1385" spans="2:20" ht="15" customHeight="1" x14ac:dyDescent="0.25">
      <c r="B1385" s="188" t="s">
        <v>4637</v>
      </c>
      <c r="C1385" s="207">
        <v>270000219</v>
      </c>
      <c r="D1385" s="188" t="s">
        <v>3395</v>
      </c>
      <c r="E1385" s="188" t="s">
        <v>3441</v>
      </c>
      <c r="F1385" s="188" t="s">
        <v>3288</v>
      </c>
      <c r="G1385" s="189" t="s">
        <v>3310</v>
      </c>
      <c r="H1385" s="190">
        <v>59000</v>
      </c>
      <c r="I1385" s="187">
        <v>0</v>
      </c>
      <c r="J1385" s="187">
        <v>0</v>
      </c>
      <c r="K1385" s="187">
        <v>0</v>
      </c>
      <c r="L1385" s="212"/>
      <c r="M1385" s="187">
        <v>2</v>
      </c>
      <c r="N1385" s="187">
        <v>4</v>
      </c>
      <c r="O1385" s="187">
        <v>3</v>
      </c>
      <c r="P1385" s="212">
        <v>-0.5</v>
      </c>
      <c r="Q1385" s="187">
        <v>0</v>
      </c>
      <c r="R1385" s="187">
        <v>0</v>
      </c>
      <c r="S1385" s="187">
        <v>0</v>
      </c>
      <c r="T1385" s="212"/>
    </row>
    <row r="1386" spans="2:20" ht="15" customHeight="1" x14ac:dyDescent="0.25">
      <c r="B1386" s="188" t="s">
        <v>4638</v>
      </c>
      <c r="C1386" s="207">
        <v>250000460</v>
      </c>
      <c r="D1386" s="188" t="s">
        <v>3419</v>
      </c>
      <c r="E1386" s="188" t="s">
        <v>3441</v>
      </c>
      <c r="F1386" s="188"/>
      <c r="G1386" s="189" t="s">
        <v>3636</v>
      </c>
      <c r="H1386" s="190">
        <v>48000</v>
      </c>
      <c r="I1386" s="187">
        <v>0</v>
      </c>
      <c r="J1386" s="187">
        <v>0</v>
      </c>
      <c r="K1386" s="187">
        <v>0</v>
      </c>
      <c r="L1386" s="212"/>
      <c r="M1386" s="187">
        <v>0</v>
      </c>
      <c r="N1386" s="187">
        <v>0</v>
      </c>
      <c r="O1386" s="187">
        <v>0</v>
      </c>
      <c r="P1386" s="212"/>
      <c r="Q1386" s="187">
        <v>0</v>
      </c>
      <c r="R1386" s="187">
        <v>0</v>
      </c>
      <c r="S1386" s="187">
        <v>0</v>
      </c>
      <c r="T1386" s="212"/>
    </row>
    <row r="1387" spans="2:20" x14ac:dyDescent="0.25">
      <c r="B1387" s="188" t="s">
        <v>3640</v>
      </c>
      <c r="C1387" s="207">
        <v>800000119</v>
      </c>
      <c r="D1387" s="188" t="s">
        <v>3329</v>
      </c>
      <c r="E1387" s="188" t="s">
        <v>3441</v>
      </c>
      <c r="F1387" s="188" t="s">
        <v>3620</v>
      </c>
      <c r="G1387" s="189" t="s">
        <v>3038</v>
      </c>
      <c r="H1387" s="190">
        <v>93000</v>
      </c>
      <c r="I1387" s="187">
        <v>0</v>
      </c>
      <c r="J1387" s="187">
        <v>1</v>
      </c>
      <c r="K1387" s="187">
        <v>12</v>
      </c>
      <c r="L1387" s="212">
        <v>-1</v>
      </c>
      <c r="M1387" s="187">
        <v>2741</v>
      </c>
      <c r="N1387" s="187">
        <v>3008</v>
      </c>
      <c r="O1387" s="187">
        <v>3236</v>
      </c>
      <c r="P1387" s="212">
        <v>-8.8763297872340427E-2</v>
      </c>
      <c r="Q1387" s="187">
        <v>0</v>
      </c>
      <c r="R1387" s="187">
        <v>1</v>
      </c>
      <c r="S1387" s="187">
        <v>0</v>
      </c>
      <c r="T1387" s="212">
        <v>-1</v>
      </c>
    </row>
    <row r="1388" spans="2:20" ht="15" customHeight="1" x14ac:dyDescent="0.25">
      <c r="B1388" s="188" t="s">
        <v>4639</v>
      </c>
      <c r="C1388" s="207">
        <v>830101200</v>
      </c>
      <c r="D1388" s="188" t="s">
        <v>3297</v>
      </c>
      <c r="E1388" s="188" t="s">
        <v>3441</v>
      </c>
      <c r="F1388" s="188" t="s">
        <v>3366</v>
      </c>
      <c r="G1388" s="189" t="s">
        <v>3310</v>
      </c>
      <c r="H1388" s="190">
        <v>48000</v>
      </c>
      <c r="I1388" s="187">
        <v>0</v>
      </c>
      <c r="J1388" s="187">
        <v>0</v>
      </c>
      <c r="K1388" s="187">
        <v>0</v>
      </c>
      <c r="L1388" s="212"/>
      <c r="M1388" s="187">
        <v>7</v>
      </c>
      <c r="N1388" s="187">
        <v>8</v>
      </c>
      <c r="O1388" s="187">
        <v>5</v>
      </c>
      <c r="P1388" s="212">
        <v>-0.125</v>
      </c>
      <c r="Q1388" s="187">
        <v>0</v>
      </c>
      <c r="R1388" s="187">
        <v>0</v>
      </c>
      <c r="S1388" s="187">
        <v>0</v>
      </c>
      <c r="T1388" s="212"/>
    </row>
    <row r="1389" spans="2:20" ht="15" customHeight="1" x14ac:dyDescent="0.25">
      <c r="B1389" s="188" t="s">
        <v>4640</v>
      </c>
      <c r="C1389" s="207">
        <v>300780103</v>
      </c>
      <c r="D1389" s="188" t="s">
        <v>3287</v>
      </c>
      <c r="E1389" s="188" t="s">
        <v>3441</v>
      </c>
      <c r="F1389" s="188"/>
      <c r="G1389" s="189" t="s">
        <v>3636</v>
      </c>
      <c r="H1389" s="190">
        <v>37000</v>
      </c>
      <c r="I1389" s="187">
        <v>0</v>
      </c>
      <c r="J1389" s="187">
        <v>0</v>
      </c>
      <c r="K1389" s="187">
        <v>0</v>
      </c>
      <c r="L1389" s="212"/>
      <c r="M1389" s="187">
        <v>0</v>
      </c>
      <c r="N1389" s="187">
        <v>0</v>
      </c>
      <c r="O1389" s="187">
        <v>0</v>
      </c>
      <c r="P1389" s="212"/>
      <c r="Q1389" s="187">
        <v>0</v>
      </c>
      <c r="R1389" s="187">
        <v>0</v>
      </c>
      <c r="S1389" s="187">
        <v>0</v>
      </c>
      <c r="T1389" s="212"/>
    </row>
    <row r="1390" spans="2:20" ht="15" customHeight="1" x14ac:dyDescent="0.25">
      <c r="B1390" s="188" t="s">
        <v>4641</v>
      </c>
      <c r="C1390" s="207">
        <v>480780147</v>
      </c>
      <c r="D1390" s="188" t="s">
        <v>3287</v>
      </c>
      <c r="E1390" s="188" t="s">
        <v>3441</v>
      </c>
      <c r="F1390" s="188"/>
      <c r="G1390" s="189" t="s">
        <v>3636</v>
      </c>
      <c r="H1390" s="190">
        <v>25000</v>
      </c>
      <c r="I1390" s="187">
        <v>0</v>
      </c>
      <c r="J1390" s="187">
        <v>0</v>
      </c>
      <c r="K1390" s="187">
        <v>0</v>
      </c>
      <c r="L1390" s="212"/>
      <c r="M1390" s="187">
        <v>0</v>
      </c>
      <c r="N1390" s="187">
        <v>0</v>
      </c>
      <c r="O1390" s="187">
        <v>0</v>
      </c>
      <c r="P1390" s="212"/>
      <c r="Q1390" s="187">
        <v>0</v>
      </c>
      <c r="R1390" s="187">
        <v>0</v>
      </c>
      <c r="S1390" s="187">
        <v>0</v>
      </c>
      <c r="T1390" s="212"/>
    </row>
    <row r="1391" spans="2:20" ht="15" customHeight="1" x14ac:dyDescent="0.25">
      <c r="B1391" s="188" t="s">
        <v>4642</v>
      </c>
      <c r="C1391" s="207">
        <v>60780996</v>
      </c>
      <c r="D1391" s="188" t="s">
        <v>3297</v>
      </c>
      <c r="E1391" s="188" t="s">
        <v>3335</v>
      </c>
      <c r="F1391" s="188"/>
      <c r="G1391" s="189" t="s">
        <v>3636</v>
      </c>
      <c r="H1391" s="190">
        <v>103000</v>
      </c>
      <c r="I1391" s="187">
        <v>0</v>
      </c>
      <c r="J1391" s="187">
        <v>0</v>
      </c>
      <c r="K1391" s="187">
        <v>0</v>
      </c>
      <c r="L1391" s="212"/>
      <c r="M1391" s="187">
        <v>0</v>
      </c>
      <c r="N1391" s="187">
        <v>0</v>
      </c>
      <c r="O1391" s="187">
        <v>0</v>
      </c>
      <c r="P1391" s="212"/>
      <c r="Q1391" s="187">
        <v>0</v>
      </c>
      <c r="R1391" s="187">
        <v>0</v>
      </c>
      <c r="S1391" s="187">
        <v>0</v>
      </c>
      <c r="T1391" s="212"/>
    </row>
    <row r="1392" spans="2:20" ht="15" customHeight="1" x14ac:dyDescent="0.25">
      <c r="B1392" s="188" t="s">
        <v>4643</v>
      </c>
      <c r="C1392" s="207">
        <v>630780195</v>
      </c>
      <c r="D1392" s="188" t="s">
        <v>42</v>
      </c>
      <c r="E1392" s="188" t="s">
        <v>3294</v>
      </c>
      <c r="F1392" s="188"/>
      <c r="G1392" s="189" t="s">
        <v>3636</v>
      </c>
      <c r="H1392" s="190">
        <v>88000</v>
      </c>
      <c r="I1392" s="187">
        <v>0</v>
      </c>
      <c r="J1392" s="187">
        <v>0</v>
      </c>
      <c r="K1392" s="187">
        <v>0</v>
      </c>
      <c r="L1392" s="212"/>
      <c r="M1392" s="187">
        <v>0</v>
      </c>
      <c r="N1392" s="187">
        <v>0</v>
      </c>
      <c r="O1392" s="187">
        <v>0</v>
      </c>
      <c r="P1392" s="212"/>
      <c r="Q1392" s="187">
        <v>0</v>
      </c>
      <c r="R1392" s="187">
        <v>0</v>
      </c>
      <c r="S1392" s="187">
        <v>0</v>
      </c>
      <c r="T1392" s="212"/>
    </row>
    <row r="1393" spans="2:20" ht="15" customHeight="1" x14ac:dyDescent="0.25">
      <c r="B1393" s="188" t="s">
        <v>3575</v>
      </c>
      <c r="C1393" s="207">
        <v>130786494</v>
      </c>
      <c r="D1393" s="188" t="s">
        <v>3297</v>
      </c>
      <c r="E1393" s="188" t="s">
        <v>3441</v>
      </c>
      <c r="F1393" s="188" t="s">
        <v>3290</v>
      </c>
      <c r="G1393" s="189" t="s">
        <v>3038</v>
      </c>
      <c r="H1393" s="190">
        <v>41000</v>
      </c>
      <c r="I1393" s="187">
        <v>0</v>
      </c>
      <c r="J1393" s="187">
        <v>8</v>
      </c>
      <c r="K1393" s="187">
        <v>7</v>
      </c>
      <c r="L1393" s="212">
        <v>-1</v>
      </c>
      <c r="M1393" s="187">
        <v>406</v>
      </c>
      <c r="N1393" s="187">
        <v>397</v>
      </c>
      <c r="O1393" s="187">
        <v>376</v>
      </c>
      <c r="P1393" s="212">
        <v>2.2670025188916875E-2</v>
      </c>
      <c r="Q1393" s="187">
        <v>0</v>
      </c>
      <c r="R1393" s="187">
        <v>0</v>
      </c>
      <c r="S1393" s="187">
        <v>0</v>
      </c>
      <c r="T1393" s="212"/>
    </row>
    <row r="1394" spans="2:20" ht="15" customHeight="1" x14ac:dyDescent="0.25">
      <c r="B1394" s="188" t="s">
        <v>4644</v>
      </c>
      <c r="C1394" s="207">
        <v>970202180</v>
      </c>
      <c r="D1394" s="188" t="s">
        <v>3555</v>
      </c>
      <c r="E1394" s="188" t="s">
        <v>3441</v>
      </c>
      <c r="F1394" s="188"/>
      <c r="G1394" s="189" t="s">
        <v>3636</v>
      </c>
      <c r="H1394" s="190">
        <v>75000</v>
      </c>
      <c r="I1394" s="187">
        <v>0</v>
      </c>
      <c r="J1394" s="187">
        <v>0</v>
      </c>
      <c r="K1394" s="187">
        <v>0</v>
      </c>
      <c r="L1394" s="212"/>
      <c r="M1394" s="187">
        <v>0</v>
      </c>
      <c r="N1394" s="187">
        <v>0</v>
      </c>
      <c r="O1394" s="187">
        <v>0</v>
      </c>
      <c r="P1394" s="212"/>
      <c r="Q1394" s="187">
        <v>0</v>
      </c>
      <c r="R1394" s="187">
        <v>0</v>
      </c>
      <c r="S1394" s="187">
        <v>0</v>
      </c>
      <c r="T1394" s="212"/>
    </row>
    <row r="1395" spans="2:20" x14ac:dyDescent="0.25">
      <c r="B1395" s="188" t="s">
        <v>4645</v>
      </c>
      <c r="C1395" s="207">
        <v>510000029</v>
      </c>
      <c r="D1395" s="188" t="s">
        <v>3313</v>
      </c>
      <c r="E1395" s="188" t="s">
        <v>0</v>
      </c>
      <c r="F1395" s="188" t="s">
        <v>3290</v>
      </c>
      <c r="G1395" s="189" t="s">
        <v>3646</v>
      </c>
      <c r="H1395" s="190">
        <v>435000</v>
      </c>
      <c r="I1395" s="187">
        <v>0</v>
      </c>
      <c r="J1395" s="187">
        <v>0</v>
      </c>
      <c r="K1395" s="187">
        <v>0</v>
      </c>
      <c r="L1395" s="212"/>
      <c r="M1395" s="187">
        <v>0</v>
      </c>
      <c r="N1395" s="187">
        <v>0</v>
      </c>
      <c r="O1395" s="187">
        <v>0</v>
      </c>
      <c r="P1395" s="212"/>
      <c r="Q1395" s="187">
        <v>0</v>
      </c>
      <c r="R1395" s="187">
        <v>0</v>
      </c>
      <c r="S1395" s="187">
        <v>0</v>
      </c>
      <c r="T1395" s="212"/>
    </row>
    <row r="1396" spans="2:20" ht="15" customHeight="1" x14ac:dyDescent="0.25">
      <c r="B1396" s="188" t="s">
        <v>4646</v>
      </c>
      <c r="C1396" s="207">
        <v>170780100</v>
      </c>
      <c r="D1396" s="188" t="s">
        <v>3299</v>
      </c>
      <c r="E1396" s="188" t="s">
        <v>3335</v>
      </c>
      <c r="F1396" s="188"/>
      <c r="G1396" s="189" t="s">
        <v>3636</v>
      </c>
      <c r="H1396" s="190">
        <v>12000</v>
      </c>
      <c r="I1396" s="187">
        <v>0</v>
      </c>
      <c r="J1396" s="187">
        <v>0</v>
      </c>
      <c r="K1396" s="187">
        <v>0</v>
      </c>
      <c r="L1396" s="212"/>
      <c r="M1396" s="187">
        <v>0</v>
      </c>
      <c r="N1396" s="187">
        <v>0</v>
      </c>
      <c r="O1396" s="187">
        <v>0</v>
      </c>
      <c r="P1396" s="212"/>
      <c r="Q1396" s="187">
        <v>0</v>
      </c>
      <c r="R1396" s="187">
        <v>0</v>
      </c>
      <c r="S1396" s="187">
        <v>0</v>
      </c>
      <c r="T1396" s="212"/>
    </row>
    <row r="1397" spans="2:20" ht="15" customHeight="1" x14ac:dyDescent="0.25">
      <c r="B1397" s="188" t="s">
        <v>4647</v>
      </c>
      <c r="C1397" s="207">
        <v>590000188</v>
      </c>
      <c r="D1397" s="188" t="s">
        <v>3329</v>
      </c>
      <c r="E1397" s="188" t="s">
        <v>3292</v>
      </c>
      <c r="F1397" s="188"/>
      <c r="G1397" s="189" t="s">
        <v>3636</v>
      </c>
      <c r="H1397" s="190">
        <v>73000</v>
      </c>
      <c r="I1397" s="187">
        <v>0</v>
      </c>
      <c r="J1397" s="187">
        <v>0</v>
      </c>
      <c r="K1397" s="187">
        <v>0</v>
      </c>
      <c r="L1397" s="212"/>
      <c r="M1397" s="187">
        <v>0</v>
      </c>
      <c r="N1397" s="187">
        <v>0</v>
      </c>
      <c r="O1397" s="187">
        <v>0</v>
      </c>
      <c r="P1397" s="212"/>
      <c r="Q1397" s="187">
        <v>0</v>
      </c>
      <c r="R1397" s="187">
        <v>0</v>
      </c>
      <c r="S1397" s="187">
        <v>0</v>
      </c>
      <c r="T1397" s="212"/>
    </row>
    <row r="1398" spans="2:20" ht="15" customHeight="1" x14ac:dyDescent="0.25">
      <c r="B1398" s="188" t="s">
        <v>4648</v>
      </c>
      <c r="C1398" s="207">
        <v>130782444</v>
      </c>
      <c r="D1398" s="188" t="s">
        <v>3297</v>
      </c>
      <c r="E1398" s="188" t="s">
        <v>3335</v>
      </c>
      <c r="F1398" s="188"/>
      <c r="G1398" s="189" t="s">
        <v>3636</v>
      </c>
      <c r="H1398" s="190">
        <v>23000</v>
      </c>
      <c r="I1398" s="187">
        <v>0</v>
      </c>
      <c r="J1398" s="187">
        <v>0</v>
      </c>
      <c r="K1398" s="187">
        <v>0</v>
      </c>
      <c r="L1398" s="212"/>
      <c r="M1398" s="187">
        <v>0</v>
      </c>
      <c r="N1398" s="187">
        <v>0</v>
      </c>
      <c r="O1398" s="187">
        <v>0</v>
      </c>
      <c r="P1398" s="212"/>
      <c r="Q1398" s="187">
        <v>0</v>
      </c>
      <c r="R1398" s="187">
        <v>0</v>
      </c>
      <c r="S1398" s="187">
        <v>0</v>
      </c>
      <c r="T1398" s="212"/>
    </row>
    <row r="1399" spans="2:20" ht="15" customHeight="1" x14ac:dyDescent="0.25">
      <c r="B1399" s="188" t="s">
        <v>4649</v>
      </c>
      <c r="C1399" s="207">
        <v>590044665</v>
      </c>
      <c r="D1399" s="188" t="s">
        <v>3329</v>
      </c>
      <c r="E1399" s="188" t="s">
        <v>3335</v>
      </c>
      <c r="F1399" s="188"/>
      <c r="G1399" s="189" t="s">
        <v>3636</v>
      </c>
      <c r="H1399" s="190">
        <v>5000</v>
      </c>
      <c r="I1399" s="187">
        <v>0</v>
      </c>
      <c r="J1399" s="187">
        <v>0</v>
      </c>
      <c r="K1399" s="187">
        <v>0</v>
      </c>
      <c r="L1399" s="212"/>
      <c r="M1399" s="187">
        <v>0</v>
      </c>
      <c r="N1399" s="187">
        <v>0</v>
      </c>
      <c r="O1399" s="187">
        <v>0</v>
      </c>
      <c r="P1399" s="212"/>
      <c r="Q1399" s="187">
        <v>0</v>
      </c>
      <c r="R1399" s="187">
        <v>0</v>
      </c>
      <c r="S1399" s="187">
        <v>0</v>
      </c>
      <c r="T1399" s="212"/>
    </row>
    <row r="1400" spans="2:20" ht="15" customHeight="1" x14ac:dyDescent="0.25">
      <c r="B1400" s="188" t="s">
        <v>4650</v>
      </c>
      <c r="C1400" s="207">
        <v>130786296</v>
      </c>
      <c r="D1400" s="188" t="s">
        <v>3297</v>
      </c>
      <c r="E1400" s="188" t="s">
        <v>3335</v>
      </c>
      <c r="F1400" s="188"/>
      <c r="G1400" s="189" t="s">
        <v>3636</v>
      </c>
      <c r="H1400" s="190">
        <v>18000</v>
      </c>
      <c r="I1400" s="187">
        <v>0</v>
      </c>
      <c r="J1400" s="187">
        <v>0</v>
      </c>
      <c r="K1400" s="187">
        <v>0</v>
      </c>
      <c r="L1400" s="212"/>
      <c r="M1400" s="187">
        <v>0</v>
      </c>
      <c r="N1400" s="187">
        <v>0</v>
      </c>
      <c r="O1400" s="187">
        <v>0</v>
      </c>
      <c r="P1400" s="212"/>
      <c r="Q1400" s="187">
        <v>0</v>
      </c>
      <c r="R1400" s="187">
        <v>0</v>
      </c>
      <c r="S1400" s="187">
        <v>0</v>
      </c>
      <c r="T1400" s="212"/>
    </row>
    <row r="1401" spans="2:20" ht="15" customHeight="1" x14ac:dyDescent="0.25">
      <c r="B1401" s="188" t="s">
        <v>4651</v>
      </c>
      <c r="C1401" s="207">
        <v>920310026</v>
      </c>
      <c r="D1401" s="188" t="s">
        <v>1</v>
      </c>
      <c r="E1401" s="188" t="s">
        <v>3335</v>
      </c>
      <c r="F1401" s="188"/>
      <c r="G1401" s="189" t="s">
        <v>3636</v>
      </c>
      <c r="H1401" s="190">
        <v>11000</v>
      </c>
      <c r="I1401" s="187">
        <v>0</v>
      </c>
      <c r="J1401" s="187">
        <v>0</v>
      </c>
      <c r="K1401" s="187">
        <v>0</v>
      </c>
      <c r="L1401" s="212"/>
      <c r="M1401" s="187">
        <v>0</v>
      </c>
      <c r="N1401" s="187">
        <v>0</v>
      </c>
      <c r="O1401" s="187">
        <v>0</v>
      </c>
      <c r="P1401" s="212"/>
      <c r="Q1401" s="187">
        <v>0</v>
      </c>
      <c r="R1401" s="187">
        <v>0</v>
      </c>
      <c r="S1401" s="187">
        <v>0</v>
      </c>
      <c r="T1401" s="212"/>
    </row>
    <row r="1402" spans="2:20" ht="15" customHeight="1" x14ac:dyDescent="0.25">
      <c r="B1402" s="188" t="s">
        <v>4652</v>
      </c>
      <c r="C1402" s="207">
        <v>950300087</v>
      </c>
      <c r="D1402" s="188" t="s">
        <v>1</v>
      </c>
      <c r="E1402" s="188" t="s">
        <v>3335</v>
      </c>
      <c r="F1402" s="188"/>
      <c r="G1402" s="189" t="s">
        <v>3636</v>
      </c>
      <c r="H1402" s="190">
        <v>5000</v>
      </c>
      <c r="I1402" s="187">
        <v>0</v>
      </c>
      <c r="J1402" s="187">
        <v>0</v>
      </c>
      <c r="K1402" s="187">
        <v>0</v>
      </c>
      <c r="L1402" s="212"/>
      <c r="M1402" s="187">
        <v>0</v>
      </c>
      <c r="N1402" s="187">
        <v>0</v>
      </c>
      <c r="O1402" s="187">
        <v>0</v>
      </c>
      <c r="P1402" s="212"/>
      <c r="Q1402" s="187">
        <v>0</v>
      </c>
      <c r="R1402" s="187">
        <v>0</v>
      </c>
      <c r="S1402" s="187">
        <v>0</v>
      </c>
      <c r="T1402" s="212"/>
    </row>
    <row r="1403" spans="2:20" x14ac:dyDescent="0.25">
      <c r="B1403" s="188" t="s">
        <v>4653</v>
      </c>
      <c r="C1403" s="207">
        <v>920300381</v>
      </c>
      <c r="D1403" s="188" t="s">
        <v>1</v>
      </c>
      <c r="E1403" s="188" t="s">
        <v>3335</v>
      </c>
      <c r="F1403" s="188" t="s">
        <v>3290</v>
      </c>
      <c r="G1403" s="189" t="s">
        <v>3636</v>
      </c>
      <c r="H1403" s="190">
        <v>12000</v>
      </c>
      <c r="I1403" s="187">
        <v>0</v>
      </c>
      <c r="J1403" s="187">
        <v>0</v>
      </c>
      <c r="K1403" s="187">
        <v>0</v>
      </c>
      <c r="L1403" s="212"/>
      <c r="M1403" s="187">
        <v>0</v>
      </c>
      <c r="N1403" s="187">
        <v>0</v>
      </c>
      <c r="O1403" s="187">
        <v>0</v>
      </c>
      <c r="P1403" s="212"/>
      <c r="Q1403" s="187">
        <v>0</v>
      </c>
      <c r="R1403" s="187">
        <v>0</v>
      </c>
      <c r="S1403" s="187">
        <v>0</v>
      </c>
      <c r="T1403" s="212"/>
    </row>
    <row r="1404" spans="2:20" ht="15" customHeight="1" x14ac:dyDescent="0.25">
      <c r="B1404" s="188" t="s">
        <v>4654</v>
      </c>
      <c r="C1404" s="207">
        <v>750014128</v>
      </c>
      <c r="D1404" s="188" t="s">
        <v>1</v>
      </c>
      <c r="E1404" s="188" t="s">
        <v>3335</v>
      </c>
      <c r="F1404" s="188" t="s">
        <v>3290</v>
      </c>
      <c r="G1404" s="189" t="s">
        <v>3636</v>
      </c>
      <c r="H1404" s="190">
        <v>23000</v>
      </c>
      <c r="I1404" s="187">
        <v>0</v>
      </c>
      <c r="J1404" s="187">
        <v>0</v>
      </c>
      <c r="K1404" s="187">
        <v>0</v>
      </c>
      <c r="L1404" s="212"/>
      <c r="M1404" s="187">
        <v>0</v>
      </c>
      <c r="N1404" s="187">
        <v>0</v>
      </c>
      <c r="O1404" s="187">
        <v>0</v>
      </c>
      <c r="P1404" s="212"/>
      <c r="Q1404" s="187">
        <v>0</v>
      </c>
      <c r="R1404" s="187">
        <v>0</v>
      </c>
      <c r="S1404" s="187">
        <v>0</v>
      </c>
      <c r="T1404" s="212"/>
    </row>
    <row r="1405" spans="2:20" ht="15" customHeight="1" x14ac:dyDescent="0.25">
      <c r="B1405" s="188" t="s">
        <v>4655</v>
      </c>
      <c r="C1405" s="207">
        <v>440000412</v>
      </c>
      <c r="D1405" s="188" t="s">
        <v>3339</v>
      </c>
      <c r="E1405" s="188" t="s">
        <v>3335</v>
      </c>
      <c r="F1405" s="188" t="s">
        <v>3290</v>
      </c>
      <c r="G1405" s="189" t="s">
        <v>3310</v>
      </c>
      <c r="H1405" s="190">
        <v>64000</v>
      </c>
      <c r="I1405" s="187">
        <v>0</v>
      </c>
      <c r="J1405" s="187">
        <v>0</v>
      </c>
      <c r="K1405" s="187">
        <v>0</v>
      </c>
      <c r="L1405" s="212"/>
      <c r="M1405" s="187">
        <v>0</v>
      </c>
      <c r="N1405" s="187">
        <v>0</v>
      </c>
      <c r="O1405" s="187">
        <v>0</v>
      </c>
      <c r="P1405" s="212"/>
      <c r="Q1405" s="187">
        <v>0</v>
      </c>
      <c r="R1405" s="187">
        <v>0</v>
      </c>
      <c r="S1405" s="187">
        <v>0</v>
      </c>
      <c r="T1405" s="212"/>
    </row>
    <row r="1406" spans="2:20" x14ac:dyDescent="0.25">
      <c r="B1406" s="188" t="s">
        <v>4656</v>
      </c>
      <c r="C1406" s="207">
        <v>230780181</v>
      </c>
      <c r="D1406" s="188" t="s">
        <v>3299</v>
      </c>
      <c r="E1406" s="188" t="s">
        <v>3335</v>
      </c>
      <c r="F1406" s="188"/>
      <c r="G1406" s="189" t="s">
        <v>3636</v>
      </c>
      <c r="H1406" s="190">
        <v>8000</v>
      </c>
      <c r="I1406" s="187">
        <v>0</v>
      </c>
      <c r="J1406" s="187">
        <v>0</v>
      </c>
      <c r="K1406" s="187">
        <v>0</v>
      </c>
      <c r="L1406" s="212"/>
      <c r="M1406" s="187">
        <v>0</v>
      </c>
      <c r="N1406" s="187">
        <v>0</v>
      </c>
      <c r="O1406" s="187">
        <v>0</v>
      </c>
      <c r="P1406" s="212"/>
      <c r="Q1406" s="187">
        <v>0</v>
      </c>
      <c r="R1406" s="187">
        <v>0</v>
      </c>
      <c r="S1406" s="187">
        <v>0</v>
      </c>
      <c r="T1406" s="212"/>
    </row>
    <row r="1407" spans="2:20" ht="15" customHeight="1" x14ac:dyDescent="0.25">
      <c r="B1407" s="188" t="s">
        <v>4657</v>
      </c>
      <c r="C1407" s="207">
        <v>910015965</v>
      </c>
      <c r="D1407" s="188" t="s">
        <v>1</v>
      </c>
      <c r="E1407" s="188" t="s">
        <v>3335</v>
      </c>
      <c r="F1407" s="188" t="s">
        <v>3290</v>
      </c>
      <c r="G1407" s="189" t="s">
        <v>3310</v>
      </c>
      <c r="H1407" s="190">
        <v>32000</v>
      </c>
      <c r="I1407" s="187">
        <v>0</v>
      </c>
      <c r="J1407" s="187">
        <v>0</v>
      </c>
      <c r="K1407" s="187">
        <v>0</v>
      </c>
      <c r="L1407" s="212"/>
      <c r="M1407" s="187">
        <v>0</v>
      </c>
      <c r="N1407" s="187">
        <v>0</v>
      </c>
      <c r="O1407" s="187">
        <v>0</v>
      </c>
      <c r="P1407" s="212"/>
      <c r="Q1407" s="187">
        <v>0</v>
      </c>
      <c r="R1407" s="187">
        <v>0</v>
      </c>
      <c r="S1407" s="187">
        <v>0</v>
      </c>
      <c r="T1407" s="212"/>
    </row>
    <row r="1408" spans="2:20" ht="15" customHeight="1" x14ac:dyDescent="0.25">
      <c r="B1408" s="188" t="s">
        <v>4658</v>
      </c>
      <c r="C1408" s="207">
        <v>310780366</v>
      </c>
      <c r="D1408" s="188" t="s">
        <v>3287</v>
      </c>
      <c r="E1408" s="188" t="s">
        <v>3335</v>
      </c>
      <c r="F1408" s="188" t="s">
        <v>3288</v>
      </c>
      <c r="G1408" s="189" t="s">
        <v>3038</v>
      </c>
      <c r="H1408" s="190">
        <v>35000</v>
      </c>
      <c r="I1408" s="187">
        <v>0</v>
      </c>
      <c r="J1408" s="187">
        <v>0</v>
      </c>
      <c r="K1408" s="187">
        <v>1</v>
      </c>
      <c r="L1408" s="212"/>
      <c r="M1408" s="187">
        <v>5</v>
      </c>
      <c r="N1408" s="187">
        <v>10</v>
      </c>
      <c r="O1408" s="187">
        <v>7</v>
      </c>
      <c r="P1408" s="212">
        <v>-0.5</v>
      </c>
      <c r="Q1408" s="187">
        <v>0</v>
      </c>
      <c r="R1408" s="187">
        <v>0</v>
      </c>
      <c r="S1408" s="187">
        <v>0</v>
      </c>
      <c r="T1408" s="212"/>
    </row>
    <row r="1409" spans="2:20" ht="15" customHeight="1" x14ac:dyDescent="0.25">
      <c r="B1409" s="188" t="s">
        <v>4659</v>
      </c>
      <c r="C1409" s="207">
        <v>190000257</v>
      </c>
      <c r="D1409" s="188" t="s">
        <v>3299</v>
      </c>
      <c r="E1409" s="188" t="s">
        <v>3335</v>
      </c>
      <c r="F1409" s="188"/>
      <c r="G1409" s="189" t="s">
        <v>3636</v>
      </c>
      <c r="H1409" s="190">
        <v>31000</v>
      </c>
      <c r="I1409" s="187">
        <v>0</v>
      </c>
      <c r="J1409" s="187">
        <v>0</v>
      </c>
      <c r="K1409" s="187">
        <v>0</v>
      </c>
      <c r="L1409" s="212"/>
      <c r="M1409" s="187">
        <v>0</v>
      </c>
      <c r="N1409" s="187">
        <v>0</v>
      </c>
      <c r="O1409" s="187">
        <v>0</v>
      </c>
      <c r="P1409" s="212"/>
      <c r="Q1409" s="187">
        <v>0</v>
      </c>
      <c r="R1409" s="187">
        <v>0</v>
      </c>
      <c r="S1409" s="187">
        <v>0</v>
      </c>
      <c r="T1409" s="212"/>
    </row>
    <row r="1410" spans="2:20" ht="15" customHeight="1" x14ac:dyDescent="0.25">
      <c r="B1410" s="188" t="s">
        <v>4660</v>
      </c>
      <c r="C1410" s="207">
        <v>420793697</v>
      </c>
      <c r="D1410" s="188" t="s">
        <v>42</v>
      </c>
      <c r="E1410" s="188" t="s">
        <v>3335</v>
      </c>
      <c r="F1410" s="188"/>
      <c r="G1410" s="189" t="s">
        <v>3636</v>
      </c>
      <c r="H1410" s="190">
        <v>9000</v>
      </c>
      <c r="I1410" s="187">
        <v>0</v>
      </c>
      <c r="J1410" s="187">
        <v>0</v>
      </c>
      <c r="K1410" s="187">
        <v>0</v>
      </c>
      <c r="L1410" s="212"/>
      <c r="M1410" s="187">
        <v>0</v>
      </c>
      <c r="N1410" s="187">
        <v>0</v>
      </c>
      <c r="O1410" s="187">
        <v>0</v>
      </c>
      <c r="P1410" s="212"/>
      <c r="Q1410" s="187">
        <v>0</v>
      </c>
      <c r="R1410" s="187">
        <v>0</v>
      </c>
      <c r="S1410" s="187">
        <v>0</v>
      </c>
      <c r="T1410" s="212"/>
    </row>
    <row r="1411" spans="2:20" x14ac:dyDescent="0.25">
      <c r="B1411" s="188" t="s">
        <v>4661</v>
      </c>
      <c r="C1411" s="207">
        <v>540000445</v>
      </c>
      <c r="D1411" s="188" t="s">
        <v>3313</v>
      </c>
      <c r="E1411" s="188" t="s">
        <v>3335</v>
      </c>
      <c r="F1411" s="188"/>
      <c r="G1411" s="189" t="s">
        <v>3636</v>
      </c>
      <c r="H1411" s="190">
        <v>97000</v>
      </c>
      <c r="I1411" s="187">
        <v>0</v>
      </c>
      <c r="J1411" s="187">
        <v>0</v>
      </c>
      <c r="K1411" s="187">
        <v>0</v>
      </c>
      <c r="L1411" s="212"/>
      <c r="M1411" s="187">
        <v>0</v>
      </c>
      <c r="N1411" s="187">
        <v>0</v>
      </c>
      <c r="O1411" s="187">
        <v>0</v>
      </c>
      <c r="P1411" s="212"/>
      <c r="Q1411" s="187">
        <v>0</v>
      </c>
      <c r="R1411" s="187">
        <v>0</v>
      </c>
      <c r="S1411" s="187">
        <v>0</v>
      </c>
      <c r="T1411" s="212"/>
    </row>
    <row r="1412" spans="2:20" ht="15" customHeight="1" x14ac:dyDescent="0.25">
      <c r="B1412" s="188" t="s">
        <v>4661</v>
      </c>
      <c r="C1412" s="207">
        <v>920300209</v>
      </c>
      <c r="D1412" s="188" t="s">
        <v>1</v>
      </c>
      <c r="E1412" s="188" t="s">
        <v>3335</v>
      </c>
      <c r="F1412" s="188"/>
      <c r="G1412" s="189" t="s">
        <v>3636</v>
      </c>
      <c r="H1412" s="190">
        <v>97000</v>
      </c>
      <c r="I1412" s="187">
        <v>0</v>
      </c>
      <c r="J1412" s="187">
        <v>0</v>
      </c>
      <c r="K1412" s="187">
        <v>0</v>
      </c>
      <c r="L1412" s="212"/>
      <c r="M1412" s="187">
        <v>0</v>
      </c>
      <c r="N1412" s="187">
        <v>0</v>
      </c>
      <c r="O1412" s="187">
        <v>0</v>
      </c>
      <c r="P1412" s="212"/>
      <c r="Q1412" s="187">
        <v>0</v>
      </c>
      <c r="R1412" s="187">
        <v>0</v>
      </c>
      <c r="S1412" s="187">
        <v>0</v>
      </c>
      <c r="T1412" s="212"/>
    </row>
    <row r="1413" spans="2:20" x14ac:dyDescent="0.25">
      <c r="B1413" s="188" t="s">
        <v>4661</v>
      </c>
      <c r="C1413" s="207">
        <v>590780342</v>
      </c>
      <c r="D1413" s="188" t="s">
        <v>3329</v>
      </c>
      <c r="E1413" s="188" t="s">
        <v>3335</v>
      </c>
      <c r="F1413" s="188" t="s">
        <v>3290</v>
      </c>
      <c r="G1413" s="189" t="s">
        <v>3310</v>
      </c>
      <c r="H1413" s="190">
        <v>97000</v>
      </c>
      <c r="I1413" s="187">
        <v>0</v>
      </c>
      <c r="J1413" s="187">
        <v>0</v>
      </c>
      <c r="K1413" s="187">
        <v>0</v>
      </c>
      <c r="L1413" s="212"/>
      <c r="M1413" s="187">
        <v>0</v>
      </c>
      <c r="N1413" s="187">
        <v>0</v>
      </c>
      <c r="O1413" s="187">
        <v>0</v>
      </c>
      <c r="P1413" s="212"/>
      <c r="Q1413" s="187">
        <v>0</v>
      </c>
      <c r="R1413" s="187">
        <v>0</v>
      </c>
      <c r="S1413" s="187">
        <v>0</v>
      </c>
      <c r="T1413" s="212"/>
    </row>
    <row r="1414" spans="2:20" x14ac:dyDescent="0.25">
      <c r="B1414" s="188" t="s">
        <v>4662</v>
      </c>
      <c r="C1414" s="207">
        <v>570000356</v>
      </c>
      <c r="D1414" s="188" t="s">
        <v>3313</v>
      </c>
      <c r="E1414" s="188" t="s">
        <v>3335</v>
      </c>
      <c r="F1414" s="188" t="s">
        <v>3290</v>
      </c>
      <c r="G1414" s="189" t="s">
        <v>3646</v>
      </c>
      <c r="H1414" s="190">
        <v>36000</v>
      </c>
      <c r="I1414" s="187">
        <v>0</v>
      </c>
      <c r="J1414" s="187">
        <v>0</v>
      </c>
      <c r="K1414" s="187">
        <v>0</v>
      </c>
      <c r="L1414" s="212"/>
      <c r="M1414" s="187">
        <v>0</v>
      </c>
      <c r="N1414" s="187">
        <v>0</v>
      </c>
      <c r="O1414" s="187">
        <v>0</v>
      </c>
      <c r="P1414" s="212"/>
      <c r="Q1414" s="187">
        <v>0</v>
      </c>
      <c r="R1414" s="187">
        <v>0</v>
      </c>
      <c r="S1414" s="187">
        <v>0</v>
      </c>
      <c r="T1414" s="212"/>
    </row>
    <row r="1415" spans="2:20" ht="15" customHeight="1" x14ac:dyDescent="0.25">
      <c r="B1415" s="188" t="s">
        <v>4663</v>
      </c>
      <c r="C1415" s="207">
        <v>930300140</v>
      </c>
      <c r="D1415" s="188" t="s">
        <v>1</v>
      </c>
      <c r="E1415" s="188" t="s">
        <v>3335</v>
      </c>
      <c r="F1415" s="188"/>
      <c r="G1415" s="189" t="s">
        <v>3636</v>
      </c>
      <c r="H1415" s="190">
        <v>15000</v>
      </c>
      <c r="I1415" s="187">
        <v>0</v>
      </c>
      <c r="J1415" s="187">
        <v>0</v>
      </c>
      <c r="K1415" s="187">
        <v>0</v>
      </c>
      <c r="L1415" s="212"/>
      <c r="M1415" s="187">
        <v>0</v>
      </c>
      <c r="N1415" s="187">
        <v>0</v>
      </c>
      <c r="O1415" s="187">
        <v>0</v>
      </c>
      <c r="P1415" s="212"/>
      <c r="Q1415" s="187">
        <v>0</v>
      </c>
      <c r="R1415" s="187">
        <v>0</v>
      </c>
      <c r="S1415" s="187">
        <v>0</v>
      </c>
      <c r="T1415" s="212"/>
    </row>
    <row r="1416" spans="2:20" ht="15" customHeight="1" x14ac:dyDescent="0.25">
      <c r="B1416" s="188" t="s">
        <v>4664</v>
      </c>
      <c r="C1416" s="207">
        <v>10007300</v>
      </c>
      <c r="D1416" s="188" t="s">
        <v>42</v>
      </c>
      <c r="E1416" s="188" t="s">
        <v>3335</v>
      </c>
      <c r="F1416" s="188" t="s">
        <v>3288</v>
      </c>
      <c r="G1416" s="189" t="s">
        <v>3310</v>
      </c>
      <c r="H1416" s="190">
        <v>2000</v>
      </c>
      <c r="I1416" s="187">
        <v>0</v>
      </c>
      <c r="J1416" s="187">
        <v>0</v>
      </c>
      <c r="K1416" s="187">
        <v>0</v>
      </c>
      <c r="L1416" s="212"/>
      <c r="M1416" s="187">
        <v>0</v>
      </c>
      <c r="N1416" s="187">
        <v>0</v>
      </c>
      <c r="O1416" s="187">
        <v>0</v>
      </c>
      <c r="P1416" s="212"/>
      <c r="Q1416" s="187">
        <v>0</v>
      </c>
      <c r="R1416" s="187">
        <v>0</v>
      </c>
      <c r="S1416" s="187">
        <v>0</v>
      </c>
      <c r="T1416" s="212"/>
    </row>
    <row r="1417" spans="2:20" ht="15" customHeight="1" x14ac:dyDescent="0.25">
      <c r="B1417" s="188" t="s">
        <v>4665</v>
      </c>
      <c r="C1417" s="207">
        <v>620100735</v>
      </c>
      <c r="D1417" s="188" t="s">
        <v>3329</v>
      </c>
      <c r="E1417" s="188" t="s">
        <v>3335</v>
      </c>
      <c r="F1417" s="188"/>
      <c r="G1417" s="189" t="s">
        <v>3636</v>
      </c>
      <c r="H1417" s="190">
        <v>57000</v>
      </c>
      <c r="I1417" s="187">
        <v>0</v>
      </c>
      <c r="J1417" s="187">
        <v>0</v>
      </c>
      <c r="K1417" s="187">
        <v>0</v>
      </c>
      <c r="L1417" s="212"/>
      <c r="M1417" s="187">
        <v>0</v>
      </c>
      <c r="N1417" s="187">
        <v>0</v>
      </c>
      <c r="O1417" s="187">
        <v>0</v>
      </c>
      <c r="P1417" s="212"/>
      <c r="Q1417" s="187">
        <v>0</v>
      </c>
      <c r="R1417" s="187">
        <v>0</v>
      </c>
      <c r="S1417" s="187">
        <v>0</v>
      </c>
      <c r="T1417" s="212"/>
    </row>
    <row r="1418" spans="2:20" ht="15" customHeight="1" x14ac:dyDescent="0.25">
      <c r="B1418" s="188" t="s">
        <v>4666</v>
      </c>
      <c r="C1418" s="207">
        <v>330780297</v>
      </c>
      <c r="D1418" s="188" t="s">
        <v>3299</v>
      </c>
      <c r="E1418" s="188" t="s">
        <v>3335</v>
      </c>
      <c r="F1418" s="188" t="s">
        <v>3872</v>
      </c>
      <c r="G1418" s="189" t="s">
        <v>3636</v>
      </c>
      <c r="H1418" s="190">
        <v>6000</v>
      </c>
      <c r="I1418" s="187">
        <v>0</v>
      </c>
      <c r="J1418" s="187">
        <v>0</v>
      </c>
      <c r="K1418" s="187">
        <v>0</v>
      </c>
      <c r="L1418" s="212"/>
      <c r="M1418" s="187">
        <v>0</v>
      </c>
      <c r="N1418" s="187">
        <v>0</v>
      </c>
      <c r="O1418" s="187">
        <v>0</v>
      </c>
      <c r="P1418" s="212"/>
      <c r="Q1418" s="187">
        <v>0</v>
      </c>
      <c r="R1418" s="187">
        <v>0</v>
      </c>
      <c r="S1418" s="187">
        <v>0</v>
      </c>
      <c r="T1418" s="212"/>
    </row>
    <row r="1419" spans="2:20" x14ac:dyDescent="0.25">
      <c r="B1419" s="188" t="s">
        <v>4667</v>
      </c>
      <c r="C1419" s="207">
        <v>750300493</v>
      </c>
      <c r="D1419" s="188" t="s">
        <v>1</v>
      </c>
      <c r="E1419" s="188" t="s">
        <v>3335</v>
      </c>
      <c r="F1419" s="188"/>
      <c r="G1419" s="189" t="s">
        <v>3636</v>
      </c>
      <c r="H1419" s="190">
        <v>17000</v>
      </c>
      <c r="I1419" s="187">
        <v>0</v>
      </c>
      <c r="J1419" s="187">
        <v>0</v>
      </c>
      <c r="K1419" s="187">
        <v>0</v>
      </c>
      <c r="L1419" s="212"/>
      <c r="M1419" s="187">
        <v>0</v>
      </c>
      <c r="N1419" s="187">
        <v>0</v>
      </c>
      <c r="O1419" s="187">
        <v>0</v>
      </c>
      <c r="P1419" s="212"/>
      <c r="Q1419" s="187">
        <v>0</v>
      </c>
      <c r="R1419" s="187">
        <v>0</v>
      </c>
      <c r="S1419" s="187">
        <v>0</v>
      </c>
      <c r="T1419" s="212"/>
    </row>
    <row r="1420" spans="2:20" ht="15" customHeight="1" x14ac:dyDescent="0.25">
      <c r="B1420" s="188" t="s">
        <v>4668</v>
      </c>
      <c r="C1420" s="207">
        <v>220000269</v>
      </c>
      <c r="D1420" s="188" t="s">
        <v>3306</v>
      </c>
      <c r="E1420" s="188" t="s">
        <v>3335</v>
      </c>
      <c r="F1420" s="188"/>
      <c r="G1420" s="189" t="s">
        <v>3636</v>
      </c>
      <c r="H1420" s="190">
        <v>14000</v>
      </c>
      <c r="I1420" s="187">
        <v>0</v>
      </c>
      <c r="J1420" s="187">
        <v>0</v>
      </c>
      <c r="K1420" s="187">
        <v>0</v>
      </c>
      <c r="L1420" s="212"/>
      <c r="M1420" s="187">
        <v>0</v>
      </c>
      <c r="N1420" s="187">
        <v>0</v>
      </c>
      <c r="O1420" s="187">
        <v>0</v>
      </c>
      <c r="P1420" s="212"/>
      <c r="Q1420" s="187">
        <v>0</v>
      </c>
      <c r="R1420" s="187">
        <v>0</v>
      </c>
      <c r="S1420" s="187">
        <v>0</v>
      </c>
      <c r="T1420" s="212"/>
    </row>
    <row r="1421" spans="2:20" ht="15" customHeight="1" x14ac:dyDescent="0.25">
      <c r="B1421" s="188" t="s">
        <v>4669</v>
      </c>
      <c r="C1421" s="207">
        <v>970466751</v>
      </c>
      <c r="D1421" s="188" t="s">
        <v>3569</v>
      </c>
      <c r="E1421" s="188" t="s">
        <v>3335</v>
      </c>
      <c r="F1421" s="188"/>
      <c r="G1421" s="189" t="s">
        <v>3636</v>
      </c>
      <c r="H1421" s="190">
        <v>4000</v>
      </c>
      <c r="I1421" s="187">
        <v>0</v>
      </c>
      <c r="J1421" s="187">
        <v>0</v>
      </c>
      <c r="K1421" s="187">
        <v>0</v>
      </c>
      <c r="L1421" s="212"/>
      <c r="M1421" s="187">
        <v>0</v>
      </c>
      <c r="N1421" s="187">
        <v>0</v>
      </c>
      <c r="O1421" s="187">
        <v>0</v>
      </c>
      <c r="P1421" s="212"/>
      <c r="Q1421" s="187">
        <v>0</v>
      </c>
      <c r="R1421" s="187">
        <v>0</v>
      </c>
      <c r="S1421" s="187">
        <v>0</v>
      </c>
      <c r="T1421" s="212"/>
    </row>
    <row r="1422" spans="2:20" x14ac:dyDescent="0.25">
      <c r="B1422" s="188" t="s">
        <v>4670</v>
      </c>
      <c r="C1422" s="207">
        <v>130810740</v>
      </c>
      <c r="D1422" s="188" t="s">
        <v>3297</v>
      </c>
      <c r="E1422" s="188" t="s">
        <v>3335</v>
      </c>
      <c r="F1422" s="188"/>
      <c r="G1422" s="189" t="s">
        <v>3636</v>
      </c>
      <c r="H1422" s="190">
        <v>58000</v>
      </c>
      <c r="I1422" s="187">
        <v>0</v>
      </c>
      <c r="J1422" s="187">
        <v>0</v>
      </c>
      <c r="K1422" s="187">
        <v>0</v>
      </c>
      <c r="L1422" s="212"/>
      <c r="M1422" s="187">
        <v>0</v>
      </c>
      <c r="N1422" s="187">
        <v>0</v>
      </c>
      <c r="O1422" s="187">
        <v>0</v>
      </c>
      <c r="P1422" s="212"/>
      <c r="Q1422" s="187">
        <v>0</v>
      </c>
      <c r="R1422" s="187">
        <v>0</v>
      </c>
      <c r="S1422" s="187">
        <v>0</v>
      </c>
      <c r="T1422" s="212"/>
    </row>
    <row r="1423" spans="2:20" ht="15" customHeight="1" x14ac:dyDescent="0.25">
      <c r="B1423" s="188" t="s">
        <v>4671</v>
      </c>
      <c r="C1423" s="207">
        <v>640781365</v>
      </c>
      <c r="D1423" s="188" t="s">
        <v>3299</v>
      </c>
      <c r="E1423" s="188" t="s">
        <v>3335</v>
      </c>
      <c r="F1423" s="188" t="s">
        <v>3290</v>
      </c>
      <c r="G1423" s="189" t="s">
        <v>3310</v>
      </c>
      <c r="H1423" s="190">
        <v>8000</v>
      </c>
      <c r="I1423" s="187">
        <v>0</v>
      </c>
      <c r="J1423" s="187">
        <v>0</v>
      </c>
      <c r="K1423" s="187">
        <v>0</v>
      </c>
      <c r="L1423" s="212"/>
      <c r="M1423" s="187">
        <v>0</v>
      </c>
      <c r="N1423" s="187">
        <v>0</v>
      </c>
      <c r="O1423" s="187">
        <v>0</v>
      </c>
      <c r="P1423" s="212"/>
      <c r="Q1423" s="187">
        <v>0</v>
      </c>
      <c r="R1423" s="187">
        <v>0</v>
      </c>
      <c r="S1423" s="187">
        <v>0</v>
      </c>
      <c r="T1423" s="212"/>
    </row>
    <row r="1424" spans="2:20" ht="15" customHeight="1" x14ac:dyDescent="0.25">
      <c r="B1424" s="188" t="s">
        <v>4672</v>
      </c>
      <c r="C1424" s="207">
        <v>340780642</v>
      </c>
      <c r="D1424" s="188" t="s">
        <v>3287</v>
      </c>
      <c r="E1424" s="188" t="s">
        <v>3294</v>
      </c>
      <c r="F1424" s="188"/>
      <c r="G1424" s="189" t="s">
        <v>3636</v>
      </c>
      <c r="H1424" s="190">
        <v>44000</v>
      </c>
      <c r="I1424" s="187">
        <v>0</v>
      </c>
      <c r="J1424" s="187">
        <v>0</v>
      </c>
      <c r="K1424" s="187">
        <v>0</v>
      </c>
      <c r="L1424" s="212"/>
      <c r="M1424" s="187">
        <v>0</v>
      </c>
      <c r="N1424" s="187">
        <v>0</v>
      </c>
      <c r="O1424" s="187">
        <v>0</v>
      </c>
      <c r="P1424" s="212"/>
      <c r="Q1424" s="187">
        <v>0</v>
      </c>
      <c r="R1424" s="187">
        <v>0</v>
      </c>
      <c r="S1424" s="187">
        <v>0</v>
      </c>
      <c r="T1424" s="212"/>
    </row>
    <row r="1425" spans="2:20" x14ac:dyDescent="0.25">
      <c r="B1425" s="188" t="s">
        <v>4673</v>
      </c>
      <c r="C1425" s="207">
        <v>640017224</v>
      </c>
      <c r="D1425" s="188" t="s">
        <v>3299</v>
      </c>
      <c r="E1425" s="188" t="s">
        <v>3304</v>
      </c>
      <c r="F1425" s="188"/>
      <c r="G1425" s="189" t="s">
        <v>3636</v>
      </c>
      <c r="H1425" s="190" t="s">
        <v>3</v>
      </c>
      <c r="I1425" s="187">
        <v>0</v>
      </c>
      <c r="J1425" s="187">
        <v>0</v>
      </c>
      <c r="K1425" s="187">
        <v>0</v>
      </c>
      <c r="L1425" s="212"/>
      <c r="M1425" s="187">
        <v>0</v>
      </c>
      <c r="N1425" s="187">
        <v>0</v>
      </c>
      <c r="O1425" s="187">
        <v>0</v>
      </c>
      <c r="P1425" s="212"/>
      <c r="Q1425" s="187">
        <v>0</v>
      </c>
      <c r="R1425" s="187">
        <v>0</v>
      </c>
      <c r="S1425" s="187">
        <v>0</v>
      </c>
      <c r="T1425" s="212"/>
    </row>
    <row r="1426" spans="2:20" x14ac:dyDescent="0.25">
      <c r="B1426" s="188" t="s">
        <v>4674</v>
      </c>
      <c r="C1426" s="207">
        <v>450000252</v>
      </c>
      <c r="D1426" s="188" t="s">
        <v>3344</v>
      </c>
      <c r="E1426" s="188" t="s">
        <v>3335</v>
      </c>
      <c r="F1426" s="188" t="s">
        <v>3290</v>
      </c>
      <c r="G1426" s="189" t="s">
        <v>3310</v>
      </c>
      <c r="H1426" s="190">
        <v>16000</v>
      </c>
      <c r="I1426" s="187">
        <v>0</v>
      </c>
      <c r="J1426" s="187">
        <v>0</v>
      </c>
      <c r="K1426" s="187">
        <v>0</v>
      </c>
      <c r="L1426" s="212"/>
      <c r="M1426" s="187">
        <v>0</v>
      </c>
      <c r="N1426" s="187">
        <v>0</v>
      </c>
      <c r="O1426" s="187">
        <v>0</v>
      </c>
      <c r="P1426" s="212"/>
      <c r="Q1426" s="187">
        <v>0</v>
      </c>
      <c r="R1426" s="187">
        <v>0</v>
      </c>
      <c r="S1426" s="187">
        <v>0</v>
      </c>
      <c r="T1426" s="212"/>
    </row>
    <row r="1427" spans="2:20" x14ac:dyDescent="0.25">
      <c r="B1427" s="188" t="s">
        <v>4675</v>
      </c>
      <c r="C1427" s="207">
        <v>380786442</v>
      </c>
      <c r="D1427" s="188" t="s">
        <v>42</v>
      </c>
      <c r="E1427" s="188" t="s">
        <v>3335</v>
      </c>
      <c r="F1427" s="188"/>
      <c r="G1427" s="189" t="s">
        <v>3636</v>
      </c>
      <c r="H1427" s="190">
        <v>117000</v>
      </c>
      <c r="I1427" s="187">
        <v>0</v>
      </c>
      <c r="J1427" s="187">
        <v>0</v>
      </c>
      <c r="K1427" s="187">
        <v>0</v>
      </c>
      <c r="L1427" s="212"/>
      <c r="M1427" s="187">
        <v>0</v>
      </c>
      <c r="N1427" s="187">
        <v>0</v>
      </c>
      <c r="O1427" s="187">
        <v>0</v>
      </c>
      <c r="P1427" s="212"/>
      <c r="Q1427" s="187">
        <v>0</v>
      </c>
      <c r="R1427" s="187">
        <v>0</v>
      </c>
      <c r="S1427" s="187">
        <v>0</v>
      </c>
      <c r="T1427" s="212"/>
    </row>
    <row r="1428" spans="2:20" ht="15" customHeight="1" x14ac:dyDescent="0.25">
      <c r="B1428" s="188" t="s">
        <v>4676</v>
      </c>
      <c r="C1428" s="207">
        <v>300780210</v>
      </c>
      <c r="D1428" s="188" t="s">
        <v>3287</v>
      </c>
      <c r="E1428" s="188" t="s">
        <v>3335</v>
      </c>
      <c r="F1428" s="188"/>
      <c r="G1428" s="189" t="s">
        <v>3636</v>
      </c>
      <c r="H1428" s="190">
        <v>22000</v>
      </c>
      <c r="I1428" s="187">
        <v>0</v>
      </c>
      <c r="J1428" s="187">
        <v>0</v>
      </c>
      <c r="K1428" s="187">
        <v>0</v>
      </c>
      <c r="L1428" s="212"/>
      <c r="M1428" s="187">
        <v>0</v>
      </c>
      <c r="N1428" s="187">
        <v>0</v>
      </c>
      <c r="O1428" s="187">
        <v>0</v>
      </c>
      <c r="P1428" s="212"/>
      <c r="Q1428" s="187">
        <v>0</v>
      </c>
      <c r="R1428" s="187">
        <v>0</v>
      </c>
      <c r="S1428" s="187">
        <v>0</v>
      </c>
      <c r="T1428" s="212"/>
    </row>
    <row r="1429" spans="2:20" ht="15" customHeight="1" x14ac:dyDescent="0.25">
      <c r="B1429" s="188" t="s">
        <v>4677</v>
      </c>
      <c r="C1429" s="207">
        <v>270000862</v>
      </c>
      <c r="D1429" s="188" t="s">
        <v>3395</v>
      </c>
      <c r="E1429" s="188" t="s">
        <v>3335</v>
      </c>
      <c r="F1429" s="188"/>
      <c r="G1429" s="189" t="s">
        <v>3636</v>
      </c>
      <c r="H1429" s="190">
        <v>25000</v>
      </c>
      <c r="I1429" s="187">
        <v>0</v>
      </c>
      <c r="J1429" s="187">
        <v>0</v>
      </c>
      <c r="K1429" s="187">
        <v>0</v>
      </c>
      <c r="L1429" s="212"/>
      <c r="M1429" s="187">
        <v>0</v>
      </c>
      <c r="N1429" s="187">
        <v>0</v>
      </c>
      <c r="O1429" s="187">
        <v>0</v>
      </c>
      <c r="P1429" s="212"/>
      <c r="Q1429" s="187">
        <v>0</v>
      </c>
      <c r="R1429" s="187">
        <v>0</v>
      </c>
      <c r="S1429" s="187">
        <v>0</v>
      </c>
      <c r="T1429" s="212"/>
    </row>
    <row r="1430" spans="2:20" ht="15" customHeight="1" x14ac:dyDescent="0.25">
      <c r="B1430" s="188" t="s">
        <v>4678</v>
      </c>
      <c r="C1430" s="207">
        <v>330780321</v>
      </c>
      <c r="D1430" s="188" t="s">
        <v>3299</v>
      </c>
      <c r="E1430" s="188" t="s">
        <v>3335</v>
      </c>
      <c r="F1430" s="188" t="s">
        <v>3448</v>
      </c>
      <c r="G1430" s="189" t="s">
        <v>3310</v>
      </c>
      <c r="H1430" s="190">
        <v>10000</v>
      </c>
      <c r="I1430" s="187">
        <v>0</v>
      </c>
      <c r="J1430" s="187">
        <v>0</v>
      </c>
      <c r="K1430" s="187">
        <v>0</v>
      </c>
      <c r="L1430" s="212"/>
      <c r="M1430" s="187">
        <v>8</v>
      </c>
      <c r="N1430" s="187">
        <v>6</v>
      </c>
      <c r="O1430" s="187">
        <v>5</v>
      </c>
      <c r="P1430" s="212">
        <v>0.33333333333333331</v>
      </c>
      <c r="Q1430" s="187">
        <v>0</v>
      </c>
      <c r="R1430" s="187">
        <v>0</v>
      </c>
      <c r="S1430" s="187">
        <v>0</v>
      </c>
      <c r="T1430" s="212"/>
    </row>
    <row r="1431" spans="2:20" ht="15" customHeight="1" x14ac:dyDescent="0.25">
      <c r="B1431" s="188" t="s">
        <v>4679</v>
      </c>
      <c r="C1431" s="207">
        <v>750300766</v>
      </c>
      <c r="D1431" s="188" t="s">
        <v>1</v>
      </c>
      <c r="E1431" s="188" t="s">
        <v>3335</v>
      </c>
      <c r="F1431" s="188"/>
      <c r="G1431" s="189" t="s">
        <v>3636</v>
      </c>
      <c r="H1431" s="190">
        <v>40000</v>
      </c>
      <c r="I1431" s="187">
        <v>0</v>
      </c>
      <c r="J1431" s="187">
        <v>0</v>
      </c>
      <c r="K1431" s="187">
        <v>0</v>
      </c>
      <c r="L1431" s="212"/>
      <c r="M1431" s="187">
        <v>0</v>
      </c>
      <c r="N1431" s="187">
        <v>0</v>
      </c>
      <c r="O1431" s="187">
        <v>0</v>
      </c>
      <c r="P1431" s="212"/>
      <c r="Q1431" s="187">
        <v>0</v>
      </c>
      <c r="R1431" s="187">
        <v>0</v>
      </c>
      <c r="S1431" s="187">
        <v>0</v>
      </c>
      <c r="T1431" s="212"/>
    </row>
    <row r="1432" spans="2:20" ht="15" customHeight="1" x14ac:dyDescent="0.25">
      <c r="B1432" s="188" t="s">
        <v>4680</v>
      </c>
      <c r="C1432" s="207">
        <v>750300592</v>
      </c>
      <c r="D1432" s="188" t="s">
        <v>1</v>
      </c>
      <c r="E1432" s="188" t="s">
        <v>3335</v>
      </c>
      <c r="F1432" s="188" t="s">
        <v>3290</v>
      </c>
      <c r="G1432" s="189" t="s">
        <v>3310</v>
      </c>
      <c r="H1432" s="190">
        <v>21000</v>
      </c>
      <c r="I1432" s="187">
        <v>0</v>
      </c>
      <c r="J1432" s="187">
        <v>0</v>
      </c>
      <c r="K1432" s="187">
        <v>0</v>
      </c>
      <c r="L1432" s="212"/>
      <c r="M1432" s="187">
        <v>0</v>
      </c>
      <c r="N1432" s="187">
        <v>0</v>
      </c>
      <c r="O1432" s="187">
        <v>0</v>
      </c>
      <c r="P1432" s="212"/>
      <c r="Q1432" s="187">
        <v>0</v>
      </c>
      <c r="R1432" s="187">
        <v>0</v>
      </c>
      <c r="S1432" s="187">
        <v>0</v>
      </c>
      <c r="T1432" s="212"/>
    </row>
    <row r="1433" spans="2:20" ht="15" customHeight="1" x14ac:dyDescent="0.25">
      <c r="B1433" s="188" t="s">
        <v>4681</v>
      </c>
      <c r="C1433" s="207">
        <v>430000109</v>
      </c>
      <c r="D1433" s="188" t="s">
        <v>42</v>
      </c>
      <c r="E1433" s="188" t="s">
        <v>3335</v>
      </c>
      <c r="F1433" s="188"/>
      <c r="G1433" s="189" t="s">
        <v>3310</v>
      </c>
      <c r="H1433" s="190">
        <v>15000</v>
      </c>
      <c r="I1433" s="187">
        <v>0</v>
      </c>
      <c r="J1433" s="187">
        <v>0</v>
      </c>
      <c r="K1433" s="187">
        <v>0</v>
      </c>
      <c r="L1433" s="212"/>
      <c r="M1433" s="187">
        <v>0</v>
      </c>
      <c r="N1433" s="187">
        <v>0</v>
      </c>
      <c r="O1433" s="187">
        <v>0</v>
      </c>
      <c r="P1433" s="212"/>
      <c r="Q1433" s="187">
        <v>0</v>
      </c>
      <c r="R1433" s="187">
        <v>0</v>
      </c>
      <c r="S1433" s="187">
        <v>0</v>
      </c>
      <c r="T1433" s="212"/>
    </row>
    <row r="1434" spans="2:20" x14ac:dyDescent="0.25">
      <c r="B1434" s="188" t="s">
        <v>4682</v>
      </c>
      <c r="C1434" s="207">
        <v>300780137</v>
      </c>
      <c r="D1434" s="188" t="s">
        <v>3287</v>
      </c>
      <c r="E1434" s="188" t="s">
        <v>3335</v>
      </c>
      <c r="F1434" s="188" t="s">
        <v>3290</v>
      </c>
      <c r="G1434" s="189" t="s">
        <v>3646</v>
      </c>
      <c r="H1434" s="190">
        <v>51000</v>
      </c>
      <c r="I1434" s="187">
        <v>0</v>
      </c>
      <c r="J1434" s="187">
        <v>0</v>
      </c>
      <c r="K1434" s="187">
        <v>0</v>
      </c>
      <c r="L1434" s="212"/>
      <c r="M1434" s="187">
        <v>0</v>
      </c>
      <c r="N1434" s="187">
        <v>0</v>
      </c>
      <c r="O1434" s="187">
        <v>0</v>
      </c>
      <c r="P1434" s="212"/>
      <c r="Q1434" s="187">
        <v>0</v>
      </c>
      <c r="R1434" s="187">
        <v>0</v>
      </c>
      <c r="S1434" s="187">
        <v>0</v>
      </c>
      <c r="T1434" s="212"/>
    </row>
    <row r="1435" spans="2:20" x14ac:dyDescent="0.25">
      <c r="B1435" s="188" t="s">
        <v>4683</v>
      </c>
      <c r="C1435" s="207">
        <v>130783327</v>
      </c>
      <c r="D1435" s="188" t="s">
        <v>3297</v>
      </c>
      <c r="E1435" s="188" t="s">
        <v>3335</v>
      </c>
      <c r="F1435" s="188"/>
      <c r="G1435" s="189" t="s">
        <v>3636</v>
      </c>
      <c r="H1435" s="190">
        <v>71000</v>
      </c>
      <c r="I1435" s="187">
        <v>0</v>
      </c>
      <c r="J1435" s="187">
        <v>0</v>
      </c>
      <c r="K1435" s="187">
        <v>0</v>
      </c>
      <c r="L1435" s="212"/>
      <c r="M1435" s="187">
        <v>0</v>
      </c>
      <c r="N1435" s="187">
        <v>0</v>
      </c>
      <c r="O1435" s="187">
        <v>0</v>
      </c>
      <c r="P1435" s="212"/>
      <c r="Q1435" s="187">
        <v>0</v>
      </c>
      <c r="R1435" s="187">
        <v>0</v>
      </c>
      <c r="S1435" s="187">
        <v>0</v>
      </c>
      <c r="T1435" s="212"/>
    </row>
    <row r="1436" spans="2:20" x14ac:dyDescent="0.25">
      <c r="B1436" s="188" t="s">
        <v>4684</v>
      </c>
      <c r="C1436" s="207">
        <v>470000159</v>
      </c>
      <c r="D1436" s="188" t="s">
        <v>3299</v>
      </c>
      <c r="E1436" s="188" t="s">
        <v>3335</v>
      </c>
      <c r="F1436" s="188"/>
      <c r="G1436" s="189" t="s">
        <v>3636</v>
      </c>
      <c r="H1436" s="190">
        <v>3000</v>
      </c>
      <c r="I1436" s="187">
        <v>0</v>
      </c>
      <c r="J1436" s="187">
        <v>0</v>
      </c>
      <c r="K1436" s="187">
        <v>0</v>
      </c>
      <c r="L1436" s="212"/>
      <c r="M1436" s="187">
        <v>0</v>
      </c>
      <c r="N1436" s="187">
        <v>0</v>
      </c>
      <c r="O1436" s="187">
        <v>0</v>
      </c>
      <c r="P1436" s="212"/>
      <c r="Q1436" s="187">
        <v>0</v>
      </c>
      <c r="R1436" s="187">
        <v>0</v>
      </c>
      <c r="S1436" s="187">
        <v>0</v>
      </c>
      <c r="T1436" s="212"/>
    </row>
    <row r="1437" spans="2:20" x14ac:dyDescent="0.25">
      <c r="B1437" s="188" t="s">
        <v>4685</v>
      </c>
      <c r="C1437" s="207">
        <v>840013445</v>
      </c>
      <c r="D1437" s="188" t="s">
        <v>3297</v>
      </c>
      <c r="E1437" s="188" t="s">
        <v>3335</v>
      </c>
      <c r="F1437" s="188"/>
      <c r="G1437" s="189" t="s">
        <v>3636</v>
      </c>
      <c r="H1437" s="190">
        <v>27000</v>
      </c>
      <c r="I1437" s="187">
        <v>0</v>
      </c>
      <c r="J1437" s="187">
        <v>0</v>
      </c>
      <c r="K1437" s="187">
        <v>0</v>
      </c>
      <c r="L1437" s="212"/>
      <c r="M1437" s="187">
        <v>0</v>
      </c>
      <c r="N1437" s="187">
        <v>0</v>
      </c>
      <c r="O1437" s="187">
        <v>0</v>
      </c>
      <c r="P1437" s="212"/>
      <c r="Q1437" s="187">
        <v>0</v>
      </c>
      <c r="R1437" s="187">
        <v>0</v>
      </c>
      <c r="S1437" s="187">
        <v>0</v>
      </c>
      <c r="T1437" s="212"/>
    </row>
    <row r="1438" spans="2:20" ht="15" customHeight="1" x14ac:dyDescent="0.25">
      <c r="B1438" s="188" t="s">
        <v>4686</v>
      </c>
      <c r="C1438" s="207">
        <v>640781225</v>
      </c>
      <c r="D1438" s="188" t="s">
        <v>3299</v>
      </c>
      <c r="E1438" s="188" t="s">
        <v>3335</v>
      </c>
      <c r="F1438" s="188"/>
      <c r="G1438" s="189" t="s">
        <v>3636</v>
      </c>
      <c r="H1438" s="190">
        <v>36000</v>
      </c>
      <c r="I1438" s="187">
        <v>0</v>
      </c>
      <c r="J1438" s="187">
        <v>0</v>
      </c>
      <c r="K1438" s="187">
        <v>0</v>
      </c>
      <c r="L1438" s="212"/>
      <c r="M1438" s="187">
        <v>0</v>
      </c>
      <c r="N1438" s="187">
        <v>0</v>
      </c>
      <c r="O1438" s="187">
        <v>0</v>
      </c>
      <c r="P1438" s="212"/>
      <c r="Q1438" s="187">
        <v>0</v>
      </c>
      <c r="R1438" s="187">
        <v>0</v>
      </c>
      <c r="S1438" s="187">
        <v>0</v>
      </c>
      <c r="T1438" s="212"/>
    </row>
    <row r="1439" spans="2:20" ht="15" customHeight="1" x14ac:dyDescent="0.25">
      <c r="B1439" s="188" t="s">
        <v>4687</v>
      </c>
      <c r="C1439" s="207">
        <v>280000449</v>
      </c>
      <c r="D1439" s="188" t="s">
        <v>3344</v>
      </c>
      <c r="E1439" s="188" t="s">
        <v>3335</v>
      </c>
      <c r="F1439" s="188" t="s">
        <v>3290</v>
      </c>
      <c r="G1439" s="189" t="s">
        <v>3310</v>
      </c>
      <c r="H1439" s="190">
        <v>21000</v>
      </c>
      <c r="I1439" s="187">
        <v>0</v>
      </c>
      <c r="J1439" s="187">
        <v>0</v>
      </c>
      <c r="K1439" s="187">
        <v>0</v>
      </c>
      <c r="L1439" s="212"/>
      <c r="M1439" s="187">
        <v>0</v>
      </c>
      <c r="N1439" s="187">
        <v>0</v>
      </c>
      <c r="O1439" s="187">
        <v>0</v>
      </c>
      <c r="P1439" s="212"/>
      <c r="Q1439" s="187">
        <v>0</v>
      </c>
      <c r="R1439" s="187">
        <v>0</v>
      </c>
      <c r="S1439" s="187">
        <v>0</v>
      </c>
      <c r="T1439" s="212"/>
    </row>
    <row r="1440" spans="2:20" ht="15" customHeight="1" x14ac:dyDescent="0.25">
      <c r="B1440" s="188" t="s">
        <v>4688</v>
      </c>
      <c r="C1440" s="207">
        <v>310781521</v>
      </c>
      <c r="D1440" s="188" t="s">
        <v>3287</v>
      </c>
      <c r="E1440" s="188" t="s">
        <v>3335</v>
      </c>
      <c r="F1440" s="188" t="s">
        <v>3290</v>
      </c>
      <c r="G1440" s="189" t="s">
        <v>3310</v>
      </c>
      <c r="H1440" s="190">
        <v>23000</v>
      </c>
      <c r="I1440" s="187">
        <v>0</v>
      </c>
      <c r="J1440" s="187">
        <v>0</v>
      </c>
      <c r="K1440" s="187">
        <v>0</v>
      </c>
      <c r="L1440" s="212"/>
      <c r="M1440" s="187">
        <v>0</v>
      </c>
      <c r="N1440" s="187">
        <v>0</v>
      </c>
      <c r="O1440" s="187">
        <v>1</v>
      </c>
      <c r="P1440" s="212"/>
      <c r="Q1440" s="187">
        <v>0</v>
      </c>
      <c r="R1440" s="187">
        <v>0</v>
      </c>
      <c r="S1440" s="187">
        <v>0</v>
      </c>
      <c r="T1440" s="212"/>
    </row>
    <row r="1441" spans="2:20" x14ac:dyDescent="0.25">
      <c r="B1441" s="188" t="s">
        <v>4689</v>
      </c>
      <c r="C1441" s="207">
        <v>930300546</v>
      </c>
      <c r="D1441" s="188" t="s">
        <v>1</v>
      </c>
      <c r="E1441" s="188" t="s">
        <v>3335</v>
      </c>
      <c r="F1441" s="188"/>
      <c r="G1441" s="189" t="s">
        <v>3636</v>
      </c>
      <c r="H1441" s="190">
        <v>12000</v>
      </c>
      <c r="I1441" s="187">
        <v>0</v>
      </c>
      <c r="J1441" s="187">
        <v>0</v>
      </c>
      <c r="K1441" s="187">
        <v>0</v>
      </c>
      <c r="L1441" s="212"/>
      <c r="M1441" s="187">
        <v>0</v>
      </c>
      <c r="N1441" s="187">
        <v>0</v>
      </c>
      <c r="O1441" s="187">
        <v>0</v>
      </c>
      <c r="P1441" s="212"/>
      <c r="Q1441" s="187">
        <v>0</v>
      </c>
      <c r="R1441" s="187">
        <v>0</v>
      </c>
      <c r="S1441" s="187">
        <v>0</v>
      </c>
      <c r="T1441" s="212"/>
    </row>
    <row r="1442" spans="2:20" ht="15" customHeight="1" x14ac:dyDescent="0.25">
      <c r="B1442" s="188" t="s">
        <v>4690</v>
      </c>
      <c r="C1442" s="207">
        <v>130785389</v>
      </c>
      <c r="D1442" s="188" t="s">
        <v>3297</v>
      </c>
      <c r="E1442" s="188" t="s">
        <v>3335</v>
      </c>
      <c r="F1442" s="188" t="s">
        <v>3366</v>
      </c>
      <c r="G1442" s="189" t="s">
        <v>3636</v>
      </c>
      <c r="H1442" s="190">
        <v>27000</v>
      </c>
      <c r="I1442" s="187">
        <v>0</v>
      </c>
      <c r="J1442" s="187">
        <v>0</v>
      </c>
      <c r="K1442" s="187">
        <v>0</v>
      </c>
      <c r="L1442" s="212"/>
      <c r="M1442" s="187">
        <v>0</v>
      </c>
      <c r="N1442" s="187">
        <v>0</v>
      </c>
      <c r="O1442" s="187">
        <v>0</v>
      </c>
      <c r="P1442" s="212"/>
      <c r="Q1442" s="187">
        <v>0</v>
      </c>
      <c r="R1442" s="187">
        <v>0</v>
      </c>
      <c r="S1442" s="187">
        <v>0</v>
      </c>
      <c r="T1442" s="212"/>
    </row>
    <row r="1443" spans="2:20" ht="15" customHeight="1" x14ac:dyDescent="0.25">
      <c r="B1443" s="188" t="s">
        <v>4691</v>
      </c>
      <c r="C1443" s="207">
        <v>690780366</v>
      </c>
      <c r="D1443" s="188" t="s">
        <v>42</v>
      </c>
      <c r="E1443" s="188" t="s">
        <v>3335</v>
      </c>
      <c r="F1443" s="188"/>
      <c r="G1443" s="189" t="s">
        <v>3310</v>
      </c>
      <c r="H1443" s="190">
        <v>33000</v>
      </c>
      <c r="I1443" s="187">
        <v>0</v>
      </c>
      <c r="J1443" s="187">
        <v>0</v>
      </c>
      <c r="K1443" s="187">
        <v>0</v>
      </c>
      <c r="L1443" s="212"/>
      <c r="M1443" s="187">
        <v>139</v>
      </c>
      <c r="N1443" s="187">
        <v>172</v>
      </c>
      <c r="O1443" s="187">
        <v>167</v>
      </c>
      <c r="P1443" s="212">
        <v>-0.19186046511627908</v>
      </c>
      <c r="Q1443" s="187">
        <v>0</v>
      </c>
      <c r="R1443" s="187">
        <v>0</v>
      </c>
      <c r="S1443" s="187">
        <v>0</v>
      </c>
      <c r="T1443" s="212"/>
    </row>
    <row r="1444" spans="2:20" ht="15" customHeight="1" x14ac:dyDescent="0.25">
      <c r="B1444" s="188" t="s">
        <v>4692</v>
      </c>
      <c r="C1444" s="207">
        <v>910310010</v>
      </c>
      <c r="D1444" s="188" t="s">
        <v>1</v>
      </c>
      <c r="E1444" s="188" t="s">
        <v>3335</v>
      </c>
      <c r="F1444" s="188" t="s">
        <v>3290</v>
      </c>
      <c r="G1444" s="189" t="s">
        <v>3310</v>
      </c>
      <c r="H1444" s="190">
        <v>16000</v>
      </c>
      <c r="I1444" s="187">
        <v>0</v>
      </c>
      <c r="J1444" s="187">
        <v>0</v>
      </c>
      <c r="K1444" s="187">
        <v>0</v>
      </c>
      <c r="L1444" s="212"/>
      <c r="M1444" s="187">
        <v>0</v>
      </c>
      <c r="N1444" s="187">
        <v>0</v>
      </c>
      <c r="O1444" s="187">
        <v>0</v>
      </c>
      <c r="P1444" s="212"/>
      <c r="Q1444" s="187">
        <v>0</v>
      </c>
      <c r="R1444" s="187">
        <v>0</v>
      </c>
      <c r="S1444" s="187">
        <v>0</v>
      </c>
      <c r="T1444" s="212"/>
    </row>
    <row r="1445" spans="2:20" ht="15" customHeight="1" x14ac:dyDescent="0.25">
      <c r="B1445" s="188" t="s">
        <v>4693</v>
      </c>
      <c r="C1445" s="207">
        <v>640781399</v>
      </c>
      <c r="D1445" s="188" t="s">
        <v>3299</v>
      </c>
      <c r="E1445" s="188" t="s">
        <v>3335</v>
      </c>
      <c r="F1445" s="188"/>
      <c r="G1445" s="189" t="s">
        <v>3636</v>
      </c>
      <c r="H1445" s="190">
        <v>9000</v>
      </c>
      <c r="I1445" s="187">
        <v>0</v>
      </c>
      <c r="J1445" s="187">
        <v>0</v>
      </c>
      <c r="K1445" s="187">
        <v>0</v>
      </c>
      <c r="L1445" s="212"/>
      <c r="M1445" s="187">
        <v>0</v>
      </c>
      <c r="N1445" s="187">
        <v>0</v>
      </c>
      <c r="O1445" s="187">
        <v>0</v>
      </c>
      <c r="P1445" s="212"/>
      <c r="Q1445" s="187">
        <v>0</v>
      </c>
      <c r="R1445" s="187">
        <v>0</v>
      </c>
      <c r="S1445" s="187">
        <v>0</v>
      </c>
      <c r="T1445" s="212"/>
    </row>
    <row r="1446" spans="2:20" x14ac:dyDescent="0.25">
      <c r="B1446" s="188" t="s">
        <v>4694</v>
      </c>
      <c r="C1446" s="207">
        <v>590781951</v>
      </c>
      <c r="D1446" s="188" t="s">
        <v>3329</v>
      </c>
      <c r="E1446" s="188" t="s">
        <v>3335</v>
      </c>
      <c r="F1446" s="188" t="s">
        <v>3290</v>
      </c>
      <c r="G1446" s="189" t="s">
        <v>3310</v>
      </c>
      <c r="H1446" s="190">
        <v>38000</v>
      </c>
      <c r="I1446" s="187">
        <v>0</v>
      </c>
      <c r="J1446" s="187">
        <v>0</v>
      </c>
      <c r="K1446" s="187">
        <v>0</v>
      </c>
      <c r="L1446" s="212"/>
      <c r="M1446" s="187">
        <v>0</v>
      </c>
      <c r="N1446" s="187">
        <v>0</v>
      </c>
      <c r="O1446" s="187">
        <v>0</v>
      </c>
      <c r="P1446" s="212"/>
      <c r="Q1446" s="187">
        <v>0</v>
      </c>
      <c r="R1446" s="187">
        <v>0</v>
      </c>
      <c r="S1446" s="187">
        <v>0</v>
      </c>
      <c r="T1446" s="212"/>
    </row>
    <row r="1447" spans="2:20" x14ac:dyDescent="0.25">
      <c r="B1447" s="188" t="s">
        <v>4695</v>
      </c>
      <c r="C1447" s="207">
        <v>830100368</v>
      </c>
      <c r="D1447" s="188" t="s">
        <v>3297</v>
      </c>
      <c r="E1447" s="188" t="s">
        <v>3335</v>
      </c>
      <c r="F1447" s="188"/>
      <c r="G1447" s="189" t="s">
        <v>3577</v>
      </c>
      <c r="H1447" s="190">
        <v>17000</v>
      </c>
      <c r="I1447" s="187">
        <v>0</v>
      </c>
      <c r="J1447" s="187">
        <v>0</v>
      </c>
      <c r="K1447" s="187">
        <v>0</v>
      </c>
      <c r="L1447" s="212"/>
      <c r="M1447" s="187">
        <v>0</v>
      </c>
      <c r="N1447" s="187">
        <v>0</v>
      </c>
      <c r="O1447" s="187">
        <v>0</v>
      </c>
      <c r="P1447" s="212"/>
      <c r="Q1447" s="187">
        <v>0</v>
      </c>
      <c r="R1447" s="187">
        <v>0</v>
      </c>
      <c r="S1447" s="187">
        <v>0</v>
      </c>
      <c r="T1447" s="212"/>
    </row>
    <row r="1448" spans="2:20" ht="15" customHeight="1" x14ac:dyDescent="0.25">
      <c r="B1448" s="188" t="s">
        <v>4696</v>
      </c>
      <c r="C1448" s="207">
        <v>750301137</v>
      </c>
      <c r="D1448" s="188" t="s">
        <v>1</v>
      </c>
      <c r="E1448" s="188" t="s">
        <v>3335</v>
      </c>
      <c r="F1448" s="188"/>
      <c r="G1448" s="189" t="s">
        <v>3636</v>
      </c>
      <c r="H1448" s="190">
        <v>40000</v>
      </c>
      <c r="I1448" s="187">
        <v>0</v>
      </c>
      <c r="J1448" s="187">
        <v>0</v>
      </c>
      <c r="K1448" s="187">
        <v>0</v>
      </c>
      <c r="L1448" s="212"/>
      <c r="M1448" s="187">
        <v>0</v>
      </c>
      <c r="N1448" s="187">
        <v>0</v>
      </c>
      <c r="O1448" s="187">
        <v>0</v>
      </c>
      <c r="P1448" s="212"/>
      <c r="Q1448" s="187">
        <v>0</v>
      </c>
      <c r="R1448" s="187">
        <v>0</v>
      </c>
      <c r="S1448" s="187">
        <v>0</v>
      </c>
      <c r="T1448" s="212"/>
    </row>
    <row r="1449" spans="2:20" x14ac:dyDescent="0.25">
      <c r="B1449" s="188" t="s">
        <v>4699</v>
      </c>
      <c r="C1449" s="207">
        <v>760780668</v>
      </c>
      <c r="D1449" s="188" t="s">
        <v>3395</v>
      </c>
      <c r="E1449" s="188" t="s">
        <v>3335</v>
      </c>
      <c r="F1449" s="188"/>
      <c r="G1449" s="189" t="s">
        <v>3636</v>
      </c>
      <c r="H1449" s="190">
        <v>7000</v>
      </c>
      <c r="I1449" s="187">
        <v>0</v>
      </c>
      <c r="J1449" s="187">
        <v>0</v>
      </c>
      <c r="K1449" s="187">
        <v>0</v>
      </c>
      <c r="L1449" s="212"/>
      <c r="M1449" s="187">
        <v>0</v>
      </c>
      <c r="N1449" s="187">
        <v>0</v>
      </c>
      <c r="O1449" s="187">
        <v>0</v>
      </c>
      <c r="P1449" s="212"/>
      <c r="Q1449" s="187">
        <v>0</v>
      </c>
      <c r="R1449" s="187">
        <v>0</v>
      </c>
      <c r="S1449" s="187">
        <v>0</v>
      </c>
      <c r="T1449" s="212"/>
    </row>
    <row r="1450" spans="2:20" ht="15" customHeight="1" x14ac:dyDescent="0.25">
      <c r="B1450" s="188" t="s">
        <v>4700</v>
      </c>
      <c r="C1450" s="207">
        <v>750300907</v>
      </c>
      <c r="D1450" s="188" t="s">
        <v>1</v>
      </c>
      <c r="E1450" s="188" t="s">
        <v>3335</v>
      </c>
      <c r="F1450" s="188"/>
      <c r="G1450" s="189" t="s">
        <v>3636</v>
      </c>
      <c r="H1450" s="190">
        <v>8000</v>
      </c>
      <c r="I1450" s="187">
        <v>0</v>
      </c>
      <c r="J1450" s="187">
        <v>0</v>
      </c>
      <c r="K1450" s="187">
        <v>0</v>
      </c>
      <c r="L1450" s="212"/>
      <c r="M1450" s="187">
        <v>0</v>
      </c>
      <c r="N1450" s="187">
        <v>0</v>
      </c>
      <c r="O1450" s="187">
        <v>0</v>
      </c>
      <c r="P1450" s="212"/>
      <c r="Q1450" s="187">
        <v>0</v>
      </c>
      <c r="R1450" s="187">
        <v>0</v>
      </c>
      <c r="S1450" s="187">
        <v>0</v>
      </c>
      <c r="T1450" s="212"/>
    </row>
    <row r="1451" spans="2:20" ht="15" customHeight="1" x14ac:dyDescent="0.25">
      <c r="B1451" s="188" t="s">
        <v>4701</v>
      </c>
      <c r="C1451" s="207">
        <v>490007929</v>
      </c>
      <c r="D1451" s="188" t="s">
        <v>3339</v>
      </c>
      <c r="E1451" s="188" t="s">
        <v>3335</v>
      </c>
      <c r="F1451" s="188"/>
      <c r="G1451" s="189" t="s">
        <v>3636</v>
      </c>
      <c r="H1451" s="190">
        <v>32000</v>
      </c>
      <c r="I1451" s="187">
        <v>0</v>
      </c>
      <c r="J1451" s="187">
        <v>0</v>
      </c>
      <c r="K1451" s="187">
        <v>0</v>
      </c>
      <c r="L1451" s="212"/>
      <c r="M1451" s="187">
        <v>0</v>
      </c>
      <c r="N1451" s="187">
        <v>0</v>
      </c>
      <c r="O1451" s="187">
        <v>0</v>
      </c>
      <c r="P1451" s="212"/>
      <c r="Q1451" s="187">
        <v>0</v>
      </c>
      <c r="R1451" s="187">
        <v>0</v>
      </c>
      <c r="S1451" s="187">
        <v>0</v>
      </c>
      <c r="T1451" s="212"/>
    </row>
    <row r="1452" spans="2:20" ht="15" customHeight="1" x14ac:dyDescent="0.25">
      <c r="B1452" s="188" t="s">
        <v>4702</v>
      </c>
      <c r="C1452" s="207">
        <v>590006896</v>
      </c>
      <c r="D1452" s="188" t="s">
        <v>3329</v>
      </c>
      <c r="E1452" s="188" t="s">
        <v>3335</v>
      </c>
      <c r="F1452" s="188"/>
      <c r="G1452" s="189" t="s">
        <v>3636</v>
      </c>
      <c r="H1452" s="190">
        <v>20000</v>
      </c>
      <c r="I1452" s="187">
        <v>0</v>
      </c>
      <c r="J1452" s="187">
        <v>0</v>
      </c>
      <c r="K1452" s="187">
        <v>0</v>
      </c>
      <c r="L1452" s="212"/>
      <c r="M1452" s="187">
        <v>0</v>
      </c>
      <c r="N1452" s="187">
        <v>0</v>
      </c>
      <c r="O1452" s="187">
        <v>0</v>
      </c>
      <c r="P1452" s="212"/>
      <c r="Q1452" s="187">
        <v>0</v>
      </c>
      <c r="R1452" s="187">
        <v>0</v>
      </c>
      <c r="S1452" s="187">
        <v>0</v>
      </c>
      <c r="T1452" s="212"/>
    </row>
    <row r="1453" spans="2:20" x14ac:dyDescent="0.25">
      <c r="B1453" s="188" t="s">
        <v>4703</v>
      </c>
      <c r="C1453" s="207">
        <v>590780243</v>
      </c>
      <c r="D1453" s="188" t="s">
        <v>3329</v>
      </c>
      <c r="E1453" s="188" t="s">
        <v>3335</v>
      </c>
      <c r="F1453" s="188"/>
      <c r="G1453" s="189" t="s">
        <v>3636</v>
      </c>
      <c r="H1453" s="190">
        <v>10000</v>
      </c>
      <c r="I1453" s="187">
        <v>0</v>
      </c>
      <c r="J1453" s="187">
        <v>0</v>
      </c>
      <c r="K1453" s="187">
        <v>0</v>
      </c>
      <c r="L1453" s="212"/>
      <c r="M1453" s="187">
        <v>0</v>
      </c>
      <c r="N1453" s="187">
        <v>0</v>
      </c>
      <c r="O1453" s="187">
        <v>0</v>
      </c>
      <c r="P1453" s="212"/>
      <c r="Q1453" s="187">
        <v>0</v>
      </c>
      <c r="R1453" s="187">
        <v>0</v>
      </c>
      <c r="S1453" s="187">
        <v>0</v>
      </c>
      <c r="T1453" s="212"/>
    </row>
    <row r="1454" spans="2:20" ht="15" customHeight="1" x14ac:dyDescent="0.25">
      <c r="B1454" s="188" t="s">
        <v>4704</v>
      </c>
      <c r="C1454" s="207">
        <v>130782162</v>
      </c>
      <c r="D1454" s="188" t="s">
        <v>3297</v>
      </c>
      <c r="E1454" s="188" t="s">
        <v>3335</v>
      </c>
      <c r="F1454" s="188"/>
      <c r="G1454" s="189" t="s">
        <v>3636</v>
      </c>
      <c r="H1454" s="190">
        <v>20000</v>
      </c>
      <c r="I1454" s="187">
        <v>0</v>
      </c>
      <c r="J1454" s="187">
        <v>0</v>
      </c>
      <c r="K1454" s="187">
        <v>0</v>
      </c>
      <c r="L1454" s="212"/>
      <c r="M1454" s="187">
        <v>0</v>
      </c>
      <c r="N1454" s="187">
        <v>0</v>
      </c>
      <c r="O1454" s="187">
        <v>0</v>
      </c>
      <c r="P1454" s="212"/>
      <c r="Q1454" s="187">
        <v>0</v>
      </c>
      <c r="R1454" s="187">
        <v>0</v>
      </c>
      <c r="S1454" s="187">
        <v>0</v>
      </c>
      <c r="T1454" s="212"/>
    </row>
    <row r="1455" spans="2:20" ht="15" customHeight="1" x14ac:dyDescent="0.25">
      <c r="B1455" s="188" t="s">
        <v>4705</v>
      </c>
      <c r="C1455" s="207">
        <v>620006049</v>
      </c>
      <c r="D1455" s="188" t="s">
        <v>3329</v>
      </c>
      <c r="E1455" s="188" t="s">
        <v>3335</v>
      </c>
      <c r="F1455" s="188"/>
      <c r="G1455" s="189" t="s">
        <v>3636</v>
      </c>
      <c r="H1455" s="190">
        <v>28000</v>
      </c>
      <c r="I1455" s="187">
        <v>0</v>
      </c>
      <c r="J1455" s="187">
        <v>0</v>
      </c>
      <c r="K1455" s="187">
        <v>0</v>
      </c>
      <c r="L1455" s="212"/>
      <c r="M1455" s="187">
        <v>0</v>
      </c>
      <c r="N1455" s="187">
        <v>0</v>
      </c>
      <c r="O1455" s="187">
        <v>0</v>
      </c>
      <c r="P1455" s="212"/>
      <c r="Q1455" s="187">
        <v>0</v>
      </c>
      <c r="R1455" s="187">
        <v>0</v>
      </c>
      <c r="S1455" s="187">
        <v>0</v>
      </c>
      <c r="T1455" s="212"/>
    </row>
    <row r="1456" spans="2:20" ht="15" customHeight="1" x14ac:dyDescent="0.25">
      <c r="B1456" s="188" t="s">
        <v>4706</v>
      </c>
      <c r="C1456" s="207">
        <v>940300569</v>
      </c>
      <c r="D1456" s="188" t="s">
        <v>1</v>
      </c>
      <c r="E1456" s="188" t="s">
        <v>3335</v>
      </c>
      <c r="F1456" s="188"/>
      <c r="G1456" s="189" t="s">
        <v>3646</v>
      </c>
      <c r="H1456" s="190">
        <v>40000</v>
      </c>
      <c r="I1456" s="187">
        <v>0</v>
      </c>
      <c r="J1456" s="187">
        <v>0</v>
      </c>
      <c r="K1456" s="187">
        <v>0</v>
      </c>
      <c r="L1456" s="212"/>
      <c r="M1456" s="187">
        <v>0</v>
      </c>
      <c r="N1456" s="187">
        <v>0</v>
      </c>
      <c r="O1456" s="187">
        <v>0</v>
      </c>
      <c r="P1456" s="212"/>
      <c r="Q1456" s="187">
        <v>0</v>
      </c>
      <c r="R1456" s="187">
        <v>0</v>
      </c>
      <c r="S1456" s="187">
        <v>0</v>
      </c>
      <c r="T1456" s="212"/>
    </row>
    <row r="1457" spans="2:20" ht="15" customHeight="1" x14ac:dyDescent="0.25">
      <c r="B1457" s="188" t="s">
        <v>4707</v>
      </c>
      <c r="C1457" s="207">
        <v>590813176</v>
      </c>
      <c r="D1457" s="188" t="s">
        <v>3329</v>
      </c>
      <c r="E1457" s="188" t="s">
        <v>3335</v>
      </c>
      <c r="F1457" s="188"/>
      <c r="G1457" s="189" t="s">
        <v>3636</v>
      </c>
      <c r="H1457" s="190">
        <v>14000</v>
      </c>
      <c r="I1457" s="187">
        <v>0</v>
      </c>
      <c r="J1457" s="187">
        <v>0</v>
      </c>
      <c r="K1457" s="187">
        <v>0</v>
      </c>
      <c r="L1457" s="212"/>
      <c r="M1457" s="187">
        <v>0</v>
      </c>
      <c r="N1457" s="187">
        <v>0</v>
      </c>
      <c r="O1457" s="187">
        <v>0</v>
      </c>
      <c r="P1457" s="212"/>
      <c r="Q1457" s="187">
        <v>0</v>
      </c>
      <c r="R1457" s="187">
        <v>0</v>
      </c>
      <c r="S1457" s="187">
        <v>0</v>
      </c>
      <c r="T1457" s="212"/>
    </row>
    <row r="1458" spans="2:20" ht="15" customHeight="1" x14ac:dyDescent="0.25">
      <c r="B1458" s="188" t="s">
        <v>4708</v>
      </c>
      <c r="C1458" s="207">
        <v>330780255</v>
      </c>
      <c r="D1458" s="188" t="s">
        <v>3299</v>
      </c>
      <c r="E1458" s="188" t="s">
        <v>3335</v>
      </c>
      <c r="F1458" s="188"/>
      <c r="G1458" s="189" t="s">
        <v>3636</v>
      </c>
      <c r="H1458" s="190">
        <v>22000</v>
      </c>
      <c r="I1458" s="187">
        <v>0</v>
      </c>
      <c r="J1458" s="187">
        <v>0</v>
      </c>
      <c r="K1458" s="187">
        <v>0</v>
      </c>
      <c r="L1458" s="212"/>
      <c r="M1458" s="187">
        <v>0</v>
      </c>
      <c r="N1458" s="187">
        <v>0</v>
      </c>
      <c r="O1458" s="187">
        <v>0</v>
      </c>
      <c r="P1458" s="212"/>
      <c r="Q1458" s="187">
        <v>0</v>
      </c>
      <c r="R1458" s="187">
        <v>0</v>
      </c>
      <c r="S1458" s="187">
        <v>0</v>
      </c>
      <c r="T1458" s="212"/>
    </row>
    <row r="1459" spans="2:20" x14ac:dyDescent="0.25">
      <c r="B1459" s="188" t="s">
        <v>4709</v>
      </c>
      <c r="C1459" s="207">
        <v>750300881</v>
      </c>
      <c r="D1459" s="188" t="s">
        <v>1</v>
      </c>
      <c r="E1459" s="188" t="s">
        <v>3335</v>
      </c>
      <c r="F1459" s="188"/>
      <c r="G1459" s="189" t="s">
        <v>3636</v>
      </c>
      <c r="H1459" s="190">
        <v>26000</v>
      </c>
      <c r="I1459" s="187">
        <v>0</v>
      </c>
      <c r="J1459" s="187">
        <v>0</v>
      </c>
      <c r="K1459" s="187">
        <v>0</v>
      </c>
      <c r="L1459" s="212"/>
      <c r="M1459" s="187">
        <v>0</v>
      </c>
      <c r="N1459" s="187">
        <v>0</v>
      </c>
      <c r="O1459" s="187">
        <v>0</v>
      </c>
      <c r="P1459" s="212"/>
      <c r="Q1459" s="187">
        <v>0</v>
      </c>
      <c r="R1459" s="187">
        <v>0</v>
      </c>
      <c r="S1459" s="187">
        <v>0</v>
      </c>
      <c r="T1459" s="212"/>
    </row>
    <row r="1460" spans="2:20" x14ac:dyDescent="0.25">
      <c r="B1460" s="188" t="s">
        <v>4710</v>
      </c>
      <c r="C1460" s="207">
        <v>920300936</v>
      </c>
      <c r="D1460" s="188" t="s">
        <v>1</v>
      </c>
      <c r="E1460" s="188" t="s">
        <v>3335</v>
      </c>
      <c r="F1460" s="188" t="s">
        <v>3290</v>
      </c>
      <c r="G1460" s="189" t="s">
        <v>3310</v>
      </c>
      <c r="H1460" s="190">
        <v>31000</v>
      </c>
      <c r="I1460" s="187">
        <v>0</v>
      </c>
      <c r="J1460" s="187">
        <v>0</v>
      </c>
      <c r="K1460" s="187">
        <v>0</v>
      </c>
      <c r="L1460" s="212"/>
      <c r="M1460" s="187">
        <v>0</v>
      </c>
      <c r="N1460" s="187">
        <v>0</v>
      </c>
      <c r="O1460" s="187">
        <v>0</v>
      </c>
      <c r="P1460" s="212"/>
      <c r="Q1460" s="187">
        <v>0</v>
      </c>
      <c r="R1460" s="187">
        <v>0</v>
      </c>
      <c r="S1460" s="187">
        <v>0</v>
      </c>
      <c r="T1460" s="212"/>
    </row>
    <row r="1461" spans="2:20" ht="15" customHeight="1" x14ac:dyDescent="0.25">
      <c r="B1461" s="188" t="s">
        <v>4711</v>
      </c>
      <c r="C1461" s="207">
        <v>590780060</v>
      </c>
      <c r="D1461" s="188" t="s">
        <v>3329</v>
      </c>
      <c r="E1461" s="188" t="s">
        <v>3335</v>
      </c>
      <c r="F1461" s="188"/>
      <c r="G1461" s="189" t="s">
        <v>3636</v>
      </c>
      <c r="H1461" s="190">
        <v>11000</v>
      </c>
      <c r="I1461" s="187">
        <v>0</v>
      </c>
      <c r="J1461" s="187">
        <v>0</v>
      </c>
      <c r="K1461" s="187">
        <v>0</v>
      </c>
      <c r="L1461" s="212"/>
      <c r="M1461" s="187">
        <v>0</v>
      </c>
      <c r="N1461" s="187">
        <v>0</v>
      </c>
      <c r="O1461" s="187">
        <v>0</v>
      </c>
      <c r="P1461" s="212"/>
      <c r="Q1461" s="187">
        <v>0</v>
      </c>
      <c r="R1461" s="187">
        <v>0</v>
      </c>
      <c r="S1461" s="187">
        <v>0</v>
      </c>
      <c r="T1461" s="212"/>
    </row>
    <row r="1462" spans="2:20" ht="15" customHeight="1" x14ac:dyDescent="0.25">
      <c r="B1462" s="188" t="s">
        <v>4712</v>
      </c>
      <c r="C1462" s="207">
        <v>270000326</v>
      </c>
      <c r="D1462" s="188" t="s">
        <v>3395</v>
      </c>
      <c r="E1462" s="188" t="s">
        <v>3335</v>
      </c>
      <c r="F1462" s="188" t="s">
        <v>3290</v>
      </c>
      <c r="G1462" s="189" t="s">
        <v>3310</v>
      </c>
      <c r="H1462" s="190">
        <v>40000</v>
      </c>
      <c r="I1462" s="187">
        <v>0</v>
      </c>
      <c r="J1462" s="187">
        <v>0</v>
      </c>
      <c r="K1462" s="187">
        <v>0</v>
      </c>
      <c r="L1462" s="212"/>
      <c r="M1462" s="187">
        <v>0</v>
      </c>
      <c r="N1462" s="187">
        <v>0</v>
      </c>
      <c r="O1462" s="187">
        <v>0</v>
      </c>
      <c r="P1462" s="212"/>
      <c r="Q1462" s="187">
        <v>0</v>
      </c>
      <c r="R1462" s="187">
        <v>0</v>
      </c>
      <c r="S1462" s="187">
        <v>0</v>
      </c>
      <c r="T1462" s="212"/>
    </row>
    <row r="1463" spans="2:20" ht="15" customHeight="1" x14ac:dyDescent="0.25">
      <c r="B1463" s="188" t="s">
        <v>4713</v>
      </c>
      <c r="C1463" s="207">
        <v>850000134</v>
      </c>
      <c r="D1463" s="188" t="s">
        <v>3339</v>
      </c>
      <c r="E1463" s="188" t="s">
        <v>3335</v>
      </c>
      <c r="F1463" s="188"/>
      <c r="G1463" s="189" t="s">
        <v>3636</v>
      </c>
      <c r="H1463" s="190">
        <v>27000</v>
      </c>
      <c r="I1463" s="187">
        <v>0</v>
      </c>
      <c r="J1463" s="187">
        <v>0</v>
      </c>
      <c r="K1463" s="187">
        <v>0</v>
      </c>
      <c r="L1463" s="212"/>
      <c r="M1463" s="187">
        <v>0</v>
      </c>
      <c r="N1463" s="187">
        <v>0</v>
      </c>
      <c r="O1463" s="187">
        <v>0</v>
      </c>
      <c r="P1463" s="212"/>
      <c r="Q1463" s="187">
        <v>0</v>
      </c>
      <c r="R1463" s="187">
        <v>0</v>
      </c>
      <c r="S1463" s="187">
        <v>0</v>
      </c>
      <c r="T1463" s="212"/>
    </row>
    <row r="1464" spans="2:20" ht="15" customHeight="1" x14ac:dyDescent="0.25">
      <c r="B1464" s="188" t="s">
        <v>4714</v>
      </c>
      <c r="C1464" s="207">
        <v>590790655</v>
      </c>
      <c r="D1464" s="188" t="s">
        <v>3329</v>
      </c>
      <c r="E1464" s="188" t="s">
        <v>3335</v>
      </c>
      <c r="F1464" s="188"/>
      <c r="G1464" s="189" t="s">
        <v>3636</v>
      </c>
      <c r="H1464" s="190">
        <v>9000</v>
      </c>
      <c r="I1464" s="187">
        <v>0</v>
      </c>
      <c r="J1464" s="187">
        <v>0</v>
      </c>
      <c r="K1464" s="187">
        <v>0</v>
      </c>
      <c r="L1464" s="212"/>
      <c r="M1464" s="187">
        <v>0</v>
      </c>
      <c r="N1464" s="187">
        <v>0</v>
      </c>
      <c r="O1464" s="187">
        <v>0</v>
      </c>
      <c r="P1464" s="212"/>
      <c r="Q1464" s="187">
        <v>0</v>
      </c>
      <c r="R1464" s="187">
        <v>0</v>
      </c>
      <c r="S1464" s="187">
        <v>0</v>
      </c>
      <c r="T1464" s="212"/>
    </row>
    <row r="1465" spans="2:20" ht="15" customHeight="1" x14ac:dyDescent="0.25">
      <c r="B1465" s="188" t="s">
        <v>4716</v>
      </c>
      <c r="C1465" s="207">
        <v>210006318</v>
      </c>
      <c r="D1465" s="188" t="s">
        <v>3419</v>
      </c>
      <c r="E1465" s="188" t="s">
        <v>3335</v>
      </c>
      <c r="F1465" s="188"/>
      <c r="G1465" s="189" t="s">
        <v>3636</v>
      </c>
      <c r="H1465" s="190">
        <v>40000</v>
      </c>
      <c r="I1465" s="187">
        <v>0</v>
      </c>
      <c r="J1465" s="187">
        <v>0</v>
      </c>
      <c r="K1465" s="187">
        <v>0</v>
      </c>
      <c r="L1465" s="212"/>
      <c r="M1465" s="187">
        <v>0</v>
      </c>
      <c r="N1465" s="187">
        <v>0</v>
      </c>
      <c r="O1465" s="187">
        <v>0</v>
      </c>
      <c r="P1465" s="212"/>
      <c r="Q1465" s="187">
        <v>0</v>
      </c>
      <c r="R1465" s="187">
        <v>0</v>
      </c>
      <c r="S1465" s="187">
        <v>0</v>
      </c>
      <c r="T1465" s="212"/>
    </row>
    <row r="1466" spans="2:20" ht="15" customHeight="1" x14ac:dyDescent="0.25">
      <c r="B1466" s="188" t="s">
        <v>4717</v>
      </c>
      <c r="C1466" s="207">
        <v>340780675</v>
      </c>
      <c r="D1466" s="188" t="s">
        <v>3287</v>
      </c>
      <c r="E1466" s="188" t="s">
        <v>3335</v>
      </c>
      <c r="F1466" s="188"/>
      <c r="G1466" s="189" t="s">
        <v>3636</v>
      </c>
      <c r="H1466" s="190">
        <v>72000</v>
      </c>
      <c r="I1466" s="187">
        <v>0</v>
      </c>
      <c r="J1466" s="187">
        <v>0</v>
      </c>
      <c r="K1466" s="187">
        <v>0</v>
      </c>
      <c r="L1466" s="212"/>
      <c r="M1466" s="187">
        <v>0</v>
      </c>
      <c r="N1466" s="187">
        <v>0</v>
      </c>
      <c r="O1466" s="187">
        <v>0</v>
      </c>
      <c r="P1466" s="212"/>
      <c r="Q1466" s="187">
        <v>0</v>
      </c>
      <c r="R1466" s="187">
        <v>0</v>
      </c>
      <c r="S1466" s="187">
        <v>0</v>
      </c>
      <c r="T1466" s="212"/>
    </row>
    <row r="1467" spans="2:20" ht="15" customHeight="1" x14ac:dyDescent="0.25">
      <c r="B1467" s="188" t="s">
        <v>4718</v>
      </c>
      <c r="C1467" s="207">
        <v>950300202</v>
      </c>
      <c r="D1467" s="188" t="s">
        <v>1</v>
      </c>
      <c r="E1467" s="188" t="s">
        <v>3335</v>
      </c>
      <c r="F1467" s="188"/>
      <c r="G1467" s="189" t="s">
        <v>3646</v>
      </c>
      <c r="H1467" s="190">
        <v>41000</v>
      </c>
      <c r="I1467" s="187">
        <v>0</v>
      </c>
      <c r="J1467" s="187">
        <v>0</v>
      </c>
      <c r="K1467" s="187">
        <v>0</v>
      </c>
      <c r="L1467" s="212"/>
      <c r="M1467" s="187">
        <v>0</v>
      </c>
      <c r="N1467" s="187">
        <v>0</v>
      </c>
      <c r="O1467" s="187">
        <v>0</v>
      </c>
      <c r="P1467" s="212"/>
      <c r="Q1467" s="187">
        <v>0</v>
      </c>
      <c r="R1467" s="187">
        <v>0</v>
      </c>
      <c r="S1467" s="187">
        <v>0</v>
      </c>
      <c r="T1467" s="212"/>
    </row>
    <row r="1468" spans="2:20" x14ac:dyDescent="0.25">
      <c r="B1468" s="188" t="s">
        <v>4719</v>
      </c>
      <c r="C1468" s="207">
        <v>10780195</v>
      </c>
      <c r="D1468" s="188" t="s">
        <v>42</v>
      </c>
      <c r="E1468" s="188" t="s">
        <v>3335</v>
      </c>
      <c r="F1468" s="188" t="s">
        <v>3290</v>
      </c>
      <c r="G1468" s="189" t="s">
        <v>3310</v>
      </c>
      <c r="H1468" s="190">
        <v>21000</v>
      </c>
      <c r="I1468" s="187">
        <v>0</v>
      </c>
      <c r="J1468" s="187">
        <v>0</v>
      </c>
      <c r="K1468" s="187">
        <v>0</v>
      </c>
      <c r="L1468" s="212"/>
      <c r="M1468" s="187">
        <v>0</v>
      </c>
      <c r="N1468" s="187">
        <v>0</v>
      </c>
      <c r="O1468" s="187">
        <v>0</v>
      </c>
      <c r="P1468" s="212"/>
      <c r="Q1468" s="187">
        <v>0</v>
      </c>
      <c r="R1468" s="187">
        <v>0</v>
      </c>
      <c r="S1468" s="187">
        <v>0</v>
      </c>
      <c r="T1468" s="212"/>
    </row>
    <row r="1469" spans="2:20" x14ac:dyDescent="0.25">
      <c r="B1469" s="188" t="s">
        <v>4720</v>
      </c>
      <c r="C1469" s="207">
        <v>20000311</v>
      </c>
      <c r="D1469" s="188" t="s">
        <v>3329</v>
      </c>
      <c r="E1469" s="188" t="s">
        <v>3335</v>
      </c>
      <c r="F1469" s="188"/>
      <c r="G1469" s="189" t="s">
        <v>3636</v>
      </c>
      <c r="H1469" s="190">
        <v>3000</v>
      </c>
      <c r="I1469" s="187">
        <v>0</v>
      </c>
      <c r="J1469" s="187">
        <v>0</v>
      </c>
      <c r="K1469" s="187">
        <v>0</v>
      </c>
      <c r="L1469" s="212"/>
      <c r="M1469" s="187">
        <v>0</v>
      </c>
      <c r="N1469" s="187">
        <v>0</v>
      </c>
      <c r="O1469" s="187">
        <v>0</v>
      </c>
      <c r="P1469" s="212"/>
      <c r="Q1469" s="187">
        <v>0</v>
      </c>
      <c r="R1469" s="187">
        <v>0</v>
      </c>
      <c r="S1469" s="187">
        <v>0</v>
      </c>
      <c r="T1469" s="212"/>
    </row>
    <row r="1470" spans="2:20" ht="15" customHeight="1" x14ac:dyDescent="0.25">
      <c r="B1470" s="188" t="s">
        <v>4721</v>
      </c>
      <c r="C1470" s="207">
        <v>820000040</v>
      </c>
      <c r="D1470" s="188" t="s">
        <v>3287</v>
      </c>
      <c r="E1470" s="188" t="s">
        <v>3335</v>
      </c>
      <c r="F1470" s="188"/>
      <c r="G1470" s="189" t="s">
        <v>3636</v>
      </c>
      <c r="H1470" s="190">
        <v>35000</v>
      </c>
      <c r="I1470" s="187">
        <v>0</v>
      </c>
      <c r="J1470" s="187">
        <v>0</v>
      </c>
      <c r="K1470" s="187">
        <v>0</v>
      </c>
      <c r="L1470" s="212"/>
      <c r="M1470" s="187">
        <v>0</v>
      </c>
      <c r="N1470" s="187">
        <v>0</v>
      </c>
      <c r="O1470" s="187">
        <v>0</v>
      </c>
      <c r="P1470" s="212"/>
      <c r="Q1470" s="187">
        <v>0</v>
      </c>
      <c r="R1470" s="187">
        <v>0</v>
      </c>
      <c r="S1470" s="187">
        <v>0</v>
      </c>
      <c r="T1470" s="212"/>
    </row>
    <row r="1471" spans="2:20" x14ac:dyDescent="0.25">
      <c r="B1471" s="188" t="s">
        <v>4722</v>
      </c>
      <c r="C1471" s="207">
        <v>810101303</v>
      </c>
      <c r="D1471" s="188" t="s">
        <v>3287</v>
      </c>
      <c r="E1471" s="188" t="s">
        <v>3294</v>
      </c>
      <c r="F1471" s="188"/>
      <c r="G1471" s="189" t="s">
        <v>3636</v>
      </c>
      <c r="H1471" s="190">
        <v>4000</v>
      </c>
      <c r="I1471" s="187">
        <v>0</v>
      </c>
      <c r="J1471" s="187">
        <v>0</v>
      </c>
      <c r="K1471" s="187">
        <v>0</v>
      </c>
      <c r="L1471" s="212"/>
      <c r="M1471" s="187">
        <v>0</v>
      </c>
      <c r="N1471" s="187">
        <v>0</v>
      </c>
      <c r="O1471" s="187">
        <v>0</v>
      </c>
      <c r="P1471" s="212"/>
      <c r="Q1471" s="187">
        <v>0</v>
      </c>
      <c r="R1471" s="187">
        <v>0</v>
      </c>
      <c r="S1471" s="187">
        <v>0</v>
      </c>
      <c r="T1471" s="212"/>
    </row>
    <row r="1472" spans="2:20" ht="15" customHeight="1" x14ac:dyDescent="0.25">
      <c r="B1472" s="188" t="s">
        <v>4723</v>
      </c>
      <c r="C1472" s="207">
        <v>610006421</v>
      </c>
      <c r="D1472" s="188" t="s">
        <v>3395</v>
      </c>
      <c r="E1472" s="188" t="s">
        <v>3335</v>
      </c>
      <c r="F1472" s="188" t="s">
        <v>3667</v>
      </c>
      <c r="G1472" s="189" t="s">
        <v>3636</v>
      </c>
      <c r="H1472" s="190">
        <v>17000</v>
      </c>
      <c r="I1472" s="187">
        <v>0</v>
      </c>
      <c r="J1472" s="187">
        <v>0</v>
      </c>
      <c r="K1472" s="187">
        <v>0</v>
      </c>
      <c r="L1472" s="212"/>
      <c r="M1472" s="187">
        <v>0</v>
      </c>
      <c r="N1472" s="187">
        <v>0</v>
      </c>
      <c r="O1472" s="187">
        <v>0</v>
      </c>
      <c r="P1472" s="212"/>
      <c r="Q1472" s="187">
        <v>0</v>
      </c>
      <c r="R1472" s="187">
        <v>0</v>
      </c>
      <c r="S1472" s="187">
        <v>0</v>
      </c>
      <c r="T1472" s="212"/>
    </row>
    <row r="1473" spans="2:20" ht="15" customHeight="1" x14ac:dyDescent="0.25">
      <c r="B1473" s="188" t="s">
        <v>4724</v>
      </c>
      <c r="C1473" s="207">
        <v>640780334</v>
      </c>
      <c r="D1473" s="188" t="s">
        <v>3299</v>
      </c>
      <c r="E1473" s="188" t="s">
        <v>3335</v>
      </c>
      <c r="F1473" s="188"/>
      <c r="G1473" s="189" t="s">
        <v>3636</v>
      </c>
      <c r="H1473" s="190">
        <v>9000</v>
      </c>
      <c r="I1473" s="187">
        <v>0</v>
      </c>
      <c r="J1473" s="187">
        <v>0</v>
      </c>
      <c r="K1473" s="187">
        <v>0</v>
      </c>
      <c r="L1473" s="212"/>
      <c r="M1473" s="187">
        <v>0</v>
      </c>
      <c r="N1473" s="187">
        <v>0</v>
      </c>
      <c r="O1473" s="187">
        <v>0</v>
      </c>
      <c r="P1473" s="212"/>
      <c r="Q1473" s="187">
        <v>0</v>
      </c>
      <c r="R1473" s="187">
        <v>0</v>
      </c>
      <c r="S1473" s="187">
        <v>0</v>
      </c>
      <c r="T1473" s="212"/>
    </row>
    <row r="1474" spans="2:20" ht="15" customHeight="1" x14ac:dyDescent="0.25">
      <c r="B1474" s="188" t="s">
        <v>4725</v>
      </c>
      <c r="C1474" s="207">
        <v>330780206</v>
      </c>
      <c r="D1474" s="188" t="s">
        <v>3299</v>
      </c>
      <c r="E1474" s="188" t="s">
        <v>3335</v>
      </c>
      <c r="F1474" s="188" t="s">
        <v>3872</v>
      </c>
      <c r="G1474" s="189" t="s">
        <v>3636</v>
      </c>
      <c r="H1474" s="190">
        <v>19000</v>
      </c>
      <c r="I1474" s="187">
        <v>0</v>
      </c>
      <c r="J1474" s="187">
        <v>0</v>
      </c>
      <c r="K1474" s="187">
        <v>0</v>
      </c>
      <c r="L1474" s="212"/>
      <c r="M1474" s="187">
        <v>0</v>
      </c>
      <c r="N1474" s="187">
        <v>0</v>
      </c>
      <c r="O1474" s="187">
        <v>0</v>
      </c>
      <c r="P1474" s="212"/>
      <c r="Q1474" s="187">
        <v>0</v>
      </c>
      <c r="R1474" s="187">
        <v>0</v>
      </c>
      <c r="S1474" s="187">
        <v>0</v>
      </c>
      <c r="T1474" s="212"/>
    </row>
    <row r="1475" spans="2:20" ht="15" customHeight="1" x14ac:dyDescent="0.25">
      <c r="B1475" s="188" t="s">
        <v>4726</v>
      </c>
      <c r="C1475" s="207">
        <v>740780416</v>
      </c>
      <c r="D1475" s="188" t="s">
        <v>42</v>
      </c>
      <c r="E1475" s="188" t="s">
        <v>3335</v>
      </c>
      <c r="F1475" s="188" t="s">
        <v>3290</v>
      </c>
      <c r="G1475" s="189" t="s">
        <v>3310</v>
      </c>
      <c r="H1475" s="190">
        <v>50000</v>
      </c>
      <c r="I1475" s="187">
        <v>0</v>
      </c>
      <c r="J1475" s="187">
        <v>0</v>
      </c>
      <c r="K1475" s="187">
        <v>0</v>
      </c>
      <c r="L1475" s="212"/>
      <c r="M1475" s="187">
        <v>0</v>
      </c>
      <c r="N1475" s="187">
        <v>0</v>
      </c>
      <c r="O1475" s="187">
        <v>0</v>
      </c>
      <c r="P1475" s="212"/>
      <c r="Q1475" s="187">
        <v>0</v>
      </c>
      <c r="R1475" s="187">
        <v>0</v>
      </c>
      <c r="S1475" s="187">
        <v>0</v>
      </c>
      <c r="T1475" s="212"/>
    </row>
    <row r="1476" spans="2:20" ht="15" customHeight="1" x14ac:dyDescent="0.25">
      <c r="B1476" s="188" t="s">
        <v>4727</v>
      </c>
      <c r="C1476" s="207">
        <v>310781133</v>
      </c>
      <c r="D1476" s="188" t="s">
        <v>3287</v>
      </c>
      <c r="E1476" s="188" t="s">
        <v>3335</v>
      </c>
      <c r="F1476" s="188"/>
      <c r="G1476" s="189" t="s">
        <v>3636</v>
      </c>
      <c r="H1476" s="190">
        <v>24000</v>
      </c>
      <c r="I1476" s="187">
        <v>0</v>
      </c>
      <c r="J1476" s="187">
        <v>0</v>
      </c>
      <c r="K1476" s="187">
        <v>0</v>
      </c>
      <c r="L1476" s="212"/>
      <c r="M1476" s="187">
        <v>0</v>
      </c>
      <c r="N1476" s="187">
        <v>0</v>
      </c>
      <c r="O1476" s="187">
        <v>0</v>
      </c>
      <c r="P1476" s="212"/>
      <c r="Q1476" s="187">
        <v>0</v>
      </c>
      <c r="R1476" s="187">
        <v>0</v>
      </c>
      <c r="S1476" s="187">
        <v>0</v>
      </c>
      <c r="T1476" s="212"/>
    </row>
    <row r="1477" spans="2:20" ht="15" customHeight="1" x14ac:dyDescent="0.25">
      <c r="B1477" s="188" t="s">
        <v>4728</v>
      </c>
      <c r="C1477" s="207">
        <v>510000243</v>
      </c>
      <c r="D1477" s="188" t="s">
        <v>3313</v>
      </c>
      <c r="E1477" s="188" t="s">
        <v>3335</v>
      </c>
      <c r="F1477" s="188"/>
      <c r="G1477" s="189" t="s">
        <v>3636</v>
      </c>
      <c r="H1477" s="190">
        <v>23000</v>
      </c>
      <c r="I1477" s="187">
        <v>0</v>
      </c>
      <c r="J1477" s="187">
        <v>0</v>
      </c>
      <c r="K1477" s="187">
        <v>0</v>
      </c>
      <c r="L1477" s="212"/>
      <c r="M1477" s="187">
        <v>0</v>
      </c>
      <c r="N1477" s="187">
        <v>0</v>
      </c>
      <c r="O1477" s="187">
        <v>0</v>
      </c>
      <c r="P1477" s="212"/>
      <c r="Q1477" s="187">
        <v>0</v>
      </c>
      <c r="R1477" s="187">
        <v>0</v>
      </c>
      <c r="S1477" s="187">
        <v>0</v>
      </c>
      <c r="T1477" s="212"/>
    </row>
    <row r="1478" spans="2:20" ht="15" customHeight="1" x14ac:dyDescent="0.25">
      <c r="B1478" s="188" t="s">
        <v>3606</v>
      </c>
      <c r="C1478" s="207">
        <v>310781505</v>
      </c>
      <c r="D1478" s="188" t="s">
        <v>3287</v>
      </c>
      <c r="E1478" s="188" t="s">
        <v>3335</v>
      </c>
      <c r="F1478" s="188" t="s">
        <v>3288</v>
      </c>
      <c r="G1478" s="189" t="s">
        <v>3310</v>
      </c>
      <c r="H1478" s="190">
        <v>68000</v>
      </c>
      <c r="I1478" s="187">
        <v>0</v>
      </c>
      <c r="J1478" s="187">
        <v>3</v>
      </c>
      <c r="K1478" s="187">
        <v>0</v>
      </c>
      <c r="L1478" s="212">
        <v>-1</v>
      </c>
      <c r="M1478" s="187">
        <v>165</v>
      </c>
      <c r="N1478" s="187">
        <v>155</v>
      </c>
      <c r="O1478" s="187">
        <v>138</v>
      </c>
      <c r="P1478" s="212">
        <v>6.4516129032258063E-2</v>
      </c>
      <c r="Q1478" s="187">
        <v>0</v>
      </c>
      <c r="R1478" s="187">
        <v>0</v>
      </c>
      <c r="S1478" s="187">
        <v>0</v>
      </c>
      <c r="T1478" s="212"/>
    </row>
    <row r="1479" spans="2:20" ht="15" customHeight="1" x14ac:dyDescent="0.25">
      <c r="B1479" s="188" t="s">
        <v>4729</v>
      </c>
      <c r="C1479" s="207">
        <v>950002568</v>
      </c>
      <c r="D1479" s="188" t="s">
        <v>1</v>
      </c>
      <c r="E1479" s="188" t="s">
        <v>3335</v>
      </c>
      <c r="F1479" s="188" t="s">
        <v>3290</v>
      </c>
      <c r="G1479" s="189" t="s">
        <v>3310</v>
      </c>
      <c r="H1479" s="190">
        <v>17000</v>
      </c>
      <c r="I1479" s="187">
        <v>0</v>
      </c>
      <c r="J1479" s="187">
        <v>0</v>
      </c>
      <c r="K1479" s="187">
        <v>0</v>
      </c>
      <c r="L1479" s="212"/>
      <c r="M1479" s="187">
        <v>0</v>
      </c>
      <c r="N1479" s="187">
        <v>0</v>
      </c>
      <c r="O1479" s="187">
        <v>0</v>
      </c>
      <c r="P1479" s="212"/>
      <c r="Q1479" s="187">
        <v>0</v>
      </c>
      <c r="R1479" s="187">
        <v>0</v>
      </c>
      <c r="S1479" s="187">
        <v>0</v>
      </c>
      <c r="T1479" s="212"/>
    </row>
    <row r="1480" spans="2:20" ht="15" customHeight="1" x14ac:dyDescent="0.25">
      <c r="B1480" s="188" t="s">
        <v>4730</v>
      </c>
      <c r="C1480" s="207">
        <v>640780987</v>
      </c>
      <c r="D1480" s="188" t="s">
        <v>3299</v>
      </c>
      <c r="E1480" s="188" t="s">
        <v>3335</v>
      </c>
      <c r="F1480" s="188" t="s">
        <v>3290</v>
      </c>
      <c r="G1480" s="189" t="s">
        <v>3636</v>
      </c>
      <c r="H1480" s="190">
        <v>11000</v>
      </c>
      <c r="I1480" s="187">
        <v>0</v>
      </c>
      <c r="J1480" s="187">
        <v>0</v>
      </c>
      <c r="K1480" s="187">
        <v>0</v>
      </c>
      <c r="L1480" s="212"/>
      <c r="M1480" s="187">
        <v>0</v>
      </c>
      <c r="N1480" s="187">
        <v>0</v>
      </c>
      <c r="O1480" s="187">
        <v>0</v>
      </c>
      <c r="P1480" s="212"/>
      <c r="Q1480" s="187">
        <v>0</v>
      </c>
      <c r="R1480" s="187">
        <v>0</v>
      </c>
      <c r="S1480" s="187">
        <v>0</v>
      </c>
      <c r="T1480" s="212"/>
    </row>
    <row r="1481" spans="2:20" x14ac:dyDescent="0.25">
      <c r="B1481" s="188" t="s">
        <v>4731</v>
      </c>
      <c r="C1481" s="207">
        <v>780140042</v>
      </c>
      <c r="D1481" s="188" t="s">
        <v>1</v>
      </c>
      <c r="E1481" s="188" t="s">
        <v>3335</v>
      </c>
      <c r="F1481" s="188" t="s">
        <v>3290</v>
      </c>
      <c r="G1481" s="189" t="s">
        <v>3310</v>
      </c>
      <c r="H1481" s="190">
        <v>24000</v>
      </c>
      <c r="I1481" s="187">
        <v>0</v>
      </c>
      <c r="J1481" s="187">
        <v>0</v>
      </c>
      <c r="K1481" s="187">
        <v>0</v>
      </c>
      <c r="L1481" s="212"/>
      <c r="M1481" s="187">
        <v>0</v>
      </c>
      <c r="N1481" s="187">
        <v>0</v>
      </c>
      <c r="O1481" s="187">
        <v>0</v>
      </c>
      <c r="P1481" s="212"/>
      <c r="Q1481" s="187">
        <v>0</v>
      </c>
      <c r="R1481" s="187">
        <v>0</v>
      </c>
      <c r="S1481" s="187">
        <v>0</v>
      </c>
      <c r="T1481" s="212"/>
    </row>
    <row r="1482" spans="2:20" ht="15" customHeight="1" x14ac:dyDescent="0.25">
      <c r="B1482" s="188" t="s">
        <v>4732</v>
      </c>
      <c r="C1482" s="207">
        <v>310780390</v>
      </c>
      <c r="D1482" s="188" t="s">
        <v>3287</v>
      </c>
      <c r="E1482" s="188" t="s">
        <v>3335</v>
      </c>
      <c r="F1482" s="188" t="s">
        <v>3288</v>
      </c>
      <c r="G1482" s="189" t="s">
        <v>3310</v>
      </c>
      <c r="H1482" s="190">
        <v>30000</v>
      </c>
      <c r="I1482" s="187">
        <v>0</v>
      </c>
      <c r="J1482" s="187">
        <v>0</v>
      </c>
      <c r="K1482" s="187">
        <v>0</v>
      </c>
      <c r="L1482" s="212"/>
      <c r="M1482" s="187">
        <v>11</v>
      </c>
      <c r="N1482" s="187">
        <v>7</v>
      </c>
      <c r="O1482" s="187">
        <v>11</v>
      </c>
      <c r="P1482" s="212">
        <v>0.5714285714285714</v>
      </c>
      <c r="Q1482" s="187">
        <v>0</v>
      </c>
      <c r="R1482" s="187">
        <v>0</v>
      </c>
      <c r="S1482" s="187">
        <v>0</v>
      </c>
      <c r="T1482" s="212"/>
    </row>
    <row r="1483" spans="2:20" ht="15" customHeight="1" x14ac:dyDescent="0.25">
      <c r="B1483" s="188" t="s">
        <v>4733</v>
      </c>
      <c r="C1483" s="207">
        <v>940813033</v>
      </c>
      <c r="D1483" s="188" t="s">
        <v>1</v>
      </c>
      <c r="E1483" s="188" t="s">
        <v>3335</v>
      </c>
      <c r="F1483" s="188"/>
      <c r="G1483" s="189" t="s">
        <v>3636</v>
      </c>
      <c r="H1483" s="190">
        <v>29000</v>
      </c>
      <c r="I1483" s="187">
        <v>0</v>
      </c>
      <c r="J1483" s="187">
        <v>0</v>
      </c>
      <c r="K1483" s="187">
        <v>0</v>
      </c>
      <c r="L1483" s="212"/>
      <c r="M1483" s="187">
        <v>0</v>
      </c>
      <c r="N1483" s="187">
        <v>0</v>
      </c>
      <c r="O1483" s="187">
        <v>0</v>
      </c>
      <c r="P1483" s="212"/>
      <c r="Q1483" s="187">
        <v>0</v>
      </c>
      <c r="R1483" s="187">
        <v>0</v>
      </c>
      <c r="S1483" s="187">
        <v>0</v>
      </c>
      <c r="T1483" s="212"/>
    </row>
    <row r="1484" spans="2:20" ht="15" customHeight="1" x14ac:dyDescent="0.25">
      <c r="B1484" s="188" t="s">
        <v>4734</v>
      </c>
      <c r="C1484" s="207">
        <v>100002351</v>
      </c>
      <c r="D1484" s="188" t="s">
        <v>3313</v>
      </c>
      <c r="E1484" s="188" t="s">
        <v>3335</v>
      </c>
      <c r="F1484" s="188"/>
      <c r="G1484" s="189" t="s">
        <v>3636</v>
      </c>
      <c r="H1484" s="190">
        <v>38000</v>
      </c>
      <c r="I1484" s="187">
        <v>0</v>
      </c>
      <c r="J1484" s="187">
        <v>0</v>
      </c>
      <c r="K1484" s="187">
        <v>0</v>
      </c>
      <c r="L1484" s="212"/>
      <c r="M1484" s="187">
        <v>0</v>
      </c>
      <c r="N1484" s="187">
        <v>0</v>
      </c>
      <c r="O1484" s="187">
        <v>0</v>
      </c>
      <c r="P1484" s="212"/>
      <c r="Q1484" s="187">
        <v>0</v>
      </c>
      <c r="R1484" s="187">
        <v>0</v>
      </c>
      <c r="S1484" s="187">
        <v>0</v>
      </c>
      <c r="T1484" s="212"/>
    </row>
    <row r="1485" spans="2:20" ht="15" customHeight="1" x14ac:dyDescent="0.25">
      <c r="B1485" s="188" t="s">
        <v>4735</v>
      </c>
      <c r="C1485" s="207">
        <v>380780288</v>
      </c>
      <c r="D1485" s="188" t="s">
        <v>42</v>
      </c>
      <c r="E1485" s="188" t="s">
        <v>3335</v>
      </c>
      <c r="F1485" s="188" t="s">
        <v>3051</v>
      </c>
      <c r="G1485" s="189" t="s">
        <v>3310</v>
      </c>
      <c r="H1485" s="190">
        <v>22000</v>
      </c>
      <c r="I1485" s="187">
        <v>0</v>
      </c>
      <c r="J1485" s="187">
        <v>0</v>
      </c>
      <c r="K1485" s="187">
        <v>0</v>
      </c>
      <c r="L1485" s="212"/>
      <c r="M1485" s="187">
        <v>549</v>
      </c>
      <c r="N1485" s="187">
        <v>790</v>
      </c>
      <c r="O1485" s="187">
        <v>728</v>
      </c>
      <c r="P1485" s="212">
        <v>-0.30506329113924052</v>
      </c>
      <c r="Q1485" s="187">
        <v>0</v>
      </c>
      <c r="R1485" s="187">
        <v>0</v>
      </c>
      <c r="S1485" s="187">
        <v>0</v>
      </c>
      <c r="T1485" s="212"/>
    </row>
    <row r="1486" spans="2:20" x14ac:dyDescent="0.25">
      <c r="B1486" s="188" t="s">
        <v>4736</v>
      </c>
      <c r="C1486" s="207">
        <v>860780311</v>
      </c>
      <c r="D1486" s="188" t="s">
        <v>3299</v>
      </c>
      <c r="E1486" s="188" t="s">
        <v>3335</v>
      </c>
      <c r="F1486" s="188"/>
      <c r="G1486" s="189" t="s">
        <v>3636</v>
      </c>
      <c r="H1486" s="190">
        <v>29000</v>
      </c>
      <c r="I1486" s="187">
        <v>0</v>
      </c>
      <c r="J1486" s="187">
        <v>0</v>
      </c>
      <c r="K1486" s="187">
        <v>0</v>
      </c>
      <c r="L1486" s="212"/>
      <c r="M1486" s="187">
        <v>0</v>
      </c>
      <c r="N1486" s="187">
        <v>0</v>
      </c>
      <c r="O1486" s="187">
        <v>0</v>
      </c>
      <c r="P1486" s="212"/>
      <c r="Q1486" s="187">
        <v>0</v>
      </c>
      <c r="R1486" s="187">
        <v>0</v>
      </c>
      <c r="S1486" s="187">
        <v>0</v>
      </c>
      <c r="T1486" s="212"/>
    </row>
    <row r="1487" spans="2:20" ht="15" customHeight="1" x14ac:dyDescent="0.25">
      <c r="B1487" s="188" t="s">
        <v>4737</v>
      </c>
      <c r="C1487" s="207">
        <v>920300258</v>
      </c>
      <c r="D1487" s="188" t="s">
        <v>1</v>
      </c>
      <c r="E1487" s="188" t="s">
        <v>3335</v>
      </c>
      <c r="F1487" s="188" t="s">
        <v>3290</v>
      </c>
      <c r="G1487" s="189" t="s">
        <v>3310</v>
      </c>
      <c r="H1487" s="190">
        <v>11000</v>
      </c>
      <c r="I1487" s="187">
        <v>0</v>
      </c>
      <c r="J1487" s="187">
        <v>0</v>
      </c>
      <c r="K1487" s="187">
        <v>0</v>
      </c>
      <c r="L1487" s="212"/>
      <c r="M1487" s="187">
        <v>0</v>
      </c>
      <c r="N1487" s="187">
        <v>0</v>
      </c>
      <c r="O1487" s="187">
        <v>0</v>
      </c>
      <c r="P1487" s="212"/>
      <c r="Q1487" s="187">
        <v>0</v>
      </c>
      <c r="R1487" s="187">
        <v>0</v>
      </c>
      <c r="S1487" s="187">
        <v>0</v>
      </c>
      <c r="T1487" s="212"/>
    </row>
    <row r="1488" spans="2:20" ht="15" customHeight="1" x14ac:dyDescent="0.25">
      <c r="B1488" s="188" t="s">
        <v>4738</v>
      </c>
      <c r="C1488" s="207">
        <v>970102596</v>
      </c>
      <c r="D1488" s="188" t="s">
        <v>3615</v>
      </c>
      <c r="E1488" s="188" t="s">
        <v>3335</v>
      </c>
      <c r="F1488" s="188"/>
      <c r="G1488" s="189" t="s">
        <v>3636</v>
      </c>
      <c r="H1488" s="190">
        <v>41000</v>
      </c>
      <c r="I1488" s="187">
        <v>0</v>
      </c>
      <c r="J1488" s="187">
        <v>0</v>
      </c>
      <c r="K1488" s="187">
        <v>0</v>
      </c>
      <c r="L1488" s="212"/>
      <c r="M1488" s="187">
        <v>0</v>
      </c>
      <c r="N1488" s="187">
        <v>0</v>
      </c>
      <c r="O1488" s="187">
        <v>0</v>
      </c>
      <c r="P1488" s="212"/>
      <c r="Q1488" s="187">
        <v>0</v>
      </c>
      <c r="R1488" s="187">
        <v>0</v>
      </c>
      <c r="S1488" s="187">
        <v>0</v>
      </c>
      <c r="T1488" s="212"/>
    </row>
    <row r="1489" spans="2:20" ht="15" customHeight="1" x14ac:dyDescent="0.25">
      <c r="B1489" s="188" t="s">
        <v>4739</v>
      </c>
      <c r="C1489" s="207">
        <v>740780440</v>
      </c>
      <c r="D1489" s="188" t="s">
        <v>42</v>
      </c>
      <c r="E1489" s="188" t="s">
        <v>3335</v>
      </c>
      <c r="F1489" s="188"/>
      <c r="G1489" s="189" t="s">
        <v>3310</v>
      </c>
      <c r="H1489" s="190">
        <v>12000</v>
      </c>
      <c r="I1489" s="187">
        <v>0</v>
      </c>
      <c r="J1489" s="187">
        <v>0</v>
      </c>
      <c r="K1489" s="187">
        <v>0</v>
      </c>
      <c r="L1489" s="212"/>
      <c r="M1489" s="187">
        <v>0</v>
      </c>
      <c r="N1489" s="187">
        <v>0</v>
      </c>
      <c r="O1489" s="187">
        <v>0</v>
      </c>
      <c r="P1489" s="212"/>
      <c r="Q1489" s="187">
        <v>0</v>
      </c>
      <c r="R1489" s="187">
        <v>0</v>
      </c>
      <c r="S1489" s="187">
        <v>0</v>
      </c>
      <c r="T1489" s="212"/>
    </row>
    <row r="1490" spans="2:20" x14ac:dyDescent="0.25">
      <c r="B1490" s="188" t="s">
        <v>4740</v>
      </c>
      <c r="C1490" s="207">
        <v>160000279</v>
      </c>
      <c r="D1490" s="188" t="s">
        <v>3299</v>
      </c>
      <c r="E1490" s="188" t="s">
        <v>3335</v>
      </c>
      <c r="F1490" s="188"/>
      <c r="G1490" s="189" t="s">
        <v>3636</v>
      </c>
      <c r="H1490" s="190">
        <v>18000</v>
      </c>
      <c r="I1490" s="187">
        <v>0</v>
      </c>
      <c r="J1490" s="187">
        <v>0</v>
      </c>
      <c r="K1490" s="187">
        <v>0</v>
      </c>
      <c r="L1490" s="212"/>
      <c r="M1490" s="187">
        <v>0</v>
      </c>
      <c r="N1490" s="187">
        <v>0</v>
      </c>
      <c r="O1490" s="187">
        <v>0</v>
      </c>
      <c r="P1490" s="212"/>
      <c r="Q1490" s="187">
        <v>0</v>
      </c>
      <c r="R1490" s="187">
        <v>0</v>
      </c>
      <c r="S1490" s="187">
        <v>0</v>
      </c>
      <c r="T1490" s="212"/>
    </row>
    <row r="1491" spans="2:20" ht="15" customHeight="1" x14ac:dyDescent="0.25">
      <c r="B1491" s="188" t="s">
        <v>4741</v>
      </c>
      <c r="C1491" s="207">
        <v>580780195</v>
      </c>
      <c r="D1491" s="188" t="s">
        <v>3419</v>
      </c>
      <c r="E1491" s="188" t="s">
        <v>3335</v>
      </c>
      <c r="F1491" s="188"/>
      <c r="G1491" s="189" t="s">
        <v>3636</v>
      </c>
      <c r="H1491" s="190">
        <v>21000</v>
      </c>
      <c r="I1491" s="187">
        <v>0</v>
      </c>
      <c r="J1491" s="187">
        <v>0</v>
      </c>
      <c r="K1491" s="187">
        <v>0</v>
      </c>
      <c r="L1491" s="212"/>
      <c r="M1491" s="187">
        <v>0</v>
      </c>
      <c r="N1491" s="187">
        <v>0</v>
      </c>
      <c r="O1491" s="187">
        <v>0</v>
      </c>
      <c r="P1491" s="212"/>
      <c r="Q1491" s="187">
        <v>0</v>
      </c>
      <c r="R1491" s="187">
        <v>0</v>
      </c>
      <c r="S1491" s="187">
        <v>0</v>
      </c>
      <c r="T1491" s="212"/>
    </row>
    <row r="1492" spans="2:20" ht="15" customHeight="1" x14ac:dyDescent="0.25">
      <c r="B1492" s="188" t="s">
        <v>4742</v>
      </c>
      <c r="C1492" s="207">
        <v>410000277</v>
      </c>
      <c r="D1492" s="188" t="s">
        <v>3344</v>
      </c>
      <c r="E1492" s="188" t="s">
        <v>3335</v>
      </c>
      <c r="F1492" s="188"/>
      <c r="G1492" s="189" t="s">
        <v>3636</v>
      </c>
      <c r="H1492" s="190">
        <v>25000</v>
      </c>
      <c r="I1492" s="187">
        <v>0</v>
      </c>
      <c r="J1492" s="187">
        <v>0</v>
      </c>
      <c r="K1492" s="187">
        <v>0</v>
      </c>
      <c r="L1492" s="212"/>
      <c r="M1492" s="187">
        <v>0</v>
      </c>
      <c r="N1492" s="187">
        <v>0</v>
      </c>
      <c r="O1492" s="187">
        <v>0</v>
      </c>
      <c r="P1492" s="212"/>
      <c r="Q1492" s="187">
        <v>0</v>
      </c>
      <c r="R1492" s="187">
        <v>0</v>
      </c>
      <c r="S1492" s="187">
        <v>0</v>
      </c>
      <c r="T1492" s="212"/>
    </row>
    <row r="1493" spans="2:20" ht="15" customHeight="1" x14ac:dyDescent="0.25">
      <c r="B1493" s="188" t="s">
        <v>4743</v>
      </c>
      <c r="C1493" s="207">
        <v>950300137</v>
      </c>
      <c r="D1493" s="188" t="s">
        <v>1</v>
      </c>
      <c r="E1493" s="188" t="s">
        <v>3335</v>
      </c>
      <c r="F1493" s="188"/>
      <c r="G1493" s="189" t="s">
        <v>3636</v>
      </c>
      <c r="H1493" s="190">
        <v>19000</v>
      </c>
      <c r="I1493" s="187">
        <v>0</v>
      </c>
      <c r="J1493" s="187">
        <v>0</v>
      </c>
      <c r="K1493" s="187">
        <v>0</v>
      </c>
      <c r="L1493" s="212"/>
      <c r="M1493" s="187">
        <v>0</v>
      </c>
      <c r="N1493" s="187">
        <v>0</v>
      </c>
      <c r="O1493" s="187">
        <v>0</v>
      </c>
      <c r="P1493" s="212"/>
      <c r="Q1493" s="187">
        <v>0</v>
      </c>
      <c r="R1493" s="187">
        <v>0</v>
      </c>
      <c r="S1493" s="187">
        <v>0</v>
      </c>
      <c r="T1493" s="212"/>
    </row>
    <row r="1494" spans="2:20" ht="15" customHeight="1" x14ac:dyDescent="0.25">
      <c r="B1494" s="188" t="s">
        <v>4744</v>
      </c>
      <c r="C1494" s="207">
        <v>760780825</v>
      </c>
      <c r="D1494" s="188" t="s">
        <v>3395</v>
      </c>
      <c r="E1494" s="188" t="s">
        <v>3335</v>
      </c>
      <c r="F1494" s="188" t="s">
        <v>3295</v>
      </c>
      <c r="G1494" s="189" t="s">
        <v>3636</v>
      </c>
      <c r="H1494" s="190">
        <v>21000</v>
      </c>
      <c r="I1494" s="187">
        <v>0</v>
      </c>
      <c r="J1494" s="187">
        <v>0</v>
      </c>
      <c r="K1494" s="187">
        <v>0</v>
      </c>
      <c r="L1494" s="212"/>
      <c r="M1494" s="187">
        <v>0</v>
      </c>
      <c r="N1494" s="187">
        <v>0</v>
      </c>
      <c r="O1494" s="187">
        <v>0</v>
      </c>
      <c r="P1494" s="212"/>
      <c r="Q1494" s="187">
        <v>0</v>
      </c>
      <c r="R1494" s="187">
        <v>0</v>
      </c>
      <c r="S1494" s="187">
        <v>0</v>
      </c>
      <c r="T1494" s="212"/>
    </row>
    <row r="1495" spans="2:20" ht="15" customHeight="1" x14ac:dyDescent="0.25">
      <c r="B1495" s="188" t="s">
        <v>4745</v>
      </c>
      <c r="C1495" s="207">
        <v>370000093</v>
      </c>
      <c r="D1495" s="188" t="s">
        <v>3344</v>
      </c>
      <c r="E1495" s="188" t="s">
        <v>3335</v>
      </c>
      <c r="F1495" s="188"/>
      <c r="G1495" s="189" t="s">
        <v>3636</v>
      </c>
      <c r="H1495" s="190">
        <v>65000</v>
      </c>
      <c r="I1495" s="187">
        <v>0</v>
      </c>
      <c r="J1495" s="187">
        <v>0</v>
      </c>
      <c r="K1495" s="187">
        <v>0</v>
      </c>
      <c r="L1495" s="212"/>
      <c r="M1495" s="187">
        <v>0</v>
      </c>
      <c r="N1495" s="187">
        <v>0</v>
      </c>
      <c r="O1495" s="187">
        <v>0</v>
      </c>
      <c r="P1495" s="212"/>
      <c r="Q1495" s="187">
        <v>0</v>
      </c>
      <c r="R1495" s="187">
        <v>0</v>
      </c>
      <c r="S1495" s="187">
        <v>0</v>
      </c>
      <c r="T1495" s="212"/>
    </row>
    <row r="1496" spans="2:20" ht="15" customHeight="1" x14ac:dyDescent="0.25">
      <c r="B1496" s="188" t="s">
        <v>4746</v>
      </c>
      <c r="C1496" s="207">
        <v>750300139</v>
      </c>
      <c r="D1496" s="188" t="s">
        <v>1</v>
      </c>
      <c r="E1496" s="188" t="s">
        <v>3335</v>
      </c>
      <c r="F1496" s="188"/>
      <c r="G1496" s="189" t="s">
        <v>3636</v>
      </c>
      <c r="H1496" s="190">
        <v>27000</v>
      </c>
      <c r="I1496" s="187">
        <v>0</v>
      </c>
      <c r="J1496" s="187">
        <v>0</v>
      </c>
      <c r="K1496" s="187">
        <v>0</v>
      </c>
      <c r="L1496" s="212"/>
      <c r="M1496" s="187">
        <v>0</v>
      </c>
      <c r="N1496" s="187">
        <v>0</v>
      </c>
      <c r="O1496" s="187">
        <v>0</v>
      </c>
      <c r="P1496" s="212"/>
      <c r="Q1496" s="187">
        <v>0</v>
      </c>
      <c r="R1496" s="187">
        <v>0</v>
      </c>
      <c r="S1496" s="187">
        <v>0</v>
      </c>
      <c r="T1496" s="212"/>
    </row>
    <row r="1497" spans="2:20" x14ac:dyDescent="0.25">
      <c r="B1497" s="188" t="s">
        <v>4747</v>
      </c>
      <c r="C1497" s="207">
        <v>490014909</v>
      </c>
      <c r="D1497" s="188" t="s">
        <v>3339</v>
      </c>
      <c r="E1497" s="188" t="s">
        <v>3335</v>
      </c>
      <c r="F1497" s="188"/>
      <c r="G1497" s="189" t="s">
        <v>3636</v>
      </c>
      <c r="H1497" s="190">
        <v>129000</v>
      </c>
      <c r="I1497" s="187">
        <v>0</v>
      </c>
      <c r="J1497" s="187">
        <v>0</v>
      </c>
      <c r="K1497" s="187">
        <v>0</v>
      </c>
      <c r="L1497" s="212"/>
      <c r="M1497" s="187">
        <v>0</v>
      </c>
      <c r="N1497" s="187">
        <v>0</v>
      </c>
      <c r="O1497" s="187">
        <v>0</v>
      </c>
      <c r="P1497" s="212"/>
      <c r="Q1497" s="187">
        <v>0</v>
      </c>
      <c r="R1497" s="187">
        <v>0</v>
      </c>
      <c r="S1497" s="187">
        <v>0</v>
      </c>
      <c r="T1497" s="212"/>
    </row>
    <row r="1498" spans="2:20" ht="15" customHeight="1" x14ac:dyDescent="0.25">
      <c r="B1498" s="188" t="s">
        <v>4748</v>
      </c>
      <c r="C1498" s="207">
        <v>970209714</v>
      </c>
      <c r="D1498" s="188" t="s">
        <v>3555</v>
      </c>
      <c r="E1498" s="188" t="s">
        <v>3335</v>
      </c>
      <c r="F1498" s="188" t="s">
        <v>3556</v>
      </c>
      <c r="G1498" s="189" t="s">
        <v>3310</v>
      </c>
      <c r="H1498" s="190">
        <v>8000</v>
      </c>
      <c r="I1498" s="187">
        <v>0</v>
      </c>
      <c r="J1498" s="187">
        <v>0</v>
      </c>
      <c r="K1498" s="187">
        <v>0</v>
      </c>
      <c r="L1498" s="212"/>
      <c r="M1498" s="187">
        <v>0</v>
      </c>
      <c r="N1498" s="187">
        <v>2</v>
      </c>
      <c r="O1498" s="187">
        <v>0</v>
      </c>
      <c r="P1498" s="212">
        <v>-1</v>
      </c>
      <c r="Q1498" s="187">
        <v>0</v>
      </c>
      <c r="R1498" s="187">
        <v>0</v>
      </c>
      <c r="S1498" s="187">
        <v>0</v>
      </c>
      <c r="T1498" s="212"/>
    </row>
    <row r="1499" spans="2:20" ht="15" customHeight="1" x14ac:dyDescent="0.25">
      <c r="B1499" s="188" t="s">
        <v>4749</v>
      </c>
      <c r="C1499" s="207">
        <v>930300686</v>
      </c>
      <c r="D1499" s="188" t="s">
        <v>1</v>
      </c>
      <c r="E1499" s="188" t="s">
        <v>3335</v>
      </c>
      <c r="F1499" s="188"/>
      <c r="G1499" s="189" t="s">
        <v>3636</v>
      </c>
      <c r="H1499" s="190">
        <v>11000</v>
      </c>
      <c r="I1499" s="187">
        <v>0</v>
      </c>
      <c r="J1499" s="187">
        <v>0</v>
      </c>
      <c r="K1499" s="187">
        <v>0</v>
      </c>
      <c r="L1499" s="212"/>
      <c r="M1499" s="187">
        <v>0</v>
      </c>
      <c r="N1499" s="187">
        <v>0</v>
      </c>
      <c r="O1499" s="187">
        <v>0</v>
      </c>
      <c r="P1499" s="212"/>
      <c r="Q1499" s="187">
        <v>0</v>
      </c>
      <c r="R1499" s="187">
        <v>0</v>
      </c>
      <c r="S1499" s="187">
        <v>0</v>
      </c>
      <c r="T1499" s="212"/>
    </row>
    <row r="1500" spans="2:20" ht="15" customHeight="1" x14ac:dyDescent="0.25">
      <c r="B1500" s="188" t="s">
        <v>4750</v>
      </c>
      <c r="C1500" s="207">
        <v>290000165</v>
      </c>
      <c r="D1500" s="188" t="s">
        <v>3306</v>
      </c>
      <c r="E1500" s="188" t="s">
        <v>3335</v>
      </c>
      <c r="F1500" s="188"/>
      <c r="G1500" s="189" t="s">
        <v>3636</v>
      </c>
      <c r="H1500" s="190">
        <v>12000</v>
      </c>
      <c r="I1500" s="187">
        <v>0</v>
      </c>
      <c r="J1500" s="187">
        <v>0</v>
      </c>
      <c r="K1500" s="187">
        <v>0</v>
      </c>
      <c r="L1500" s="212"/>
      <c r="M1500" s="187">
        <v>0</v>
      </c>
      <c r="N1500" s="187">
        <v>0</v>
      </c>
      <c r="O1500" s="187">
        <v>0</v>
      </c>
      <c r="P1500" s="212"/>
      <c r="Q1500" s="187">
        <v>0</v>
      </c>
      <c r="R1500" s="187">
        <v>0</v>
      </c>
      <c r="S1500" s="187">
        <v>0</v>
      </c>
      <c r="T1500" s="212"/>
    </row>
    <row r="1501" spans="2:20" ht="15" customHeight="1" x14ac:dyDescent="0.25">
      <c r="B1501" s="188" t="s">
        <v>4751</v>
      </c>
      <c r="C1501" s="207">
        <v>770300283</v>
      </c>
      <c r="D1501" s="188" t="s">
        <v>1</v>
      </c>
      <c r="E1501" s="188" t="s">
        <v>3335</v>
      </c>
      <c r="F1501" s="188" t="s">
        <v>3290</v>
      </c>
      <c r="G1501" s="189" t="s">
        <v>3646</v>
      </c>
      <c r="H1501" s="190">
        <v>23000</v>
      </c>
      <c r="I1501" s="187">
        <v>0</v>
      </c>
      <c r="J1501" s="187">
        <v>0</v>
      </c>
      <c r="K1501" s="187">
        <v>0</v>
      </c>
      <c r="L1501" s="212"/>
      <c r="M1501" s="187">
        <v>0</v>
      </c>
      <c r="N1501" s="187">
        <v>0</v>
      </c>
      <c r="O1501" s="187">
        <v>0</v>
      </c>
      <c r="P1501" s="212"/>
      <c r="Q1501" s="187">
        <v>0</v>
      </c>
      <c r="R1501" s="187">
        <v>0</v>
      </c>
      <c r="S1501" s="187">
        <v>0</v>
      </c>
      <c r="T1501" s="212"/>
    </row>
    <row r="1502" spans="2:20" x14ac:dyDescent="0.25">
      <c r="B1502" s="188" t="s">
        <v>4751</v>
      </c>
      <c r="C1502" s="207">
        <v>950310037</v>
      </c>
      <c r="D1502" s="188" t="s">
        <v>1</v>
      </c>
      <c r="E1502" s="188" t="s">
        <v>3335</v>
      </c>
      <c r="F1502" s="188" t="s">
        <v>3290</v>
      </c>
      <c r="G1502" s="189" t="s">
        <v>3310</v>
      </c>
      <c r="H1502" s="190">
        <v>23000</v>
      </c>
      <c r="I1502" s="187">
        <v>0</v>
      </c>
      <c r="J1502" s="187">
        <v>0</v>
      </c>
      <c r="K1502" s="187">
        <v>0</v>
      </c>
      <c r="L1502" s="212"/>
      <c r="M1502" s="187">
        <v>0</v>
      </c>
      <c r="N1502" s="187">
        <v>0</v>
      </c>
      <c r="O1502" s="187">
        <v>0</v>
      </c>
      <c r="P1502" s="212"/>
      <c r="Q1502" s="187">
        <v>0</v>
      </c>
      <c r="R1502" s="187">
        <v>0</v>
      </c>
      <c r="S1502" s="187">
        <v>0</v>
      </c>
      <c r="T1502" s="212"/>
    </row>
    <row r="1503" spans="2:20" x14ac:dyDescent="0.25">
      <c r="B1503" s="188" t="s">
        <v>4752</v>
      </c>
      <c r="C1503" s="207">
        <v>130017478</v>
      </c>
      <c r="D1503" s="188" t="s">
        <v>3297</v>
      </c>
      <c r="E1503" s="188" t="s">
        <v>3335</v>
      </c>
      <c r="F1503" s="188" t="s">
        <v>3290</v>
      </c>
      <c r="G1503" s="189" t="s">
        <v>3310</v>
      </c>
      <c r="H1503" s="190">
        <v>12000</v>
      </c>
      <c r="I1503" s="187">
        <v>0</v>
      </c>
      <c r="J1503" s="187">
        <v>0</v>
      </c>
      <c r="K1503" s="187">
        <v>0</v>
      </c>
      <c r="L1503" s="212"/>
      <c r="M1503" s="187">
        <v>0</v>
      </c>
      <c r="N1503" s="187">
        <v>0</v>
      </c>
      <c r="O1503" s="187">
        <v>0</v>
      </c>
      <c r="P1503" s="212"/>
      <c r="Q1503" s="187">
        <v>0</v>
      </c>
      <c r="R1503" s="187">
        <v>0</v>
      </c>
      <c r="S1503" s="187">
        <v>0</v>
      </c>
      <c r="T1503" s="212"/>
    </row>
    <row r="1504" spans="2:20" ht="15" customHeight="1" x14ac:dyDescent="0.25">
      <c r="B1504" s="188" t="s">
        <v>4753</v>
      </c>
      <c r="C1504" s="207">
        <v>590813069</v>
      </c>
      <c r="D1504" s="188" t="s">
        <v>3329</v>
      </c>
      <c r="E1504" s="188" t="s">
        <v>3335</v>
      </c>
      <c r="F1504" s="188" t="s">
        <v>3290</v>
      </c>
      <c r="G1504" s="189" t="s">
        <v>3310</v>
      </c>
      <c r="H1504" s="190">
        <v>13000</v>
      </c>
      <c r="I1504" s="187">
        <v>0</v>
      </c>
      <c r="J1504" s="187">
        <v>0</v>
      </c>
      <c r="K1504" s="187">
        <v>0</v>
      </c>
      <c r="L1504" s="212"/>
      <c r="M1504" s="187">
        <v>0</v>
      </c>
      <c r="N1504" s="187">
        <v>0</v>
      </c>
      <c r="O1504" s="187">
        <v>0</v>
      </c>
      <c r="P1504" s="212"/>
      <c r="Q1504" s="187">
        <v>0</v>
      </c>
      <c r="R1504" s="187">
        <v>0</v>
      </c>
      <c r="S1504" s="187">
        <v>0</v>
      </c>
      <c r="T1504" s="212"/>
    </row>
    <row r="1505" spans="2:20" x14ac:dyDescent="0.25">
      <c r="B1505" s="188" t="s">
        <v>4754</v>
      </c>
      <c r="C1505" s="207">
        <v>60800166</v>
      </c>
      <c r="D1505" s="188" t="s">
        <v>3297</v>
      </c>
      <c r="E1505" s="188" t="s">
        <v>3335</v>
      </c>
      <c r="F1505" s="188" t="s">
        <v>3366</v>
      </c>
      <c r="G1505" s="189" t="s">
        <v>3310</v>
      </c>
      <c r="H1505" s="190">
        <v>41000</v>
      </c>
      <c r="I1505" s="187">
        <v>0</v>
      </c>
      <c r="J1505" s="187">
        <v>0</v>
      </c>
      <c r="K1505" s="187">
        <v>0</v>
      </c>
      <c r="L1505" s="212"/>
      <c r="M1505" s="187">
        <v>0</v>
      </c>
      <c r="N1505" s="187">
        <v>0</v>
      </c>
      <c r="O1505" s="187">
        <v>0</v>
      </c>
      <c r="P1505" s="212"/>
      <c r="Q1505" s="187">
        <v>0</v>
      </c>
      <c r="R1505" s="187">
        <v>0</v>
      </c>
      <c r="S1505" s="187">
        <v>0</v>
      </c>
      <c r="T1505" s="212"/>
    </row>
    <row r="1506" spans="2:20" x14ac:dyDescent="0.25">
      <c r="B1506" s="188" t="s">
        <v>4754</v>
      </c>
      <c r="C1506" s="207">
        <v>970100251</v>
      </c>
      <c r="D1506" s="188" t="s">
        <v>3615</v>
      </c>
      <c r="E1506" s="188" t="s">
        <v>3335</v>
      </c>
      <c r="F1506" s="188"/>
      <c r="G1506" s="189" t="s">
        <v>3636</v>
      </c>
      <c r="H1506" s="190">
        <v>41000</v>
      </c>
      <c r="I1506" s="187">
        <v>0</v>
      </c>
      <c r="J1506" s="187">
        <v>0</v>
      </c>
      <c r="K1506" s="187">
        <v>0</v>
      </c>
      <c r="L1506" s="212"/>
      <c r="M1506" s="187">
        <v>0</v>
      </c>
      <c r="N1506" s="187">
        <v>0</v>
      </c>
      <c r="O1506" s="187">
        <v>0</v>
      </c>
      <c r="P1506" s="212"/>
      <c r="Q1506" s="187">
        <v>0</v>
      </c>
      <c r="R1506" s="187">
        <v>0</v>
      </c>
      <c r="S1506" s="187">
        <v>0</v>
      </c>
      <c r="T1506" s="212"/>
    </row>
    <row r="1507" spans="2:20" ht="15" customHeight="1" x14ac:dyDescent="0.25">
      <c r="B1507" s="188" t="s">
        <v>4754</v>
      </c>
      <c r="C1507" s="207">
        <v>350002176</v>
      </c>
      <c r="D1507" s="188" t="s">
        <v>3306</v>
      </c>
      <c r="E1507" s="188" t="s">
        <v>3335</v>
      </c>
      <c r="F1507" s="188" t="s">
        <v>3290</v>
      </c>
      <c r="G1507" s="189" t="s">
        <v>3310</v>
      </c>
      <c r="H1507" s="190">
        <v>41000</v>
      </c>
      <c r="I1507" s="187">
        <v>0</v>
      </c>
      <c r="J1507" s="187">
        <v>0</v>
      </c>
      <c r="K1507" s="187">
        <v>0</v>
      </c>
      <c r="L1507" s="212"/>
      <c r="M1507" s="187">
        <v>0</v>
      </c>
      <c r="N1507" s="187">
        <v>0</v>
      </c>
      <c r="O1507" s="187">
        <v>0</v>
      </c>
      <c r="P1507" s="212"/>
      <c r="Q1507" s="187">
        <v>0</v>
      </c>
      <c r="R1507" s="187">
        <v>0</v>
      </c>
      <c r="S1507" s="187">
        <v>0</v>
      </c>
      <c r="T1507" s="212"/>
    </row>
    <row r="1508" spans="2:20" ht="15" customHeight="1" x14ac:dyDescent="0.25">
      <c r="B1508" s="188" t="s">
        <v>4755</v>
      </c>
      <c r="C1508" s="207">
        <v>910805357</v>
      </c>
      <c r="D1508" s="188" t="s">
        <v>1</v>
      </c>
      <c r="E1508" s="188" t="s">
        <v>3335</v>
      </c>
      <c r="F1508" s="188"/>
      <c r="G1508" s="189" t="s">
        <v>3636</v>
      </c>
      <c r="H1508" s="190">
        <v>38000</v>
      </c>
      <c r="I1508" s="187">
        <v>0</v>
      </c>
      <c r="J1508" s="187">
        <v>0</v>
      </c>
      <c r="K1508" s="187">
        <v>0</v>
      </c>
      <c r="L1508" s="212"/>
      <c r="M1508" s="187">
        <v>0</v>
      </c>
      <c r="N1508" s="187">
        <v>0</v>
      </c>
      <c r="O1508" s="187">
        <v>0</v>
      </c>
      <c r="P1508" s="212"/>
      <c r="Q1508" s="187">
        <v>0</v>
      </c>
      <c r="R1508" s="187">
        <v>0</v>
      </c>
      <c r="S1508" s="187">
        <v>0</v>
      </c>
      <c r="T1508" s="212"/>
    </row>
    <row r="1509" spans="2:20" ht="15" customHeight="1" x14ac:dyDescent="0.25">
      <c r="B1509" s="188" t="s">
        <v>4756</v>
      </c>
      <c r="C1509" s="207">
        <v>930300553</v>
      </c>
      <c r="D1509" s="188" t="s">
        <v>1</v>
      </c>
      <c r="E1509" s="188" t="s">
        <v>3335</v>
      </c>
      <c r="F1509" s="188" t="s">
        <v>3290</v>
      </c>
      <c r="G1509" s="189" t="s">
        <v>3636</v>
      </c>
      <c r="H1509" s="190">
        <v>99000</v>
      </c>
      <c r="I1509" s="187">
        <v>0</v>
      </c>
      <c r="J1509" s="187">
        <v>0</v>
      </c>
      <c r="K1509" s="187">
        <v>0</v>
      </c>
      <c r="L1509" s="212"/>
      <c r="M1509" s="187">
        <v>0</v>
      </c>
      <c r="N1509" s="187">
        <v>0</v>
      </c>
      <c r="O1509" s="187">
        <v>0</v>
      </c>
      <c r="P1509" s="212"/>
      <c r="Q1509" s="187">
        <v>0</v>
      </c>
      <c r="R1509" s="187">
        <v>0</v>
      </c>
      <c r="S1509" s="187">
        <v>0</v>
      </c>
      <c r="T1509" s="212"/>
    </row>
    <row r="1510" spans="2:20" ht="15" customHeight="1" x14ac:dyDescent="0.25">
      <c r="B1510" s="188" t="s">
        <v>4757</v>
      </c>
      <c r="C1510" s="207">
        <v>130782071</v>
      </c>
      <c r="D1510" s="188" t="s">
        <v>3297</v>
      </c>
      <c r="E1510" s="188" t="s">
        <v>3335</v>
      </c>
      <c r="F1510" s="188" t="s">
        <v>3290</v>
      </c>
      <c r="G1510" s="189" t="s">
        <v>3310</v>
      </c>
      <c r="H1510" s="190">
        <v>40000</v>
      </c>
      <c r="I1510" s="187">
        <v>0</v>
      </c>
      <c r="J1510" s="187">
        <v>0</v>
      </c>
      <c r="K1510" s="187">
        <v>0</v>
      </c>
      <c r="L1510" s="212"/>
      <c r="M1510" s="187">
        <v>0</v>
      </c>
      <c r="N1510" s="187">
        <v>0</v>
      </c>
      <c r="O1510" s="187">
        <v>0</v>
      </c>
      <c r="P1510" s="212"/>
      <c r="Q1510" s="187">
        <v>0</v>
      </c>
      <c r="R1510" s="187">
        <v>0</v>
      </c>
      <c r="S1510" s="187">
        <v>0</v>
      </c>
      <c r="T1510" s="212"/>
    </row>
    <row r="1511" spans="2:20" ht="15" customHeight="1" x14ac:dyDescent="0.25">
      <c r="B1511" s="188" t="s">
        <v>4758</v>
      </c>
      <c r="C1511" s="207">
        <v>800013179</v>
      </c>
      <c r="D1511" s="188" t="s">
        <v>3329</v>
      </c>
      <c r="E1511" s="188" t="s">
        <v>3335</v>
      </c>
      <c r="F1511" s="188"/>
      <c r="G1511" s="189" t="s">
        <v>3636</v>
      </c>
      <c r="H1511" s="190">
        <v>21000</v>
      </c>
      <c r="I1511" s="187">
        <v>0</v>
      </c>
      <c r="J1511" s="187">
        <v>0</v>
      </c>
      <c r="K1511" s="187">
        <v>0</v>
      </c>
      <c r="L1511" s="212"/>
      <c r="M1511" s="187">
        <v>0</v>
      </c>
      <c r="N1511" s="187">
        <v>0</v>
      </c>
      <c r="O1511" s="187">
        <v>0</v>
      </c>
      <c r="P1511" s="212"/>
      <c r="Q1511" s="187">
        <v>0</v>
      </c>
      <c r="R1511" s="187">
        <v>0</v>
      </c>
      <c r="S1511" s="187">
        <v>0</v>
      </c>
      <c r="T1511" s="212"/>
    </row>
    <row r="1512" spans="2:20" ht="15" customHeight="1" x14ac:dyDescent="0.25">
      <c r="B1512" s="188" t="s">
        <v>4759</v>
      </c>
      <c r="C1512" s="207">
        <v>760921809</v>
      </c>
      <c r="D1512" s="188" t="s">
        <v>3395</v>
      </c>
      <c r="E1512" s="188" t="s">
        <v>3335</v>
      </c>
      <c r="F1512" s="188" t="s">
        <v>3290</v>
      </c>
      <c r="G1512" s="189" t="s">
        <v>3577</v>
      </c>
      <c r="H1512" s="190">
        <v>80000</v>
      </c>
      <c r="I1512" s="187">
        <v>0</v>
      </c>
      <c r="J1512" s="187">
        <v>0</v>
      </c>
      <c r="K1512" s="187">
        <v>0</v>
      </c>
      <c r="L1512" s="212"/>
      <c r="M1512" s="187">
        <v>0</v>
      </c>
      <c r="N1512" s="187">
        <v>0</v>
      </c>
      <c r="O1512" s="187">
        <v>0</v>
      </c>
      <c r="P1512" s="212"/>
      <c r="Q1512" s="187">
        <v>0</v>
      </c>
      <c r="R1512" s="187">
        <v>0</v>
      </c>
      <c r="S1512" s="187">
        <v>0</v>
      </c>
      <c r="T1512" s="212"/>
    </row>
    <row r="1513" spans="2:20" ht="15" customHeight="1" x14ac:dyDescent="0.25">
      <c r="B1513" s="188" t="s">
        <v>4760</v>
      </c>
      <c r="C1513" s="207">
        <v>290000736</v>
      </c>
      <c r="D1513" s="188" t="s">
        <v>3306</v>
      </c>
      <c r="E1513" s="188" t="s">
        <v>3335</v>
      </c>
      <c r="F1513" s="188"/>
      <c r="G1513" s="189" t="s">
        <v>3636</v>
      </c>
      <c r="H1513" s="190">
        <v>11000</v>
      </c>
      <c r="I1513" s="187">
        <v>0</v>
      </c>
      <c r="J1513" s="187">
        <v>0</v>
      </c>
      <c r="K1513" s="187">
        <v>0</v>
      </c>
      <c r="L1513" s="212"/>
      <c r="M1513" s="187">
        <v>0</v>
      </c>
      <c r="N1513" s="187">
        <v>0</v>
      </c>
      <c r="O1513" s="187">
        <v>0</v>
      </c>
      <c r="P1513" s="212"/>
      <c r="Q1513" s="187">
        <v>0</v>
      </c>
      <c r="R1513" s="187">
        <v>0</v>
      </c>
      <c r="S1513" s="187">
        <v>0</v>
      </c>
      <c r="T1513" s="212"/>
    </row>
    <row r="1514" spans="2:20" ht="15" customHeight="1" x14ac:dyDescent="0.25">
      <c r="B1514" s="188" t="s">
        <v>4761</v>
      </c>
      <c r="C1514" s="207">
        <v>910310044</v>
      </c>
      <c r="D1514" s="188" t="s">
        <v>1</v>
      </c>
      <c r="E1514" s="188" t="s">
        <v>3335</v>
      </c>
      <c r="F1514" s="188" t="s">
        <v>3290</v>
      </c>
      <c r="G1514" s="189" t="s">
        <v>3310</v>
      </c>
      <c r="H1514" s="190">
        <v>20000</v>
      </c>
      <c r="I1514" s="187">
        <v>0</v>
      </c>
      <c r="J1514" s="187">
        <v>0</v>
      </c>
      <c r="K1514" s="187">
        <v>0</v>
      </c>
      <c r="L1514" s="212"/>
      <c r="M1514" s="187">
        <v>0</v>
      </c>
      <c r="N1514" s="187">
        <v>0</v>
      </c>
      <c r="O1514" s="187">
        <v>0</v>
      </c>
      <c r="P1514" s="212"/>
      <c r="Q1514" s="187">
        <v>0</v>
      </c>
      <c r="R1514" s="187">
        <v>0</v>
      </c>
      <c r="S1514" s="187">
        <v>0</v>
      </c>
      <c r="T1514" s="212"/>
    </row>
    <row r="1515" spans="2:20" ht="15" customHeight="1" x14ac:dyDescent="0.25">
      <c r="B1515" s="188" t="s">
        <v>4762</v>
      </c>
      <c r="C1515" s="207">
        <v>250000353</v>
      </c>
      <c r="D1515" s="188" t="s">
        <v>3419</v>
      </c>
      <c r="E1515" s="188" t="s">
        <v>3335</v>
      </c>
      <c r="F1515" s="188"/>
      <c r="G1515" s="189" t="s">
        <v>3636</v>
      </c>
      <c r="H1515" s="190">
        <v>18000</v>
      </c>
      <c r="I1515" s="187">
        <v>0</v>
      </c>
      <c r="J1515" s="187">
        <v>0</v>
      </c>
      <c r="K1515" s="187">
        <v>0</v>
      </c>
      <c r="L1515" s="212"/>
      <c r="M1515" s="187">
        <v>0</v>
      </c>
      <c r="N1515" s="187">
        <v>0</v>
      </c>
      <c r="O1515" s="187">
        <v>0</v>
      </c>
      <c r="P1515" s="212"/>
      <c r="Q1515" s="187">
        <v>0</v>
      </c>
      <c r="R1515" s="187">
        <v>0</v>
      </c>
      <c r="S1515" s="187">
        <v>0</v>
      </c>
      <c r="T1515" s="212"/>
    </row>
    <row r="1516" spans="2:20" ht="15" customHeight="1" x14ac:dyDescent="0.25">
      <c r="B1516" s="188" t="s">
        <v>4762</v>
      </c>
      <c r="C1516" s="207">
        <v>670780170</v>
      </c>
      <c r="D1516" s="188" t="s">
        <v>3313</v>
      </c>
      <c r="E1516" s="188" t="s">
        <v>3335</v>
      </c>
      <c r="F1516" s="188"/>
      <c r="G1516" s="189" t="s">
        <v>3636</v>
      </c>
      <c r="H1516" s="190">
        <v>18000</v>
      </c>
      <c r="I1516" s="187">
        <v>0</v>
      </c>
      <c r="J1516" s="187">
        <v>0</v>
      </c>
      <c r="K1516" s="187">
        <v>0</v>
      </c>
      <c r="L1516" s="212"/>
      <c r="M1516" s="187">
        <v>0</v>
      </c>
      <c r="N1516" s="187">
        <v>0</v>
      </c>
      <c r="O1516" s="187">
        <v>0</v>
      </c>
      <c r="P1516" s="212"/>
      <c r="Q1516" s="187">
        <v>0</v>
      </c>
      <c r="R1516" s="187">
        <v>0</v>
      </c>
      <c r="S1516" s="187">
        <v>0</v>
      </c>
      <c r="T1516" s="212"/>
    </row>
    <row r="1517" spans="2:20" ht="15" customHeight="1" x14ac:dyDescent="0.25">
      <c r="B1517" s="188" t="s">
        <v>4763</v>
      </c>
      <c r="C1517" s="207">
        <v>950420042</v>
      </c>
      <c r="D1517" s="188" t="s">
        <v>1</v>
      </c>
      <c r="E1517" s="188" t="s">
        <v>3335</v>
      </c>
      <c r="F1517" s="188" t="s">
        <v>3290</v>
      </c>
      <c r="G1517" s="189" t="s">
        <v>3310</v>
      </c>
      <c r="H1517" s="190">
        <v>30000</v>
      </c>
      <c r="I1517" s="187">
        <v>0</v>
      </c>
      <c r="J1517" s="187">
        <v>0</v>
      </c>
      <c r="K1517" s="187">
        <v>0</v>
      </c>
      <c r="L1517" s="212"/>
      <c r="M1517" s="187">
        <v>0</v>
      </c>
      <c r="N1517" s="187">
        <v>0</v>
      </c>
      <c r="O1517" s="187">
        <v>0</v>
      </c>
      <c r="P1517" s="212"/>
      <c r="Q1517" s="187">
        <v>0</v>
      </c>
      <c r="R1517" s="187">
        <v>0</v>
      </c>
      <c r="S1517" s="187">
        <v>0</v>
      </c>
      <c r="T1517" s="212"/>
    </row>
    <row r="1518" spans="2:20" x14ac:dyDescent="0.25">
      <c r="B1518" s="188" t="s">
        <v>4764</v>
      </c>
      <c r="C1518" s="207">
        <v>910300177</v>
      </c>
      <c r="D1518" s="188" t="s">
        <v>1</v>
      </c>
      <c r="E1518" s="188" t="s">
        <v>3335</v>
      </c>
      <c r="F1518" s="188"/>
      <c r="G1518" s="189" t="s">
        <v>3636</v>
      </c>
      <c r="H1518" s="190">
        <v>45000</v>
      </c>
      <c r="I1518" s="187">
        <v>0</v>
      </c>
      <c r="J1518" s="187">
        <v>0</v>
      </c>
      <c r="K1518" s="187">
        <v>0</v>
      </c>
      <c r="L1518" s="212"/>
      <c r="M1518" s="187">
        <v>0</v>
      </c>
      <c r="N1518" s="187">
        <v>0</v>
      </c>
      <c r="O1518" s="187">
        <v>0</v>
      </c>
      <c r="P1518" s="212"/>
      <c r="Q1518" s="187">
        <v>0</v>
      </c>
      <c r="R1518" s="187">
        <v>0</v>
      </c>
      <c r="S1518" s="187">
        <v>0</v>
      </c>
      <c r="T1518" s="212"/>
    </row>
    <row r="1519" spans="2:20" x14ac:dyDescent="0.25">
      <c r="B1519" s="188" t="s">
        <v>4765</v>
      </c>
      <c r="C1519" s="207">
        <v>130781867</v>
      </c>
      <c r="D1519" s="188" t="s">
        <v>3297</v>
      </c>
      <c r="E1519" s="188" t="s">
        <v>3335</v>
      </c>
      <c r="F1519" s="188"/>
      <c r="G1519" s="189" t="s">
        <v>3636</v>
      </c>
      <c r="H1519" s="190">
        <v>8000</v>
      </c>
      <c r="I1519" s="187">
        <v>0</v>
      </c>
      <c r="J1519" s="187">
        <v>0</v>
      </c>
      <c r="K1519" s="187">
        <v>0</v>
      </c>
      <c r="L1519" s="212"/>
      <c r="M1519" s="187">
        <v>0</v>
      </c>
      <c r="N1519" s="187">
        <v>0</v>
      </c>
      <c r="O1519" s="187">
        <v>0</v>
      </c>
      <c r="P1519" s="212"/>
      <c r="Q1519" s="187">
        <v>0</v>
      </c>
      <c r="R1519" s="187">
        <v>0</v>
      </c>
      <c r="S1519" s="187">
        <v>0</v>
      </c>
      <c r="T1519" s="212"/>
    </row>
    <row r="1520" spans="2:20" ht="15" customHeight="1" x14ac:dyDescent="0.25">
      <c r="B1520" s="188" t="s">
        <v>4766</v>
      </c>
      <c r="C1520" s="207">
        <v>520780156</v>
      </c>
      <c r="D1520" s="188" t="s">
        <v>3313</v>
      </c>
      <c r="E1520" s="188" t="s">
        <v>3335</v>
      </c>
      <c r="F1520" s="188"/>
      <c r="G1520" s="189" t="s">
        <v>3636</v>
      </c>
      <c r="H1520" s="190">
        <v>13000</v>
      </c>
      <c r="I1520" s="187">
        <v>0</v>
      </c>
      <c r="J1520" s="187">
        <v>0</v>
      </c>
      <c r="K1520" s="187">
        <v>0</v>
      </c>
      <c r="L1520" s="212"/>
      <c r="M1520" s="187">
        <v>0</v>
      </c>
      <c r="N1520" s="187">
        <v>0</v>
      </c>
      <c r="O1520" s="187">
        <v>0</v>
      </c>
      <c r="P1520" s="212"/>
      <c r="Q1520" s="187">
        <v>0</v>
      </c>
      <c r="R1520" s="187">
        <v>0</v>
      </c>
      <c r="S1520" s="187">
        <v>0</v>
      </c>
      <c r="T1520" s="212"/>
    </row>
    <row r="1521" spans="2:20" ht="15" customHeight="1" x14ac:dyDescent="0.25">
      <c r="B1521" s="188" t="s">
        <v>4767</v>
      </c>
      <c r="C1521" s="207">
        <v>60781929</v>
      </c>
      <c r="D1521" s="188" t="s">
        <v>3297</v>
      </c>
      <c r="E1521" s="188" t="s">
        <v>3335</v>
      </c>
      <c r="F1521" s="188"/>
      <c r="G1521" s="189" t="s">
        <v>3636</v>
      </c>
      <c r="H1521" s="190">
        <v>10000</v>
      </c>
      <c r="I1521" s="187">
        <v>0</v>
      </c>
      <c r="J1521" s="187">
        <v>0</v>
      </c>
      <c r="K1521" s="187">
        <v>0</v>
      </c>
      <c r="L1521" s="212"/>
      <c r="M1521" s="187">
        <v>0</v>
      </c>
      <c r="N1521" s="187">
        <v>0</v>
      </c>
      <c r="O1521" s="187">
        <v>0</v>
      </c>
      <c r="P1521" s="212"/>
      <c r="Q1521" s="187">
        <v>0</v>
      </c>
      <c r="R1521" s="187">
        <v>0</v>
      </c>
      <c r="S1521" s="187">
        <v>0</v>
      </c>
      <c r="T1521" s="212"/>
    </row>
    <row r="1522" spans="2:20" ht="15" customHeight="1" x14ac:dyDescent="0.25">
      <c r="B1522" s="188" t="s">
        <v>4768</v>
      </c>
      <c r="C1522" s="207">
        <v>350000196</v>
      </c>
      <c r="D1522" s="188" t="s">
        <v>3306</v>
      </c>
      <c r="E1522" s="188" t="s">
        <v>3335</v>
      </c>
      <c r="F1522" s="188" t="s">
        <v>3290</v>
      </c>
      <c r="G1522" s="189" t="s">
        <v>3310</v>
      </c>
      <c r="H1522" s="190">
        <v>25000</v>
      </c>
      <c r="I1522" s="187">
        <v>0</v>
      </c>
      <c r="J1522" s="187">
        <v>0</v>
      </c>
      <c r="K1522" s="187">
        <v>0</v>
      </c>
      <c r="L1522" s="212"/>
      <c r="M1522" s="187">
        <v>0</v>
      </c>
      <c r="N1522" s="187">
        <v>0</v>
      </c>
      <c r="O1522" s="187">
        <v>0</v>
      </c>
      <c r="P1522" s="212"/>
      <c r="Q1522" s="187">
        <v>0</v>
      </c>
      <c r="R1522" s="187">
        <v>0</v>
      </c>
      <c r="S1522" s="187">
        <v>0</v>
      </c>
      <c r="T1522" s="212"/>
    </row>
    <row r="1523" spans="2:20" ht="15" customHeight="1" x14ac:dyDescent="0.25">
      <c r="B1523" s="188" t="s">
        <v>4769</v>
      </c>
      <c r="C1523" s="207">
        <v>230780199</v>
      </c>
      <c r="D1523" s="188" t="s">
        <v>3299</v>
      </c>
      <c r="E1523" s="188" t="s">
        <v>3294</v>
      </c>
      <c r="F1523" s="188"/>
      <c r="G1523" s="189" t="s">
        <v>3636</v>
      </c>
      <c r="H1523" s="190">
        <v>9000</v>
      </c>
      <c r="I1523" s="187">
        <v>0</v>
      </c>
      <c r="J1523" s="187">
        <v>0</v>
      </c>
      <c r="K1523" s="187">
        <v>0</v>
      </c>
      <c r="L1523" s="212"/>
      <c r="M1523" s="187">
        <v>0</v>
      </c>
      <c r="N1523" s="187">
        <v>0</v>
      </c>
      <c r="O1523" s="187">
        <v>0</v>
      </c>
      <c r="P1523" s="212"/>
      <c r="Q1523" s="187">
        <v>0</v>
      </c>
      <c r="R1523" s="187">
        <v>0</v>
      </c>
      <c r="S1523" s="187">
        <v>0</v>
      </c>
      <c r="T1523" s="212"/>
    </row>
    <row r="1524" spans="2:20" ht="15" customHeight="1" x14ac:dyDescent="0.25">
      <c r="B1524" s="188" t="s">
        <v>4770</v>
      </c>
      <c r="C1524" s="207">
        <v>920803798</v>
      </c>
      <c r="D1524" s="188" t="s">
        <v>1</v>
      </c>
      <c r="E1524" s="188" t="s">
        <v>3335</v>
      </c>
      <c r="F1524" s="188" t="s">
        <v>3290</v>
      </c>
      <c r="G1524" s="189" t="s">
        <v>3310</v>
      </c>
      <c r="H1524" s="190">
        <v>27000</v>
      </c>
      <c r="I1524" s="187">
        <v>0</v>
      </c>
      <c r="J1524" s="187">
        <v>0</v>
      </c>
      <c r="K1524" s="187">
        <v>0</v>
      </c>
      <c r="L1524" s="212"/>
      <c r="M1524" s="187">
        <v>0</v>
      </c>
      <c r="N1524" s="187">
        <v>0</v>
      </c>
      <c r="O1524" s="187">
        <v>0</v>
      </c>
      <c r="P1524" s="212"/>
      <c r="Q1524" s="187">
        <v>0</v>
      </c>
      <c r="R1524" s="187">
        <v>0</v>
      </c>
      <c r="S1524" s="187">
        <v>0</v>
      </c>
      <c r="T1524" s="212"/>
    </row>
    <row r="1525" spans="2:20" x14ac:dyDescent="0.25">
      <c r="B1525" s="188" t="s">
        <v>4771</v>
      </c>
      <c r="C1525" s="207">
        <v>930300629</v>
      </c>
      <c r="D1525" s="188" t="s">
        <v>1</v>
      </c>
      <c r="E1525" s="188" t="s">
        <v>3335</v>
      </c>
      <c r="F1525" s="188"/>
      <c r="G1525" s="189" t="s">
        <v>3636</v>
      </c>
      <c r="H1525" s="190">
        <v>30000</v>
      </c>
      <c r="I1525" s="187">
        <v>0</v>
      </c>
      <c r="J1525" s="187">
        <v>0</v>
      </c>
      <c r="K1525" s="187">
        <v>0</v>
      </c>
      <c r="L1525" s="212"/>
      <c r="M1525" s="187">
        <v>0</v>
      </c>
      <c r="N1525" s="187">
        <v>0</v>
      </c>
      <c r="O1525" s="187">
        <v>0</v>
      </c>
      <c r="P1525" s="212"/>
      <c r="Q1525" s="187">
        <v>0</v>
      </c>
      <c r="R1525" s="187">
        <v>0</v>
      </c>
      <c r="S1525" s="187">
        <v>0</v>
      </c>
      <c r="T1525" s="212"/>
    </row>
    <row r="1526" spans="2:20" ht="15" customHeight="1" x14ac:dyDescent="0.25">
      <c r="B1526" s="188" t="s">
        <v>4772</v>
      </c>
      <c r="C1526" s="207">
        <v>640787156</v>
      </c>
      <c r="D1526" s="188" t="s">
        <v>3299</v>
      </c>
      <c r="E1526" s="188" t="s">
        <v>3335</v>
      </c>
      <c r="F1526" s="188"/>
      <c r="G1526" s="189" t="s">
        <v>3636</v>
      </c>
      <c r="H1526" s="190">
        <v>7000</v>
      </c>
      <c r="I1526" s="187">
        <v>0</v>
      </c>
      <c r="J1526" s="187">
        <v>0</v>
      </c>
      <c r="K1526" s="187">
        <v>0</v>
      </c>
      <c r="L1526" s="212"/>
      <c r="M1526" s="187">
        <v>0</v>
      </c>
      <c r="N1526" s="187">
        <v>0</v>
      </c>
      <c r="O1526" s="187">
        <v>0</v>
      </c>
      <c r="P1526" s="212"/>
      <c r="Q1526" s="187">
        <v>0</v>
      </c>
      <c r="R1526" s="187">
        <v>0</v>
      </c>
      <c r="S1526" s="187">
        <v>0</v>
      </c>
      <c r="T1526" s="212"/>
    </row>
    <row r="1527" spans="2:20" x14ac:dyDescent="0.25">
      <c r="B1527" s="188" t="s">
        <v>4773</v>
      </c>
      <c r="C1527" s="207">
        <v>750014169</v>
      </c>
      <c r="D1527" s="188" t="s">
        <v>1</v>
      </c>
      <c r="E1527" s="188" t="s">
        <v>3335</v>
      </c>
      <c r="F1527" s="188" t="s">
        <v>3290</v>
      </c>
      <c r="G1527" s="189" t="s">
        <v>3310</v>
      </c>
      <c r="H1527" s="190">
        <v>18000</v>
      </c>
      <c r="I1527" s="187">
        <v>0</v>
      </c>
      <c r="J1527" s="187">
        <v>0</v>
      </c>
      <c r="K1527" s="187">
        <v>0</v>
      </c>
      <c r="L1527" s="212"/>
      <c r="M1527" s="187">
        <v>0</v>
      </c>
      <c r="N1527" s="187">
        <v>0</v>
      </c>
      <c r="O1527" s="187">
        <v>0</v>
      </c>
      <c r="P1527" s="212"/>
      <c r="Q1527" s="187">
        <v>0</v>
      </c>
      <c r="R1527" s="187">
        <v>0</v>
      </c>
      <c r="S1527" s="187">
        <v>0</v>
      </c>
      <c r="T1527" s="212"/>
    </row>
    <row r="1528" spans="2:20" ht="15" customHeight="1" x14ac:dyDescent="0.25">
      <c r="B1528" s="188" t="s">
        <v>4774</v>
      </c>
      <c r="C1528" s="207">
        <v>230780157</v>
      </c>
      <c r="D1528" s="188" t="s">
        <v>3299</v>
      </c>
      <c r="E1528" s="188" t="s">
        <v>3335</v>
      </c>
      <c r="F1528" s="188"/>
      <c r="G1528" s="189" t="s">
        <v>3636</v>
      </c>
      <c r="H1528" s="190">
        <v>20000</v>
      </c>
      <c r="I1528" s="187">
        <v>0</v>
      </c>
      <c r="J1528" s="187">
        <v>0</v>
      </c>
      <c r="K1528" s="187">
        <v>0</v>
      </c>
      <c r="L1528" s="212"/>
      <c r="M1528" s="187">
        <v>0</v>
      </c>
      <c r="N1528" s="187">
        <v>0</v>
      </c>
      <c r="O1528" s="187">
        <v>0</v>
      </c>
      <c r="P1528" s="212"/>
      <c r="Q1528" s="187">
        <v>0</v>
      </c>
      <c r="R1528" s="187">
        <v>0</v>
      </c>
      <c r="S1528" s="187">
        <v>0</v>
      </c>
      <c r="T1528" s="212"/>
    </row>
    <row r="1529" spans="2:20" ht="15" customHeight="1" x14ac:dyDescent="0.25">
      <c r="B1529" s="188" t="s">
        <v>4775</v>
      </c>
      <c r="C1529" s="207">
        <v>270025984</v>
      </c>
      <c r="D1529" s="188" t="s">
        <v>3395</v>
      </c>
      <c r="E1529" s="188" t="s">
        <v>3335</v>
      </c>
      <c r="F1529" s="188" t="s">
        <v>3315</v>
      </c>
      <c r="G1529" s="189" t="s">
        <v>3577</v>
      </c>
      <c r="H1529" s="190">
        <v>37000</v>
      </c>
      <c r="I1529" s="187">
        <v>0</v>
      </c>
      <c r="J1529" s="187">
        <v>0</v>
      </c>
      <c r="K1529" s="187">
        <v>0</v>
      </c>
      <c r="L1529" s="212"/>
      <c r="M1529" s="187">
        <v>0</v>
      </c>
      <c r="N1529" s="187">
        <v>0</v>
      </c>
      <c r="O1529" s="187">
        <v>0</v>
      </c>
      <c r="P1529" s="212"/>
      <c r="Q1529" s="187">
        <v>0</v>
      </c>
      <c r="R1529" s="187">
        <v>0</v>
      </c>
      <c r="S1529" s="187">
        <v>0</v>
      </c>
      <c r="T1529" s="212"/>
    </row>
    <row r="1530" spans="2:20" x14ac:dyDescent="0.25">
      <c r="B1530" s="188" t="s">
        <v>4776</v>
      </c>
      <c r="C1530" s="207">
        <v>900000035</v>
      </c>
      <c r="D1530" s="188" t="s">
        <v>3419</v>
      </c>
      <c r="E1530" s="188" t="s">
        <v>3335</v>
      </c>
      <c r="F1530" s="188" t="s">
        <v>3420</v>
      </c>
      <c r="G1530" s="189" t="s">
        <v>3310</v>
      </c>
      <c r="H1530" s="190">
        <v>30000</v>
      </c>
      <c r="I1530" s="187">
        <v>0</v>
      </c>
      <c r="J1530" s="187">
        <v>0</v>
      </c>
      <c r="K1530" s="187">
        <v>0</v>
      </c>
      <c r="L1530" s="212"/>
      <c r="M1530" s="187">
        <v>1</v>
      </c>
      <c r="N1530" s="187">
        <v>0</v>
      </c>
      <c r="O1530" s="187">
        <v>0</v>
      </c>
      <c r="P1530" s="212"/>
      <c r="Q1530" s="187">
        <v>0</v>
      </c>
      <c r="R1530" s="187">
        <v>0</v>
      </c>
      <c r="S1530" s="187">
        <v>0</v>
      </c>
      <c r="T1530" s="212"/>
    </row>
    <row r="1531" spans="2:20" ht="15" customHeight="1" x14ac:dyDescent="0.25">
      <c r="B1531" s="188" t="s">
        <v>4777</v>
      </c>
      <c r="C1531" s="207">
        <v>140002452</v>
      </c>
      <c r="D1531" s="188" t="s">
        <v>3395</v>
      </c>
      <c r="E1531" s="188" t="s">
        <v>3294</v>
      </c>
      <c r="F1531" s="188"/>
      <c r="G1531" s="189" t="s">
        <v>3636</v>
      </c>
      <c r="H1531" s="190">
        <v>25000</v>
      </c>
      <c r="I1531" s="187">
        <v>0</v>
      </c>
      <c r="J1531" s="187">
        <v>0</v>
      </c>
      <c r="K1531" s="187">
        <v>0</v>
      </c>
      <c r="L1531" s="212"/>
      <c r="M1531" s="187">
        <v>0</v>
      </c>
      <c r="N1531" s="187">
        <v>0</v>
      </c>
      <c r="O1531" s="187">
        <v>0</v>
      </c>
      <c r="P1531" s="212"/>
      <c r="Q1531" s="187">
        <v>0</v>
      </c>
      <c r="R1531" s="187">
        <v>0</v>
      </c>
      <c r="S1531" s="187">
        <v>0</v>
      </c>
      <c r="T1531" s="212"/>
    </row>
    <row r="1532" spans="2:20" x14ac:dyDescent="0.25">
      <c r="B1532" s="188" t="s">
        <v>4778</v>
      </c>
      <c r="C1532" s="207">
        <v>590806360</v>
      </c>
      <c r="D1532" s="188" t="s">
        <v>3329</v>
      </c>
      <c r="E1532" s="188" t="s">
        <v>3335</v>
      </c>
      <c r="F1532" s="188" t="s">
        <v>3295</v>
      </c>
      <c r="G1532" s="189" t="s">
        <v>3310</v>
      </c>
      <c r="H1532" s="190">
        <v>34000</v>
      </c>
      <c r="I1532" s="187">
        <v>0</v>
      </c>
      <c r="J1532" s="187">
        <v>0</v>
      </c>
      <c r="K1532" s="187">
        <v>0</v>
      </c>
      <c r="L1532" s="212"/>
      <c r="M1532" s="187">
        <v>0</v>
      </c>
      <c r="N1532" s="187">
        <v>0</v>
      </c>
      <c r="O1532" s="187">
        <v>0</v>
      </c>
      <c r="P1532" s="212"/>
      <c r="Q1532" s="187">
        <v>0</v>
      </c>
      <c r="R1532" s="187">
        <v>0</v>
      </c>
      <c r="S1532" s="187">
        <v>0</v>
      </c>
      <c r="T1532" s="212"/>
    </row>
    <row r="1533" spans="2:20" x14ac:dyDescent="0.25">
      <c r="B1533" s="188" t="s">
        <v>4779</v>
      </c>
      <c r="C1533" s="207">
        <v>750300840</v>
      </c>
      <c r="D1533" s="188" t="s">
        <v>1</v>
      </c>
      <c r="E1533" s="188" t="s">
        <v>3335</v>
      </c>
      <c r="F1533" s="188" t="s">
        <v>3290</v>
      </c>
      <c r="G1533" s="189" t="s">
        <v>3310</v>
      </c>
      <c r="H1533" s="190">
        <v>35000</v>
      </c>
      <c r="I1533" s="187">
        <v>0</v>
      </c>
      <c r="J1533" s="187">
        <v>0</v>
      </c>
      <c r="K1533" s="187">
        <v>0</v>
      </c>
      <c r="L1533" s="212"/>
      <c r="M1533" s="187">
        <v>0</v>
      </c>
      <c r="N1533" s="187">
        <v>0</v>
      </c>
      <c r="O1533" s="187">
        <v>0</v>
      </c>
      <c r="P1533" s="212"/>
      <c r="Q1533" s="187">
        <v>0</v>
      </c>
      <c r="R1533" s="187">
        <v>0</v>
      </c>
      <c r="S1533" s="187">
        <v>0</v>
      </c>
      <c r="T1533" s="212"/>
    </row>
    <row r="1534" spans="2:20" ht="15" customHeight="1" x14ac:dyDescent="0.25">
      <c r="B1534" s="188" t="s">
        <v>4780</v>
      </c>
      <c r="C1534" s="207">
        <v>970406203</v>
      </c>
      <c r="D1534" s="188" t="s">
        <v>3569</v>
      </c>
      <c r="E1534" s="188" t="s">
        <v>3335</v>
      </c>
      <c r="F1534" s="188"/>
      <c r="G1534" s="189" t="s">
        <v>3636</v>
      </c>
      <c r="H1534" s="190">
        <v>4000</v>
      </c>
      <c r="I1534" s="187">
        <v>0</v>
      </c>
      <c r="J1534" s="187">
        <v>0</v>
      </c>
      <c r="K1534" s="187">
        <v>0</v>
      </c>
      <c r="L1534" s="212"/>
      <c r="M1534" s="187">
        <v>0</v>
      </c>
      <c r="N1534" s="187">
        <v>0</v>
      </c>
      <c r="O1534" s="187">
        <v>0</v>
      </c>
      <c r="P1534" s="212"/>
      <c r="Q1534" s="187">
        <v>0</v>
      </c>
      <c r="R1534" s="187">
        <v>0</v>
      </c>
      <c r="S1534" s="187">
        <v>0</v>
      </c>
      <c r="T1534" s="212"/>
    </row>
    <row r="1535" spans="2:20" ht="15" customHeight="1" x14ac:dyDescent="0.25">
      <c r="B1535" s="188" t="s">
        <v>4781</v>
      </c>
      <c r="C1535" s="207">
        <v>690780226</v>
      </c>
      <c r="D1535" s="188" t="s">
        <v>42</v>
      </c>
      <c r="E1535" s="188" t="s">
        <v>3335</v>
      </c>
      <c r="F1535" s="188" t="s">
        <v>3051</v>
      </c>
      <c r="G1535" s="189" t="s">
        <v>3636</v>
      </c>
      <c r="H1535" s="190">
        <v>5000</v>
      </c>
      <c r="I1535" s="187">
        <v>0</v>
      </c>
      <c r="J1535" s="187">
        <v>0</v>
      </c>
      <c r="K1535" s="187">
        <v>0</v>
      </c>
      <c r="L1535" s="212"/>
      <c r="M1535" s="187">
        <v>0</v>
      </c>
      <c r="N1535" s="187">
        <v>0</v>
      </c>
      <c r="O1535" s="187">
        <v>0</v>
      </c>
      <c r="P1535" s="212"/>
      <c r="Q1535" s="187">
        <v>0</v>
      </c>
      <c r="R1535" s="187">
        <v>0</v>
      </c>
      <c r="S1535" s="187">
        <v>0</v>
      </c>
      <c r="T1535" s="212"/>
    </row>
    <row r="1536" spans="2:20" x14ac:dyDescent="0.25">
      <c r="B1536" s="188" t="s">
        <v>4782</v>
      </c>
      <c r="C1536" s="207">
        <v>630780369</v>
      </c>
      <c r="D1536" s="188" t="s">
        <v>42</v>
      </c>
      <c r="E1536" s="188" t="s">
        <v>3335</v>
      </c>
      <c r="F1536" s="188"/>
      <c r="G1536" s="189" t="s">
        <v>3636</v>
      </c>
      <c r="H1536" s="190">
        <v>18000</v>
      </c>
      <c r="I1536" s="187">
        <v>0</v>
      </c>
      <c r="J1536" s="187">
        <v>0</v>
      </c>
      <c r="K1536" s="187">
        <v>0</v>
      </c>
      <c r="L1536" s="212"/>
      <c r="M1536" s="187">
        <v>0</v>
      </c>
      <c r="N1536" s="187">
        <v>0</v>
      </c>
      <c r="O1536" s="187">
        <v>0</v>
      </c>
      <c r="P1536" s="212"/>
      <c r="Q1536" s="187">
        <v>0</v>
      </c>
      <c r="R1536" s="187">
        <v>0</v>
      </c>
      <c r="S1536" s="187">
        <v>0</v>
      </c>
      <c r="T1536" s="212"/>
    </row>
    <row r="1537" spans="2:20" ht="15" customHeight="1" x14ac:dyDescent="0.25">
      <c r="B1537" s="188" t="s">
        <v>4783</v>
      </c>
      <c r="C1537" s="207">
        <v>130783830</v>
      </c>
      <c r="D1537" s="188" t="s">
        <v>3297</v>
      </c>
      <c r="E1537" s="188" t="s">
        <v>3335</v>
      </c>
      <c r="F1537" s="188"/>
      <c r="G1537" s="189" t="s">
        <v>3636</v>
      </c>
      <c r="H1537" s="190">
        <v>4000</v>
      </c>
      <c r="I1537" s="187">
        <v>0</v>
      </c>
      <c r="J1537" s="187">
        <v>0</v>
      </c>
      <c r="K1537" s="187">
        <v>0</v>
      </c>
      <c r="L1537" s="212"/>
      <c r="M1537" s="187">
        <v>0</v>
      </c>
      <c r="N1537" s="187">
        <v>0</v>
      </c>
      <c r="O1537" s="187">
        <v>0</v>
      </c>
      <c r="P1537" s="212"/>
      <c r="Q1537" s="187">
        <v>0</v>
      </c>
      <c r="R1537" s="187">
        <v>0</v>
      </c>
      <c r="S1537" s="187">
        <v>0</v>
      </c>
      <c r="T1537" s="212"/>
    </row>
    <row r="1538" spans="2:20" ht="15" customHeight="1" x14ac:dyDescent="0.25">
      <c r="B1538" s="188" t="s">
        <v>4784</v>
      </c>
      <c r="C1538" s="207">
        <v>920301033</v>
      </c>
      <c r="D1538" s="188" t="s">
        <v>1</v>
      </c>
      <c r="E1538" s="188" t="s">
        <v>3335</v>
      </c>
      <c r="F1538" s="188"/>
      <c r="G1538" s="189" t="s">
        <v>3636</v>
      </c>
      <c r="H1538" s="190">
        <v>4000</v>
      </c>
      <c r="I1538" s="187">
        <v>0</v>
      </c>
      <c r="J1538" s="187">
        <v>0</v>
      </c>
      <c r="K1538" s="187">
        <v>0</v>
      </c>
      <c r="L1538" s="212"/>
      <c r="M1538" s="187">
        <v>0</v>
      </c>
      <c r="N1538" s="187">
        <v>0</v>
      </c>
      <c r="O1538" s="187">
        <v>0</v>
      </c>
      <c r="P1538" s="212"/>
      <c r="Q1538" s="187">
        <v>0</v>
      </c>
      <c r="R1538" s="187">
        <v>0</v>
      </c>
      <c r="S1538" s="187">
        <v>0</v>
      </c>
      <c r="T1538" s="212"/>
    </row>
    <row r="1539" spans="2:20" ht="15" customHeight="1" x14ac:dyDescent="0.25">
      <c r="B1539" s="188" t="s">
        <v>4785</v>
      </c>
      <c r="C1539" s="207">
        <v>510000268</v>
      </c>
      <c r="D1539" s="188" t="s">
        <v>3313</v>
      </c>
      <c r="E1539" s="188" t="s">
        <v>3335</v>
      </c>
      <c r="F1539" s="188"/>
      <c r="G1539" s="189" t="s">
        <v>3636</v>
      </c>
      <c r="H1539" s="190">
        <v>3000</v>
      </c>
      <c r="I1539" s="187">
        <v>0</v>
      </c>
      <c r="J1539" s="187">
        <v>0</v>
      </c>
      <c r="K1539" s="187">
        <v>0</v>
      </c>
      <c r="L1539" s="212"/>
      <c r="M1539" s="187">
        <v>0</v>
      </c>
      <c r="N1539" s="187">
        <v>0</v>
      </c>
      <c r="O1539" s="187">
        <v>0</v>
      </c>
      <c r="P1539" s="212"/>
      <c r="Q1539" s="187">
        <v>0</v>
      </c>
      <c r="R1539" s="187">
        <v>0</v>
      </c>
      <c r="S1539" s="187">
        <v>0</v>
      </c>
      <c r="T1539" s="212"/>
    </row>
    <row r="1540" spans="2:20" ht="15" customHeight="1" x14ac:dyDescent="0.25">
      <c r="B1540" s="188" t="s">
        <v>4786</v>
      </c>
      <c r="C1540" s="207">
        <v>130037922</v>
      </c>
      <c r="D1540" s="188" t="s">
        <v>3297</v>
      </c>
      <c r="E1540" s="188" t="s">
        <v>3335</v>
      </c>
      <c r="F1540" s="188" t="s">
        <v>3290</v>
      </c>
      <c r="G1540" s="189" t="s">
        <v>3310</v>
      </c>
      <c r="H1540" s="190">
        <v>50000</v>
      </c>
      <c r="I1540" s="187">
        <v>0</v>
      </c>
      <c r="J1540" s="187">
        <v>0</v>
      </c>
      <c r="K1540" s="187">
        <v>0</v>
      </c>
      <c r="L1540" s="212"/>
      <c r="M1540" s="187">
        <v>0</v>
      </c>
      <c r="N1540" s="187">
        <v>0</v>
      </c>
      <c r="O1540" s="187">
        <v>0</v>
      </c>
      <c r="P1540" s="212"/>
      <c r="Q1540" s="187">
        <v>0</v>
      </c>
      <c r="R1540" s="187">
        <v>0</v>
      </c>
      <c r="S1540" s="187">
        <v>0</v>
      </c>
      <c r="T1540" s="212"/>
    </row>
    <row r="1541" spans="2:20" ht="15" customHeight="1" x14ac:dyDescent="0.25">
      <c r="B1541" s="188" t="s">
        <v>4787</v>
      </c>
      <c r="C1541" s="207">
        <v>130784911</v>
      </c>
      <c r="D1541" s="188" t="s">
        <v>3297</v>
      </c>
      <c r="E1541" s="188" t="s">
        <v>3335</v>
      </c>
      <c r="F1541" s="188" t="s">
        <v>3290</v>
      </c>
      <c r="G1541" s="189" t="s">
        <v>3310</v>
      </c>
      <c r="H1541" s="190">
        <v>14000</v>
      </c>
      <c r="I1541" s="187">
        <v>0</v>
      </c>
      <c r="J1541" s="187">
        <v>0</v>
      </c>
      <c r="K1541" s="187">
        <v>0</v>
      </c>
      <c r="L1541" s="212"/>
      <c r="M1541" s="187">
        <v>0</v>
      </c>
      <c r="N1541" s="187">
        <v>0</v>
      </c>
      <c r="O1541" s="187">
        <v>0</v>
      </c>
      <c r="P1541" s="212"/>
      <c r="Q1541" s="187">
        <v>0</v>
      </c>
      <c r="R1541" s="187">
        <v>0</v>
      </c>
      <c r="S1541" s="187">
        <v>0</v>
      </c>
      <c r="T1541" s="212"/>
    </row>
    <row r="1542" spans="2:20" ht="15" customHeight="1" x14ac:dyDescent="0.25">
      <c r="B1542" s="188" t="s">
        <v>4788</v>
      </c>
      <c r="C1542" s="207">
        <v>690780648</v>
      </c>
      <c r="D1542" s="188" t="s">
        <v>42</v>
      </c>
      <c r="E1542" s="188" t="s">
        <v>3335</v>
      </c>
      <c r="F1542" s="188" t="s">
        <v>3051</v>
      </c>
      <c r="G1542" s="189" t="s">
        <v>3636</v>
      </c>
      <c r="H1542" s="190">
        <v>60000</v>
      </c>
      <c r="I1542" s="187">
        <v>0</v>
      </c>
      <c r="J1542" s="187">
        <v>0</v>
      </c>
      <c r="K1542" s="187">
        <v>0</v>
      </c>
      <c r="L1542" s="212"/>
      <c r="M1542" s="187">
        <v>0</v>
      </c>
      <c r="N1542" s="187">
        <v>0</v>
      </c>
      <c r="O1542" s="187">
        <v>0</v>
      </c>
      <c r="P1542" s="212"/>
      <c r="Q1542" s="187">
        <v>0</v>
      </c>
      <c r="R1542" s="187">
        <v>0</v>
      </c>
      <c r="S1542" s="187">
        <v>0</v>
      </c>
      <c r="T1542" s="212"/>
    </row>
    <row r="1543" spans="2:20" ht="15" customHeight="1" x14ac:dyDescent="0.25">
      <c r="B1543" s="188" t="s">
        <v>4789</v>
      </c>
      <c r="C1543" s="207">
        <v>590817458</v>
      </c>
      <c r="D1543" s="188" t="s">
        <v>3329</v>
      </c>
      <c r="E1543" s="188" t="s">
        <v>3335</v>
      </c>
      <c r="F1543" s="188" t="s">
        <v>3290</v>
      </c>
      <c r="G1543" s="189" t="s">
        <v>3310</v>
      </c>
      <c r="H1543" s="190">
        <v>28000</v>
      </c>
      <c r="I1543" s="187">
        <v>0</v>
      </c>
      <c r="J1543" s="187">
        <v>0</v>
      </c>
      <c r="K1543" s="187">
        <v>0</v>
      </c>
      <c r="L1543" s="212"/>
      <c r="M1543" s="187">
        <v>0</v>
      </c>
      <c r="N1543" s="187">
        <v>0</v>
      </c>
      <c r="O1543" s="187">
        <v>0</v>
      </c>
      <c r="P1543" s="212"/>
      <c r="Q1543" s="187">
        <v>0</v>
      </c>
      <c r="R1543" s="187">
        <v>0</v>
      </c>
      <c r="S1543" s="187">
        <v>0</v>
      </c>
      <c r="T1543" s="212"/>
    </row>
    <row r="1544" spans="2:20" ht="15" customHeight="1" x14ac:dyDescent="0.25">
      <c r="B1544" s="188" t="s">
        <v>4790</v>
      </c>
      <c r="C1544" s="207">
        <v>310781695</v>
      </c>
      <c r="D1544" s="188" t="s">
        <v>3287</v>
      </c>
      <c r="E1544" s="188" t="s">
        <v>3335</v>
      </c>
      <c r="F1544" s="188" t="s">
        <v>3290</v>
      </c>
      <c r="G1544" s="189" t="s">
        <v>3310</v>
      </c>
      <c r="H1544" s="190">
        <v>25000</v>
      </c>
      <c r="I1544" s="187">
        <v>0</v>
      </c>
      <c r="J1544" s="187">
        <v>0</v>
      </c>
      <c r="K1544" s="187">
        <v>0</v>
      </c>
      <c r="L1544" s="212"/>
      <c r="M1544" s="187">
        <v>0</v>
      </c>
      <c r="N1544" s="187">
        <v>0</v>
      </c>
      <c r="O1544" s="187">
        <v>0</v>
      </c>
      <c r="P1544" s="212"/>
      <c r="Q1544" s="187">
        <v>0</v>
      </c>
      <c r="R1544" s="187">
        <v>0</v>
      </c>
      <c r="S1544" s="187">
        <v>0</v>
      </c>
      <c r="T1544" s="212"/>
    </row>
    <row r="1545" spans="2:20" ht="15" customHeight="1" x14ac:dyDescent="0.25">
      <c r="B1545" s="188" t="s">
        <v>4791</v>
      </c>
      <c r="C1545" s="207">
        <v>400780102</v>
      </c>
      <c r="D1545" s="188" t="s">
        <v>3299</v>
      </c>
      <c r="E1545" s="188" t="s">
        <v>3335</v>
      </c>
      <c r="F1545" s="188"/>
      <c r="G1545" s="189" t="s">
        <v>3636</v>
      </c>
      <c r="H1545" s="190">
        <v>17000</v>
      </c>
      <c r="I1545" s="187">
        <v>0</v>
      </c>
      <c r="J1545" s="187">
        <v>0</v>
      </c>
      <c r="K1545" s="187">
        <v>0</v>
      </c>
      <c r="L1545" s="212"/>
      <c r="M1545" s="187">
        <v>0</v>
      </c>
      <c r="N1545" s="187">
        <v>0</v>
      </c>
      <c r="O1545" s="187">
        <v>0</v>
      </c>
      <c r="P1545" s="212"/>
      <c r="Q1545" s="187">
        <v>0</v>
      </c>
      <c r="R1545" s="187">
        <v>0</v>
      </c>
      <c r="S1545" s="187">
        <v>0</v>
      </c>
      <c r="T1545" s="212"/>
    </row>
    <row r="1546" spans="2:20" ht="15" customHeight="1" x14ac:dyDescent="0.25">
      <c r="B1546" s="188" t="s">
        <v>4792</v>
      </c>
      <c r="C1546" s="207">
        <v>920300597</v>
      </c>
      <c r="D1546" s="188" t="s">
        <v>1</v>
      </c>
      <c r="E1546" s="188" t="s">
        <v>3335</v>
      </c>
      <c r="F1546" s="188"/>
      <c r="G1546" s="189" t="s">
        <v>3636</v>
      </c>
      <c r="H1546" s="190">
        <v>44000</v>
      </c>
      <c r="I1546" s="187">
        <v>0</v>
      </c>
      <c r="J1546" s="187">
        <v>0</v>
      </c>
      <c r="K1546" s="187">
        <v>0</v>
      </c>
      <c r="L1546" s="212"/>
      <c r="M1546" s="187">
        <v>0</v>
      </c>
      <c r="N1546" s="187">
        <v>0</v>
      </c>
      <c r="O1546" s="187">
        <v>0</v>
      </c>
      <c r="P1546" s="212"/>
      <c r="Q1546" s="187">
        <v>0</v>
      </c>
      <c r="R1546" s="187">
        <v>0</v>
      </c>
      <c r="S1546" s="187">
        <v>0</v>
      </c>
      <c r="T1546" s="212"/>
    </row>
    <row r="1547" spans="2:20" ht="15" customHeight="1" x14ac:dyDescent="0.25">
      <c r="B1547" s="188" t="s">
        <v>4793</v>
      </c>
      <c r="C1547" s="207">
        <v>110780152</v>
      </c>
      <c r="D1547" s="188" t="s">
        <v>3287</v>
      </c>
      <c r="E1547" s="188" t="s">
        <v>3335</v>
      </c>
      <c r="F1547" s="188"/>
      <c r="G1547" s="189" t="s">
        <v>3636</v>
      </c>
      <c r="H1547" s="190">
        <v>9000</v>
      </c>
      <c r="I1547" s="187">
        <v>0</v>
      </c>
      <c r="J1547" s="187">
        <v>0</v>
      </c>
      <c r="K1547" s="187">
        <v>0</v>
      </c>
      <c r="L1547" s="212"/>
      <c r="M1547" s="187">
        <v>0</v>
      </c>
      <c r="N1547" s="187">
        <v>0</v>
      </c>
      <c r="O1547" s="187">
        <v>0</v>
      </c>
      <c r="P1547" s="212"/>
      <c r="Q1547" s="187">
        <v>0</v>
      </c>
      <c r="R1547" s="187">
        <v>0</v>
      </c>
      <c r="S1547" s="187">
        <v>0</v>
      </c>
      <c r="T1547" s="212"/>
    </row>
    <row r="1548" spans="2:20" x14ac:dyDescent="0.25">
      <c r="B1548" s="188" t="s">
        <v>4794</v>
      </c>
      <c r="C1548" s="207">
        <v>450012968</v>
      </c>
      <c r="D1548" s="188" t="s">
        <v>3344</v>
      </c>
      <c r="E1548" s="188" t="s">
        <v>3335</v>
      </c>
      <c r="F1548" s="188"/>
      <c r="G1548" s="189" t="s">
        <v>3636</v>
      </c>
      <c r="H1548" s="190">
        <v>19000</v>
      </c>
      <c r="I1548" s="187">
        <v>0</v>
      </c>
      <c r="J1548" s="187">
        <v>0</v>
      </c>
      <c r="K1548" s="187">
        <v>0</v>
      </c>
      <c r="L1548" s="212"/>
      <c r="M1548" s="187">
        <v>0</v>
      </c>
      <c r="N1548" s="187">
        <v>0</v>
      </c>
      <c r="O1548" s="187">
        <v>0</v>
      </c>
      <c r="P1548" s="212"/>
      <c r="Q1548" s="187">
        <v>0</v>
      </c>
      <c r="R1548" s="187">
        <v>0</v>
      </c>
      <c r="S1548" s="187">
        <v>0</v>
      </c>
      <c r="T1548" s="212"/>
    </row>
    <row r="1549" spans="2:20" ht="15" customHeight="1" x14ac:dyDescent="0.25">
      <c r="B1549" s="188" t="s">
        <v>4795</v>
      </c>
      <c r="C1549" s="207">
        <v>250011723</v>
      </c>
      <c r="D1549" s="188" t="s">
        <v>3419</v>
      </c>
      <c r="E1549" s="188" t="s">
        <v>3335</v>
      </c>
      <c r="F1549" s="188"/>
      <c r="G1549" s="189" t="s">
        <v>3636</v>
      </c>
      <c r="H1549" s="190">
        <v>31000</v>
      </c>
      <c r="I1549" s="187">
        <v>0</v>
      </c>
      <c r="J1549" s="187">
        <v>0</v>
      </c>
      <c r="K1549" s="187">
        <v>0</v>
      </c>
      <c r="L1549" s="212"/>
      <c r="M1549" s="187">
        <v>0</v>
      </c>
      <c r="N1549" s="187">
        <v>0</v>
      </c>
      <c r="O1549" s="187">
        <v>0</v>
      </c>
      <c r="P1549" s="212"/>
      <c r="Q1549" s="187">
        <v>0</v>
      </c>
      <c r="R1549" s="187">
        <v>0</v>
      </c>
      <c r="S1549" s="187">
        <v>0</v>
      </c>
      <c r="T1549" s="212"/>
    </row>
    <row r="1550" spans="2:20" ht="15" customHeight="1" x14ac:dyDescent="0.25">
      <c r="B1550" s="188" t="s">
        <v>3641</v>
      </c>
      <c r="C1550" s="207">
        <v>310780119</v>
      </c>
      <c r="D1550" s="188" t="s">
        <v>3287</v>
      </c>
      <c r="E1550" s="188" t="s">
        <v>3335</v>
      </c>
      <c r="F1550" s="188" t="s">
        <v>3288</v>
      </c>
      <c r="G1550" s="189" t="s">
        <v>3310</v>
      </c>
      <c r="H1550" s="190">
        <v>22000</v>
      </c>
      <c r="I1550" s="187">
        <v>0</v>
      </c>
      <c r="J1550" s="187">
        <v>1</v>
      </c>
      <c r="K1550" s="187">
        <v>0</v>
      </c>
      <c r="L1550" s="212">
        <v>-1</v>
      </c>
      <c r="M1550" s="187">
        <v>0</v>
      </c>
      <c r="N1550" s="187">
        <v>1</v>
      </c>
      <c r="O1550" s="187">
        <v>2</v>
      </c>
      <c r="P1550" s="212">
        <v>-1</v>
      </c>
      <c r="Q1550" s="187">
        <v>0</v>
      </c>
      <c r="R1550" s="187">
        <v>1</v>
      </c>
      <c r="S1550" s="187">
        <v>0</v>
      </c>
      <c r="T1550" s="212">
        <v>-1</v>
      </c>
    </row>
    <row r="1551" spans="2:20" ht="15" customHeight="1" x14ac:dyDescent="0.25">
      <c r="B1551" s="188" t="s">
        <v>4796</v>
      </c>
      <c r="C1551" s="207">
        <v>290000744</v>
      </c>
      <c r="D1551" s="188" t="s">
        <v>3306</v>
      </c>
      <c r="E1551" s="188" t="s">
        <v>3335</v>
      </c>
      <c r="F1551" s="188" t="s">
        <v>3290</v>
      </c>
      <c r="G1551" s="189" t="s">
        <v>3310</v>
      </c>
      <c r="H1551" s="190">
        <v>24000</v>
      </c>
      <c r="I1551" s="187">
        <v>0</v>
      </c>
      <c r="J1551" s="187">
        <v>0</v>
      </c>
      <c r="K1551" s="187">
        <v>0</v>
      </c>
      <c r="L1551" s="212"/>
      <c r="M1551" s="187">
        <v>0</v>
      </c>
      <c r="N1551" s="187">
        <v>0</v>
      </c>
      <c r="O1551" s="187">
        <v>0</v>
      </c>
      <c r="P1551" s="212"/>
      <c r="Q1551" s="187">
        <v>0</v>
      </c>
      <c r="R1551" s="187">
        <v>0</v>
      </c>
      <c r="S1551" s="187">
        <v>0</v>
      </c>
      <c r="T1551" s="212"/>
    </row>
    <row r="1552" spans="2:20" ht="15" customHeight="1" x14ac:dyDescent="0.25">
      <c r="B1552" s="188" t="s">
        <v>4797</v>
      </c>
      <c r="C1552" s="207">
        <v>130784549</v>
      </c>
      <c r="D1552" s="188" t="s">
        <v>3297</v>
      </c>
      <c r="E1552" s="188" t="s">
        <v>3335</v>
      </c>
      <c r="F1552" s="188" t="s">
        <v>3872</v>
      </c>
      <c r="G1552" s="189" t="s">
        <v>3636</v>
      </c>
      <c r="H1552" s="190">
        <v>15000</v>
      </c>
      <c r="I1552" s="187">
        <v>0</v>
      </c>
      <c r="J1552" s="187">
        <v>0</v>
      </c>
      <c r="K1552" s="187">
        <v>0</v>
      </c>
      <c r="L1552" s="212"/>
      <c r="M1552" s="187">
        <v>0</v>
      </c>
      <c r="N1552" s="187">
        <v>0</v>
      </c>
      <c r="O1552" s="187">
        <v>0</v>
      </c>
      <c r="P1552" s="212"/>
      <c r="Q1552" s="187">
        <v>0</v>
      </c>
      <c r="R1552" s="187">
        <v>0</v>
      </c>
      <c r="S1552" s="187">
        <v>0</v>
      </c>
      <c r="T1552" s="212"/>
    </row>
    <row r="1553" spans="2:20" ht="15" customHeight="1" x14ac:dyDescent="0.25">
      <c r="B1553" s="188" t="s">
        <v>4798</v>
      </c>
      <c r="C1553" s="207">
        <v>840013270</v>
      </c>
      <c r="D1553" s="188" t="s">
        <v>3297</v>
      </c>
      <c r="E1553" s="188" t="s">
        <v>3335</v>
      </c>
      <c r="F1553" s="188"/>
      <c r="G1553" s="189" t="s">
        <v>3636</v>
      </c>
      <c r="H1553" s="190">
        <v>16000</v>
      </c>
      <c r="I1553" s="187">
        <v>0</v>
      </c>
      <c r="J1553" s="187">
        <v>0</v>
      </c>
      <c r="K1553" s="187">
        <v>0</v>
      </c>
      <c r="L1553" s="212"/>
      <c r="M1553" s="187">
        <v>0</v>
      </c>
      <c r="N1553" s="187">
        <v>0</v>
      </c>
      <c r="O1553" s="187">
        <v>0</v>
      </c>
      <c r="P1553" s="212"/>
      <c r="Q1553" s="187">
        <v>0</v>
      </c>
      <c r="R1553" s="187">
        <v>0</v>
      </c>
      <c r="S1553" s="187">
        <v>0</v>
      </c>
      <c r="T1553" s="212"/>
    </row>
    <row r="1554" spans="2:20" ht="15" customHeight="1" x14ac:dyDescent="0.25">
      <c r="B1554" s="188" t="s">
        <v>4799</v>
      </c>
      <c r="C1554" s="207">
        <v>130781438</v>
      </c>
      <c r="D1554" s="188" t="s">
        <v>3297</v>
      </c>
      <c r="E1554" s="188" t="s">
        <v>3335</v>
      </c>
      <c r="F1554" s="188" t="s">
        <v>3290</v>
      </c>
      <c r="G1554" s="189" t="s">
        <v>3310</v>
      </c>
      <c r="H1554" s="190">
        <v>28000</v>
      </c>
      <c r="I1554" s="187">
        <v>0</v>
      </c>
      <c r="J1554" s="187">
        <v>0</v>
      </c>
      <c r="K1554" s="187">
        <v>0</v>
      </c>
      <c r="L1554" s="212"/>
      <c r="M1554" s="187">
        <v>0</v>
      </c>
      <c r="N1554" s="187">
        <v>0</v>
      </c>
      <c r="O1554" s="187">
        <v>0</v>
      </c>
      <c r="P1554" s="212"/>
      <c r="Q1554" s="187">
        <v>0</v>
      </c>
      <c r="R1554" s="187">
        <v>0</v>
      </c>
      <c r="S1554" s="187">
        <v>0</v>
      </c>
      <c r="T1554" s="212"/>
    </row>
    <row r="1555" spans="2:20" ht="15" customHeight="1" x14ac:dyDescent="0.25">
      <c r="B1555" s="188" t="s">
        <v>4800</v>
      </c>
      <c r="C1555" s="207">
        <v>310020938</v>
      </c>
      <c r="D1555" s="188" t="s">
        <v>3287</v>
      </c>
      <c r="E1555" s="188" t="s">
        <v>3335</v>
      </c>
      <c r="F1555" s="188" t="s">
        <v>3288</v>
      </c>
      <c r="G1555" s="189" t="s">
        <v>3310</v>
      </c>
      <c r="H1555" s="190">
        <v>15000</v>
      </c>
      <c r="I1555" s="187">
        <v>0</v>
      </c>
      <c r="J1555" s="187">
        <v>0</v>
      </c>
      <c r="K1555" s="187">
        <v>0</v>
      </c>
      <c r="L1555" s="212"/>
      <c r="M1555" s="187">
        <v>2</v>
      </c>
      <c r="N1555" s="187">
        <v>0</v>
      </c>
      <c r="O1555" s="187">
        <v>2</v>
      </c>
      <c r="P1555" s="212"/>
      <c r="Q1555" s="187">
        <v>0</v>
      </c>
      <c r="R1555" s="187">
        <v>0</v>
      </c>
      <c r="S1555" s="187">
        <v>0</v>
      </c>
      <c r="T1555" s="212"/>
    </row>
    <row r="1556" spans="2:20" ht="15" customHeight="1" x14ac:dyDescent="0.25">
      <c r="B1556" s="188" t="s">
        <v>4801</v>
      </c>
      <c r="C1556" s="207">
        <v>930009188</v>
      </c>
      <c r="D1556" s="188" t="s">
        <v>1</v>
      </c>
      <c r="E1556" s="188" t="s">
        <v>3335</v>
      </c>
      <c r="F1556" s="188" t="s">
        <v>3290</v>
      </c>
      <c r="G1556" s="189" t="s">
        <v>3636</v>
      </c>
      <c r="H1556" s="190">
        <v>17000</v>
      </c>
      <c r="I1556" s="187">
        <v>0</v>
      </c>
      <c r="J1556" s="187">
        <v>0</v>
      </c>
      <c r="K1556" s="187">
        <v>0</v>
      </c>
      <c r="L1556" s="212"/>
      <c r="M1556" s="187">
        <v>0</v>
      </c>
      <c r="N1556" s="187">
        <v>0</v>
      </c>
      <c r="O1556" s="187">
        <v>0</v>
      </c>
      <c r="P1556" s="212"/>
      <c r="Q1556" s="187">
        <v>0</v>
      </c>
      <c r="R1556" s="187">
        <v>0</v>
      </c>
      <c r="S1556" s="187">
        <v>0</v>
      </c>
      <c r="T1556" s="212"/>
    </row>
    <row r="1557" spans="2:20" ht="15" customHeight="1" x14ac:dyDescent="0.25">
      <c r="B1557" s="188" t="s">
        <v>4802</v>
      </c>
      <c r="C1557" s="207">
        <v>10002129</v>
      </c>
      <c r="D1557" s="188" t="s">
        <v>42</v>
      </c>
      <c r="E1557" s="188" t="s">
        <v>3335</v>
      </c>
      <c r="F1557" s="188"/>
      <c r="G1557" s="189" t="s">
        <v>3310</v>
      </c>
      <c r="H1557" s="190">
        <v>18000</v>
      </c>
      <c r="I1557" s="187">
        <v>0</v>
      </c>
      <c r="J1557" s="187">
        <v>0</v>
      </c>
      <c r="K1557" s="187">
        <v>0</v>
      </c>
      <c r="L1557" s="212"/>
      <c r="M1557" s="187">
        <v>0</v>
      </c>
      <c r="N1557" s="187">
        <v>0</v>
      </c>
      <c r="O1557" s="187">
        <v>0</v>
      </c>
      <c r="P1557" s="212"/>
      <c r="Q1557" s="187">
        <v>0</v>
      </c>
      <c r="R1557" s="187">
        <v>0</v>
      </c>
      <c r="S1557" s="187">
        <v>0</v>
      </c>
      <c r="T1557" s="212"/>
    </row>
    <row r="1558" spans="2:20" x14ac:dyDescent="0.25">
      <c r="B1558" s="188" t="s">
        <v>4803</v>
      </c>
      <c r="C1558" s="207">
        <v>890002298</v>
      </c>
      <c r="D1558" s="188" t="s">
        <v>3419</v>
      </c>
      <c r="E1558" s="188" t="s">
        <v>3335</v>
      </c>
      <c r="F1558" s="188"/>
      <c r="G1558" s="189" t="s">
        <v>3636</v>
      </c>
      <c r="H1558" s="190">
        <v>14000</v>
      </c>
      <c r="I1558" s="187">
        <v>0</v>
      </c>
      <c r="J1558" s="187">
        <v>0</v>
      </c>
      <c r="K1558" s="187">
        <v>0</v>
      </c>
      <c r="L1558" s="212"/>
      <c r="M1558" s="187">
        <v>0</v>
      </c>
      <c r="N1558" s="187">
        <v>0</v>
      </c>
      <c r="O1558" s="187">
        <v>0</v>
      </c>
      <c r="P1558" s="212"/>
      <c r="Q1558" s="187">
        <v>0</v>
      </c>
      <c r="R1558" s="187">
        <v>0</v>
      </c>
      <c r="S1558" s="187">
        <v>0</v>
      </c>
      <c r="T1558" s="212"/>
    </row>
    <row r="1559" spans="2:20" x14ac:dyDescent="0.25">
      <c r="B1559" s="188" t="s">
        <v>4804</v>
      </c>
      <c r="C1559" s="207">
        <v>970406245</v>
      </c>
      <c r="D1559" s="188" t="s">
        <v>3569</v>
      </c>
      <c r="E1559" s="188" t="s">
        <v>3335</v>
      </c>
      <c r="F1559" s="188"/>
      <c r="G1559" s="189" t="s">
        <v>3636</v>
      </c>
      <c r="H1559" s="190">
        <v>15000</v>
      </c>
      <c r="I1559" s="187">
        <v>0</v>
      </c>
      <c r="J1559" s="187">
        <v>0</v>
      </c>
      <c r="K1559" s="187">
        <v>0</v>
      </c>
      <c r="L1559" s="212"/>
      <c r="M1559" s="187">
        <v>0</v>
      </c>
      <c r="N1559" s="187">
        <v>0</v>
      </c>
      <c r="O1559" s="187">
        <v>0</v>
      </c>
      <c r="P1559" s="212"/>
      <c r="Q1559" s="187">
        <v>0</v>
      </c>
      <c r="R1559" s="187">
        <v>0</v>
      </c>
      <c r="S1559" s="187">
        <v>0</v>
      </c>
      <c r="T1559" s="212"/>
    </row>
    <row r="1560" spans="2:20" x14ac:dyDescent="0.25">
      <c r="B1560" s="188" t="s">
        <v>4805</v>
      </c>
      <c r="C1560" s="207">
        <v>420788440</v>
      </c>
      <c r="D1560" s="188" t="s">
        <v>42</v>
      </c>
      <c r="E1560" s="188" t="s">
        <v>3335</v>
      </c>
      <c r="F1560" s="188" t="s">
        <v>3290</v>
      </c>
      <c r="G1560" s="189" t="s">
        <v>3310</v>
      </c>
      <c r="H1560" s="190">
        <v>16000</v>
      </c>
      <c r="I1560" s="187">
        <v>0</v>
      </c>
      <c r="J1560" s="187">
        <v>0</v>
      </c>
      <c r="K1560" s="187">
        <v>0</v>
      </c>
      <c r="L1560" s="212"/>
      <c r="M1560" s="187">
        <v>0</v>
      </c>
      <c r="N1560" s="187">
        <v>0</v>
      </c>
      <c r="O1560" s="187">
        <v>0</v>
      </c>
      <c r="P1560" s="212"/>
      <c r="Q1560" s="187">
        <v>0</v>
      </c>
      <c r="R1560" s="187">
        <v>0</v>
      </c>
      <c r="S1560" s="187">
        <v>0</v>
      </c>
      <c r="T1560" s="212"/>
    </row>
    <row r="1561" spans="2:20" ht="15" customHeight="1" x14ac:dyDescent="0.25">
      <c r="B1561" s="188" t="s">
        <v>4806</v>
      </c>
      <c r="C1561" s="207">
        <v>970462107</v>
      </c>
      <c r="D1561" s="188" t="s">
        <v>3569</v>
      </c>
      <c r="E1561" s="188" t="s">
        <v>3335</v>
      </c>
      <c r="F1561" s="188"/>
      <c r="G1561" s="189" t="s">
        <v>3636</v>
      </c>
      <c r="H1561" s="190">
        <v>94000</v>
      </c>
      <c r="I1561" s="187">
        <v>0</v>
      </c>
      <c r="J1561" s="187">
        <v>0</v>
      </c>
      <c r="K1561" s="187">
        <v>0</v>
      </c>
      <c r="L1561" s="212"/>
      <c r="M1561" s="187">
        <v>0</v>
      </c>
      <c r="N1561" s="187">
        <v>0</v>
      </c>
      <c r="O1561" s="187">
        <v>0</v>
      </c>
      <c r="P1561" s="212"/>
      <c r="Q1561" s="187">
        <v>0</v>
      </c>
      <c r="R1561" s="187">
        <v>0</v>
      </c>
      <c r="S1561" s="187">
        <v>0</v>
      </c>
      <c r="T1561" s="212"/>
    </row>
    <row r="1562" spans="2:20" ht="15" customHeight="1" x14ac:dyDescent="0.25">
      <c r="B1562" s="188" t="s">
        <v>4807</v>
      </c>
      <c r="C1562" s="207">
        <v>420790081</v>
      </c>
      <c r="D1562" s="188" t="s">
        <v>42</v>
      </c>
      <c r="E1562" s="188" t="s">
        <v>3335</v>
      </c>
      <c r="F1562" s="188"/>
      <c r="G1562" s="189" t="s">
        <v>3636</v>
      </c>
      <c r="H1562" s="190">
        <v>14000</v>
      </c>
      <c r="I1562" s="187">
        <v>0</v>
      </c>
      <c r="J1562" s="187">
        <v>0</v>
      </c>
      <c r="K1562" s="187">
        <v>0</v>
      </c>
      <c r="L1562" s="212"/>
      <c r="M1562" s="187">
        <v>0</v>
      </c>
      <c r="N1562" s="187">
        <v>0</v>
      </c>
      <c r="O1562" s="187">
        <v>0</v>
      </c>
      <c r="P1562" s="212"/>
      <c r="Q1562" s="187">
        <v>0</v>
      </c>
      <c r="R1562" s="187">
        <v>0</v>
      </c>
      <c r="S1562" s="187">
        <v>0</v>
      </c>
      <c r="T1562" s="212"/>
    </row>
    <row r="1563" spans="2:20" ht="15" customHeight="1" x14ac:dyDescent="0.25">
      <c r="B1563" s="188" t="s">
        <v>4808</v>
      </c>
      <c r="C1563" s="207">
        <v>940300080</v>
      </c>
      <c r="D1563" s="188" t="s">
        <v>1</v>
      </c>
      <c r="E1563" s="188" t="s">
        <v>3335</v>
      </c>
      <c r="F1563" s="188" t="s">
        <v>3290</v>
      </c>
      <c r="G1563" s="189" t="s">
        <v>3310</v>
      </c>
      <c r="H1563" s="190">
        <v>14000</v>
      </c>
      <c r="I1563" s="187">
        <v>0</v>
      </c>
      <c r="J1563" s="187">
        <v>0</v>
      </c>
      <c r="K1563" s="187">
        <v>0</v>
      </c>
      <c r="L1563" s="212"/>
      <c r="M1563" s="187">
        <v>0</v>
      </c>
      <c r="N1563" s="187">
        <v>0</v>
      </c>
      <c r="O1563" s="187">
        <v>0</v>
      </c>
      <c r="P1563" s="212"/>
      <c r="Q1563" s="187">
        <v>0</v>
      </c>
      <c r="R1563" s="187">
        <v>0</v>
      </c>
      <c r="S1563" s="187">
        <v>0</v>
      </c>
      <c r="T1563" s="212"/>
    </row>
    <row r="1564" spans="2:20" x14ac:dyDescent="0.25">
      <c r="B1564" s="188" t="s">
        <v>4809</v>
      </c>
      <c r="C1564" s="207">
        <v>310781174</v>
      </c>
      <c r="D1564" s="188" t="s">
        <v>3287</v>
      </c>
      <c r="E1564" s="188" t="s">
        <v>3335</v>
      </c>
      <c r="F1564" s="188" t="s">
        <v>3288</v>
      </c>
      <c r="G1564" s="189" t="s">
        <v>3310</v>
      </c>
      <c r="H1564" s="190">
        <v>12000</v>
      </c>
      <c r="I1564" s="187">
        <v>0</v>
      </c>
      <c r="J1564" s="187">
        <v>0</v>
      </c>
      <c r="K1564" s="187">
        <v>0</v>
      </c>
      <c r="L1564" s="212"/>
      <c r="M1564" s="187">
        <v>0</v>
      </c>
      <c r="N1564" s="187">
        <v>2</v>
      </c>
      <c r="O1564" s="187">
        <v>2</v>
      </c>
      <c r="P1564" s="212">
        <v>-1</v>
      </c>
      <c r="Q1564" s="187">
        <v>0</v>
      </c>
      <c r="R1564" s="187">
        <v>0</v>
      </c>
      <c r="S1564" s="187">
        <v>0</v>
      </c>
      <c r="T1564" s="212"/>
    </row>
    <row r="1565" spans="2:20" ht="15" customHeight="1" x14ac:dyDescent="0.25">
      <c r="B1565" s="188" t="s">
        <v>4810</v>
      </c>
      <c r="C1565" s="207">
        <v>620100495</v>
      </c>
      <c r="D1565" s="188" t="s">
        <v>3329</v>
      </c>
      <c r="E1565" s="188" t="s">
        <v>3335</v>
      </c>
      <c r="F1565" s="188"/>
      <c r="G1565" s="189" t="s">
        <v>3636</v>
      </c>
      <c r="H1565" s="190">
        <v>12000</v>
      </c>
      <c r="I1565" s="187">
        <v>0</v>
      </c>
      <c r="J1565" s="187">
        <v>0</v>
      </c>
      <c r="K1565" s="187">
        <v>0</v>
      </c>
      <c r="L1565" s="212"/>
      <c r="M1565" s="187">
        <v>0</v>
      </c>
      <c r="N1565" s="187">
        <v>0</v>
      </c>
      <c r="O1565" s="187">
        <v>0</v>
      </c>
      <c r="P1565" s="212"/>
      <c r="Q1565" s="187">
        <v>0</v>
      </c>
      <c r="R1565" s="187">
        <v>0</v>
      </c>
      <c r="S1565" s="187">
        <v>0</v>
      </c>
      <c r="T1565" s="212"/>
    </row>
    <row r="1566" spans="2:20" ht="15" customHeight="1" x14ac:dyDescent="0.25">
      <c r="B1566" s="188" t="s">
        <v>4811</v>
      </c>
      <c r="C1566" s="207">
        <v>770790707</v>
      </c>
      <c r="D1566" s="188" t="s">
        <v>1</v>
      </c>
      <c r="E1566" s="188" t="s">
        <v>3335</v>
      </c>
      <c r="F1566" s="188"/>
      <c r="G1566" s="189" t="s">
        <v>3636</v>
      </c>
      <c r="H1566" s="190">
        <v>51000</v>
      </c>
      <c r="I1566" s="187">
        <v>0</v>
      </c>
      <c r="J1566" s="187">
        <v>0</v>
      </c>
      <c r="K1566" s="187">
        <v>0</v>
      </c>
      <c r="L1566" s="212"/>
      <c r="M1566" s="187">
        <v>0</v>
      </c>
      <c r="N1566" s="187">
        <v>0</v>
      </c>
      <c r="O1566" s="187">
        <v>0</v>
      </c>
      <c r="P1566" s="212"/>
      <c r="Q1566" s="187">
        <v>0</v>
      </c>
      <c r="R1566" s="187">
        <v>0</v>
      </c>
      <c r="S1566" s="187">
        <v>0</v>
      </c>
      <c r="T1566" s="212"/>
    </row>
    <row r="1567" spans="2:20" ht="15" customHeight="1" x14ac:dyDescent="0.25">
      <c r="B1567" s="188" t="s">
        <v>4812</v>
      </c>
      <c r="C1567" s="207">
        <v>470000142</v>
      </c>
      <c r="D1567" s="188" t="s">
        <v>3299</v>
      </c>
      <c r="E1567" s="188" t="s">
        <v>3335</v>
      </c>
      <c r="F1567" s="188"/>
      <c r="G1567" s="189" t="s">
        <v>3636</v>
      </c>
      <c r="H1567" s="190">
        <v>23000</v>
      </c>
      <c r="I1567" s="187">
        <v>0</v>
      </c>
      <c r="J1567" s="187">
        <v>0</v>
      </c>
      <c r="K1567" s="187">
        <v>0</v>
      </c>
      <c r="L1567" s="212"/>
      <c r="M1567" s="187">
        <v>0</v>
      </c>
      <c r="N1567" s="187">
        <v>0</v>
      </c>
      <c r="O1567" s="187">
        <v>0</v>
      </c>
      <c r="P1567" s="212"/>
      <c r="Q1567" s="187">
        <v>0</v>
      </c>
      <c r="R1567" s="187">
        <v>0</v>
      </c>
      <c r="S1567" s="187">
        <v>0</v>
      </c>
      <c r="T1567" s="212"/>
    </row>
    <row r="1568" spans="2:20" ht="15" customHeight="1" x14ac:dyDescent="0.25">
      <c r="B1568" s="188" t="s">
        <v>4813</v>
      </c>
      <c r="C1568" s="207">
        <v>130008253</v>
      </c>
      <c r="D1568" s="188" t="s">
        <v>3297</v>
      </c>
      <c r="E1568" s="188" t="s">
        <v>3335</v>
      </c>
      <c r="F1568" s="188" t="s">
        <v>4814</v>
      </c>
      <c r="G1568" s="189" t="s">
        <v>3636</v>
      </c>
      <c r="H1568" s="190">
        <v>27000</v>
      </c>
      <c r="I1568" s="187">
        <v>0</v>
      </c>
      <c r="J1568" s="187">
        <v>0</v>
      </c>
      <c r="K1568" s="187">
        <v>0</v>
      </c>
      <c r="L1568" s="212"/>
      <c r="M1568" s="187">
        <v>0</v>
      </c>
      <c r="N1568" s="187">
        <v>0</v>
      </c>
      <c r="O1568" s="187">
        <v>0</v>
      </c>
      <c r="P1568" s="212"/>
      <c r="Q1568" s="187">
        <v>0</v>
      </c>
      <c r="R1568" s="187">
        <v>0</v>
      </c>
      <c r="S1568" s="187">
        <v>0</v>
      </c>
      <c r="T1568" s="212"/>
    </row>
    <row r="1569" spans="2:20" ht="15" customHeight="1" x14ac:dyDescent="0.25">
      <c r="B1569" s="188" t="s">
        <v>4815</v>
      </c>
      <c r="C1569" s="207">
        <v>640780268</v>
      </c>
      <c r="D1569" s="188" t="s">
        <v>3299</v>
      </c>
      <c r="E1569" s="188" t="s">
        <v>3335</v>
      </c>
      <c r="F1569" s="188" t="s">
        <v>3448</v>
      </c>
      <c r="G1569" s="189" t="s">
        <v>3636</v>
      </c>
      <c r="H1569" s="190">
        <v>14000</v>
      </c>
      <c r="I1569" s="187">
        <v>0</v>
      </c>
      <c r="J1569" s="187">
        <v>0</v>
      </c>
      <c r="K1569" s="187">
        <v>0</v>
      </c>
      <c r="L1569" s="212"/>
      <c r="M1569" s="187">
        <v>0</v>
      </c>
      <c r="N1569" s="187">
        <v>0</v>
      </c>
      <c r="O1569" s="187">
        <v>0</v>
      </c>
      <c r="P1569" s="212"/>
      <c r="Q1569" s="187">
        <v>0</v>
      </c>
      <c r="R1569" s="187">
        <v>0</v>
      </c>
      <c r="S1569" s="187">
        <v>0</v>
      </c>
      <c r="T1569" s="212"/>
    </row>
    <row r="1570" spans="2:20" x14ac:dyDescent="0.25">
      <c r="B1570" s="188" t="s">
        <v>4816</v>
      </c>
      <c r="C1570" s="207">
        <v>620116046</v>
      </c>
      <c r="D1570" s="188" t="s">
        <v>3329</v>
      </c>
      <c r="E1570" s="188" t="s">
        <v>3335</v>
      </c>
      <c r="F1570" s="188"/>
      <c r="G1570" s="189" t="s">
        <v>3646</v>
      </c>
      <c r="H1570" s="190">
        <v>5000</v>
      </c>
      <c r="I1570" s="187">
        <v>0</v>
      </c>
      <c r="J1570" s="187">
        <v>0</v>
      </c>
      <c r="K1570" s="187">
        <v>0</v>
      </c>
      <c r="L1570" s="212"/>
      <c r="M1570" s="187">
        <v>0</v>
      </c>
      <c r="N1570" s="187">
        <v>0</v>
      </c>
      <c r="O1570" s="187">
        <v>0</v>
      </c>
      <c r="P1570" s="212"/>
      <c r="Q1570" s="187">
        <v>0</v>
      </c>
      <c r="R1570" s="187">
        <v>0</v>
      </c>
      <c r="S1570" s="187">
        <v>0</v>
      </c>
      <c r="T1570" s="212"/>
    </row>
    <row r="1571" spans="2:20" ht="15" customHeight="1" x14ac:dyDescent="0.25">
      <c r="B1571" s="188" t="s">
        <v>4817</v>
      </c>
      <c r="C1571" s="207">
        <v>380780270</v>
      </c>
      <c r="D1571" s="188" t="s">
        <v>42</v>
      </c>
      <c r="E1571" s="188" t="s">
        <v>3335</v>
      </c>
      <c r="F1571" s="188"/>
      <c r="G1571" s="189" t="s">
        <v>3636</v>
      </c>
      <c r="H1571" s="190">
        <v>18000</v>
      </c>
      <c r="I1571" s="187">
        <v>0</v>
      </c>
      <c r="J1571" s="187">
        <v>0</v>
      </c>
      <c r="K1571" s="187">
        <v>0</v>
      </c>
      <c r="L1571" s="212"/>
      <c r="M1571" s="187">
        <v>0</v>
      </c>
      <c r="N1571" s="187">
        <v>0</v>
      </c>
      <c r="O1571" s="187">
        <v>0</v>
      </c>
      <c r="P1571" s="212"/>
      <c r="Q1571" s="187">
        <v>0</v>
      </c>
      <c r="R1571" s="187">
        <v>0</v>
      </c>
      <c r="S1571" s="187">
        <v>0</v>
      </c>
      <c r="T1571" s="212"/>
    </row>
    <row r="1572" spans="2:20" ht="15" customHeight="1" x14ac:dyDescent="0.25">
      <c r="B1572" s="188" t="s">
        <v>4818</v>
      </c>
      <c r="C1572" s="207">
        <v>560000184</v>
      </c>
      <c r="D1572" s="188" t="s">
        <v>3306</v>
      </c>
      <c r="E1572" s="188" t="s">
        <v>3294</v>
      </c>
      <c r="F1572" s="188"/>
      <c r="G1572" s="189" t="s">
        <v>3636</v>
      </c>
      <c r="H1572" s="190">
        <v>32000</v>
      </c>
      <c r="I1572" s="187">
        <v>0</v>
      </c>
      <c r="J1572" s="187">
        <v>0</v>
      </c>
      <c r="K1572" s="187">
        <v>0</v>
      </c>
      <c r="L1572" s="212"/>
      <c r="M1572" s="187">
        <v>0</v>
      </c>
      <c r="N1572" s="187">
        <v>0</v>
      </c>
      <c r="O1572" s="187">
        <v>0</v>
      </c>
      <c r="P1572" s="212"/>
      <c r="Q1572" s="187">
        <v>0</v>
      </c>
      <c r="R1572" s="187">
        <v>0</v>
      </c>
      <c r="S1572" s="187">
        <v>0</v>
      </c>
      <c r="T1572" s="212"/>
    </row>
    <row r="1573" spans="2:20" ht="15" customHeight="1" x14ac:dyDescent="0.25">
      <c r="B1573" s="188" t="s">
        <v>4819</v>
      </c>
      <c r="C1573" s="207">
        <v>70780408</v>
      </c>
      <c r="D1573" s="188" t="s">
        <v>42</v>
      </c>
      <c r="E1573" s="188" t="s">
        <v>3335</v>
      </c>
      <c r="F1573" s="188" t="s">
        <v>3051</v>
      </c>
      <c r="G1573" s="189" t="s">
        <v>3636</v>
      </c>
      <c r="H1573" s="190">
        <v>11000</v>
      </c>
      <c r="I1573" s="187">
        <v>0</v>
      </c>
      <c r="J1573" s="187">
        <v>0</v>
      </c>
      <c r="K1573" s="187">
        <v>0</v>
      </c>
      <c r="L1573" s="212"/>
      <c r="M1573" s="187">
        <v>0</v>
      </c>
      <c r="N1573" s="187">
        <v>0</v>
      </c>
      <c r="O1573" s="187">
        <v>0</v>
      </c>
      <c r="P1573" s="212"/>
      <c r="Q1573" s="187">
        <v>0</v>
      </c>
      <c r="R1573" s="187">
        <v>0</v>
      </c>
      <c r="S1573" s="187">
        <v>0</v>
      </c>
      <c r="T1573" s="212"/>
    </row>
    <row r="1574" spans="2:20" x14ac:dyDescent="0.25">
      <c r="B1574" s="188" t="s">
        <v>4820</v>
      </c>
      <c r="C1574" s="207">
        <v>630783108</v>
      </c>
      <c r="D1574" s="188" t="s">
        <v>42</v>
      </c>
      <c r="E1574" s="188" t="s">
        <v>3335</v>
      </c>
      <c r="F1574" s="188"/>
      <c r="G1574" s="189" t="s">
        <v>3636</v>
      </c>
      <c r="H1574" s="190">
        <v>17000</v>
      </c>
      <c r="I1574" s="187">
        <v>0</v>
      </c>
      <c r="J1574" s="187">
        <v>0</v>
      </c>
      <c r="K1574" s="187">
        <v>0</v>
      </c>
      <c r="L1574" s="212"/>
      <c r="M1574" s="187">
        <v>0</v>
      </c>
      <c r="N1574" s="187">
        <v>0</v>
      </c>
      <c r="O1574" s="187">
        <v>0</v>
      </c>
      <c r="P1574" s="212"/>
      <c r="Q1574" s="187">
        <v>0</v>
      </c>
      <c r="R1574" s="187">
        <v>0</v>
      </c>
      <c r="S1574" s="187">
        <v>0</v>
      </c>
      <c r="T1574" s="212"/>
    </row>
    <row r="1575" spans="2:20" ht="15" customHeight="1" x14ac:dyDescent="0.25">
      <c r="B1575" s="188" t="s">
        <v>4821</v>
      </c>
      <c r="C1575" s="207">
        <v>620101311</v>
      </c>
      <c r="D1575" s="188" t="s">
        <v>3329</v>
      </c>
      <c r="E1575" s="188" t="s">
        <v>3335</v>
      </c>
      <c r="F1575" s="188"/>
      <c r="G1575" s="189" t="s">
        <v>3636</v>
      </c>
      <c r="H1575" s="190">
        <v>35000</v>
      </c>
      <c r="I1575" s="187">
        <v>0</v>
      </c>
      <c r="J1575" s="187">
        <v>0</v>
      </c>
      <c r="K1575" s="187">
        <v>0</v>
      </c>
      <c r="L1575" s="212"/>
      <c r="M1575" s="187">
        <v>0</v>
      </c>
      <c r="N1575" s="187">
        <v>0</v>
      </c>
      <c r="O1575" s="187">
        <v>0</v>
      </c>
      <c r="P1575" s="212"/>
      <c r="Q1575" s="187">
        <v>0</v>
      </c>
      <c r="R1575" s="187">
        <v>0</v>
      </c>
      <c r="S1575" s="187">
        <v>0</v>
      </c>
      <c r="T1575" s="212"/>
    </row>
    <row r="1576" spans="2:20" ht="15" customHeight="1" x14ac:dyDescent="0.25">
      <c r="B1576" s="188" t="s">
        <v>4822</v>
      </c>
      <c r="C1576" s="207">
        <v>870000411</v>
      </c>
      <c r="D1576" s="188" t="s">
        <v>3299</v>
      </c>
      <c r="E1576" s="188" t="s">
        <v>3335</v>
      </c>
      <c r="F1576" s="188" t="s">
        <v>3448</v>
      </c>
      <c r="G1576" s="189" t="s">
        <v>3310</v>
      </c>
      <c r="H1576" s="190">
        <v>52000</v>
      </c>
      <c r="I1576" s="187">
        <v>0</v>
      </c>
      <c r="J1576" s="187">
        <v>0</v>
      </c>
      <c r="K1576" s="187">
        <v>0</v>
      </c>
      <c r="L1576" s="212"/>
      <c r="M1576" s="187">
        <v>0</v>
      </c>
      <c r="N1576" s="187">
        <v>0</v>
      </c>
      <c r="O1576" s="187">
        <v>0</v>
      </c>
      <c r="P1576" s="212"/>
      <c r="Q1576" s="187">
        <v>0</v>
      </c>
      <c r="R1576" s="187">
        <v>0</v>
      </c>
      <c r="S1576" s="187">
        <v>0</v>
      </c>
      <c r="T1576" s="212"/>
    </row>
    <row r="1577" spans="2:20" ht="15" customHeight="1" x14ac:dyDescent="0.25">
      <c r="B1577" s="188" t="s">
        <v>4823</v>
      </c>
      <c r="C1577" s="207">
        <v>180000358</v>
      </c>
      <c r="D1577" s="188" t="s">
        <v>3344</v>
      </c>
      <c r="E1577" s="188" t="s">
        <v>3335</v>
      </c>
      <c r="F1577" s="188"/>
      <c r="G1577" s="189" t="s">
        <v>3636</v>
      </c>
      <c r="H1577" s="190">
        <v>19000</v>
      </c>
      <c r="I1577" s="187">
        <v>0</v>
      </c>
      <c r="J1577" s="187">
        <v>0</v>
      </c>
      <c r="K1577" s="187">
        <v>0</v>
      </c>
      <c r="L1577" s="212"/>
      <c r="M1577" s="187">
        <v>0</v>
      </c>
      <c r="N1577" s="187">
        <v>0</v>
      </c>
      <c r="O1577" s="187">
        <v>0</v>
      </c>
      <c r="P1577" s="212"/>
      <c r="Q1577" s="187">
        <v>0</v>
      </c>
      <c r="R1577" s="187">
        <v>0</v>
      </c>
      <c r="S1577" s="187">
        <v>0</v>
      </c>
      <c r="T1577" s="212"/>
    </row>
    <row r="1578" spans="2:20" ht="15" customHeight="1" x14ac:dyDescent="0.25">
      <c r="B1578" s="188" t="s">
        <v>4824</v>
      </c>
      <c r="C1578" s="207">
        <v>400780359</v>
      </c>
      <c r="D1578" s="188" t="s">
        <v>3299</v>
      </c>
      <c r="E1578" s="188" t="s">
        <v>3335</v>
      </c>
      <c r="F1578" s="188"/>
      <c r="G1578" s="189" t="s">
        <v>3636</v>
      </c>
      <c r="H1578" s="190">
        <v>25000</v>
      </c>
      <c r="I1578" s="187">
        <v>0</v>
      </c>
      <c r="J1578" s="187">
        <v>0</v>
      </c>
      <c r="K1578" s="187">
        <v>0</v>
      </c>
      <c r="L1578" s="212"/>
      <c r="M1578" s="187">
        <v>0</v>
      </c>
      <c r="N1578" s="187">
        <v>0</v>
      </c>
      <c r="O1578" s="187">
        <v>0</v>
      </c>
      <c r="P1578" s="212"/>
      <c r="Q1578" s="187">
        <v>0</v>
      </c>
      <c r="R1578" s="187">
        <v>0</v>
      </c>
      <c r="S1578" s="187">
        <v>0</v>
      </c>
      <c r="T1578" s="212"/>
    </row>
    <row r="1579" spans="2:20" x14ac:dyDescent="0.25">
      <c r="B1579" s="188" t="s">
        <v>4825</v>
      </c>
      <c r="C1579" s="207">
        <v>930300264</v>
      </c>
      <c r="D1579" s="188" t="s">
        <v>1</v>
      </c>
      <c r="E1579" s="188" t="s">
        <v>3335</v>
      </c>
      <c r="F1579" s="188"/>
      <c r="G1579" s="189" t="s">
        <v>3636</v>
      </c>
      <c r="H1579" s="190">
        <v>19000</v>
      </c>
      <c r="I1579" s="187">
        <v>0</v>
      </c>
      <c r="J1579" s="187">
        <v>0</v>
      </c>
      <c r="K1579" s="187">
        <v>0</v>
      </c>
      <c r="L1579" s="212"/>
      <c r="M1579" s="187">
        <v>0</v>
      </c>
      <c r="N1579" s="187">
        <v>0</v>
      </c>
      <c r="O1579" s="187">
        <v>0</v>
      </c>
      <c r="P1579" s="212"/>
      <c r="Q1579" s="187">
        <v>0</v>
      </c>
      <c r="R1579" s="187">
        <v>0</v>
      </c>
      <c r="S1579" s="187">
        <v>0</v>
      </c>
      <c r="T1579" s="212"/>
    </row>
    <row r="1580" spans="2:20" ht="15" customHeight="1" x14ac:dyDescent="0.25">
      <c r="B1580" s="188" t="s">
        <v>4826</v>
      </c>
      <c r="C1580" s="207">
        <v>420781767</v>
      </c>
      <c r="D1580" s="188" t="s">
        <v>42</v>
      </c>
      <c r="E1580" s="188" t="s">
        <v>3335</v>
      </c>
      <c r="F1580" s="188" t="s">
        <v>3290</v>
      </c>
      <c r="G1580" s="189" t="s">
        <v>3310</v>
      </c>
      <c r="H1580" s="190">
        <v>12000</v>
      </c>
      <c r="I1580" s="187">
        <v>0</v>
      </c>
      <c r="J1580" s="187">
        <v>0</v>
      </c>
      <c r="K1580" s="187">
        <v>0</v>
      </c>
      <c r="L1580" s="212"/>
      <c r="M1580" s="187">
        <v>0</v>
      </c>
      <c r="N1580" s="187">
        <v>0</v>
      </c>
      <c r="O1580" s="187">
        <v>0</v>
      </c>
      <c r="P1580" s="212"/>
      <c r="Q1580" s="187">
        <v>0</v>
      </c>
      <c r="R1580" s="187">
        <v>0</v>
      </c>
      <c r="S1580" s="187">
        <v>0</v>
      </c>
      <c r="T1580" s="212"/>
    </row>
    <row r="1581" spans="2:20" x14ac:dyDescent="0.25">
      <c r="B1581" s="188" t="s">
        <v>4827</v>
      </c>
      <c r="C1581" s="207">
        <v>940300551</v>
      </c>
      <c r="D1581" s="188" t="s">
        <v>1</v>
      </c>
      <c r="E1581" s="188" t="s">
        <v>3335</v>
      </c>
      <c r="F1581" s="188"/>
      <c r="G1581" s="189" t="s">
        <v>3646</v>
      </c>
      <c r="H1581" s="190">
        <v>26000</v>
      </c>
      <c r="I1581" s="187">
        <v>0</v>
      </c>
      <c r="J1581" s="187">
        <v>0</v>
      </c>
      <c r="K1581" s="187">
        <v>0</v>
      </c>
      <c r="L1581" s="212"/>
      <c r="M1581" s="187">
        <v>0</v>
      </c>
      <c r="N1581" s="187">
        <v>0</v>
      </c>
      <c r="O1581" s="187">
        <v>0</v>
      </c>
      <c r="P1581" s="212"/>
      <c r="Q1581" s="187">
        <v>0</v>
      </c>
      <c r="R1581" s="187">
        <v>0</v>
      </c>
      <c r="S1581" s="187">
        <v>0</v>
      </c>
      <c r="T1581" s="212"/>
    </row>
    <row r="1582" spans="2:20" x14ac:dyDescent="0.25">
      <c r="B1582" s="188" t="s">
        <v>4828</v>
      </c>
      <c r="C1582" s="207">
        <v>930020987</v>
      </c>
      <c r="D1582" s="188" t="s">
        <v>1</v>
      </c>
      <c r="E1582" s="188" t="s">
        <v>3335</v>
      </c>
      <c r="F1582" s="188" t="s">
        <v>3290</v>
      </c>
      <c r="G1582" s="189" t="s">
        <v>3310</v>
      </c>
      <c r="H1582" s="190">
        <v>6000</v>
      </c>
      <c r="I1582" s="187">
        <v>0</v>
      </c>
      <c r="J1582" s="187">
        <v>0</v>
      </c>
      <c r="K1582" s="187">
        <v>0</v>
      </c>
      <c r="L1582" s="212"/>
      <c r="M1582" s="187">
        <v>0</v>
      </c>
      <c r="N1582" s="187">
        <v>0</v>
      </c>
      <c r="O1582" s="187">
        <v>0</v>
      </c>
      <c r="P1582" s="212"/>
      <c r="Q1582" s="187">
        <v>0</v>
      </c>
      <c r="R1582" s="187">
        <v>0</v>
      </c>
      <c r="S1582" s="187">
        <v>0</v>
      </c>
      <c r="T1582" s="212"/>
    </row>
    <row r="1583" spans="2:20" ht="15" customHeight="1" x14ac:dyDescent="0.25">
      <c r="B1583" s="188" t="s">
        <v>4830</v>
      </c>
      <c r="C1583" s="207">
        <v>130784697</v>
      </c>
      <c r="D1583" s="188" t="s">
        <v>3297</v>
      </c>
      <c r="E1583" s="188" t="s">
        <v>3335</v>
      </c>
      <c r="F1583" s="188" t="s">
        <v>3290</v>
      </c>
      <c r="G1583" s="189" t="s">
        <v>3310</v>
      </c>
      <c r="H1583" s="190">
        <v>19000</v>
      </c>
      <c r="I1583" s="187">
        <v>0</v>
      </c>
      <c r="J1583" s="187">
        <v>0</v>
      </c>
      <c r="K1583" s="187">
        <v>0</v>
      </c>
      <c r="L1583" s="212"/>
      <c r="M1583" s="187">
        <v>0</v>
      </c>
      <c r="N1583" s="187">
        <v>0</v>
      </c>
      <c r="O1583" s="187">
        <v>0</v>
      </c>
      <c r="P1583" s="212"/>
      <c r="Q1583" s="187">
        <v>0</v>
      </c>
      <c r="R1583" s="187">
        <v>0</v>
      </c>
      <c r="S1583" s="187">
        <v>0</v>
      </c>
      <c r="T1583" s="212"/>
    </row>
    <row r="1584" spans="2:20" ht="15" customHeight="1" x14ac:dyDescent="0.25">
      <c r="B1584" s="188" t="s">
        <v>4831</v>
      </c>
      <c r="C1584" s="207">
        <v>950300376</v>
      </c>
      <c r="D1584" s="188" t="s">
        <v>1</v>
      </c>
      <c r="E1584" s="188" t="s">
        <v>3335</v>
      </c>
      <c r="F1584" s="188" t="s">
        <v>3290</v>
      </c>
      <c r="G1584" s="189" t="s">
        <v>3310</v>
      </c>
      <c r="H1584" s="190">
        <v>12000</v>
      </c>
      <c r="I1584" s="187">
        <v>0</v>
      </c>
      <c r="J1584" s="187">
        <v>0</v>
      </c>
      <c r="K1584" s="187">
        <v>0</v>
      </c>
      <c r="L1584" s="212"/>
      <c r="M1584" s="187">
        <v>0</v>
      </c>
      <c r="N1584" s="187">
        <v>0</v>
      </c>
      <c r="O1584" s="187">
        <v>0</v>
      </c>
      <c r="P1584" s="212"/>
      <c r="Q1584" s="187">
        <v>0</v>
      </c>
      <c r="R1584" s="187">
        <v>0</v>
      </c>
      <c r="S1584" s="187">
        <v>0</v>
      </c>
      <c r="T1584" s="212"/>
    </row>
    <row r="1585" spans="2:20" x14ac:dyDescent="0.25">
      <c r="B1585" s="188" t="s">
        <v>4832</v>
      </c>
      <c r="C1585" s="207">
        <v>940300163</v>
      </c>
      <c r="D1585" s="188" t="s">
        <v>1</v>
      </c>
      <c r="E1585" s="188" t="s">
        <v>3335</v>
      </c>
      <c r="F1585" s="188" t="s">
        <v>3290</v>
      </c>
      <c r="G1585" s="189" t="s">
        <v>3310</v>
      </c>
      <c r="H1585" s="190">
        <v>27000</v>
      </c>
      <c r="I1585" s="187">
        <v>0</v>
      </c>
      <c r="J1585" s="187">
        <v>0</v>
      </c>
      <c r="K1585" s="187">
        <v>0</v>
      </c>
      <c r="L1585" s="212"/>
      <c r="M1585" s="187">
        <v>0</v>
      </c>
      <c r="N1585" s="187">
        <v>0</v>
      </c>
      <c r="O1585" s="187">
        <v>0</v>
      </c>
      <c r="P1585" s="212"/>
      <c r="Q1585" s="187">
        <v>0</v>
      </c>
      <c r="R1585" s="187">
        <v>0</v>
      </c>
      <c r="S1585" s="187">
        <v>0</v>
      </c>
      <c r="T1585" s="212"/>
    </row>
    <row r="1586" spans="2:20" ht="15" customHeight="1" x14ac:dyDescent="0.25">
      <c r="B1586" s="188" t="s">
        <v>4833</v>
      </c>
      <c r="C1586" s="207">
        <v>130784291</v>
      </c>
      <c r="D1586" s="188" t="s">
        <v>3297</v>
      </c>
      <c r="E1586" s="188" t="s">
        <v>3335</v>
      </c>
      <c r="F1586" s="188" t="s">
        <v>3290</v>
      </c>
      <c r="G1586" s="189" t="s">
        <v>3310</v>
      </c>
      <c r="H1586" s="190">
        <v>16000</v>
      </c>
      <c r="I1586" s="187">
        <v>0</v>
      </c>
      <c r="J1586" s="187">
        <v>0</v>
      </c>
      <c r="K1586" s="187">
        <v>0</v>
      </c>
      <c r="L1586" s="212"/>
      <c r="M1586" s="187">
        <v>0</v>
      </c>
      <c r="N1586" s="187">
        <v>0</v>
      </c>
      <c r="O1586" s="187">
        <v>0</v>
      </c>
      <c r="P1586" s="212"/>
      <c r="Q1586" s="187">
        <v>0</v>
      </c>
      <c r="R1586" s="187">
        <v>0</v>
      </c>
      <c r="S1586" s="187">
        <v>0</v>
      </c>
      <c r="T1586" s="212"/>
    </row>
    <row r="1587" spans="2:20" ht="15" customHeight="1" x14ac:dyDescent="0.25">
      <c r="B1587" s="188" t="s">
        <v>4834</v>
      </c>
      <c r="C1587" s="207">
        <v>680000197</v>
      </c>
      <c r="D1587" s="188" t="s">
        <v>3313</v>
      </c>
      <c r="E1587" s="188" t="s">
        <v>3335</v>
      </c>
      <c r="F1587" s="188" t="s">
        <v>3295</v>
      </c>
      <c r="G1587" s="189" t="s">
        <v>3636</v>
      </c>
      <c r="H1587" s="190">
        <v>54000</v>
      </c>
      <c r="I1587" s="187">
        <v>0</v>
      </c>
      <c r="J1587" s="187">
        <v>0</v>
      </c>
      <c r="K1587" s="187">
        <v>0</v>
      </c>
      <c r="L1587" s="212"/>
      <c r="M1587" s="187">
        <v>0</v>
      </c>
      <c r="N1587" s="187">
        <v>0</v>
      </c>
      <c r="O1587" s="187">
        <v>0</v>
      </c>
      <c r="P1587" s="212"/>
      <c r="Q1587" s="187">
        <v>0</v>
      </c>
      <c r="R1587" s="187">
        <v>0</v>
      </c>
      <c r="S1587" s="187">
        <v>0</v>
      </c>
      <c r="T1587" s="212"/>
    </row>
    <row r="1588" spans="2:20" ht="15" customHeight="1" x14ac:dyDescent="0.25">
      <c r="B1588" s="188" t="s">
        <v>4835</v>
      </c>
      <c r="C1588" s="207">
        <v>740781026</v>
      </c>
      <c r="D1588" s="188" t="s">
        <v>42</v>
      </c>
      <c r="E1588" s="188" t="s">
        <v>3335</v>
      </c>
      <c r="F1588" s="188" t="s">
        <v>3315</v>
      </c>
      <c r="G1588" s="189" t="s">
        <v>3577</v>
      </c>
      <c r="H1588" s="190">
        <v>26000</v>
      </c>
      <c r="I1588" s="187">
        <v>0</v>
      </c>
      <c r="J1588" s="187">
        <v>0</v>
      </c>
      <c r="K1588" s="187">
        <v>0</v>
      </c>
      <c r="L1588" s="212"/>
      <c r="M1588" s="187">
        <v>0</v>
      </c>
      <c r="N1588" s="187">
        <v>0</v>
      </c>
      <c r="O1588" s="187">
        <v>0</v>
      </c>
      <c r="P1588" s="212"/>
      <c r="Q1588" s="187">
        <v>0</v>
      </c>
      <c r="R1588" s="187">
        <v>0</v>
      </c>
      <c r="S1588" s="187">
        <v>0</v>
      </c>
      <c r="T1588" s="212"/>
    </row>
    <row r="1589" spans="2:20" x14ac:dyDescent="0.25">
      <c r="B1589" s="188" t="s">
        <v>4836</v>
      </c>
      <c r="C1589" s="207">
        <v>680000320</v>
      </c>
      <c r="D1589" s="188" t="s">
        <v>3313</v>
      </c>
      <c r="E1589" s="188" t="s">
        <v>3335</v>
      </c>
      <c r="F1589" s="188"/>
      <c r="G1589" s="189" t="s">
        <v>3636</v>
      </c>
      <c r="H1589" s="190">
        <v>59000</v>
      </c>
      <c r="I1589" s="187">
        <v>0</v>
      </c>
      <c r="J1589" s="187">
        <v>0</v>
      </c>
      <c r="K1589" s="187">
        <v>0</v>
      </c>
      <c r="L1589" s="212"/>
      <c r="M1589" s="187">
        <v>0</v>
      </c>
      <c r="N1589" s="187">
        <v>0</v>
      </c>
      <c r="O1589" s="187">
        <v>0</v>
      </c>
      <c r="P1589" s="212"/>
      <c r="Q1589" s="187">
        <v>0</v>
      </c>
      <c r="R1589" s="187">
        <v>0</v>
      </c>
      <c r="S1589" s="187">
        <v>0</v>
      </c>
      <c r="T1589" s="212"/>
    </row>
    <row r="1590" spans="2:20" x14ac:dyDescent="0.25">
      <c r="B1590" s="188" t="s">
        <v>4837</v>
      </c>
      <c r="C1590" s="207">
        <v>680000494</v>
      </c>
      <c r="D1590" s="188" t="s">
        <v>3313</v>
      </c>
      <c r="E1590" s="188" t="s">
        <v>3335</v>
      </c>
      <c r="F1590" s="188"/>
      <c r="G1590" s="189" t="s">
        <v>3636</v>
      </c>
      <c r="H1590" s="190">
        <v>95000</v>
      </c>
      <c r="I1590" s="187">
        <v>0</v>
      </c>
      <c r="J1590" s="187">
        <v>0</v>
      </c>
      <c r="K1590" s="187">
        <v>0</v>
      </c>
      <c r="L1590" s="212"/>
      <c r="M1590" s="187">
        <v>0</v>
      </c>
      <c r="N1590" s="187">
        <v>0</v>
      </c>
      <c r="O1590" s="187">
        <v>0</v>
      </c>
      <c r="P1590" s="212"/>
      <c r="Q1590" s="187">
        <v>0</v>
      </c>
      <c r="R1590" s="187">
        <v>0</v>
      </c>
      <c r="S1590" s="187">
        <v>0</v>
      </c>
      <c r="T1590" s="212"/>
    </row>
    <row r="1591" spans="2:20" ht="15" customHeight="1" x14ac:dyDescent="0.25">
      <c r="B1591" s="188" t="s">
        <v>4838</v>
      </c>
      <c r="C1591" s="207" t="s">
        <v>4839</v>
      </c>
      <c r="D1591" s="188" t="s">
        <v>3929</v>
      </c>
      <c r="E1591" s="188" t="s">
        <v>3335</v>
      </c>
      <c r="F1591" s="188"/>
      <c r="G1591" s="189" t="s">
        <v>3636</v>
      </c>
      <c r="H1591" s="190">
        <v>5000</v>
      </c>
      <c r="I1591" s="187">
        <v>0</v>
      </c>
      <c r="J1591" s="187">
        <v>0</v>
      </c>
      <c r="K1591" s="187">
        <v>0</v>
      </c>
      <c r="L1591" s="212"/>
      <c r="M1591" s="187">
        <v>0</v>
      </c>
      <c r="N1591" s="187">
        <v>0</v>
      </c>
      <c r="O1591" s="187">
        <v>0</v>
      </c>
      <c r="P1591" s="212"/>
      <c r="Q1591" s="187">
        <v>0</v>
      </c>
      <c r="R1591" s="187">
        <v>0</v>
      </c>
      <c r="S1591" s="187">
        <v>0</v>
      </c>
      <c r="T1591" s="212"/>
    </row>
    <row r="1592" spans="2:20" ht="15" customHeight="1" x14ac:dyDescent="0.25">
      <c r="B1592" s="188" t="s">
        <v>4840</v>
      </c>
      <c r="C1592" s="207">
        <v>590816427</v>
      </c>
      <c r="D1592" s="188" t="s">
        <v>3329</v>
      </c>
      <c r="E1592" s="188" t="s">
        <v>3335</v>
      </c>
      <c r="F1592" s="188" t="s">
        <v>3290</v>
      </c>
      <c r="G1592" s="189" t="s">
        <v>3310</v>
      </c>
      <c r="H1592" s="190">
        <v>12000</v>
      </c>
      <c r="I1592" s="187">
        <v>0</v>
      </c>
      <c r="J1592" s="187">
        <v>0</v>
      </c>
      <c r="K1592" s="187">
        <v>0</v>
      </c>
      <c r="L1592" s="212"/>
      <c r="M1592" s="187">
        <v>0</v>
      </c>
      <c r="N1592" s="187">
        <v>0</v>
      </c>
      <c r="O1592" s="187">
        <v>0</v>
      </c>
      <c r="P1592" s="212"/>
      <c r="Q1592" s="187">
        <v>0</v>
      </c>
      <c r="R1592" s="187">
        <v>0</v>
      </c>
      <c r="S1592" s="187">
        <v>0</v>
      </c>
      <c r="T1592" s="212"/>
    </row>
    <row r="1593" spans="2:20" ht="15" customHeight="1" x14ac:dyDescent="0.25">
      <c r="B1593" s="188" t="s">
        <v>4842</v>
      </c>
      <c r="C1593" s="207">
        <v>310780234</v>
      </c>
      <c r="D1593" s="188" t="s">
        <v>3287</v>
      </c>
      <c r="E1593" s="188" t="s">
        <v>3335</v>
      </c>
      <c r="F1593" s="188" t="s">
        <v>3290</v>
      </c>
      <c r="G1593" s="189" t="s">
        <v>3310</v>
      </c>
      <c r="H1593" s="190">
        <v>21000</v>
      </c>
      <c r="I1593" s="187">
        <v>0</v>
      </c>
      <c r="J1593" s="187">
        <v>0</v>
      </c>
      <c r="K1593" s="187">
        <v>0</v>
      </c>
      <c r="L1593" s="212"/>
      <c r="M1593" s="187">
        <v>0</v>
      </c>
      <c r="N1593" s="187">
        <v>1</v>
      </c>
      <c r="O1593" s="187">
        <v>1</v>
      </c>
      <c r="P1593" s="212">
        <v>-1</v>
      </c>
      <c r="Q1593" s="187">
        <v>0</v>
      </c>
      <c r="R1593" s="187">
        <v>0</v>
      </c>
      <c r="S1593" s="187">
        <v>0</v>
      </c>
      <c r="T1593" s="212"/>
    </row>
    <row r="1594" spans="2:20" ht="15" customHeight="1" x14ac:dyDescent="0.25">
      <c r="B1594" s="188" t="s">
        <v>4843</v>
      </c>
      <c r="C1594" s="207">
        <v>590781571</v>
      </c>
      <c r="D1594" s="188" t="s">
        <v>3329</v>
      </c>
      <c r="E1594" s="188" t="s">
        <v>3335</v>
      </c>
      <c r="F1594" s="188" t="s">
        <v>3620</v>
      </c>
      <c r="G1594" s="189" t="s">
        <v>3636</v>
      </c>
      <c r="H1594" s="190">
        <v>15000</v>
      </c>
      <c r="I1594" s="187">
        <v>0</v>
      </c>
      <c r="J1594" s="187">
        <v>0</v>
      </c>
      <c r="K1594" s="187">
        <v>0</v>
      </c>
      <c r="L1594" s="212"/>
      <c r="M1594" s="187">
        <v>0</v>
      </c>
      <c r="N1594" s="187">
        <v>0</v>
      </c>
      <c r="O1594" s="187">
        <v>0</v>
      </c>
      <c r="P1594" s="212"/>
      <c r="Q1594" s="187">
        <v>0</v>
      </c>
      <c r="R1594" s="187">
        <v>0</v>
      </c>
      <c r="S1594" s="187">
        <v>0</v>
      </c>
      <c r="T1594" s="212"/>
    </row>
    <row r="1595" spans="2:20" ht="15" customHeight="1" x14ac:dyDescent="0.25">
      <c r="B1595" s="188" t="s">
        <v>4844</v>
      </c>
      <c r="C1595" s="207" t="s">
        <v>4845</v>
      </c>
      <c r="D1595" s="188" t="s">
        <v>3929</v>
      </c>
      <c r="E1595" s="188" t="s">
        <v>3335</v>
      </c>
      <c r="F1595" s="188"/>
      <c r="G1595" s="189" t="s">
        <v>3636</v>
      </c>
      <c r="H1595" s="190" t="s">
        <v>3</v>
      </c>
      <c r="I1595" s="187">
        <v>0</v>
      </c>
      <c r="J1595" s="187">
        <v>0</v>
      </c>
      <c r="K1595" s="187">
        <v>0</v>
      </c>
      <c r="L1595" s="212"/>
      <c r="M1595" s="187">
        <v>0</v>
      </c>
      <c r="N1595" s="187">
        <v>0</v>
      </c>
      <c r="O1595" s="187">
        <v>0</v>
      </c>
      <c r="P1595" s="212"/>
      <c r="Q1595" s="187">
        <v>0</v>
      </c>
      <c r="R1595" s="187">
        <v>0</v>
      </c>
      <c r="S1595" s="187">
        <v>0</v>
      </c>
      <c r="T1595" s="212"/>
    </row>
    <row r="1596" spans="2:20" ht="15" customHeight="1" x14ac:dyDescent="0.25">
      <c r="B1596" s="188" t="s">
        <v>4846</v>
      </c>
      <c r="C1596" s="207">
        <v>830100251</v>
      </c>
      <c r="D1596" s="188" t="s">
        <v>3297</v>
      </c>
      <c r="E1596" s="188" t="s">
        <v>3335</v>
      </c>
      <c r="F1596" s="188" t="s">
        <v>3366</v>
      </c>
      <c r="G1596" s="189" t="s">
        <v>3310</v>
      </c>
      <c r="H1596" s="190">
        <v>34000</v>
      </c>
      <c r="I1596" s="187">
        <v>0</v>
      </c>
      <c r="J1596" s="187">
        <v>0</v>
      </c>
      <c r="K1596" s="187">
        <v>0</v>
      </c>
      <c r="L1596" s="212"/>
      <c r="M1596" s="187">
        <v>0</v>
      </c>
      <c r="N1596" s="187">
        <v>0</v>
      </c>
      <c r="O1596" s="187">
        <v>0</v>
      </c>
      <c r="P1596" s="212"/>
      <c r="Q1596" s="187">
        <v>0</v>
      </c>
      <c r="R1596" s="187">
        <v>0</v>
      </c>
      <c r="S1596" s="187">
        <v>0</v>
      </c>
      <c r="T1596" s="212"/>
    </row>
    <row r="1597" spans="2:20" ht="15" customHeight="1" x14ac:dyDescent="0.25">
      <c r="B1597" s="188" t="s">
        <v>4847</v>
      </c>
      <c r="C1597" s="207">
        <v>430007450</v>
      </c>
      <c r="D1597" s="188" t="s">
        <v>42</v>
      </c>
      <c r="E1597" s="188" t="s">
        <v>3335</v>
      </c>
      <c r="F1597" s="188"/>
      <c r="G1597" s="189" t="s">
        <v>3636</v>
      </c>
      <c r="H1597" s="190">
        <v>14000</v>
      </c>
      <c r="I1597" s="187">
        <v>0</v>
      </c>
      <c r="J1597" s="187">
        <v>0</v>
      </c>
      <c r="K1597" s="187">
        <v>0</v>
      </c>
      <c r="L1597" s="212"/>
      <c r="M1597" s="187">
        <v>0</v>
      </c>
      <c r="N1597" s="187">
        <v>0</v>
      </c>
      <c r="O1597" s="187">
        <v>0</v>
      </c>
      <c r="P1597" s="212"/>
      <c r="Q1597" s="187">
        <v>0</v>
      </c>
      <c r="R1597" s="187">
        <v>0</v>
      </c>
      <c r="S1597" s="187">
        <v>0</v>
      </c>
      <c r="T1597" s="212"/>
    </row>
    <row r="1598" spans="2:20" ht="15" customHeight="1" x14ac:dyDescent="0.25">
      <c r="B1598" s="188" t="s">
        <v>4848</v>
      </c>
      <c r="C1598" s="207">
        <v>920310034</v>
      </c>
      <c r="D1598" s="188" t="s">
        <v>1</v>
      </c>
      <c r="E1598" s="188" t="s">
        <v>3335</v>
      </c>
      <c r="F1598" s="188"/>
      <c r="G1598" s="189" t="s">
        <v>3636</v>
      </c>
      <c r="H1598" s="190">
        <v>8000</v>
      </c>
      <c r="I1598" s="187">
        <v>0</v>
      </c>
      <c r="J1598" s="187">
        <v>0</v>
      </c>
      <c r="K1598" s="187">
        <v>0</v>
      </c>
      <c r="L1598" s="212"/>
      <c r="M1598" s="187">
        <v>0</v>
      </c>
      <c r="N1598" s="187">
        <v>0</v>
      </c>
      <c r="O1598" s="187">
        <v>0</v>
      </c>
      <c r="P1598" s="212"/>
      <c r="Q1598" s="187">
        <v>0</v>
      </c>
      <c r="R1598" s="187">
        <v>0</v>
      </c>
      <c r="S1598" s="187">
        <v>0</v>
      </c>
      <c r="T1598" s="212"/>
    </row>
    <row r="1599" spans="2:20" ht="15" customHeight="1" x14ac:dyDescent="0.25">
      <c r="B1599" s="188" t="s">
        <v>4849</v>
      </c>
      <c r="C1599" s="207">
        <v>770310019</v>
      </c>
      <c r="D1599" s="188" t="s">
        <v>1</v>
      </c>
      <c r="E1599" s="188" t="s">
        <v>3335</v>
      </c>
      <c r="F1599" s="188" t="s">
        <v>3290</v>
      </c>
      <c r="G1599" s="189" t="s">
        <v>3310</v>
      </c>
      <c r="H1599" s="190">
        <v>18000</v>
      </c>
      <c r="I1599" s="187">
        <v>0</v>
      </c>
      <c r="J1599" s="187">
        <v>0</v>
      </c>
      <c r="K1599" s="187">
        <v>0</v>
      </c>
      <c r="L1599" s="212"/>
      <c r="M1599" s="187">
        <v>0</v>
      </c>
      <c r="N1599" s="187">
        <v>0</v>
      </c>
      <c r="O1599" s="187">
        <v>0</v>
      </c>
      <c r="P1599" s="212"/>
      <c r="Q1599" s="187">
        <v>0</v>
      </c>
      <c r="R1599" s="187">
        <v>0</v>
      </c>
      <c r="S1599" s="187">
        <v>0</v>
      </c>
      <c r="T1599" s="212"/>
    </row>
    <row r="1600" spans="2:20" ht="15" customHeight="1" x14ac:dyDescent="0.25">
      <c r="B1600" s="188" t="s">
        <v>4850</v>
      </c>
      <c r="C1600" s="207">
        <v>910310028</v>
      </c>
      <c r="D1600" s="188" t="s">
        <v>1</v>
      </c>
      <c r="E1600" s="188" t="s">
        <v>3335</v>
      </c>
      <c r="F1600" s="188" t="s">
        <v>3290</v>
      </c>
      <c r="G1600" s="189" t="s">
        <v>3310</v>
      </c>
      <c r="H1600" s="190">
        <v>13000</v>
      </c>
      <c r="I1600" s="187">
        <v>0</v>
      </c>
      <c r="J1600" s="187">
        <v>0</v>
      </c>
      <c r="K1600" s="187">
        <v>0</v>
      </c>
      <c r="L1600" s="212"/>
      <c r="M1600" s="187">
        <v>0</v>
      </c>
      <c r="N1600" s="187">
        <v>0</v>
      </c>
      <c r="O1600" s="187">
        <v>0</v>
      </c>
      <c r="P1600" s="212"/>
      <c r="Q1600" s="187">
        <v>0</v>
      </c>
      <c r="R1600" s="187">
        <v>0</v>
      </c>
      <c r="S1600" s="187">
        <v>0</v>
      </c>
      <c r="T1600" s="212"/>
    </row>
    <row r="1601" spans="2:20" ht="15" customHeight="1" x14ac:dyDescent="0.25">
      <c r="B1601" s="188" t="s">
        <v>4851</v>
      </c>
      <c r="C1601" s="207">
        <v>580780237</v>
      </c>
      <c r="D1601" s="188" t="s">
        <v>3419</v>
      </c>
      <c r="E1601" s="188" t="s">
        <v>3335</v>
      </c>
      <c r="F1601" s="188" t="s">
        <v>3290</v>
      </c>
      <c r="G1601" s="189" t="s">
        <v>3310</v>
      </c>
      <c r="H1601" s="190">
        <v>18000</v>
      </c>
      <c r="I1601" s="187">
        <v>0</v>
      </c>
      <c r="J1601" s="187">
        <v>0</v>
      </c>
      <c r="K1601" s="187">
        <v>0</v>
      </c>
      <c r="L1601" s="212"/>
      <c r="M1601" s="187">
        <v>0</v>
      </c>
      <c r="N1601" s="187">
        <v>0</v>
      </c>
      <c r="O1601" s="187">
        <v>0</v>
      </c>
      <c r="P1601" s="212"/>
      <c r="Q1601" s="187">
        <v>0</v>
      </c>
      <c r="R1601" s="187">
        <v>0</v>
      </c>
      <c r="S1601" s="187">
        <v>0</v>
      </c>
      <c r="T1601" s="212"/>
    </row>
    <row r="1602" spans="2:20" ht="15" customHeight="1" x14ac:dyDescent="0.25">
      <c r="B1602" s="188" t="s">
        <v>4852</v>
      </c>
      <c r="C1602" s="207">
        <v>870002060</v>
      </c>
      <c r="D1602" s="188" t="s">
        <v>3299</v>
      </c>
      <c r="E1602" s="188" t="s">
        <v>3335</v>
      </c>
      <c r="F1602" s="188" t="s">
        <v>3448</v>
      </c>
      <c r="G1602" s="189" t="s">
        <v>3310</v>
      </c>
      <c r="H1602" s="190">
        <v>51000</v>
      </c>
      <c r="I1602" s="187">
        <v>0</v>
      </c>
      <c r="J1602" s="187">
        <v>0</v>
      </c>
      <c r="K1602" s="187">
        <v>0</v>
      </c>
      <c r="L1602" s="212"/>
      <c r="M1602" s="187">
        <v>0</v>
      </c>
      <c r="N1602" s="187">
        <v>0</v>
      </c>
      <c r="O1602" s="187">
        <v>0</v>
      </c>
      <c r="P1602" s="212"/>
      <c r="Q1602" s="187">
        <v>0</v>
      </c>
      <c r="R1602" s="187">
        <v>0</v>
      </c>
      <c r="S1602" s="187">
        <v>0</v>
      </c>
      <c r="T1602" s="212"/>
    </row>
    <row r="1603" spans="2:20" ht="15" customHeight="1" x14ac:dyDescent="0.25">
      <c r="B1603" s="188" t="s">
        <v>4853</v>
      </c>
      <c r="C1603" s="207">
        <v>310781141</v>
      </c>
      <c r="D1603" s="188" t="s">
        <v>3287</v>
      </c>
      <c r="E1603" s="188" t="s">
        <v>3335</v>
      </c>
      <c r="F1603" s="188"/>
      <c r="G1603" s="189" t="s">
        <v>3636</v>
      </c>
      <c r="H1603" s="190">
        <v>9000</v>
      </c>
      <c r="I1603" s="187">
        <v>0</v>
      </c>
      <c r="J1603" s="187">
        <v>0</v>
      </c>
      <c r="K1603" s="187">
        <v>0</v>
      </c>
      <c r="L1603" s="212"/>
      <c r="M1603" s="187">
        <v>0</v>
      </c>
      <c r="N1603" s="187">
        <v>0</v>
      </c>
      <c r="O1603" s="187">
        <v>0</v>
      </c>
      <c r="P1603" s="212"/>
      <c r="Q1603" s="187">
        <v>0</v>
      </c>
      <c r="R1603" s="187">
        <v>0</v>
      </c>
      <c r="S1603" s="187">
        <v>0</v>
      </c>
      <c r="T1603" s="212"/>
    </row>
    <row r="1604" spans="2:20" ht="15" customHeight="1" x14ac:dyDescent="0.25">
      <c r="B1604" s="188" t="s">
        <v>4854</v>
      </c>
      <c r="C1604" s="207">
        <v>340780139</v>
      </c>
      <c r="D1604" s="188" t="s">
        <v>3287</v>
      </c>
      <c r="E1604" s="188" t="s">
        <v>3335</v>
      </c>
      <c r="F1604" s="188" t="s">
        <v>3872</v>
      </c>
      <c r="G1604" s="189" t="s">
        <v>3636</v>
      </c>
      <c r="H1604" s="190">
        <v>26000</v>
      </c>
      <c r="I1604" s="187">
        <v>0</v>
      </c>
      <c r="J1604" s="187">
        <v>0</v>
      </c>
      <c r="K1604" s="187">
        <v>0</v>
      </c>
      <c r="L1604" s="212"/>
      <c r="M1604" s="187">
        <v>0</v>
      </c>
      <c r="N1604" s="187">
        <v>0</v>
      </c>
      <c r="O1604" s="187">
        <v>0</v>
      </c>
      <c r="P1604" s="212"/>
      <c r="Q1604" s="187">
        <v>0</v>
      </c>
      <c r="R1604" s="187">
        <v>0</v>
      </c>
      <c r="S1604" s="187">
        <v>0</v>
      </c>
      <c r="T1604" s="212"/>
    </row>
    <row r="1605" spans="2:20" x14ac:dyDescent="0.25">
      <c r="B1605" s="188" t="s">
        <v>4855</v>
      </c>
      <c r="C1605" s="207">
        <v>80000144</v>
      </c>
      <c r="D1605" s="188" t="s">
        <v>3313</v>
      </c>
      <c r="E1605" s="188" t="s">
        <v>3335</v>
      </c>
      <c r="F1605" s="188"/>
      <c r="G1605" s="189" t="s">
        <v>3636</v>
      </c>
      <c r="H1605" s="190">
        <v>2000</v>
      </c>
      <c r="I1605" s="187">
        <v>0</v>
      </c>
      <c r="J1605" s="187">
        <v>0</v>
      </c>
      <c r="K1605" s="187">
        <v>0</v>
      </c>
      <c r="L1605" s="212"/>
      <c r="M1605" s="187">
        <v>0</v>
      </c>
      <c r="N1605" s="187">
        <v>0</v>
      </c>
      <c r="O1605" s="187">
        <v>0</v>
      </c>
      <c r="P1605" s="212"/>
      <c r="Q1605" s="187">
        <v>0</v>
      </c>
      <c r="R1605" s="187">
        <v>0</v>
      </c>
      <c r="S1605" s="187">
        <v>0</v>
      </c>
      <c r="T1605" s="212"/>
    </row>
    <row r="1606" spans="2:20" ht="15" customHeight="1" x14ac:dyDescent="0.25">
      <c r="B1606" s="188" t="s">
        <v>4856</v>
      </c>
      <c r="C1606" s="207">
        <v>860780568</v>
      </c>
      <c r="D1606" s="188" t="s">
        <v>3299</v>
      </c>
      <c r="E1606" s="188" t="s">
        <v>3335</v>
      </c>
      <c r="F1606" s="188" t="s">
        <v>3448</v>
      </c>
      <c r="G1606" s="189" t="s">
        <v>3310</v>
      </c>
      <c r="H1606" s="190">
        <v>24000</v>
      </c>
      <c r="I1606" s="187">
        <v>0</v>
      </c>
      <c r="J1606" s="187">
        <v>0</v>
      </c>
      <c r="K1606" s="187">
        <v>0</v>
      </c>
      <c r="L1606" s="212"/>
      <c r="M1606" s="187">
        <v>0</v>
      </c>
      <c r="N1606" s="187">
        <v>0</v>
      </c>
      <c r="O1606" s="187">
        <v>0</v>
      </c>
      <c r="P1606" s="212"/>
      <c r="Q1606" s="187">
        <v>0</v>
      </c>
      <c r="R1606" s="187">
        <v>0</v>
      </c>
      <c r="S1606" s="187">
        <v>0</v>
      </c>
      <c r="T1606" s="212"/>
    </row>
    <row r="1607" spans="2:20" ht="15" customHeight="1" x14ac:dyDescent="0.25">
      <c r="B1607" s="188" t="s">
        <v>4857</v>
      </c>
      <c r="C1607" s="207">
        <v>560002081</v>
      </c>
      <c r="D1607" s="188" t="s">
        <v>3306</v>
      </c>
      <c r="E1607" s="188" t="s">
        <v>3335</v>
      </c>
      <c r="F1607" s="188"/>
      <c r="G1607" s="189" t="s">
        <v>3636</v>
      </c>
      <c r="H1607" s="190">
        <v>14000</v>
      </c>
      <c r="I1607" s="187">
        <v>0</v>
      </c>
      <c r="J1607" s="187">
        <v>0</v>
      </c>
      <c r="K1607" s="187">
        <v>0</v>
      </c>
      <c r="L1607" s="212"/>
      <c r="M1607" s="187">
        <v>0</v>
      </c>
      <c r="N1607" s="187">
        <v>0</v>
      </c>
      <c r="O1607" s="187">
        <v>0</v>
      </c>
      <c r="P1607" s="212"/>
      <c r="Q1607" s="187">
        <v>0</v>
      </c>
      <c r="R1607" s="187">
        <v>0</v>
      </c>
      <c r="S1607" s="187">
        <v>0</v>
      </c>
      <c r="T1607" s="212"/>
    </row>
    <row r="1608" spans="2:20" x14ac:dyDescent="0.25">
      <c r="B1608" s="188" t="s">
        <v>4857</v>
      </c>
      <c r="C1608" s="207">
        <v>830017497</v>
      </c>
      <c r="D1608" s="188" t="s">
        <v>3297</v>
      </c>
      <c r="E1608" s="188" t="s">
        <v>3335</v>
      </c>
      <c r="F1608" s="188"/>
      <c r="G1608" s="189" t="s">
        <v>3636</v>
      </c>
      <c r="H1608" s="190">
        <v>14000</v>
      </c>
      <c r="I1608" s="187">
        <v>0</v>
      </c>
      <c r="J1608" s="187">
        <v>0</v>
      </c>
      <c r="K1608" s="187">
        <v>0</v>
      </c>
      <c r="L1608" s="212"/>
      <c r="M1608" s="187">
        <v>0</v>
      </c>
      <c r="N1608" s="187">
        <v>0</v>
      </c>
      <c r="O1608" s="187">
        <v>0</v>
      </c>
      <c r="P1608" s="212"/>
      <c r="Q1608" s="187">
        <v>0</v>
      </c>
      <c r="R1608" s="187">
        <v>0</v>
      </c>
      <c r="S1608" s="187">
        <v>0</v>
      </c>
      <c r="T1608" s="212"/>
    </row>
    <row r="1609" spans="2:20" ht="15" customHeight="1" x14ac:dyDescent="0.25">
      <c r="B1609" s="188" t="s">
        <v>4858</v>
      </c>
      <c r="C1609" s="207">
        <v>290004142</v>
      </c>
      <c r="D1609" s="188" t="s">
        <v>3306</v>
      </c>
      <c r="E1609" s="188" t="s">
        <v>3335</v>
      </c>
      <c r="F1609" s="188"/>
      <c r="G1609" s="189" t="s">
        <v>3636</v>
      </c>
      <c r="H1609" s="190">
        <v>29000</v>
      </c>
      <c r="I1609" s="187">
        <v>0</v>
      </c>
      <c r="J1609" s="187">
        <v>0</v>
      </c>
      <c r="K1609" s="187">
        <v>0</v>
      </c>
      <c r="L1609" s="212"/>
      <c r="M1609" s="187">
        <v>0</v>
      </c>
      <c r="N1609" s="187">
        <v>0</v>
      </c>
      <c r="O1609" s="187">
        <v>0</v>
      </c>
      <c r="P1609" s="212"/>
      <c r="Q1609" s="187">
        <v>0</v>
      </c>
      <c r="R1609" s="187">
        <v>0</v>
      </c>
      <c r="S1609" s="187">
        <v>0</v>
      </c>
      <c r="T1609" s="212"/>
    </row>
    <row r="1610" spans="2:20" ht="15" customHeight="1" x14ac:dyDescent="0.25">
      <c r="B1610" s="188" t="s">
        <v>4858</v>
      </c>
      <c r="C1610" s="207">
        <v>690780382</v>
      </c>
      <c r="D1610" s="188" t="s">
        <v>42</v>
      </c>
      <c r="E1610" s="188" t="s">
        <v>3335</v>
      </c>
      <c r="F1610" s="188"/>
      <c r="G1610" s="189" t="s">
        <v>3636</v>
      </c>
      <c r="H1610" s="190">
        <v>29000</v>
      </c>
      <c r="I1610" s="187">
        <v>0</v>
      </c>
      <c r="J1610" s="187">
        <v>0</v>
      </c>
      <c r="K1610" s="187">
        <v>0</v>
      </c>
      <c r="L1610" s="212"/>
      <c r="M1610" s="187">
        <v>0</v>
      </c>
      <c r="N1610" s="187">
        <v>0</v>
      </c>
      <c r="O1610" s="187">
        <v>0</v>
      </c>
      <c r="P1610" s="212"/>
      <c r="Q1610" s="187">
        <v>0</v>
      </c>
      <c r="R1610" s="187">
        <v>0</v>
      </c>
      <c r="S1610" s="187">
        <v>0</v>
      </c>
      <c r="T1610" s="212"/>
    </row>
    <row r="1611" spans="2:20" ht="15" customHeight="1" x14ac:dyDescent="0.25">
      <c r="B1611" s="188" t="s">
        <v>4859</v>
      </c>
      <c r="C1611" s="207">
        <v>930013818</v>
      </c>
      <c r="D1611" s="188" t="s">
        <v>1</v>
      </c>
      <c r="E1611" s="188" t="s">
        <v>3335</v>
      </c>
      <c r="F1611" s="188"/>
      <c r="G1611" s="189" t="s">
        <v>3636</v>
      </c>
      <c r="H1611" s="190">
        <v>16000</v>
      </c>
      <c r="I1611" s="187">
        <v>0</v>
      </c>
      <c r="J1611" s="187">
        <v>0</v>
      </c>
      <c r="K1611" s="187">
        <v>0</v>
      </c>
      <c r="L1611" s="212"/>
      <c r="M1611" s="187">
        <v>0</v>
      </c>
      <c r="N1611" s="187">
        <v>0</v>
      </c>
      <c r="O1611" s="187">
        <v>0</v>
      </c>
      <c r="P1611" s="212"/>
      <c r="Q1611" s="187">
        <v>0</v>
      </c>
      <c r="R1611" s="187">
        <v>0</v>
      </c>
      <c r="S1611" s="187">
        <v>0</v>
      </c>
      <c r="T1611" s="212"/>
    </row>
    <row r="1612" spans="2:20" ht="15" customHeight="1" x14ac:dyDescent="0.25">
      <c r="B1612" s="188" t="s">
        <v>4860</v>
      </c>
      <c r="C1612" s="207">
        <v>380780312</v>
      </c>
      <c r="D1612" s="188" t="s">
        <v>42</v>
      </c>
      <c r="E1612" s="188" t="s">
        <v>3294</v>
      </c>
      <c r="F1612" s="188"/>
      <c r="G1612" s="189" t="s">
        <v>3636</v>
      </c>
      <c r="H1612" s="190">
        <v>22000</v>
      </c>
      <c r="I1612" s="187">
        <v>0</v>
      </c>
      <c r="J1612" s="187">
        <v>0</v>
      </c>
      <c r="K1612" s="187">
        <v>0</v>
      </c>
      <c r="L1612" s="212"/>
      <c r="M1612" s="187">
        <v>0</v>
      </c>
      <c r="N1612" s="187">
        <v>0</v>
      </c>
      <c r="O1612" s="187">
        <v>0</v>
      </c>
      <c r="P1612" s="212"/>
      <c r="Q1612" s="187">
        <v>0</v>
      </c>
      <c r="R1612" s="187">
        <v>0</v>
      </c>
      <c r="S1612" s="187">
        <v>0</v>
      </c>
      <c r="T1612" s="212"/>
    </row>
    <row r="1613" spans="2:20" ht="15" customHeight="1" x14ac:dyDescent="0.25">
      <c r="B1613" s="188" t="s">
        <v>4861</v>
      </c>
      <c r="C1613" s="207">
        <v>150780120</v>
      </c>
      <c r="D1613" s="188" t="s">
        <v>42</v>
      </c>
      <c r="E1613" s="188" t="s">
        <v>3335</v>
      </c>
      <c r="F1613" s="188"/>
      <c r="G1613" s="189" t="s">
        <v>3636</v>
      </c>
      <c r="H1613" s="190">
        <v>8000</v>
      </c>
      <c r="I1613" s="187">
        <v>0</v>
      </c>
      <c r="J1613" s="187">
        <v>0</v>
      </c>
      <c r="K1613" s="187">
        <v>0</v>
      </c>
      <c r="L1613" s="212"/>
      <c r="M1613" s="187">
        <v>0</v>
      </c>
      <c r="N1613" s="187">
        <v>0</v>
      </c>
      <c r="O1613" s="187">
        <v>0</v>
      </c>
      <c r="P1613" s="212"/>
      <c r="Q1613" s="187">
        <v>0</v>
      </c>
      <c r="R1613" s="187">
        <v>0</v>
      </c>
      <c r="S1613" s="187">
        <v>0</v>
      </c>
      <c r="T1613" s="212"/>
    </row>
    <row r="1614" spans="2:20" ht="15" customHeight="1" x14ac:dyDescent="0.25">
      <c r="B1614" s="188" t="s">
        <v>4862</v>
      </c>
      <c r="C1614" s="207">
        <v>390780559</v>
      </c>
      <c r="D1614" s="188" t="s">
        <v>3419</v>
      </c>
      <c r="E1614" s="188" t="s">
        <v>3335</v>
      </c>
      <c r="F1614" s="188"/>
      <c r="G1614" s="189" t="s">
        <v>3636</v>
      </c>
      <c r="H1614" s="190">
        <v>8000</v>
      </c>
      <c r="I1614" s="187">
        <v>0</v>
      </c>
      <c r="J1614" s="187">
        <v>0</v>
      </c>
      <c r="K1614" s="187">
        <v>0</v>
      </c>
      <c r="L1614" s="212"/>
      <c r="M1614" s="187">
        <v>0</v>
      </c>
      <c r="N1614" s="187">
        <v>0</v>
      </c>
      <c r="O1614" s="187">
        <v>0</v>
      </c>
      <c r="P1614" s="212"/>
      <c r="Q1614" s="187">
        <v>0</v>
      </c>
      <c r="R1614" s="187">
        <v>0</v>
      </c>
      <c r="S1614" s="187">
        <v>0</v>
      </c>
      <c r="T1614" s="212"/>
    </row>
    <row r="1615" spans="2:20" x14ac:dyDescent="0.25">
      <c r="B1615" s="188" t="s">
        <v>4863</v>
      </c>
      <c r="C1615" s="207">
        <v>930300587</v>
      </c>
      <c r="D1615" s="188" t="s">
        <v>1</v>
      </c>
      <c r="E1615" s="188" t="s">
        <v>3335</v>
      </c>
      <c r="F1615" s="188" t="s">
        <v>3290</v>
      </c>
      <c r="G1615" s="189" t="s">
        <v>3310</v>
      </c>
      <c r="H1615" s="190">
        <v>28000</v>
      </c>
      <c r="I1615" s="187">
        <v>0</v>
      </c>
      <c r="J1615" s="187">
        <v>0</v>
      </c>
      <c r="K1615" s="187">
        <v>0</v>
      </c>
      <c r="L1615" s="212"/>
      <c r="M1615" s="187">
        <v>0</v>
      </c>
      <c r="N1615" s="187">
        <v>0</v>
      </c>
      <c r="O1615" s="187">
        <v>0</v>
      </c>
      <c r="P1615" s="212"/>
      <c r="Q1615" s="187">
        <v>0</v>
      </c>
      <c r="R1615" s="187">
        <v>0</v>
      </c>
      <c r="S1615" s="187">
        <v>0</v>
      </c>
      <c r="T1615" s="212"/>
    </row>
    <row r="1616" spans="2:20" ht="15" customHeight="1" x14ac:dyDescent="0.25">
      <c r="B1616" s="188" t="s">
        <v>3621</v>
      </c>
      <c r="C1616" s="207">
        <v>170780613</v>
      </c>
      <c r="D1616" s="188" t="s">
        <v>3299</v>
      </c>
      <c r="E1616" s="188" t="s">
        <v>3335</v>
      </c>
      <c r="F1616" s="188" t="s">
        <v>3288</v>
      </c>
      <c r="G1616" s="189" t="s">
        <v>3310</v>
      </c>
      <c r="H1616" s="190">
        <v>36000</v>
      </c>
      <c r="I1616" s="187">
        <v>0</v>
      </c>
      <c r="J1616" s="187">
        <v>2</v>
      </c>
      <c r="K1616" s="187">
        <v>0</v>
      </c>
      <c r="L1616" s="212">
        <v>-1</v>
      </c>
      <c r="M1616" s="187">
        <v>73</v>
      </c>
      <c r="N1616" s="187">
        <v>55</v>
      </c>
      <c r="O1616" s="187">
        <v>51</v>
      </c>
      <c r="P1616" s="212">
        <v>0.32727272727272727</v>
      </c>
      <c r="Q1616" s="187">
        <v>0</v>
      </c>
      <c r="R1616" s="187">
        <v>0</v>
      </c>
      <c r="S1616" s="187">
        <v>0</v>
      </c>
      <c r="T1616" s="212"/>
    </row>
    <row r="1617" spans="2:20" x14ac:dyDescent="0.25">
      <c r="B1617" s="188" t="s">
        <v>4864</v>
      </c>
      <c r="C1617" s="207">
        <v>340781608</v>
      </c>
      <c r="D1617" s="188" t="s">
        <v>3287</v>
      </c>
      <c r="E1617" s="188" t="s">
        <v>3335</v>
      </c>
      <c r="F1617" s="188" t="s">
        <v>3872</v>
      </c>
      <c r="G1617" s="189" t="s">
        <v>3636</v>
      </c>
      <c r="H1617" s="190">
        <v>23000</v>
      </c>
      <c r="I1617" s="187">
        <v>0</v>
      </c>
      <c r="J1617" s="187">
        <v>0</v>
      </c>
      <c r="K1617" s="187">
        <v>0</v>
      </c>
      <c r="L1617" s="212"/>
      <c r="M1617" s="187">
        <v>0</v>
      </c>
      <c r="N1617" s="187">
        <v>0</v>
      </c>
      <c r="O1617" s="187">
        <v>0</v>
      </c>
      <c r="P1617" s="212"/>
      <c r="Q1617" s="187">
        <v>0</v>
      </c>
      <c r="R1617" s="187">
        <v>0</v>
      </c>
      <c r="S1617" s="187">
        <v>0</v>
      </c>
      <c r="T1617" s="212"/>
    </row>
    <row r="1618" spans="2:20" x14ac:dyDescent="0.25">
      <c r="B1618" s="188" t="s">
        <v>4865</v>
      </c>
      <c r="C1618" s="207">
        <v>60780665</v>
      </c>
      <c r="D1618" s="188" t="s">
        <v>3297</v>
      </c>
      <c r="E1618" s="188" t="s">
        <v>3335</v>
      </c>
      <c r="F1618" s="188"/>
      <c r="G1618" s="189" t="s">
        <v>3636</v>
      </c>
      <c r="H1618" s="190">
        <v>20000</v>
      </c>
      <c r="I1618" s="187">
        <v>0</v>
      </c>
      <c r="J1618" s="187">
        <v>0</v>
      </c>
      <c r="K1618" s="187">
        <v>0</v>
      </c>
      <c r="L1618" s="212"/>
      <c r="M1618" s="187">
        <v>0</v>
      </c>
      <c r="N1618" s="187">
        <v>0</v>
      </c>
      <c r="O1618" s="187">
        <v>0</v>
      </c>
      <c r="P1618" s="212"/>
      <c r="Q1618" s="187">
        <v>0</v>
      </c>
      <c r="R1618" s="187">
        <v>0</v>
      </c>
      <c r="S1618" s="187">
        <v>0</v>
      </c>
      <c r="T1618" s="212"/>
    </row>
    <row r="1619" spans="2:20" ht="15" customHeight="1" x14ac:dyDescent="0.25">
      <c r="B1619" s="188" t="s">
        <v>4867</v>
      </c>
      <c r="C1619" s="207">
        <v>750301145</v>
      </c>
      <c r="D1619" s="188" t="s">
        <v>1</v>
      </c>
      <c r="E1619" s="188" t="s">
        <v>3335</v>
      </c>
      <c r="F1619" s="188"/>
      <c r="G1619" s="189" t="s">
        <v>3636</v>
      </c>
      <c r="H1619" s="190">
        <v>33000</v>
      </c>
      <c r="I1619" s="187">
        <v>0</v>
      </c>
      <c r="J1619" s="187">
        <v>0</v>
      </c>
      <c r="K1619" s="187">
        <v>0</v>
      </c>
      <c r="L1619" s="212"/>
      <c r="M1619" s="187">
        <v>0</v>
      </c>
      <c r="N1619" s="187">
        <v>0</v>
      </c>
      <c r="O1619" s="187">
        <v>0</v>
      </c>
      <c r="P1619" s="212"/>
      <c r="Q1619" s="187">
        <v>0</v>
      </c>
      <c r="R1619" s="187">
        <v>0</v>
      </c>
      <c r="S1619" s="187">
        <v>0</v>
      </c>
      <c r="T1619" s="212"/>
    </row>
    <row r="1620" spans="2:20" ht="15" customHeight="1" x14ac:dyDescent="0.25">
      <c r="B1620" s="188" t="s">
        <v>4868</v>
      </c>
      <c r="C1620" s="207">
        <v>300781424</v>
      </c>
      <c r="D1620" s="188" t="s">
        <v>3287</v>
      </c>
      <c r="E1620" s="188" t="s">
        <v>3335</v>
      </c>
      <c r="F1620" s="188"/>
      <c r="G1620" s="189" t="s">
        <v>3636</v>
      </c>
      <c r="H1620" s="190">
        <v>11000</v>
      </c>
      <c r="I1620" s="187">
        <v>0</v>
      </c>
      <c r="J1620" s="187">
        <v>0</v>
      </c>
      <c r="K1620" s="187">
        <v>0</v>
      </c>
      <c r="L1620" s="212"/>
      <c r="M1620" s="187">
        <v>0</v>
      </c>
      <c r="N1620" s="187">
        <v>0</v>
      </c>
      <c r="O1620" s="187">
        <v>0</v>
      </c>
      <c r="P1620" s="212"/>
      <c r="Q1620" s="187">
        <v>0</v>
      </c>
      <c r="R1620" s="187">
        <v>0</v>
      </c>
      <c r="S1620" s="187">
        <v>0</v>
      </c>
      <c r="T1620" s="212"/>
    </row>
    <row r="1621" spans="2:20" ht="15" customHeight="1" x14ac:dyDescent="0.25">
      <c r="B1621" s="188" t="s">
        <v>4869</v>
      </c>
      <c r="C1621" s="207">
        <v>920300886</v>
      </c>
      <c r="D1621" s="188" t="s">
        <v>1</v>
      </c>
      <c r="E1621" s="188" t="s">
        <v>3335</v>
      </c>
      <c r="F1621" s="188" t="s">
        <v>3290</v>
      </c>
      <c r="G1621" s="189" t="s">
        <v>3310</v>
      </c>
      <c r="H1621" s="190">
        <v>15000</v>
      </c>
      <c r="I1621" s="187">
        <v>0</v>
      </c>
      <c r="J1621" s="187">
        <v>0</v>
      </c>
      <c r="K1621" s="187">
        <v>0</v>
      </c>
      <c r="L1621" s="212"/>
      <c r="M1621" s="187">
        <v>0</v>
      </c>
      <c r="N1621" s="187">
        <v>0</v>
      </c>
      <c r="O1621" s="187">
        <v>0</v>
      </c>
      <c r="P1621" s="212"/>
      <c r="Q1621" s="187">
        <v>0</v>
      </c>
      <c r="R1621" s="187">
        <v>0</v>
      </c>
      <c r="S1621" s="187">
        <v>0</v>
      </c>
      <c r="T1621" s="212"/>
    </row>
    <row r="1622" spans="2:20" ht="15" customHeight="1" x14ac:dyDescent="0.25">
      <c r="B1622" s="188" t="s">
        <v>4870</v>
      </c>
      <c r="C1622" s="207">
        <v>840017214</v>
      </c>
      <c r="D1622" s="188" t="s">
        <v>3297</v>
      </c>
      <c r="E1622" s="188" t="s">
        <v>3335</v>
      </c>
      <c r="F1622" s="188"/>
      <c r="G1622" s="189" t="s">
        <v>3636</v>
      </c>
      <c r="H1622" s="190">
        <v>9000</v>
      </c>
      <c r="I1622" s="187">
        <v>0</v>
      </c>
      <c r="J1622" s="187">
        <v>0</v>
      </c>
      <c r="K1622" s="187">
        <v>0</v>
      </c>
      <c r="L1622" s="212"/>
      <c r="M1622" s="187">
        <v>0</v>
      </c>
      <c r="N1622" s="187">
        <v>0</v>
      </c>
      <c r="O1622" s="187">
        <v>0</v>
      </c>
      <c r="P1622" s="212"/>
      <c r="Q1622" s="187">
        <v>0</v>
      </c>
      <c r="R1622" s="187">
        <v>0</v>
      </c>
      <c r="S1622" s="187">
        <v>0</v>
      </c>
      <c r="T1622" s="212"/>
    </row>
    <row r="1623" spans="2:20" ht="15" customHeight="1" x14ac:dyDescent="0.25">
      <c r="B1623" s="188" t="s">
        <v>4871</v>
      </c>
      <c r="C1623" s="207">
        <v>350002119</v>
      </c>
      <c r="D1623" s="188" t="s">
        <v>3306</v>
      </c>
      <c r="E1623" s="188" t="s">
        <v>3335</v>
      </c>
      <c r="F1623" s="188" t="s">
        <v>3290</v>
      </c>
      <c r="G1623" s="189" t="s">
        <v>3310</v>
      </c>
      <c r="H1623" s="190">
        <v>17000</v>
      </c>
      <c r="I1623" s="187">
        <v>0</v>
      </c>
      <c r="J1623" s="187">
        <v>0</v>
      </c>
      <c r="K1623" s="187">
        <v>0</v>
      </c>
      <c r="L1623" s="212"/>
      <c r="M1623" s="187">
        <v>0</v>
      </c>
      <c r="N1623" s="187">
        <v>0</v>
      </c>
      <c r="O1623" s="187">
        <v>0</v>
      </c>
      <c r="P1623" s="212"/>
      <c r="Q1623" s="187">
        <v>0</v>
      </c>
      <c r="R1623" s="187">
        <v>0</v>
      </c>
      <c r="S1623" s="187">
        <v>0</v>
      </c>
      <c r="T1623" s="212"/>
    </row>
    <row r="1624" spans="2:20" x14ac:dyDescent="0.25">
      <c r="B1624" s="188" t="s">
        <v>4872</v>
      </c>
      <c r="C1624" s="207">
        <v>60780590</v>
      </c>
      <c r="D1624" s="188" t="s">
        <v>3297</v>
      </c>
      <c r="E1624" s="188" t="s">
        <v>3335</v>
      </c>
      <c r="F1624" s="188"/>
      <c r="G1624" s="189" t="s">
        <v>3636</v>
      </c>
      <c r="H1624" s="190">
        <v>16000</v>
      </c>
      <c r="I1624" s="187">
        <v>0</v>
      </c>
      <c r="J1624" s="187">
        <v>0</v>
      </c>
      <c r="K1624" s="187">
        <v>0</v>
      </c>
      <c r="L1624" s="212"/>
      <c r="M1624" s="187">
        <v>0</v>
      </c>
      <c r="N1624" s="187">
        <v>0</v>
      </c>
      <c r="O1624" s="187">
        <v>0</v>
      </c>
      <c r="P1624" s="212"/>
      <c r="Q1624" s="187">
        <v>0</v>
      </c>
      <c r="R1624" s="187">
        <v>0</v>
      </c>
      <c r="S1624" s="187">
        <v>0</v>
      </c>
      <c r="T1624" s="212"/>
    </row>
    <row r="1625" spans="2:20" ht="15" customHeight="1" x14ac:dyDescent="0.25">
      <c r="B1625" s="188" t="s">
        <v>3337</v>
      </c>
      <c r="C1625" s="207">
        <v>240000216</v>
      </c>
      <c r="D1625" s="188" t="s">
        <v>3299</v>
      </c>
      <c r="E1625" s="188" t="s">
        <v>3335</v>
      </c>
      <c r="F1625" s="188"/>
      <c r="G1625" s="189" t="s">
        <v>3636</v>
      </c>
      <c r="H1625" s="190">
        <v>49000</v>
      </c>
      <c r="I1625" s="187">
        <v>0</v>
      </c>
      <c r="J1625" s="187">
        <v>0</v>
      </c>
      <c r="K1625" s="187">
        <v>0</v>
      </c>
      <c r="L1625" s="212"/>
      <c r="M1625" s="187">
        <v>0</v>
      </c>
      <c r="N1625" s="187">
        <v>0</v>
      </c>
      <c r="O1625" s="187">
        <v>0</v>
      </c>
      <c r="P1625" s="212"/>
      <c r="Q1625" s="187">
        <v>0</v>
      </c>
      <c r="R1625" s="187">
        <v>0</v>
      </c>
      <c r="S1625" s="187">
        <v>0</v>
      </c>
      <c r="T1625" s="212"/>
    </row>
    <row r="1626" spans="2:20" ht="15" customHeight="1" x14ac:dyDescent="0.25">
      <c r="B1626" s="188" t="s">
        <v>3337</v>
      </c>
      <c r="C1626" s="207">
        <v>340780667</v>
      </c>
      <c r="D1626" s="188" t="s">
        <v>3287</v>
      </c>
      <c r="E1626" s="188" t="s">
        <v>3335</v>
      </c>
      <c r="F1626" s="188"/>
      <c r="G1626" s="189" t="s">
        <v>3636</v>
      </c>
      <c r="H1626" s="190">
        <v>49000</v>
      </c>
      <c r="I1626" s="187">
        <v>0</v>
      </c>
      <c r="J1626" s="187">
        <v>0</v>
      </c>
      <c r="K1626" s="187">
        <v>0</v>
      </c>
      <c r="L1626" s="212"/>
      <c r="M1626" s="187">
        <v>0</v>
      </c>
      <c r="N1626" s="187">
        <v>0</v>
      </c>
      <c r="O1626" s="187">
        <v>0</v>
      </c>
      <c r="P1626" s="212"/>
      <c r="Q1626" s="187">
        <v>0</v>
      </c>
      <c r="R1626" s="187">
        <v>0</v>
      </c>
      <c r="S1626" s="187">
        <v>0</v>
      </c>
      <c r="T1626" s="212"/>
    </row>
    <row r="1627" spans="2:20" x14ac:dyDescent="0.25">
      <c r="B1627" s="188" t="s">
        <v>3337</v>
      </c>
      <c r="C1627" s="207">
        <v>440000800</v>
      </c>
      <c r="D1627" s="188" t="s">
        <v>3339</v>
      </c>
      <c r="E1627" s="188" t="s">
        <v>3335</v>
      </c>
      <c r="F1627" s="188" t="s">
        <v>3290</v>
      </c>
      <c r="G1627" s="189" t="s">
        <v>3310</v>
      </c>
      <c r="H1627" s="190">
        <v>49000</v>
      </c>
      <c r="I1627" s="187">
        <v>0</v>
      </c>
      <c r="J1627" s="187">
        <v>0</v>
      </c>
      <c r="K1627" s="187">
        <v>0</v>
      </c>
      <c r="L1627" s="212"/>
      <c r="M1627" s="187">
        <v>0</v>
      </c>
      <c r="N1627" s="187">
        <v>0</v>
      </c>
      <c r="O1627" s="187">
        <v>0</v>
      </c>
      <c r="P1627" s="212"/>
      <c r="Q1627" s="187">
        <v>0</v>
      </c>
      <c r="R1627" s="187">
        <v>0</v>
      </c>
      <c r="S1627" s="187">
        <v>0</v>
      </c>
      <c r="T1627" s="212"/>
    </row>
    <row r="1628" spans="2:20" ht="15" customHeight="1" x14ac:dyDescent="0.25">
      <c r="B1628" s="188" t="s">
        <v>3337</v>
      </c>
      <c r="C1628" s="207">
        <v>590782553</v>
      </c>
      <c r="D1628" s="188" t="s">
        <v>3329</v>
      </c>
      <c r="E1628" s="188" t="s">
        <v>3335</v>
      </c>
      <c r="F1628" s="188" t="s">
        <v>3290</v>
      </c>
      <c r="G1628" s="189" t="s">
        <v>3310</v>
      </c>
      <c r="H1628" s="190">
        <v>49000</v>
      </c>
      <c r="I1628" s="187">
        <v>0</v>
      </c>
      <c r="J1628" s="187">
        <v>0</v>
      </c>
      <c r="K1628" s="187">
        <v>0</v>
      </c>
      <c r="L1628" s="212"/>
      <c r="M1628" s="187">
        <v>0</v>
      </c>
      <c r="N1628" s="187">
        <v>0</v>
      </c>
      <c r="O1628" s="187">
        <v>0</v>
      </c>
      <c r="P1628" s="212"/>
      <c r="Q1628" s="187">
        <v>0</v>
      </c>
      <c r="R1628" s="187">
        <v>0</v>
      </c>
      <c r="S1628" s="187">
        <v>0</v>
      </c>
      <c r="T1628" s="212"/>
    </row>
    <row r="1629" spans="2:20" ht="15" customHeight="1" x14ac:dyDescent="0.25">
      <c r="B1629" s="188" t="s">
        <v>3337</v>
      </c>
      <c r="C1629" s="207">
        <v>690023239</v>
      </c>
      <c r="D1629" s="188" t="s">
        <v>42</v>
      </c>
      <c r="E1629" s="188" t="s">
        <v>3335</v>
      </c>
      <c r="F1629" s="188" t="s">
        <v>3051</v>
      </c>
      <c r="G1629" s="189" t="s">
        <v>3038</v>
      </c>
      <c r="H1629" s="190">
        <v>49000</v>
      </c>
      <c r="I1629" s="187">
        <v>0</v>
      </c>
      <c r="J1629" s="187">
        <v>0</v>
      </c>
      <c r="K1629" s="187">
        <v>0</v>
      </c>
      <c r="L1629" s="212"/>
      <c r="M1629" s="187">
        <v>972</v>
      </c>
      <c r="N1629" s="187">
        <v>1549</v>
      </c>
      <c r="O1629" s="187">
        <v>1024</v>
      </c>
      <c r="P1629" s="212">
        <v>-0.37249838605551971</v>
      </c>
      <c r="Q1629" s="187">
        <v>0</v>
      </c>
      <c r="R1629" s="187">
        <v>0</v>
      </c>
      <c r="S1629" s="187">
        <v>0</v>
      </c>
      <c r="T1629" s="212"/>
    </row>
    <row r="1630" spans="2:20" ht="15" customHeight="1" x14ac:dyDescent="0.25">
      <c r="B1630" s="188" t="s">
        <v>3337</v>
      </c>
      <c r="C1630" s="207">
        <v>710781410</v>
      </c>
      <c r="D1630" s="188" t="s">
        <v>3419</v>
      </c>
      <c r="E1630" s="188" t="s">
        <v>3335</v>
      </c>
      <c r="F1630" s="188"/>
      <c r="G1630" s="189" t="s">
        <v>3636</v>
      </c>
      <c r="H1630" s="190">
        <v>49000</v>
      </c>
      <c r="I1630" s="187">
        <v>0</v>
      </c>
      <c r="J1630" s="187">
        <v>0</v>
      </c>
      <c r="K1630" s="187">
        <v>0</v>
      </c>
      <c r="L1630" s="212"/>
      <c r="M1630" s="187">
        <v>0</v>
      </c>
      <c r="N1630" s="187">
        <v>0</v>
      </c>
      <c r="O1630" s="187">
        <v>0</v>
      </c>
      <c r="P1630" s="212"/>
      <c r="Q1630" s="187">
        <v>0</v>
      </c>
      <c r="R1630" s="187">
        <v>0</v>
      </c>
      <c r="S1630" s="187">
        <v>0</v>
      </c>
      <c r="T1630" s="212"/>
    </row>
    <row r="1631" spans="2:20" ht="15" customHeight="1" x14ac:dyDescent="0.25">
      <c r="B1631" s="188" t="s">
        <v>3337</v>
      </c>
      <c r="C1631" s="207">
        <v>840000467</v>
      </c>
      <c r="D1631" s="188" t="s">
        <v>3297</v>
      </c>
      <c r="E1631" s="188" t="s">
        <v>3335</v>
      </c>
      <c r="F1631" s="188"/>
      <c r="G1631" s="189" t="s">
        <v>3636</v>
      </c>
      <c r="H1631" s="190">
        <v>49000</v>
      </c>
      <c r="I1631" s="187">
        <v>0</v>
      </c>
      <c r="J1631" s="187">
        <v>0</v>
      </c>
      <c r="K1631" s="187">
        <v>0</v>
      </c>
      <c r="L1631" s="212"/>
      <c r="M1631" s="187">
        <v>0</v>
      </c>
      <c r="N1631" s="187">
        <v>0</v>
      </c>
      <c r="O1631" s="187">
        <v>0</v>
      </c>
      <c r="P1631" s="212"/>
      <c r="Q1631" s="187">
        <v>0</v>
      </c>
      <c r="R1631" s="187">
        <v>0</v>
      </c>
      <c r="S1631" s="187">
        <v>0</v>
      </c>
      <c r="T1631" s="212"/>
    </row>
    <row r="1632" spans="2:20" x14ac:dyDescent="0.25">
      <c r="B1632" s="188" t="s">
        <v>4873</v>
      </c>
      <c r="C1632" s="207">
        <v>750047128</v>
      </c>
      <c r="D1632" s="188" t="s">
        <v>1</v>
      </c>
      <c r="E1632" s="188" t="s">
        <v>3335</v>
      </c>
      <c r="F1632" s="188" t="s">
        <v>3290</v>
      </c>
      <c r="G1632" s="189" t="s">
        <v>3310</v>
      </c>
      <c r="H1632" s="190">
        <v>16000</v>
      </c>
      <c r="I1632" s="187">
        <v>0</v>
      </c>
      <c r="J1632" s="187">
        <v>0</v>
      </c>
      <c r="K1632" s="187">
        <v>0</v>
      </c>
      <c r="L1632" s="212"/>
      <c r="M1632" s="187">
        <v>0</v>
      </c>
      <c r="N1632" s="187">
        <v>0</v>
      </c>
      <c r="O1632" s="187">
        <v>0</v>
      </c>
      <c r="P1632" s="212"/>
      <c r="Q1632" s="187">
        <v>0</v>
      </c>
      <c r="R1632" s="187">
        <v>0</v>
      </c>
      <c r="S1632" s="187">
        <v>0</v>
      </c>
      <c r="T1632" s="212"/>
    </row>
    <row r="1633" spans="2:20" ht="15" customHeight="1" x14ac:dyDescent="0.25">
      <c r="B1633" s="188" t="s">
        <v>4874</v>
      </c>
      <c r="C1633" s="207">
        <v>920300480</v>
      </c>
      <c r="D1633" s="188" t="s">
        <v>1</v>
      </c>
      <c r="E1633" s="188" t="s">
        <v>3335</v>
      </c>
      <c r="F1633" s="188"/>
      <c r="G1633" s="189" t="s">
        <v>3636</v>
      </c>
      <c r="H1633" s="190">
        <v>11000</v>
      </c>
      <c r="I1633" s="187">
        <v>0</v>
      </c>
      <c r="J1633" s="187">
        <v>0</v>
      </c>
      <c r="K1633" s="187">
        <v>0</v>
      </c>
      <c r="L1633" s="212"/>
      <c r="M1633" s="187">
        <v>0</v>
      </c>
      <c r="N1633" s="187">
        <v>0</v>
      </c>
      <c r="O1633" s="187">
        <v>0</v>
      </c>
      <c r="P1633" s="212"/>
      <c r="Q1633" s="187">
        <v>0</v>
      </c>
      <c r="R1633" s="187">
        <v>0</v>
      </c>
      <c r="S1633" s="187">
        <v>0</v>
      </c>
      <c r="T1633" s="212"/>
    </row>
    <row r="1634" spans="2:20" ht="15" customHeight="1" x14ac:dyDescent="0.25">
      <c r="B1634" s="188" t="s">
        <v>4875</v>
      </c>
      <c r="C1634" s="207">
        <v>60780723</v>
      </c>
      <c r="D1634" s="188" t="s">
        <v>3297</v>
      </c>
      <c r="E1634" s="188" t="s">
        <v>3335</v>
      </c>
      <c r="F1634" s="188" t="s">
        <v>3290</v>
      </c>
      <c r="G1634" s="189" t="s">
        <v>3636</v>
      </c>
      <c r="H1634" s="190">
        <v>43000</v>
      </c>
      <c r="I1634" s="187">
        <v>0</v>
      </c>
      <c r="J1634" s="187">
        <v>0</v>
      </c>
      <c r="K1634" s="187">
        <v>0</v>
      </c>
      <c r="L1634" s="212"/>
      <c r="M1634" s="187">
        <v>0</v>
      </c>
      <c r="N1634" s="187">
        <v>0</v>
      </c>
      <c r="O1634" s="187">
        <v>0</v>
      </c>
      <c r="P1634" s="212"/>
      <c r="Q1634" s="187">
        <v>0</v>
      </c>
      <c r="R1634" s="187">
        <v>0</v>
      </c>
      <c r="S1634" s="187">
        <v>0</v>
      </c>
      <c r="T1634" s="212"/>
    </row>
    <row r="1635" spans="2:20" ht="15" customHeight="1" x14ac:dyDescent="0.25">
      <c r="B1635" s="188" t="s">
        <v>4876</v>
      </c>
      <c r="C1635" s="207">
        <v>600110175</v>
      </c>
      <c r="D1635" s="188" t="s">
        <v>3329</v>
      </c>
      <c r="E1635" s="188" t="s">
        <v>3335</v>
      </c>
      <c r="F1635" s="188" t="s">
        <v>3872</v>
      </c>
      <c r="G1635" s="189" t="s">
        <v>3636</v>
      </c>
      <c r="H1635" s="190">
        <v>25000</v>
      </c>
      <c r="I1635" s="187">
        <v>0</v>
      </c>
      <c r="J1635" s="187">
        <v>0</v>
      </c>
      <c r="K1635" s="187">
        <v>0</v>
      </c>
      <c r="L1635" s="212"/>
      <c r="M1635" s="187">
        <v>0</v>
      </c>
      <c r="N1635" s="187">
        <v>0</v>
      </c>
      <c r="O1635" s="187">
        <v>0</v>
      </c>
      <c r="P1635" s="212"/>
      <c r="Q1635" s="187">
        <v>0</v>
      </c>
      <c r="R1635" s="187">
        <v>0</v>
      </c>
      <c r="S1635" s="187">
        <v>0</v>
      </c>
      <c r="T1635" s="212"/>
    </row>
    <row r="1636" spans="2:20" x14ac:dyDescent="0.25">
      <c r="B1636" s="188" t="s">
        <v>4877</v>
      </c>
      <c r="C1636" s="207">
        <v>950300350</v>
      </c>
      <c r="D1636" s="188" t="s">
        <v>1</v>
      </c>
      <c r="E1636" s="188" t="s">
        <v>3335</v>
      </c>
      <c r="F1636" s="188"/>
      <c r="G1636" s="189" t="s">
        <v>3636</v>
      </c>
      <c r="H1636" s="190">
        <v>25000</v>
      </c>
      <c r="I1636" s="187">
        <v>0</v>
      </c>
      <c r="J1636" s="187">
        <v>0</v>
      </c>
      <c r="K1636" s="187">
        <v>0</v>
      </c>
      <c r="L1636" s="212"/>
      <c r="M1636" s="187">
        <v>0</v>
      </c>
      <c r="N1636" s="187">
        <v>0</v>
      </c>
      <c r="O1636" s="187">
        <v>0</v>
      </c>
      <c r="P1636" s="212"/>
      <c r="Q1636" s="187">
        <v>0</v>
      </c>
      <c r="R1636" s="187">
        <v>0</v>
      </c>
      <c r="S1636" s="187">
        <v>0</v>
      </c>
      <c r="T1636" s="212"/>
    </row>
    <row r="1637" spans="2:20" ht="15" customHeight="1" x14ac:dyDescent="0.25">
      <c r="B1637" s="188" t="s">
        <v>4878</v>
      </c>
      <c r="C1637" s="207">
        <v>100000082</v>
      </c>
      <c r="D1637" s="188" t="s">
        <v>3313</v>
      </c>
      <c r="E1637" s="188" t="s">
        <v>3335</v>
      </c>
      <c r="F1637" s="188"/>
      <c r="G1637" s="189" t="s">
        <v>3636</v>
      </c>
      <c r="H1637" s="190">
        <v>13000</v>
      </c>
      <c r="I1637" s="187">
        <v>0</v>
      </c>
      <c r="J1637" s="187">
        <v>0</v>
      </c>
      <c r="K1637" s="187">
        <v>0</v>
      </c>
      <c r="L1637" s="212"/>
      <c r="M1637" s="187">
        <v>0</v>
      </c>
      <c r="N1637" s="187">
        <v>0</v>
      </c>
      <c r="O1637" s="187">
        <v>0</v>
      </c>
      <c r="P1637" s="212"/>
      <c r="Q1637" s="187">
        <v>0</v>
      </c>
      <c r="R1637" s="187">
        <v>0</v>
      </c>
      <c r="S1637" s="187">
        <v>0</v>
      </c>
      <c r="T1637" s="212"/>
    </row>
    <row r="1638" spans="2:20" ht="15" customHeight="1" x14ac:dyDescent="0.25">
      <c r="B1638" s="188" t="s">
        <v>4879</v>
      </c>
      <c r="C1638" s="207">
        <v>340009018</v>
      </c>
      <c r="D1638" s="188" t="s">
        <v>3287</v>
      </c>
      <c r="E1638" s="188" t="s">
        <v>3335</v>
      </c>
      <c r="F1638" s="188"/>
      <c r="G1638" s="189" t="s">
        <v>3636</v>
      </c>
      <c r="H1638" s="190">
        <v>16000</v>
      </c>
      <c r="I1638" s="187">
        <v>0</v>
      </c>
      <c r="J1638" s="187">
        <v>0</v>
      </c>
      <c r="K1638" s="187">
        <v>0</v>
      </c>
      <c r="L1638" s="212"/>
      <c r="M1638" s="187">
        <v>0</v>
      </c>
      <c r="N1638" s="187">
        <v>0</v>
      </c>
      <c r="O1638" s="187">
        <v>0</v>
      </c>
      <c r="P1638" s="212"/>
      <c r="Q1638" s="187">
        <v>0</v>
      </c>
      <c r="R1638" s="187">
        <v>0</v>
      </c>
      <c r="S1638" s="187">
        <v>0</v>
      </c>
      <c r="T1638" s="212"/>
    </row>
    <row r="1639" spans="2:20" ht="15" customHeight="1" x14ac:dyDescent="0.25">
      <c r="B1639" s="188" t="s">
        <v>4880</v>
      </c>
      <c r="C1639" s="207">
        <v>920300266</v>
      </c>
      <c r="D1639" s="188" t="s">
        <v>1</v>
      </c>
      <c r="E1639" s="188" t="s">
        <v>3335</v>
      </c>
      <c r="F1639" s="188"/>
      <c r="G1639" s="189" t="s">
        <v>3636</v>
      </c>
      <c r="H1639" s="190">
        <v>18000</v>
      </c>
      <c r="I1639" s="187">
        <v>0</v>
      </c>
      <c r="J1639" s="187">
        <v>0</v>
      </c>
      <c r="K1639" s="187">
        <v>0</v>
      </c>
      <c r="L1639" s="212"/>
      <c r="M1639" s="187">
        <v>0</v>
      </c>
      <c r="N1639" s="187">
        <v>0</v>
      </c>
      <c r="O1639" s="187">
        <v>0</v>
      </c>
      <c r="P1639" s="212"/>
      <c r="Q1639" s="187">
        <v>0</v>
      </c>
      <c r="R1639" s="187">
        <v>0</v>
      </c>
      <c r="S1639" s="187">
        <v>0</v>
      </c>
      <c r="T1639" s="212"/>
    </row>
    <row r="1640" spans="2:20" ht="15" customHeight="1" x14ac:dyDescent="0.25">
      <c r="B1640" s="188" t="s">
        <v>4881</v>
      </c>
      <c r="C1640" s="207">
        <v>450018924</v>
      </c>
      <c r="D1640" s="188" t="s">
        <v>3344</v>
      </c>
      <c r="E1640" s="188" t="s">
        <v>3335</v>
      </c>
      <c r="F1640" s="188" t="s">
        <v>3290</v>
      </c>
      <c r="G1640" s="189" t="s">
        <v>3310</v>
      </c>
      <c r="H1640" s="190">
        <v>10000</v>
      </c>
      <c r="I1640" s="187">
        <v>0</v>
      </c>
      <c r="J1640" s="187">
        <v>0</v>
      </c>
      <c r="K1640" s="187">
        <v>0</v>
      </c>
      <c r="L1640" s="212"/>
      <c r="M1640" s="187">
        <v>0</v>
      </c>
      <c r="N1640" s="187">
        <v>0</v>
      </c>
      <c r="O1640" s="187">
        <v>0</v>
      </c>
      <c r="P1640" s="212"/>
      <c r="Q1640" s="187">
        <v>0</v>
      </c>
      <c r="R1640" s="187">
        <v>0</v>
      </c>
      <c r="S1640" s="187">
        <v>0</v>
      </c>
      <c r="T1640" s="212"/>
    </row>
    <row r="1641" spans="2:20" ht="15" customHeight="1" x14ac:dyDescent="0.25">
      <c r="B1641" s="188" t="s">
        <v>4882</v>
      </c>
      <c r="C1641" s="207">
        <v>920005238</v>
      </c>
      <c r="D1641" s="188" t="s">
        <v>1</v>
      </c>
      <c r="E1641" s="188" t="s">
        <v>3335</v>
      </c>
      <c r="F1641" s="188" t="s">
        <v>3290</v>
      </c>
      <c r="G1641" s="189" t="s">
        <v>3310</v>
      </c>
      <c r="H1641" s="190">
        <v>23000</v>
      </c>
      <c r="I1641" s="187">
        <v>0</v>
      </c>
      <c r="J1641" s="187">
        <v>0</v>
      </c>
      <c r="K1641" s="187">
        <v>0</v>
      </c>
      <c r="L1641" s="212"/>
      <c r="M1641" s="187">
        <v>0</v>
      </c>
      <c r="N1641" s="187">
        <v>0</v>
      </c>
      <c r="O1641" s="187">
        <v>0</v>
      </c>
      <c r="P1641" s="212"/>
      <c r="Q1641" s="187">
        <v>0</v>
      </c>
      <c r="R1641" s="187">
        <v>0</v>
      </c>
      <c r="S1641" s="187">
        <v>0</v>
      </c>
      <c r="T1641" s="212"/>
    </row>
    <row r="1642" spans="2:20" x14ac:dyDescent="0.25">
      <c r="B1642" s="188" t="s">
        <v>4883</v>
      </c>
      <c r="C1642" s="207">
        <v>300780244</v>
      </c>
      <c r="D1642" s="188" t="s">
        <v>3287</v>
      </c>
      <c r="E1642" s="188" t="s">
        <v>3335</v>
      </c>
      <c r="F1642" s="188"/>
      <c r="G1642" s="189" t="s">
        <v>3636</v>
      </c>
      <c r="H1642" s="190">
        <v>13000</v>
      </c>
      <c r="I1642" s="187">
        <v>0</v>
      </c>
      <c r="J1642" s="187">
        <v>0</v>
      </c>
      <c r="K1642" s="187">
        <v>0</v>
      </c>
      <c r="L1642" s="212"/>
      <c r="M1642" s="187">
        <v>0</v>
      </c>
      <c r="N1642" s="187">
        <v>0</v>
      </c>
      <c r="O1642" s="187">
        <v>0</v>
      </c>
      <c r="P1642" s="212"/>
      <c r="Q1642" s="187">
        <v>0</v>
      </c>
      <c r="R1642" s="187">
        <v>0</v>
      </c>
      <c r="S1642" s="187">
        <v>0</v>
      </c>
      <c r="T1642" s="212"/>
    </row>
    <row r="1643" spans="2:20" ht="15" customHeight="1" x14ac:dyDescent="0.25">
      <c r="B1643" s="188" t="s">
        <v>3469</v>
      </c>
      <c r="C1643" s="207">
        <v>660780248</v>
      </c>
      <c r="D1643" s="188" t="s">
        <v>3287</v>
      </c>
      <c r="E1643" s="188" t="s">
        <v>3335</v>
      </c>
      <c r="F1643" s="188"/>
      <c r="G1643" s="189" t="s">
        <v>3636</v>
      </c>
      <c r="H1643" s="190">
        <v>76000</v>
      </c>
      <c r="I1643" s="187">
        <v>0</v>
      </c>
      <c r="J1643" s="187">
        <v>0</v>
      </c>
      <c r="K1643" s="187">
        <v>0</v>
      </c>
      <c r="L1643" s="212"/>
      <c r="M1643" s="187">
        <v>0</v>
      </c>
      <c r="N1643" s="187">
        <v>0</v>
      </c>
      <c r="O1643" s="187">
        <v>0</v>
      </c>
      <c r="P1643" s="212"/>
      <c r="Q1643" s="187">
        <v>0</v>
      </c>
      <c r="R1643" s="187">
        <v>0</v>
      </c>
      <c r="S1643" s="187">
        <v>0</v>
      </c>
      <c r="T1643" s="212"/>
    </row>
    <row r="1644" spans="2:20" x14ac:dyDescent="0.25">
      <c r="B1644" s="188" t="s">
        <v>4884</v>
      </c>
      <c r="C1644" s="207">
        <v>930019203</v>
      </c>
      <c r="D1644" s="188" t="s">
        <v>1</v>
      </c>
      <c r="E1644" s="188" t="s">
        <v>3335</v>
      </c>
      <c r="F1644" s="188" t="s">
        <v>3290</v>
      </c>
      <c r="G1644" s="189" t="s">
        <v>3310</v>
      </c>
      <c r="H1644" s="190">
        <v>30000</v>
      </c>
      <c r="I1644" s="187">
        <v>0</v>
      </c>
      <c r="J1644" s="187">
        <v>0</v>
      </c>
      <c r="K1644" s="187">
        <v>0</v>
      </c>
      <c r="L1644" s="212"/>
      <c r="M1644" s="187">
        <v>0</v>
      </c>
      <c r="N1644" s="187">
        <v>0</v>
      </c>
      <c r="O1644" s="187">
        <v>0</v>
      </c>
      <c r="P1644" s="212"/>
      <c r="Q1644" s="187">
        <v>0</v>
      </c>
      <c r="R1644" s="187">
        <v>0</v>
      </c>
      <c r="S1644" s="187">
        <v>0</v>
      </c>
      <c r="T1644" s="212"/>
    </row>
    <row r="1645" spans="2:20" x14ac:dyDescent="0.25">
      <c r="B1645" s="188" t="s">
        <v>4887</v>
      </c>
      <c r="C1645" s="207">
        <v>670002278</v>
      </c>
      <c r="D1645" s="188" t="s">
        <v>3313</v>
      </c>
      <c r="E1645" s="188" t="s">
        <v>3335</v>
      </c>
      <c r="F1645" s="188" t="s">
        <v>3290</v>
      </c>
      <c r="G1645" s="189" t="s">
        <v>3310</v>
      </c>
      <c r="H1645" s="190">
        <v>16000</v>
      </c>
      <c r="I1645" s="187">
        <v>0</v>
      </c>
      <c r="J1645" s="187">
        <v>0</v>
      </c>
      <c r="K1645" s="187">
        <v>0</v>
      </c>
      <c r="L1645" s="212"/>
      <c r="M1645" s="187">
        <v>0</v>
      </c>
      <c r="N1645" s="187">
        <v>0</v>
      </c>
      <c r="O1645" s="187">
        <v>0</v>
      </c>
      <c r="P1645" s="212"/>
      <c r="Q1645" s="187">
        <v>0</v>
      </c>
      <c r="R1645" s="187">
        <v>0</v>
      </c>
      <c r="S1645" s="187">
        <v>0</v>
      </c>
      <c r="T1645" s="212"/>
    </row>
    <row r="1646" spans="2:20" x14ac:dyDescent="0.25">
      <c r="B1646" s="188" t="s">
        <v>4888</v>
      </c>
      <c r="C1646" s="207">
        <v>660780735</v>
      </c>
      <c r="D1646" s="188" t="s">
        <v>3287</v>
      </c>
      <c r="E1646" s="188" t="s">
        <v>3335</v>
      </c>
      <c r="F1646" s="188" t="s">
        <v>3290</v>
      </c>
      <c r="G1646" s="189" t="s">
        <v>3310</v>
      </c>
      <c r="H1646" s="190">
        <v>14000</v>
      </c>
      <c r="I1646" s="187">
        <v>0</v>
      </c>
      <c r="J1646" s="187">
        <v>0</v>
      </c>
      <c r="K1646" s="187">
        <v>0</v>
      </c>
      <c r="L1646" s="212"/>
      <c r="M1646" s="187">
        <v>0</v>
      </c>
      <c r="N1646" s="187">
        <v>0</v>
      </c>
      <c r="O1646" s="187">
        <v>0</v>
      </c>
      <c r="P1646" s="212"/>
      <c r="Q1646" s="187">
        <v>0</v>
      </c>
      <c r="R1646" s="187">
        <v>0</v>
      </c>
      <c r="S1646" s="187">
        <v>0</v>
      </c>
      <c r="T1646" s="212"/>
    </row>
    <row r="1647" spans="2:20" ht="15" customHeight="1" x14ac:dyDescent="0.25">
      <c r="B1647" s="188" t="s">
        <v>4889</v>
      </c>
      <c r="C1647" s="207">
        <v>410004998</v>
      </c>
      <c r="D1647" s="188" t="s">
        <v>3344</v>
      </c>
      <c r="E1647" s="188" t="s">
        <v>3335</v>
      </c>
      <c r="F1647" s="188"/>
      <c r="G1647" s="189" t="s">
        <v>3636</v>
      </c>
      <c r="H1647" s="190">
        <v>37000</v>
      </c>
      <c r="I1647" s="187">
        <v>0</v>
      </c>
      <c r="J1647" s="187">
        <v>0</v>
      </c>
      <c r="K1647" s="187">
        <v>0</v>
      </c>
      <c r="L1647" s="212"/>
      <c r="M1647" s="187">
        <v>0</v>
      </c>
      <c r="N1647" s="187">
        <v>0</v>
      </c>
      <c r="O1647" s="187">
        <v>0</v>
      </c>
      <c r="P1647" s="212"/>
      <c r="Q1647" s="187">
        <v>0</v>
      </c>
      <c r="R1647" s="187">
        <v>0</v>
      </c>
      <c r="S1647" s="187">
        <v>0</v>
      </c>
      <c r="T1647" s="212"/>
    </row>
    <row r="1648" spans="2:20" ht="15" customHeight="1" x14ac:dyDescent="0.25">
      <c r="B1648" s="188" t="s">
        <v>4890</v>
      </c>
      <c r="C1648" s="207">
        <v>660780347</v>
      </c>
      <c r="D1648" s="188" t="s">
        <v>3287</v>
      </c>
      <c r="E1648" s="188" t="s">
        <v>3335</v>
      </c>
      <c r="F1648" s="188"/>
      <c r="G1648" s="189" t="s">
        <v>3636</v>
      </c>
      <c r="H1648" s="190">
        <v>19000</v>
      </c>
      <c r="I1648" s="187">
        <v>0</v>
      </c>
      <c r="J1648" s="187">
        <v>0</v>
      </c>
      <c r="K1648" s="187">
        <v>0</v>
      </c>
      <c r="L1648" s="212"/>
      <c r="M1648" s="187">
        <v>0</v>
      </c>
      <c r="N1648" s="187">
        <v>0</v>
      </c>
      <c r="O1648" s="187">
        <v>0</v>
      </c>
      <c r="P1648" s="212"/>
      <c r="Q1648" s="187">
        <v>0</v>
      </c>
      <c r="R1648" s="187">
        <v>0</v>
      </c>
      <c r="S1648" s="187">
        <v>0</v>
      </c>
      <c r="T1648" s="212"/>
    </row>
    <row r="1649" spans="2:20" x14ac:dyDescent="0.25">
      <c r="B1649" s="188" t="s">
        <v>4891</v>
      </c>
      <c r="C1649" s="207">
        <v>340780568</v>
      </c>
      <c r="D1649" s="188" t="s">
        <v>3287</v>
      </c>
      <c r="E1649" s="188" t="s">
        <v>3335</v>
      </c>
      <c r="F1649" s="188"/>
      <c r="G1649" s="189" t="s">
        <v>3636</v>
      </c>
      <c r="H1649" s="190">
        <v>13000</v>
      </c>
      <c r="I1649" s="187">
        <v>0</v>
      </c>
      <c r="J1649" s="187">
        <v>0</v>
      </c>
      <c r="K1649" s="187">
        <v>0</v>
      </c>
      <c r="L1649" s="212"/>
      <c r="M1649" s="187">
        <v>0</v>
      </c>
      <c r="N1649" s="187">
        <v>0</v>
      </c>
      <c r="O1649" s="187">
        <v>0</v>
      </c>
      <c r="P1649" s="212"/>
      <c r="Q1649" s="187">
        <v>0</v>
      </c>
      <c r="R1649" s="187">
        <v>0</v>
      </c>
      <c r="S1649" s="187">
        <v>0</v>
      </c>
      <c r="T1649" s="212"/>
    </row>
    <row r="1650" spans="2:20" x14ac:dyDescent="0.25">
      <c r="B1650" s="188" t="s">
        <v>4892</v>
      </c>
      <c r="C1650" s="207">
        <v>150002608</v>
      </c>
      <c r="D1650" s="188" t="s">
        <v>42</v>
      </c>
      <c r="E1650" s="188" t="s">
        <v>3335</v>
      </c>
      <c r="F1650" s="188"/>
      <c r="G1650" s="189" t="s">
        <v>3636</v>
      </c>
      <c r="H1650" s="190">
        <v>8000</v>
      </c>
      <c r="I1650" s="187">
        <v>0</v>
      </c>
      <c r="J1650" s="187">
        <v>0</v>
      </c>
      <c r="K1650" s="187">
        <v>0</v>
      </c>
      <c r="L1650" s="212"/>
      <c r="M1650" s="187">
        <v>0</v>
      </c>
      <c r="N1650" s="187">
        <v>0</v>
      </c>
      <c r="O1650" s="187">
        <v>0</v>
      </c>
      <c r="P1650" s="212"/>
      <c r="Q1650" s="187">
        <v>0</v>
      </c>
      <c r="R1650" s="187">
        <v>0</v>
      </c>
      <c r="S1650" s="187">
        <v>0</v>
      </c>
      <c r="T1650" s="212"/>
    </row>
    <row r="1651" spans="2:20" x14ac:dyDescent="0.25">
      <c r="B1651" s="188" t="s">
        <v>4893</v>
      </c>
      <c r="C1651" s="207">
        <v>330780271</v>
      </c>
      <c r="D1651" s="188" t="s">
        <v>3299</v>
      </c>
      <c r="E1651" s="188" t="s">
        <v>3335</v>
      </c>
      <c r="F1651" s="188"/>
      <c r="G1651" s="189" t="s">
        <v>3636</v>
      </c>
      <c r="H1651" s="190">
        <v>15000</v>
      </c>
      <c r="I1651" s="187">
        <v>0</v>
      </c>
      <c r="J1651" s="187">
        <v>0</v>
      </c>
      <c r="K1651" s="187">
        <v>0</v>
      </c>
      <c r="L1651" s="212"/>
      <c r="M1651" s="187">
        <v>0</v>
      </c>
      <c r="N1651" s="187">
        <v>0</v>
      </c>
      <c r="O1651" s="187">
        <v>0</v>
      </c>
      <c r="P1651" s="212"/>
      <c r="Q1651" s="187">
        <v>0</v>
      </c>
      <c r="R1651" s="187">
        <v>0</v>
      </c>
      <c r="S1651" s="187">
        <v>0</v>
      </c>
      <c r="T1651" s="212"/>
    </row>
    <row r="1652" spans="2:20" x14ac:dyDescent="0.25">
      <c r="B1652" s="188" t="s">
        <v>4894</v>
      </c>
      <c r="C1652" s="207">
        <v>110003118</v>
      </c>
      <c r="D1652" s="188" t="s">
        <v>3287</v>
      </c>
      <c r="E1652" s="188" t="s">
        <v>3335</v>
      </c>
      <c r="F1652" s="188"/>
      <c r="G1652" s="189" t="s">
        <v>3636</v>
      </c>
      <c r="H1652" s="190">
        <v>13000</v>
      </c>
      <c r="I1652" s="187">
        <v>0</v>
      </c>
      <c r="J1652" s="187">
        <v>0</v>
      </c>
      <c r="K1652" s="187">
        <v>0</v>
      </c>
      <c r="L1652" s="212"/>
      <c r="M1652" s="187">
        <v>0</v>
      </c>
      <c r="N1652" s="187">
        <v>0</v>
      </c>
      <c r="O1652" s="187">
        <v>0</v>
      </c>
      <c r="P1652" s="212"/>
      <c r="Q1652" s="187">
        <v>0</v>
      </c>
      <c r="R1652" s="187">
        <v>0</v>
      </c>
      <c r="S1652" s="187">
        <v>0</v>
      </c>
      <c r="T1652" s="212"/>
    </row>
    <row r="1653" spans="2:20" x14ac:dyDescent="0.25">
      <c r="B1653" s="188" t="s">
        <v>4895</v>
      </c>
      <c r="C1653" s="207" t="s">
        <v>4896</v>
      </c>
      <c r="D1653" s="188" t="s">
        <v>3929</v>
      </c>
      <c r="E1653" s="188" t="s">
        <v>3335</v>
      </c>
      <c r="F1653" s="188" t="s">
        <v>4897</v>
      </c>
      <c r="G1653" s="189" t="s">
        <v>3636</v>
      </c>
      <c r="H1653" s="190">
        <v>27000</v>
      </c>
      <c r="I1653" s="187">
        <v>0</v>
      </c>
      <c r="J1653" s="187">
        <v>0</v>
      </c>
      <c r="K1653" s="187">
        <v>0</v>
      </c>
      <c r="L1653" s="212"/>
      <c r="M1653" s="187">
        <v>0</v>
      </c>
      <c r="N1653" s="187">
        <v>0</v>
      </c>
      <c r="O1653" s="187">
        <v>0</v>
      </c>
      <c r="P1653" s="212"/>
      <c r="Q1653" s="187">
        <v>0</v>
      </c>
      <c r="R1653" s="187">
        <v>0</v>
      </c>
      <c r="S1653" s="187">
        <v>0</v>
      </c>
      <c r="T1653" s="212"/>
    </row>
    <row r="1654" spans="2:20" ht="15" customHeight="1" x14ac:dyDescent="0.25">
      <c r="B1654" s="188" t="s">
        <v>4898</v>
      </c>
      <c r="C1654" s="207">
        <v>560002511</v>
      </c>
      <c r="D1654" s="188" t="s">
        <v>3306</v>
      </c>
      <c r="E1654" s="188" t="s">
        <v>3335</v>
      </c>
      <c r="F1654" s="188"/>
      <c r="G1654" s="189" t="s">
        <v>3636</v>
      </c>
      <c r="H1654" s="190">
        <v>37000</v>
      </c>
      <c r="I1654" s="187">
        <v>0</v>
      </c>
      <c r="J1654" s="187">
        <v>0</v>
      </c>
      <c r="K1654" s="187">
        <v>0</v>
      </c>
      <c r="L1654" s="212"/>
      <c r="M1654" s="187">
        <v>0</v>
      </c>
      <c r="N1654" s="187">
        <v>0</v>
      </c>
      <c r="O1654" s="187">
        <v>0</v>
      </c>
      <c r="P1654" s="212"/>
      <c r="Q1654" s="187">
        <v>0</v>
      </c>
      <c r="R1654" s="187">
        <v>0</v>
      </c>
      <c r="S1654" s="187">
        <v>0</v>
      </c>
      <c r="T1654" s="212"/>
    </row>
    <row r="1655" spans="2:20" x14ac:dyDescent="0.25">
      <c r="B1655" s="188" t="s">
        <v>4899</v>
      </c>
      <c r="C1655" s="207">
        <v>720000231</v>
      </c>
      <c r="D1655" s="188" t="s">
        <v>3339</v>
      </c>
      <c r="E1655" s="188" t="s">
        <v>3335</v>
      </c>
      <c r="F1655" s="188"/>
      <c r="G1655" s="189" t="s">
        <v>3636</v>
      </c>
      <c r="H1655" s="190">
        <v>38000</v>
      </c>
      <c r="I1655" s="187">
        <v>0</v>
      </c>
      <c r="J1655" s="187">
        <v>0</v>
      </c>
      <c r="K1655" s="187">
        <v>0</v>
      </c>
      <c r="L1655" s="212"/>
      <c r="M1655" s="187">
        <v>0</v>
      </c>
      <c r="N1655" s="187">
        <v>0</v>
      </c>
      <c r="O1655" s="187">
        <v>0</v>
      </c>
      <c r="P1655" s="212"/>
      <c r="Q1655" s="187">
        <v>0</v>
      </c>
      <c r="R1655" s="187">
        <v>0</v>
      </c>
      <c r="S1655" s="187">
        <v>0</v>
      </c>
      <c r="T1655" s="212"/>
    </row>
    <row r="1656" spans="2:20" x14ac:dyDescent="0.25">
      <c r="B1656" s="188" t="s">
        <v>43</v>
      </c>
      <c r="C1656" s="207">
        <v>690782834</v>
      </c>
      <c r="D1656" s="188" t="s">
        <v>42</v>
      </c>
      <c r="E1656" s="188" t="s">
        <v>3335</v>
      </c>
      <c r="F1656" s="188"/>
      <c r="G1656" s="189" t="s">
        <v>3636</v>
      </c>
      <c r="H1656" s="190">
        <v>106000</v>
      </c>
      <c r="I1656" s="187">
        <v>0</v>
      </c>
      <c r="J1656" s="187">
        <v>0</v>
      </c>
      <c r="K1656" s="187">
        <v>0</v>
      </c>
      <c r="L1656" s="212"/>
      <c r="M1656" s="187">
        <v>0</v>
      </c>
      <c r="N1656" s="187">
        <v>0</v>
      </c>
      <c r="O1656" s="187">
        <v>0</v>
      </c>
      <c r="P1656" s="212"/>
      <c r="Q1656" s="187">
        <v>0</v>
      </c>
      <c r="R1656" s="187">
        <v>0</v>
      </c>
      <c r="S1656" s="187">
        <v>0</v>
      </c>
      <c r="T1656" s="212"/>
    </row>
    <row r="1657" spans="2:20" ht="15" customHeight="1" x14ac:dyDescent="0.25">
      <c r="B1657" s="188" t="s">
        <v>4900</v>
      </c>
      <c r="C1657" s="207">
        <v>800008989</v>
      </c>
      <c r="D1657" s="188" t="s">
        <v>3329</v>
      </c>
      <c r="E1657" s="188" t="s">
        <v>3335</v>
      </c>
      <c r="F1657" s="188"/>
      <c r="G1657" s="189" t="s">
        <v>3636</v>
      </c>
      <c r="H1657" s="190">
        <v>9000</v>
      </c>
      <c r="I1657" s="187">
        <v>0</v>
      </c>
      <c r="J1657" s="187">
        <v>0</v>
      </c>
      <c r="K1657" s="187">
        <v>0</v>
      </c>
      <c r="L1657" s="212"/>
      <c r="M1657" s="187">
        <v>0</v>
      </c>
      <c r="N1657" s="187">
        <v>0</v>
      </c>
      <c r="O1657" s="187">
        <v>0</v>
      </c>
      <c r="P1657" s="212"/>
      <c r="Q1657" s="187">
        <v>0</v>
      </c>
      <c r="R1657" s="187">
        <v>0</v>
      </c>
      <c r="S1657" s="187">
        <v>0</v>
      </c>
      <c r="T1657" s="212"/>
    </row>
    <row r="1658" spans="2:20" x14ac:dyDescent="0.25">
      <c r="B1658" s="188" t="s">
        <v>4901</v>
      </c>
      <c r="C1658" s="207">
        <v>690780358</v>
      </c>
      <c r="D1658" s="188" t="s">
        <v>42</v>
      </c>
      <c r="E1658" s="188" t="s">
        <v>3335</v>
      </c>
      <c r="F1658" s="188" t="s">
        <v>3051</v>
      </c>
      <c r="G1658" s="189" t="s">
        <v>3038</v>
      </c>
      <c r="H1658" s="190">
        <v>81000</v>
      </c>
      <c r="I1658" s="187">
        <v>0</v>
      </c>
      <c r="J1658" s="187">
        <v>0</v>
      </c>
      <c r="K1658" s="187">
        <v>5</v>
      </c>
      <c r="L1658" s="212"/>
      <c r="M1658" s="187">
        <v>86</v>
      </c>
      <c r="N1658" s="187">
        <v>110</v>
      </c>
      <c r="O1658" s="187">
        <v>57</v>
      </c>
      <c r="P1658" s="212">
        <v>-0.21818181818181817</v>
      </c>
      <c r="Q1658" s="187">
        <v>0</v>
      </c>
      <c r="R1658" s="187">
        <v>0</v>
      </c>
      <c r="S1658" s="187">
        <v>0</v>
      </c>
      <c r="T1658" s="212"/>
    </row>
    <row r="1659" spans="2:20" ht="15" customHeight="1" x14ac:dyDescent="0.25">
      <c r="B1659" s="188" t="s">
        <v>4902</v>
      </c>
      <c r="C1659" s="207">
        <v>910310036</v>
      </c>
      <c r="D1659" s="188" t="s">
        <v>1</v>
      </c>
      <c r="E1659" s="188" t="s">
        <v>3335</v>
      </c>
      <c r="F1659" s="188" t="s">
        <v>3290</v>
      </c>
      <c r="G1659" s="189" t="s">
        <v>3310</v>
      </c>
      <c r="H1659" s="190">
        <v>18000</v>
      </c>
      <c r="I1659" s="187">
        <v>0</v>
      </c>
      <c r="J1659" s="187">
        <v>0</v>
      </c>
      <c r="K1659" s="187">
        <v>0</v>
      </c>
      <c r="L1659" s="212"/>
      <c r="M1659" s="187">
        <v>0</v>
      </c>
      <c r="N1659" s="187">
        <v>0</v>
      </c>
      <c r="O1659" s="187">
        <v>0</v>
      </c>
      <c r="P1659" s="212"/>
      <c r="Q1659" s="187">
        <v>0</v>
      </c>
      <c r="R1659" s="187">
        <v>0</v>
      </c>
      <c r="S1659" s="187">
        <v>0</v>
      </c>
      <c r="T1659" s="212"/>
    </row>
    <row r="1660" spans="2:20" ht="15" customHeight="1" x14ac:dyDescent="0.25">
      <c r="B1660" s="188" t="s">
        <v>4903</v>
      </c>
      <c r="C1660" s="207">
        <v>370000143</v>
      </c>
      <c r="D1660" s="188" t="s">
        <v>3344</v>
      </c>
      <c r="E1660" s="188" t="s">
        <v>3335</v>
      </c>
      <c r="F1660" s="188"/>
      <c r="G1660" s="189" t="s">
        <v>3636</v>
      </c>
      <c r="H1660" s="190">
        <v>9000</v>
      </c>
      <c r="I1660" s="187">
        <v>0</v>
      </c>
      <c r="J1660" s="187">
        <v>0</v>
      </c>
      <c r="K1660" s="187">
        <v>0</v>
      </c>
      <c r="L1660" s="212"/>
      <c r="M1660" s="187">
        <v>0</v>
      </c>
      <c r="N1660" s="187">
        <v>0</v>
      </c>
      <c r="O1660" s="187">
        <v>0</v>
      </c>
      <c r="P1660" s="212"/>
      <c r="Q1660" s="187">
        <v>0</v>
      </c>
      <c r="R1660" s="187">
        <v>0</v>
      </c>
      <c r="S1660" s="187">
        <v>0</v>
      </c>
      <c r="T1660" s="212"/>
    </row>
    <row r="1661" spans="2:20" x14ac:dyDescent="0.25">
      <c r="B1661" s="188" t="s">
        <v>4904</v>
      </c>
      <c r="C1661" s="207">
        <v>590817839</v>
      </c>
      <c r="D1661" s="188" t="s">
        <v>3329</v>
      </c>
      <c r="E1661" s="188" t="s">
        <v>3335</v>
      </c>
      <c r="F1661" s="188" t="s">
        <v>3290</v>
      </c>
      <c r="G1661" s="189" t="s">
        <v>3310</v>
      </c>
      <c r="H1661" s="190">
        <v>26000</v>
      </c>
      <c r="I1661" s="187">
        <v>0</v>
      </c>
      <c r="J1661" s="187">
        <v>0</v>
      </c>
      <c r="K1661" s="187">
        <v>0</v>
      </c>
      <c r="L1661" s="212"/>
      <c r="M1661" s="187">
        <v>0</v>
      </c>
      <c r="N1661" s="187">
        <v>0</v>
      </c>
      <c r="O1661" s="187">
        <v>0</v>
      </c>
      <c r="P1661" s="212"/>
      <c r="Q1661" s="187">
        <v>0</v>
      </c>
      <c r="R1661" s="187">
        <v>0</v>
      </c>
      <c r="S1661" s="187">
        <v>0</v>
      </c>
      <c r="T1661" s="212"/>
    </row>
    <row r="1662" spans="2:20" ht="15" customHeight="1" x14ac:dyDescent="0.25">
      <c r="B1662" s="188" t="s">
        <v>4905</v>
      </c>
      <c r="C1662" s="207">
        <v>220000327</v>
      </c>
      <c r="D1662" s="188" t="s">
        <v>3306</v>
      </c>
      <c r="E1662" s="188" t="s">
        <v>3335</v>
      </c>
      <c r="F1662" s="188"/>
      <c r="G1662" s="189" t="s">
        <v>3636</v>
      </c>
      <c r="H1662" s="190">
        <v>17000</v>
      </c>
      <c r="I1662" s="187">
        <v>0</v>
      </c>
      <c r="J1662" s="187">
        <v>0</v>
      </c>
      <c r="K1662" s="187">
        <v>0</v>
      </c>
      <c r="L1662" s="212"/>
      <c r="M1662" s="187">
        <v>0</v>
      </c>
      <c r="N1662" s="187">
        <v>0</v>
      </c>
      <c r="O1662" s="187">
        <v>0</v>
      </c>
      <c r="P1662" s="212"/>
      <c r="Q1662" s="187">
        <v>0</v>
      </c>
      <c r="R1662" s="187">
        <v>0</v>
      </c>
      <c r="S1662" s="187">
        <v>0</v>
      </c>
      <c r="T1662" s="212"/>
    </row>
    <row r="1663" spans="2:20" ht="15" customHeight="1" x14ac:dyDescent="0.25">
      <c r="B1663" s="188" t="s">
        <v>4906</v>
      </c>
      <c r="C1663" s="207">
        <v>660780628</v>
      </c>
      <c r="D1663" s="188" t="s">
        <v>3287</v>
      </c>
      <c r="E1663" s="188" t="s">
        <v>3335</v>
      </c>
      <c r="F1663" s="188"/>
      <c r="G1663" s="189" t="s">
        <v>3636</v>
      </c>
      <c r="H1663" s="190">
        <v>17000</v>
      </c>
      <c r="I1663" s="187">
        <v>0</v>
      </c>
      <c r="J1663" s="187">
        <v>0</v>
      </c>
      <c r="K1663" s="187">
        <v>0</v>
      </c>
      <c r="L1663" s="212"/>
      <c r="M1663" s="187">
        <v>0</v>
      </c>
      <c r="N1663" s="187">
        <v>0</v>
      </c>
      <c r="O1663" s="187">
        <v>0</v>
      </c>
      <c r="P1663" s="212"/>
      <c r="Q1663" s="187">
        <v>0</v>
      </c>
      <c r="R1663" s="187">
        <v>0</v>
      </c>
      <c r="S1663" s="187">
        <v>0</v>
      </c>
      <c r="T1663" s="212"/>
    </row>
    <row r="1664" spans="2:20" ht="15" customHeight="1" x14ac:dyDescent="0.25">
      <c r="B1664" s="188" t="s">
        <v>4907</v>
      </c>
      <c r="C1664" s="207">
        <v>600100184</v>
      </c>
      <c r="D1664" s="188" t="s">
        <v>3329</v>
      </c>
      <c r="E1664" s="188" t="s">
        <v>3335</v>
      </c>
      <c r="F1664" s="188"/>
      <c r="G1664" s="189" t="s">
        <v>3636</v>
      </c>
      <c r="H1664" s="190">
        <v>19000</v>
      </c>
      <c r="I1664" s="187">
        <v>0</v>
      </c>
      <c r="J1664" s="187">
        <v>0</v>
      </c>
      <c r="K1664" s="187">
        <v>0</v>
      </c>
      <c r="L1664" s="212"/>
      <c r="M1664" s="187">
        <v>0</v>
      </c>
      <c r="N1664" s="187">
        <v>0</v>
      </c>
      <c r="O1664" s="187">
        <v>0</v>
      </c>
      <c r="P1664" s="212"/>
      <c r="Q1664" s="187">
        <v>0</v>
      </c>
      <c r="R1664" s="187">
        <v>0</v>
      </c>
      <c r="S1664" s="187">
        <v>0</v>
      </c>
      <c r="T1664" s="212"/>
    </row>
    <row r="1665" spans="2:20" x14ac:dyDescent="0.25">
      <c r="B1665" s="188" t="s">
        <v>4908</v>
      </c>
      <c r="C1665" s="207">
        <v>620024349</v>
      </c>
      <c r="D1665" s="188" t="s">
        <v>3329</v>
      </c>
      <c r="E1665" s="188" t="s">
        <v>3335</v>
      </c>
      <c r="F1665" s="188"/>
      <c r="G1665" s="189" t="s">
        <v>3636</v>
      </c>
      <c r="H1665" s="190" t="s">
        <v>3</v>
      </c>
      <c r="I1665" s="187">
        <v>0</v>
      </c>
      <c r="J1665" s="187">
        <v>0</v>
      </c>
      <c r="K1665" s="187">
        <v>0</v>
      </c>
      <c r="L1665" s="212"/>
      <c r="M1665" s="187">
        <v>0</v>
      </c>
      <c r="N1665" s="187">
        <v>0</v>
      </c>
      <c r="O1665" s="187">
        <v>0</v>
      </c>
      <c r="P1665" s="212"/>
      <c r="Q1665" s="187">
        <v>0</v>
      </c>
      <c r="R1665" s="187">
        <v>0</v>
      </c>
      <c r="S1665" s="187">
        <v>0</v>
      </c>
      <c r="T1665" s="212"/>
    </row>
    <row r="1666" spans="2:20" x14ac:dyDescent="0.25">
      <c r="B1666" s="188" t="s">
        <v>4909</v>
      </c>
      <c r="C1666" s="207">
        <v>70780168</v>
      </c>
      <c r="D1666" s="188" t="s">
        <v>42</v>
      </c>
      <c r="E1666" s="188" t="s">
        <v>3335</v>
      </c>
      <c r="F1666" s="188" t="s">
        <v>3051</v>
      </c>
      <c r="G1666" s="189" t="s">
        <v>3636</v>
      </c>
      <c r="H1666" s="190">
        <v>15000</v>
      </c>
      <c r="I1666" s="187">
        <v>0</v>
      </c>
      <c r="J1666" s="187">
        <v>0</v>
      </c>
      <c r="K1666" s="187">
        <v>0</v>
      </c>
      <c r="L1666" s="212"/>
      <c r="M1666" s="187">
        <v>294</v>
      </c>
      <c r="N1666" s="187">
        <v>240</v>
      </c>
      <c r="O1666" s="187">
        <v>204</v>
      </c>
      <c r="P1666" s="212">
        <v>0.22500000000000001</v>
      </c>
      <c r="Q1666" s="187">
        <v>0</v>
      </c>
      <c r="R1666" s="187">
        <v>0</v>
      </c>
      <c r="S1666" s="187">
        <v>0</v>
      </c>
      <c r="T1666" s="212"/>
    </row>
    <row r="1667" spans="2:20" ht="15" customHeight="1" x14ac:dyDescent="0.25">
      <c r="B1667" s="188" t="s">
        <v>4910</v>
      </c>
      <c r="C1667" s="207">
        <v>920140027</v>
      </c>
      <c r="D1667" s="188" t="s">
        <v>1</v>
      </c>
      <c r="E1667" s="188" t="s">
        <v>3294</v>
      </c>
      <c r="F1667" s="188"/>
      <c r="G1667" s="189" t="s">
        <v>3636</v>
      </c>
      <c r="H1667" s="190">
        <v>18000</v>
      </c>
      <c r="I1667" s="187">
        <v>0</v>
      </c>
      <c r="J1667" s="187">
        <v>0</v>
      </c>
      <c r="K1667" s="187">
        <v>0</v>
      </c>
      <c r="L1667" s="212"/>
      <c r="M1667" s="187">
        <v>0</v>
      </c>
      <c r="N1667" s="187">
        <v>0</v>
      </c>
      <c r="O1667" s="187">
        <v>0</v>
      </c>
      <c r="P1667" s="212"/>
      <c r="Q1667" s="187">
        <v>0</v>
      </c>
      <c r="R1667" s="187">
        <v>0</v>
      </c>
      <c r="S1667" s="187">
        <v>0</v>
      </c>
      <c r="T1667" s="212"/>
    </row>
    <row r="1668" spans="2:20" x14ac:dyDescent="0.25">
      <c r="B1668" s="188" t="s">
        <v>4911</v>
      </c>
      <c r="C1668" s="207">
        <v>970462073</v>
      </c>
      <c r="D1668" s="188" t="s">
        <v>3569</v>
      </c>
      <c r="E1668" s="188" t="s">
        <v>3335</v>
      </c>
      <c r="F1668" s="188" t="s">
        <v>3295</v>
      </c>
      <c r="G1668" s="189" t="s">
        <v>3636</v>
      </c>
      <c r="H1668" s="190">
        <v>34000</v>
      </c>
      <c r="I1668" s="187">
        <v>0</v>
      </c>
      <c r="J1668" s="187">
        <v>0</v>
      </c>
      <c r="K1668" s="187">
        <v>0</v>
      </c>
      <c r="L1668" s="212"/>
      <c r="M1668" s="187">
        <v>0</v>
      </c>
      <c r="N1668" s="187">
        <v>0</v>
      </c>
      <c r="O1668" s="187">
        <v>0</v>
      </c>
      <c r="P1668" s="212"/>
      <c r="Q1668" s="187">
        <v>0</v>
      </c>
      <c r="R1668" s="187">
        <v>0</v>
      </c>
      <c r="S1668" s="187">
        <v>0</v>
      </c>
      <c r="T1668" s="212"/>
    </row>
    <row r="1669" spans="2:20" ht="15" customHeight="1" x14ac:dyDescent="0.25">
      <c r="B1669" s="188" t="s">
        <v>4912</v>
      </c>
      <c r="C1669" s="207">
        <v>690780200</v>
      </c>
      <c r="D1669" s="188" t="s">
        <v>42</v>
      </c>
      <c r="E1669" s="188" t="s">
        <v>3335</v>
      </c>
      <c r="F1669" s="188"/>
      <c r="G1669" s="189" t="s">
        <v>3636</v>
      </c>
      <c r="H1669" s="190">
        <v>14000</v>
      </c>
      <c r="I1669" s="187">
        <v>0</v>
      </c>
      <c r="J1669" s="187">
        <v>0</v>
      </c>
      <c r="K1669" s="187">
        <v>0</v>
      </c>
      <c r="L1669" s="212"/>
      <c r="M1669" s="187">
        <v>0</v>
      </c>
      <c r="N1669" s="187">
        <v>0</v>
      </c>
      <c r="O1669" s="187">
        <v>0</v>
      </c>
      <c r="P1669" s="212"/>
      <c r="Q1669" s="187">
        <v>0</v>
      </c>
      <c r="R1669" s="187">
        <v>0</v>
      </c>
      <c r="S1669" s="187">
        <v>0</v>
      </c>
      <c r="T1669" s="212"/>
    </row>
    <row r="1670" spans="2:20" ht="15" customHeight="1" x14ac:dyDescent="0.25">
      <c r="B1670" s="188" t="s">
        <v>4913</v>
      </c>
      <c r="C1670" s="207">
        <v>470000027</v>
      </c>
      <c r="D1670" s="188" t="s">
        <v>3299</v>
      </c>
      <c r="E1670" s="188" t="s">
        <v>3335</v>
      </c>
      <c r="F1670" s="188" t="s">
        <v>3448</v>
      </c>
      <c r="G1670" s="189" t="s">
        <v>3310</v>
      </c>
      <c r="H1670" s="190">
        <v>119000</v>
      </c>
      <c r="I1670" s="187">
        <v>0</v>
      </c>
      <c r="J1670" s="187">
        <v>0</v>
      </c>
      <c r="K1670" s="187">
        <v>0</v>
      </c>
      <c r="L1670" s="212"/>
      <c r="M1670" s="187">
        <v>0</v>
      </c>
      <c r="N1670" s="187">
        <v>0</v>
      </c>
      <c r="O1670" s="187">
        <v>0</v>
      </c>
      <c r="P1670" s="212"/>
      <c r="Q1670" s="187">
        <v>0</v>
      </c>
      <c r="R1670" s="187">
        <v>0</v>
      </c>
      <c r="S1670" s="187">
        <v>0</v>
      </c>
      <c r="T1670" s="212"/>
    </row>
    <row r="1671" spans="2:20" ht="15" customHeight="1" x14ac:dyDescent="0.25">
      <c r="B1671" s="188" t="s">
        <v>4914</v>
      </c>
      <c r="C1671" s="207">
        <v>600009054</v>
      </c>
      <c r="D1671" s="188" t="s">
        <v>3329</v>
      </c>
      <c r="E1671" s="188" t="s">
        <v>3335</v>
      </c>
      <c r="F1671" s="188" t="s">
        <v>3290</v>
      </c>
      <c r="G1671" s="189" t="s">
        <v>3310</v>
      </c>
      <c r="H1671" s="190">
        <v>8000</v>
      </c>
      <c r="I1671" s="187">
        <v>0</v>
      </c>
      <c r="J1671" s="187">
        <v>0</v>
      </c>
      <c r="K1671" s="187">
        <v>0</v>
      </c>
      <c r="L1671" s="212"/>
      <c r="M1671" s="187">
        <v>0</v>
      </c>
      <c r="N1671" s="187">
        <v>0</v>
      </c>
      <c r="O1671" s="187">
        <v>0</v>
      </c>
      <c r="P1671" s="212"/>
      <c r="Q1671" s="187">
        <v>0</v>
      </c>
      <c r="R1671" s="187">
        <v>0</v>
      </c>
      <c r="S1671" s="187">
        <v>0</v>
      </c>
      <c r="T1671" s="212"/>
    </row>
    <row r="1672" spans="2:20" ht="15" customHeight="1" x14ac:dyDescent="0.25">
      <c r="B1672" s="188" t="s">
        <v>4915</v>
      </c>
      <c r="C1672" s="207">
        <v>210780979</v>
      </c>
      <c r="D1672" s="188" t="s">
        <v>3419</v>
      </c>
      <c r="E1672" s="188" t="s">
        <v>3335</v>
      </c>
      <c r="F1672" s="188" t="s">
        <v>3290</v>
      </c>
      <c r="G1672" s="189" t="s">
        <v>3310</v>
      </c>
      <c r="H1672" s="190">
        <v>49000</v>
      </c>
      <c r="I1672" s="187">
        <v>0</v>
      </c>
      <c r="J1672" s="187">
        <v>0</v>
      </c>
      <c r="K1672" s="187">
        <v>0</v>
      </c>
      <c r="L1672" s="212"/>
      <c r="M1672" s="187">
        <v>0</v>
      </c>
      <c r="N1672" s="187">
        <v>0</v>
      </c>
      <c r="O1672" s="187">
        <v>0</v>
      </c>
      <c r="P1672" s="212"/>
      <c r="Q1672" s="187">
        <v>0</v>
      </c>
      <c r="R1672" s="187">
        <v>0</v>
      </c>
      <c r="S1672" s="187">
        <v>0</v>
      </c>
      <c r="T1672" s="212"/>
    </row>
    <row r="1673" spans="2:20" ht="15" customHeight="1" x14ac:dyDescent="0.25">
      <c r="B1673" s="188" t="s">
        <v>4916</v>
      </c>
      <c r="C1673" s="207">
        <v>340789981</v>
      </c>
      <c r="D1673" s="188" t="s">
        <v>3287</v>
      </c>
      <c r="E1673" s="188" t="s">
        <v>3335</v>
      </c>
      <c r="F1673" s="188"/>
      <c r="G1673" s="189" t="s">
        <v>3636</v>
      </c>
      <c r="H1673" s="190">
        <v>19000</v>
      </c>
      <c r="I1673" s="187">
        <v>0</v>
      </c>
      <c r="J1673" s="187">
        <v>0</v>
      </c>
      <c r="K1673" s="187">
        <v>0</v>
      </c>
      <c r="L1673" s="212"/>
      <c r="M1673" s="187">
        <v>0</v>
      </c>
      <c r="N1673" s="187">
        <v>0</v>
      </c>
      <c r="O1673" s="187">
        <v>0</v>
      </c>
      <c r="P1673" s="212"/>
      <c r="Q1673" s="187">
        <v>0</v>
      </c>
      <c r="R1673" s="187">
        <v>0</v>
      </c>
      <c r="S1673" s="187">
        <v>0</v>
      </c>
      <c r="T1673" s="212"/>
    </row>
    <row r="1674" spans="2:20" x14ac:dyDescent="0.25">
      <c r="B1674" s="188" t="s">
        <v>4917</v>
      </c>
      <c r="C1674" s="207">
        <v>870000288</v>
      </c>
      <c r="D1674" s="188" t="s">
        <v>3299</v>
      </c>
      <c r="E1674" s="188" t="s">
        <v>3335</v>
      </c>
      <c r="F1674" s="188" t="s">
        <v>3448</v>
      </c>
      <c r="G1674" s="189" t="s">
        <v>3038</v>
      </c>
      <c r="H1674" s="190">
        <v>97000</v>
      </c>
      <c r="I1674" s="187">
        <v>0</v>
      </c>
      <c r="J1674" s="187">
        <v>0</v>
      </c>
      <c r="K1674" s="187">
        <v>0</v>
      </c>
      <c r="L1674" s="212"/>
      <c r="M1674" s="187">
        <v>0</v>
      </c>
      <c r="N1674" s="187">
        <v>0</v>
      </c>
      <c r="O1674" s="187">
        <v>0</v>
      </c>
      <c r="P1674" s="212"/>
      <c r="Q1674" s="187">
        <v>0</v>
      </c>
      <c r="R1674" s="187">
        <v>0</v>
      </c>
      <c r="S1674" s="187">
        <v>0</v>
      </c>
      <c r="T1674" s="212"/>
    </row>
    <row r="1675" spans="2:20" x14ac:dyDescent="0.25">
      <c r="B1675" s="188" t="s">
        <v>4918</v>
      </c>
      <c r="C1675" s="207">
        <v>520780180</v>
      </c>
      <c r="D1675" s="188" t="s">
        <v>3313</v>
      </c>
      <c r="E1675" s="188" t="s">
        <v>3335</v>
      </c>
      <c r="F1675" s="188"/>
      <c r="G1675" s="189" t="s">
        <v>3636</v>
      </c>
      <c r="H1675" s="190">
        <v>20000</v>
      </c>
      <c r="I1675" s="187">
        <v>0</v>
      </c>
      <c r="J1675" s="187">
        <v>0</v>
      </c>
      <c r="K1675" s="187">
        <v>0</v>
      </c>
      <c r="L1675" s="212"/>
      <c r="M1675" s="187">
        <v>0</v>
      </c>
      <c r="N1675" s="187">
        <v>0</v>
      </c>
      <c r="O1675" s="187">
        <v>0</v>
      </c>
      <c r="P1675" s="212"/>
      <c r="Q1675" s="187">
        <v>0</v>
      </c>
      <c r="R1675" s="187">
        <v>0</v>
      </c>
      <c r="S1675" s="187">
        <v>0</v>
      </c>
      <c r="T1675" s="212"/>
    </row>
    <row r="1676" spans="2:20" ht="15" customHeight="1" x14ac:dyDescent="0.25">
      <c r="B1676" s="188" t="s">
        <v>4919</v>
      </c>
      <c r="C1676" s="207">
        <v>410000301</v>
      </c>
      <c r="D1676" s="188" t="s">
        <v>3344</v>
      </c>
      <c r="E1676" s="188" t="s">
        <v>3335</v>
      </c>
      <c r="F1676" s="188"/>
      <c r="G1676" s="189" t="s">
        <v>3636</v>
      </c>
      <c r="H1676" s="190">
        <v>11000</v>
      </c>
      <c r="I1676" s="187">
        <v>0</v>
      </c>
      <c r="J1676" s="187">
        <v>0</v>
      </c>
      <c r="K1676" s="187">
        <v>0</v>
      </c>
      <c r="L1676" s="212"/>
      <c r="M1676" s="187">
        <v>0</v>
      </c>
      <c r="N1676" s="187">
        <v>0</v>
      </c>
      <c r="O1676" s="187">
        <v>0</v>
      </c>
      <c r="P1676" s="212"/>
      <c r="Q1676" s="187">
        <v>0</v>
      </c>
      <c r="R1676" s="187">
        <v>0</v>
      </c>
      <c r="S1676" s="187">
        <v>0</v>
      </c>
      <c r="T1676" s="212"/>
    </row>
    <row r="1677" spans="2:20" ht="15" customHeight="1" x14ac:dyDescent="0.25">
      <c r="B1677" s="188" t="s">
        <v>4920</v>
      </c>
      <c r="C1677" s="207">
        <v>940300379</v>
      </c>
      <c r="D1677" s="188" t="s">
        <v>1</v>
      </c>
      <c r="E1677" s="188" t="s">
        <v>3335</v>
      </c>
      <c r="F1677" s="188" t="s">
        <v>4921</v>
      </c>
      <c r="G1677" s="189" t="s">
        <v>3310</v>
      </c>
      <c r="H1677" s="190">
        <v>33000</v>
      </c>
      <c r="I1677" s="187">
        <v>0</v>
      </c>
      <c r="J1677" s="187">
        <v>0</v>
      </c>
      <c r="K1677" s="187">
        <v>0</v>
      </c>
      <c r="L1677" s="212"/>
      <c r="M1677" s="187">
        <v>17</v>
      </c>
      <c r="N1677" s="187">
        <v>28</v>
      </c>
      <c r="O1677" s="187">
        <v>6</v>
      </c>
      <c r="P1677" s="212">
        <v>-0.39285714285714285</v>
      </c>
      <c r="Q1677" s="187">
        <v>0</v>
      </c>
      <c r="R1677" s="187">
        <v>0</v>
      </c>
      <c r="S1677" s="187">
        <v>0</v>
      </c>
      <c r="T1677" s="212"/>
    </row>
    <row r="1678" spans="2:20" ht="15" customHeight="1" x14ac:dyDescent="0.25">
      <c r="B1678" s="188" t="s">
        <v>3371</v>
      </c>
      <c r="C1678" s="207">
        <v>260006267</v>
      </c>
      <c r="D1678" s="188" t="s">
        <v>42</v>
      </c>
      <c r="E1678" s="188" t="s">
        <v>3335</v>
      </c>
      <c r="F1678" s="188" t="s">
        <v>3290</v>
      </c>
      <c r="G1678" s="189" t="s">
        <v>3310</v>
      </c>
      <c r="H1678" s="190">
        <v>60000</v>
      </c>
      <c r="I1678" s="187">
        <v>0</v>
      </c>
      <c r="J1678" s="187">
        <v>0</v>
      </c>
      <c r="K1678" s="187">
        <v>0</v>
      </c>
      <c r="L1678" s="212"/>
      <c r="M1678" s="187">
        <v>0</v>
      </c>
      <c r="N1678" s="187">
        <v>0</v>
      </c>
      <c r="O1678" s="187">
        <v>0</v>
      </c>
      <c r="P1678" s="212"/>
      <c r="Q1678" s="187">
        <v>0</v>
      </c>
      <c r="R1678" s="187">
        <v>0</v>
      </c>
      <c r="S1678" s="187">
        <v>0</v>
      </c>
      <c r="T1678" s="212"/>
    </row>
    <row r="1679" spans="2:20" ht="15" customHeight="1" x14ac:dyDescent="0.25">
      <c r="B1679" s="188" t="s">
        <v>4922</v>
      </c>
      <c r="C1679" s="207">
        <v>130782147</v>
      </c>
      <c r="D1679" s="188" t="s">
        <v>3297</v>
      </c>
      <c r="E1679" s="188" t="s">
        <v>3335</v>
      </c>
      <c r="F1679" s="188" t="s">
        <v>4814</v>
      </c>
      <c r="G1679" s="189" t="s">
        <v>3636</v>
      </c>
      <c r="H1679" s="190">
        <v>55000</v>
      </c>
      <c r="I1679" s="187">
        <v>0</v>
      </c>
      <c r="J1679" s="187">
        <v>0</v>
      </c>
      <c r="K1679" s="187">
        <v>0</v>
      </c>
      <c r="L1679" s="212"/>
      <c r="M1679" s="187">
        <v>0</v>
      </c>
      <c r="N1679" s="187">
        <v>0</v>
      </c>
      <c r="O1679" s="187">
        <v>0</v>
      </c>
      <c r="P1679" s="212"/>
      <c r="Q1679" s="187">
        <v>0</v>
      </c>
      <c r="R1679" s="187">
        <v>0</v>
      </c>
      <c r="S1679" s="187">
        <v>0</v>
      </c>
      <c r="T1679" s="212"/>
    </row>
    <row r="1680" spans="2:20" ht="15" customHeight="1" x14ac:dyDescent="0.25">
      <c r="B1680" s="188" t="s">
        <v>4923</v>
      </c>
      <c r="C1680" s="207">
        <v>750300071</v>
      </c>
      <c r="D1680" s="188" t="s">
        <v>1</v>
      </c>
      <c r="E1680" s="188" t="s">
        <v>3335</v>
      </c>
      <c r="F1680" s="188" t="s">
        <v>3290</v>
      </c>
      <c r="G1680" s="189" t="s">
        <v>3310</v>
      </c>
      <c r="H1680" s="190">
        <v>54000</v>
      </c>
      <c r="I1680" s="187">
        <v>0</v>
      </c>
      <c r="J1680" s="187">
        <v>0</v>
      </c>
      <c r="K1680" s="187">
        <v>0</v>
      </c>
      <c r="L1680" s="212"/>
      <c r="M1680" s="187">
        <v>0</v>
      </c>
      <c r="N1680" s="187">
        <v>0</v>
      </c>
      <c r="O1680" s="187">
        <v>0</v>
      </c>
      <c r="P1680" s="212"/>
      <c r="Q1680" s="187">
        <v>0</v>
      </c>
      <c r="R1680" s="187">
        <v>0</v>
      </c>
      <c r="S1680" s="187">
        <v>0</v>
      </c>
      <c r="T1680" s="212"/>
    </row>
    <row r="1681" spans="2:20" ht="15" customHeight="1" x14ac:dyDescent="0.25">
      <c r="B1681" s="188" t="s">
        <v>4924</v>
      </c>
      <c r="C1681" s="207">
        <v>130780083</v>
      </c>
      <c r="D1681" s="188" t="s">
        <v>3297</v>
      </c>
      <c r="E1681" s="188" t="s">
        <v>3335</v>
      </c>
      <c r="F1681" s="188"/>
      <c r="G1681" s="189" t="s">
        <v>3636</v>
      </c>
      <c r="H1681" s="190">
        <v>23000</v>
      </c>
      <c r="I1681" s="187">
        <v>0</v>
      </c>
      <c r="J1681" s="187">
        <v>0</v>
      </c>
      <c r="K1681" s="187">
        <v>0</v>
      </c>
      <c r="L1681" s="212"/>
      <c r="M1681" s="187">
        <v>0</v>
      </c>
      <c r="N1681" s="187">
        <v>0</v>
      </c>
      <c r="O1681" s="187">
        <v>0</v>
      </c>
      <c r="P1681" s="212"/>
      <c r="Q1681" s="187">
        <v>0</v>
      </c>
      <c r="R1681" s="187">
        <v>0</v>
      </c>
      <c r="S1681" s="187">
        <v>0</v>
      </c>
      <c r="T1681" s="212"/>
    </row>
    <row r="1682" spans="2:20" ht="15" customHeight="1" x14ac:dyDescent="0.25">
      <c r="B1682" s="188" t="s">
        <v>4925</v>
      </c>
      <c r="C1682" s="207">
        <v>910300060</v>
      </c>
      <c r="D1682" s="188" t="s">
        <v>1</v>
      </c>
      <c r="E1682" s="188" t="s">
        <v>3335</v>
      </c>
      <c r="F1682" s="188" t="s">
        <v>3290</v>
      </c>
      <c r="G1682" s="189" t="s">
        <v>3310</v>
      </c>
      <c r="H1682" s="190">
        <v>17000</v>
      </c>
      <c r="I1682" s="187">
        <v>0</v>
      </c>
      <c r="J1682" s="187">
        <v>0</v>
      </c>
      <c r="K1682" s="187">
        <v>0</v>
      </c>
      <c r="L1682" s="212"/>
      <c r="M1682" s="187">
        <v>0</v>
      </c>
      <c r="N1682" s="187">
        <v>0</v>
      </c>
      <c r="O1682" s="187">
        <v>0</v>
      </c>
      <c r="P1682" s="212"/>
      <c r="Q1682" s="187">
        <v>0</v>
      </c>
      <c r="R1682" s="187">
        <v>0</v>
      </c>
      <c r="S1682" s="187">
        <v>0</v>
      </c>
      <c r="T1682" s="212"/>
    </row>
    <row r="1683" spans="2:20" ht="15" customHeight="1" x14ac:dyDescent="0.25">
      <c r="B1683" s="188" t="s">
        <v>4926</v>
      </c>
      <c r="C1683" s="207">
        <v>760029017</v>
      </c>
      <c r="D1683" s="188" t="s">
        <v>3395</v>
      </c>
      <c r="E1683" s="188" t="s">
        <v>3335</v>
      </c>
      <c r="F1683" s="188" t="s">
        <v>3290</v>
      </c>
      <c r="G1683" s="189" t="s">
        <v>3310</v>
      </c>
      <c r="H1683" s="190">
        <v>10000</v>
      </c>
      <c r="I1683" s="187">
        <v>0</v>
      </c>
      <c r="J1683" s="187">
        <v>0</v>
      </c>
      <c r="K1683" s="187">
        <v>0</v>
      </c>
      <c r="L1683" s="212"/>
      <c r="M1683" s="187">
        <v>0</v>
      </c>
      <c r="N1683" s="187">
        <v>0</v>
      </c>
      <c r="O1683" s="187">
        <v>0</v>
      </c>
      <c r="P1683" s="212"/>
      <c r="Q1683" s="187">
        <v>0</v>
      </c>
      <c r="R1683" s="187">
        <v>0</v>
      </c>
      <c r="S1683" s="187">
        <v>0</v>
      </c>
      <c r="T1683" s="212"/>
    </row>
    <row r="1684" spans="2:20" x14ac:dyDescent="0.25">
      <c r="B1684" s="188" t="s">
        <v>4929</v>
      </c>
      <c r="C1684" s="207">
        <v>830100814</v>
      </c>
      <c r="D1684" s="188" t="s">
        <v>3297</v>
      </c>
      <c r="E1684" s="188" t="s">
        <v>3335</v>
      </c>
      <c r="F1684" s="188" t="s">
        <v>3290</v>
      </c>
      <c r="G1684" s="189" t="s">
        <v>3310</v>
      </c>
      <c r="H1684" s="190">
        <v>18000</v>
      </c>
      <c r="I1684" s="187">
        <v>0</v>
      </c>
      <c r="J1684" s="187">
        <v>0</v>
      </c>
      <c r="K1684" s="187">
        <v>0</v>
      </c>
      <c r="L1684" s="212"/>
      <c r="M1684" s="187">
        <v>0</v>
      </c>
      <c r="N1684" s="187">
        <v>0</v>
      </c>
      <c r="O1684" s="187">
        <v>0</v>
      </c>
      <c r="P1684" s="212"/>
      <c r="Q1684" s="187">
        <v>0</v>
      </c>
      <c r="R1684" s="187">
        <v>0</v>
      </c>
      <c r="S1684" s="187">
        <v>0</v>
      </c>
      <c r="T1684" s="212"/>
    </row>
    <row r="1685" spans="2:20" ht="15" customHeight="1" x14ac:dyDescent="0.25">
      <c r="B1685" s="188" t="s">
        <v>4930</v>
      </c>
      <c r="C1685" s="207">
        <v>500000401</v>
      </c>
      <c r="D1685" s="188" t="s">
        <v>3395</v>
      </c>
      <c r="E1685" s="188" t="s">
        <v>3335</v>
      </c>
      <c r="F1685" s="188"/>
      <c r="G1685" s="189" t="s">
        <v>3636</v>
      </c>
      <c r="H1685" s="190">
        <v>25000</v>
      </c>
      <c r="I1685" s="187">
        <v>0</v>
      </c>
      <c r="J1685" s="187">
        <v>0</v>
      </c>
      <c r="K1685" s="187">
        <v>0</v>
      </c>
      <c r="L1685" s="212"/>
      <c r="M1685" s="187">
        <v>0</v>
      </c>
      <c r="N1685" s="187">
        <v>0</v>
      </c>
      <c r="O1685" s="187">
        <v>0</v>
      </c>
      <c r="P1685" s="212"/>
      <c r="Q1685" s="187">
        <v>0</v>
      </c>
      <c r="R1685" s="187">
        <v>0</v>
      </c>
      <c r="S1685" s="187">
        <v>0</v>
      </c>
      <c r="T1685" s="212"/>
    </row>
    <row r="1686" spans="2:20" x14ac:dyDescent="0.25">
      <c r="B1686" s="188" t="s">
        <v>4931</v>
      </c>
      <c r="C1686" s="207">
        <v>730780459</v>
      </c>
      <c r="D1686" s="188" t="s">
        <v>42</v>
      </c>
      <c r="E1686" s="188" t="s">
        <v>3335</v>
      </c>
      <c r="F1686" s="188" t="s">
        <v>3290</v>
      </c>
      <c r="G1686" s="189" t="s">
        <v>3310</v>
      </c>
      <c r="H1686" s="190">
        <v>22000</v>
      </c>
      <c r="I1686" s="187">
        <v>0</v>
      </c>
      <c r="J1686" s="187">
        <v>0</v>
      </c>
      <c r="K1686" s="187">
        <v>0</v>
      </c>
      <c r="L1686" s="212"/>
      <c r="M1686" s="187">
        <v>0</v>
      </c>
      <c r="N1686" s="187">
        <v>0</v>
      </c>
      <c r="O1686" s="187">
        <v>0</v>
      </c>
      <c r="P1686" s="212"/>
      <c r="Q1686" s="187">
        <v>0</v>
      </c>
      <c r="R1686" s="187">
        <v>0</v>
      </c>
      <c r="S1686" s="187">
        <v>0</v>
      </c>
      <c r="T1686" s="212"/>
    </row>
    <row r="1687" spans="2:20" ht="15" customHeight="1" x14ac:dyDescent="0.25">
      <c r="B1687" s="188" t="s">
        <v>4932</v>
      </c>
      <c r="C1687" s="207">
        <v>930300504</v>
      </c>
      <c r="D1687" s="188" t="s">
        <v>1</v>
      </c>
      <c r="E1687" s="188" t="s">
        <v>3335</v>
      </c>
      <c r="F1687" s="188"/>
      <c r="G1687" s="189" t="s">
        <v>3636</v>
      </c>
      <c r="H1687" s="190">
        <v>22000</v>
      </c>
      <c r="I1687" s="187">
        <v>0</v>
      </c>
      <c r="J1687" s="187">
        <v>0</v>
      </c>
      <c r="K1687" s="187">
        <v>0</v>
      </c>
      <c r="L1687" s="212"/>
      <c r="M1687" s="187">
        <v>0</v>
      </c>
      <c r="N1687" s="187">
        <v>0</v>
      </c>
      <c r="O1687" s="187">
        <v>0</v>
      </c>
      <c r="P1687" s="212"/>
      <c r="Q1687" s="187">
        <v>0</v>
      </c>
      <c r="R1687" s="187">
        <v>0</v>
      </c>
      <c r="S1687" s="187">
        <v>0</v>
      </c>
      <c r="T1687" s="212"/>
    </row>
    <row r="1688" spans="2:20" ht="15" customHeight="1" x14ac:dyDescent="0.25">
      <c r="B1688" s="188" t="s">
        <v>4933</v>
      </c>
      <c r="C1688" s="207">
        <v>750300915</v>
      </c>
      <c r="D1688" s="188" t="s">
        <v>1</v>
      </c>
      <c r="E1688" s="188" t="s">
        <v>3335</v>
      </c>
      <c r="F1688" s="188"/>
      <c r="G1688" s="189" t="s">
        <v>3636</v>
      </c>
      <c r="H1688" s="190">
        <v>34000</v>
      </c>
      <c r="I1688" s="187">
        <v>0</v>
      </c>
      <c r="J1688" s="187">
        <v>0</v>
      </c>
      <c r="K1688" s="187">
        <v>0</v>
      </c>
      <c r="L1688" s="212"/>
      <c r="M1688" s="187">
        <v>0</v>
      </c>
      <c r="N1688" s="187">
        <v>0</v>
      </c>
      <c r="O1688" s="187">
        <v>0</v>
      </c>
      <c r="P1688" s="212"/>
      <c r="Q1688" s="187">
        <v>0</v>
      </c>
      <c r="R1688" s="187">
        <v>0</v>
      </c>
      <c r="S1688" s="187">
        <v>0</v>
      </c>
      <c r="T1688" s="212"/>
    </row>
    <row r="1689" spans="2:20" ht="15" customHeight="1" x14ac:dyDescent="0.25">
      <c r="B1689" s="188" t="s">
        <v>4934</v>
      </c>
      <c r="C1689" s="207">
        <v>440029338</v>
      </c>
      <c r="D1689" s="188" t="s">
        <v>3339</v>
      </c>
      <c r="E1689" s="188" t="s">
        <v>3294</v>
      </c>
      <c r="F1689" s="188" t="s">
        <v>3295</v>
      </c>
      <c r="G1689" s="189" t="s">
        <v>3310</v>
      </c>
      <c r="H1689" s="190">
        <v>64000</v>
      </c>
      <c r="I1689" s="187">
        <v>0</v>
      </c>
      <c r="J1689" s="187">
        <v>0</v>
      </c>
      <c r="K1689" s="187">
        <v>0</v>
      </c>
      <c r="L1689" s="212"/>
      <c r="M1689" s="187">
        <v>0</v>
      </c>
      <c r="N1689" s="187">
        <v>0</v>
      </c>
      <c r="O1689" s="187">
        <v>0</v>
      </c>
      <c r="P1689" s="212"/>
      <c r="Q1689" s="187">
        <v>0</v>
      </c>
      <c r="R1689" s="187">
        <v>0</v>
      </c>
      <c r="S1689" s="187">
        <v>0</v>
      </c>
      <c r="T1689" s="212"/>
    </row>
    <row r="1690" spans="2:20" x14ac:dyDescent="0.25">
      <c r="B1690" s="188" t="s">
        <v>4935</v>
      </c>
      <c r="C1690" s="207">
        <v>400780342</v>
      </c>
      <c r="D1690" s="188" t="s">
        <v>3299</v>
      </c>
      <c r="E1690" s="188" t="s">
        <v>3335</v>
      </c>
      <c r="F1690" s="188" t="s">
        <v>3881</v>
      </c>
      <c r="G1690" s="189" t="s">
        <v>3636</v>
      </c>
      <c r="H1690" s="190">
        <v>10000</v>
      </c>
      <c r="I1690" s="187">
        <v>0</v>
      </c>
      <c r="J1690" s="187">
        <v>0</v>
      </c>
      <c r="K1690" s="187">
        <v>0</v>
      </c>
      <c r="L1690" s="212"/>
      <c r="M1690" s="187">
        <v>0</v>
      </c>
      <c r="N1690" s="187">
        <v>0</v>
      </c>
      <c r="O1690" s="187">
        <v>0</v>
      </c>
      <c r="P1690" s="212"/>
      <c r="Q1690" s="187">
        <v>0</v>
      </c>
      <c r="R1690" s="187">
        <v>0</v>
      </c>
      <c r="S1690" s="187">
        <v>0</v>
      </c>
      <c r="T1690" s="212"/>
    </row>
    <row r="1691" spans="2:20" ht="15" customHeight="1" x14ac:dyDescent="0.25">
      <c r="B1691" s="188" t="s">
        <v>4936</v>
      </c>
      <c r="C1691" s="207">
        <v>130002694</v>
      </c>
      <c r="D1691" s="188" t="s">
        <v>3297</v>
      </c>
      <c r="E1691" s="188" t="s">
        <v>3335</v>
      </c>
      <c r="F1691" s="188"/>
      <c r="G1691" s="189" t="s">
        <v>3636</v>
      </c>
      <c r="H1691" s="190">
        <v>10000</v>
      </c>
      <c r="I1691" s="187">
        <v>0</v>
      </c>
      <c r="J1691" s="187">
        <v>0</v>
      </c>
      <c r="K1691" s="187">
        <v>0</v>
      </c>
      <c r="L1691" s="212"/>
      <c r="M1691" s="187">
        <v>0</v>
      </c>
      <c r="N1691" s="187">
        <v>0</v>
      </c>
      <c r="O1691" s="187">
        <v>0</v>
      </c>
      <c r="P1691" s="212"/>
      <c r="Q1691" s="187">
        <v>0</v>
      </c>
      <c r="R1691" s="187">
        <v>0</v>
      </c>
      <c r="S1691" s="187">
        <v>0</v>
      </c>
      <c r="T1691" s="212"/>
    </row>
    <row r="1692" spans="2:20" ht="15" customHeight="1" x14ac:dyDescent="0.25">
      <c r="B1692" s="188" t="s">
        <v>4937</v>
      </c>
      <c r="C1692" s="207">
        <v>130781370</v>
      </c>
      <c r="D1692" s="188" t="s">
        <v>3297</v>
      </c>
      <c r="E1692" s="188" t="s">
        <v>3335</v>
      </c>
      <c r="F1692" s="188"/>
      <c r="G1692" s="189" t="s">
        <v>3636</v>
      </c>
      <c r="H1692" s="190">
        <v>22000</v>
      </c>
      <c r="I1692" s="187">
        <v>0</v>
      </c>
      <c r="J1692" s="187">
        <v>0</v>
      </c>
      <c r="K1692" s="187">
        <v>0</v>
      </c>
      <c r="L1692" s="212"/>
      <c r="M1692" s="187">
        <v>0</v>
      </c>
      <c r="N1692" s="187">
        <v>0</v>
      </c>
      <c r="O1692" s="187">
        <v>0</v>
      </c>
      <c r="P1692" s="212"/>
      <c r="Q1692" s="187">
        <v>0</v>
      </c>
      <c r="R1692" s="187">
        <v>0</v>
      </c>
      <c r="S1692" s="187">
        <v>0</v>
      </c>
      <c r="T1692" s="212"/>
    </row>
    <row r="1693" spans="2:20" ht="15" customHeight="1" x14ac:dyDescent="0.25">
      <c r="B1693" s="188" t="s">
        <v>4937</v>
      </c>
      <c r="C1693" s="207">
        <v>540000361</v>
      </c>
      <c r="D1693" s="188" t="s">
        <v>3313</v>
      </c>
      <c r="E1693" s="188" t="s">
        <v>3335</v>
      </c>
      <c r="F1693" s="188" t="s">
        <v>3290</v>
      </c>
      <c r="G1693" s="189" t="s">
        <v>3310</v>
      </c>
      <c r="H1693" s="190">
        <v>22000</v>
      </c>
      <c r="I1693" s="187">
        <v>0</v>
      </c>
      <c r="J1693" s="187">
        <v>0</v>
      </c>
      <c r="K1693" s="187">
        <v>0</v>
      </c>
      <c r="L1693" s="212"/>
      <c r="M1693" s="187">
        <v>0</v>
      </c>
      <c r="N1693" s="187">
        <v>0</v>
      </c>
      <c r="O1693" s="187">
        <v>0</v>
      </c>
      <c r="P1693" s="212"/>
      <c r="Q1693" s="187">
        <v>0</v>
      </c>
      <c r="R1693" s="187">
        <v>0</v>
      </c>
      <c r="S1693" s="187">
        <v>0</v>
      </c>
      <c r="T1693" s="212"/>
    </row>
    <row r="1694" spans="2:20" ht="15" customHeight="1" x14ac:dyDescent="0.25">
      <c r="B1694" s="188" t="s">
        <v>4937</v>
      </c>
      <c r="C1694" s="207">
        <v>750300410</v>
      </c>
      <c r="D1694" s="188" t="s">
        <v>1</v>
      </c>
      <c r="E1694" s="188" t="s">
        <v>3335</v>
      </c>
      <c r="F1694" s="188"/>
      <c r="G1694" s="189" t="s">
        <v>3636</v>
      </c>
      <c r="H1694" s="190">
        <v>22000</v>
      </c>
      <c r="I1694" s="187">
        <v>0</v>
      </c>
      <c r="J1694" s="187">
        <v>0</v>
      </c>
      <c r="K1694" s="187">
        <v>0</v>
      </c>
      <c r="L1694" s="212"/>
      <c r="M1694" s="187">
        <v>0</v>
      </c>
      <c r="N1694" s="187">
        <v>0</v>
      </c>
      <c r="O1694" s="187">
        <v>0</v>
      </c>
      <c r="P1694" s="212"/>
      <c r="Q1694" s="187">
        <v>0</v>
      </c>
      <c r="R1694" s="187">
        <v>0</v>
      </c>
      <c r="S1694" s="187">
        <v>0</v>
      </c>
      <c r="T1694" s="212"/>
    </row>
    <row r="1695" spans="2:20" ht="15" customHeight="1" x14ac:dyDescent="0.25">
      <c r="B1695" s="188" t="s">
        <v>4937</v>
      </c>
      <c r="C1695" s="207">
        <v>970462024</v>
      </c>
      <c r="D1695" s="188" t="s">
        <v>3569</v>
      </c>
      <c r="E1695" s="188" t="s">
        <v>3335</v>
      </c>
      <c r="F1695" s="188"/>
      <c r="G1695" s="189" t="s">
        <v>3636</v>
      </c>
      <c r="H1695" s="190">
        <v>22000</v>
      </c>
      <c r="I1695" s="187">
        <v>0</v>
      </c>
      <c r="J1695" s="187">
        <v>0</v>
      </c>
      <c r="K1695" s="187">
        <v>0</v>
      </c>
      <c r="L1695" s="212"/>
      <c r="M1695" s="187">
        <v>0</v>
      </c>
      <c r="N1695" s="187">
        <v>0</v>
      </c>
      <c r="O1695" s="187">
        <v>0</v>
      </c>
      <c r="P1695" s="212"/>
      <c r="Q1695" s="187">
        <v>0</v>
      </c>
      <c r="R1695" s="187">
        <v>0</v>
      </c>
      <c r="S1695" s="187">
        <v>0</v>
      </c>
      <c r="T1695" s="212"/>
    </row>
    <row r="1696" spans="2:20" ht="15" customHeight="1" x14ac:dyDescent="0.25">
      <c r="B1696" s="188" t="s">
        <v>4939</v>
      </c>
      <c r="C1696" s="207">
        <v>450000237</v>
      </c>
      <c r="D1696" s="188" t="s">
        <v>3344</v>
      </c>
      <c r="E1696" s="188" t="s">
        <v>3335</v>
      </c>
      <c r="F1696" s="188" t="s">
        <v>3290</v>
      </c>
      <c r="G1696" s="189" t="s">
        <v>3310</v>
      </c>
      <c r="H1696" s="190">
        <v>27000</v>
      </c>
      <c r="I1696" s="187">
        <v>0</v>
      </c>
      <c r="J1696" s="187">
        <v>0</v>
      </c>
      <c r="K1696" s="187">
        <v>0</v>
      </c>
      <c r="L1696" s="212"/>
      <c r="M1696" s="187">
        <v>0</v>
      </c>
      <c r="N1696" s="187">
        <v>0</v>
      </c>
      <c r="O1696" s="187">
        <v>0</v>
      </c>
      <c r="P1696" s="212"/>
      <c r="Q1696" s="187">
        <v>0</v>
      </c>
      <c r="R1696" s="187">
        <v>0</v>
      </c>
      <c r="S1696" s="187">
        <v>0</v>
      </c>
      <c r="T1696" s="212"/>
    </row>
    <row r="1697" spans="2:20" ht="15" customHeight="1" x14ac:dyDescent="0.25">
      <c r="B1697" s="188" t="s">
        <v>4940</v>
      </c>
      <c r="C1697" s="207">
        <v>750300774</v>
      </c>
      <c r="D1697" s="188" t="s">
        <v>1</v>
      </c>
      <c r="E1697" s="188" t="s">
        <v>3335</v>
      </c>
      <c r="F1697" s="188" t="s">
        <v>3290</v>
      </c>
      <c r="G1697" s="189" t="s">
        <v>3310</v>
      </c>
      <c r="H1697" s="190">
        <v>35000</v>
      </c>
      <c r="I1697" s="187">
        <v>0</v>
      </c>
      <c r="J1697" s="187">
        <v>0</v>
      </c>
      <c r="K1697" s="187">
        <v>0</v>
      </c>
      <c r="L1697" s="212"/>
      <c r="M1697" s="187">
        <v>0</v>
      </c>
      <c r="N1697" s="187">
        <v>0</v>
      </c>
      <c r="O1697" s="187">
        <v>0</v>
      </c>
      <c r="P1697" s="212"/>
      <c r="Q1697" s="187">
        <v>0</v>
      </c>
      <c r="R1697" s="187">
        <v>0</v>
      </c>
      <c r="S1697" s="187">
        <v>0</v>
      </c>
      <c r="T1697" s="212"/>
    </row>
    <row r="1698" spans="2:20" x14ac:dyDescent="0.25">
      <c r="B1698" s="188" t="s">
        <v>4941</v>
      </c>
      <c r="C1698" s="207">
        <v>130783723</v>
      </c>
      <c r="D1698" s="188" t="s">
        <v>3297</v>
      </c>
      <c r="E1698" s="188" t="s">
        <v>3335</v>
      </c>
      <c r="F1698" s="188"/>
      <c r="G1698" s="189" t="s">
        <v>3636</v>
      </c>
      <c r="H1698" s="190">
        <v>34000</v>
      </c>
      <c r="I1698" s="187">
        <v>0</v>
      </c>
      <c r="J1698" s="187">
        <v>0</v>
      </c>
      <c r="K1698" s="187">
        <v>0</v>
      </c>
      <c r="L1698" s="212"/>
      <c r="M1698" s="187">
        <v>0</v>
      </c>
      <c r="N1698" s="187">
        <v>0</v>
      </c>
      <c r="O1698" s="187">
        <v>0</v>
      </c>
      <c r="P1698" s="212"/>
      <c r="Q1698" s="187">
        <v>0</v>
      </c>
      <c r="R1698" s="187">
        <v>0</v>
      </c>
      <c r="S1698" s="187">
        <v>0</v>
      </c>
      <c r="T1698" s="212"/>
    </row>
    <row r="1699" spans="2:20" x14ac:dyDescent="0.25">
      <c r="B1699" s="188" t="s">
        <v>4942</v>
      </c>
      <c r="C1699" s="207">
        <v>440029379</v>
      </c>
      <c r="D1699" s="188" t="s">
        <v>3339</v>
      </c>
      <c r="E1699" s="188" t="s">
        <v>3335</v>
      </c>
      <c r="F1699" s="188" t="s">
        <v>3295</v>
      </c>
      <c r="G1699" s="189" t="s">
        <v>3038</v>
      </c>
      <c r="H1699" s="190">
        <v>52000</v>
      </c>
      <c r="I1699" s="187">
        <v>0</v>
      </c>
      <c r="J1699" s="187">
        <v>0</v>
      </c>
      <c r="K1699" s="187">
        <v>0</v>
      </c>
      <c r="L1699" s="212"/>
      <c r="M1699" s="187">
        <v>0</v>
      </c>
      <c r="N1699" s="187">
        <v>0</v>
      </c>
      <c r="O1699" s="187">
        <v>0</v>
      </c>
      <c r="P1699" s="212"/>
      <c r="Q1699" s="187">
        <v>0</v>
      </c>
      <c r="R1699" s="187">
        <v>0</v>
      </c>
      <c r="S1699" s="187">
        <v>0</v>
      </c>
      <c r="T1699" s="212"/>
    </row>
    <row r="1700" spans="2:20" ht="15" customHeight="1" x14ac:dyDescent="0.25">
      <c r="B1700" s="188" t="s">
        <v>4943</v>
      </c>
      <c r="C1700" s="207">
        <v>260003017</v>
      </c>
      <c r="D1700" s="188" t="s">
        <v>42</v>
      </c>
      <c r="E1700" s="188" t="s">
        <v>3335</v>
      </c>
      <c r="F1700" s="188" t="s">
        <v>3290</v>
      </c>
      <c r="G1700" s="189" t="s">
        <v>3310</v>
      </c>
      <c r="H1700" s="190">
        <v>47000</v>
      </c>
      <c r="I1700" s="187">
        <v>0</v>
      </c>
      <c r="J1700" s="187">
        <v>0</v>
      </c>
      <c r="K1700" s="187">
        <v>0</v>
      </c>
      <c r="L1700" s="212"/>
      <c r="M1700" s="187">
        <v>0</v>
      </c>
      <c r="N1700" s="187">
        <v>0</v>
      </c>
      <c r="O1700" s="187">
        <v>0</v>
      </c>
      <c r="P1700" s="212"/>
      <c r="Q1700" s="187">
        <v>0</v>
      </c>
      <c r="R1700" s="187">
        <v>0</v>
      </c>
      <c r="S1700" s="187">
        <v>0</v>
      </c>
      <c r="T1700" s="212"/>
    </row>
    <row r="1701" spans="2:20" ht="15" customHeight="1" x14ac:dyDescent="0.25">
      <c r="B1701" s="188" t="s">
        <v>4944</v>
      </c>
      <c r="C1701" s="207">
        <v>890002371</v>
      </c>
      <c r="D1701" s="188" t="s">
        <v>3419</v>
      </c>
      <c r="E1701" s="188" t="s">
        <v>3335</v>
      </c>
      <c r="F1701" s="188" t="s">
        <v>3872</v>
      </c>
      <c r="G1701" s="189" t="s">
        <v>3636</v>
      </c>
      <c r="H1701" s="190">
        <v>28000</v>
      </c>
      <c r="I1701" s="187">
        <v>0</v>
      </c>
      <c r="J1701" s="187">
        <v>0</v>
      </c>
      <c r="K1701" s="187">
        <v>0</v>
      </c>
      <c r="L1701" s="212"/>
      <c r="M1701" s="187">
        <v>0</v>
      </c>
      <c r="N1701" s="187">
        <v>0</v>
      </c>
      <c r="O1701" s="187">
        <v>0</v>
      </c>
      <c r="P1701" s="212"/>
      <c r="Q1701" s="187">
        <v>0</v>
      </c>
      <c r="R1701" s="187">
        <v>0</v>
      </c>
      <c r="S1701" s="187">
        <v>0</v>
      </c>
      <c r="T1701" s="212"/>
    </row>
    <row r="1702" spans="2:20" ht="15" customHeight="1" x14ac:dyDescent="0.25">
      <c r="B1702" s="188" t="s">
        <v>4945</v>
      </c>
      <c r="C1702" s="207">
        <v>290000363</v>
      </c>
      <c r="D1702" s="188" t="s">
        <v>3306</v>
      </c>
      <c r="E1702" s="188" t="s">
        <v>3335</v>
      </c>
      <c r="F1702" s="188" t="s">
        <v>3290</v>
      </c>
      <c r="G1702" s="189" t="s">
        <v>3310</v>
      </c>
      <c r="H1702" s="190">
        <v>12000</v>
      </c>
      <c r="I1702" s="187">
        <v>0</v>
      </c>
      <c r="J1702" s="187">
        <v>0</v>
      </c>
      <c r="K1702" s="187">
        <v>0</v>
      </c>
      <c r="L1702" s="212"/>
      <c r="M1702" s="187">
        <v>0</v>
      </c>
      <c r="N1702" s="187">
        <v>0</v>
      </c>
      <c r="O1702" s="187">
        <v>0</v>
      </c>
      <c r="P1702" s="212"/>
      <c r="Q1702" s="187">
        <v>0</v>
      </c>
      <c r="R1702" s="187">
        <v>0</v>
      </c>
      <c r="S1702" s="187">
        <v>0</v>
      </c>
      <c r="T1702" s="212"/>
    </row>
    <row r="1703" spans="2:20" ht="15" customHeight="1" x14ac:dyDescent="0.25">
      <c r="B1703" s="188" t="s">
        <v>4946</v>
      </c>
      <c r="C1703" s="207">
        <v>940310022</v>
      </c>
      <c r="D1703" s="188" t="s">
        <v>1</v>
      </c>
      <c r="E1703" s="188" t="s">
        <v>3335</v>
      </c>
      <c r="F1703" s="188" t="s">
        <v>3315</v>
      </c>
      <c r="G1703" s="189" t="s">
        <v>3577</v>
      </c>
      <c r="H1703" s="190">
        <v>19000</v>
      </c>
      <c r="I1703" s="187">
        <v>0</v>
      </c>
      <c r="J1703" s="187">
        <v>0</v>
      </c>
      <c r="K1703" s="187">
        <v>0</v>
      </c>
      <c r="L1703" s="212"/>
      <c r="M1703" s="187">
        <v>0</v>
      </c>
      <c r="N1703" s="187">
        <v>0</v>
      </c>
      <c r="O1703" s="187">
        <v>0</v>
      </c>
      <c r="P1703" s="212"/>
      <c r="Q1703" s="187">
        <v>0</v>
      </c>
      <c r="R1703" s="187">
        <v>0</v>
      </c>
      <c r="S1703" s="187">
        <v>0</v>
      </c>
      <c r="T1703" s="212"/>
    </row>
    <row r="1704" spans="2:20" x14ac:dyDescent="0.25">
      <c r="B1704" s="188" t="s">
        <v>4947</v>
      </c>
      <c r="C1704" s="207">
        <v>370000135</v>
      </c>
      <c r="D1704" s="188" t="s">
        <v>3344</v>
      </c>
      <c r="E1704" s="188" t="s">
        <v>3335</v>
      </c>
      <c r="F1704" s="188" t="s">
        <v>3315</v>
      </c>
      <c r="G1704" s="189" t="s">
        <v>3577</v>
      </c>
      <c r="H1704" s="190">
        <v>7000</v>
      </c>
      <c r="I1704" s="187">
        <v>0</v>
      </c>
      <c r="J1704" s="187">
        <v>0</v>
      </c>
      <c r="K1704" s="187">
        <v>0</v>
      </c>
      <c r="L1704" s="212"/>
      <c r="M1704" s="187">
        <v>0</v>
      </c>
      <c r="N1704" s="187">
        <v>0</v>
      </c>
      <c r="O1704" s="187">
        <v>0</v>
      </c>
      <c r="P1704" s="212"/>
      <c r="Q1704" s="187">
        <v>0</v>
      </c>
      <c r="R1704" s="187">
        <v>0</v>
      </c>
      <c r="S1704" s="187">
        <v>0</v>
      </c>
      <c r="T1704" s="212"/>
    </row>
    <row r="1705" spans="2:20" ht="15" customHeight="1" x14ac:dyDescent="0.25">
      <c r="B1705" s="188" t="s">
        <v>4948</v>
      </c>
      <c r="C1705" s="207">
        <v>940300577</v>
      </c>
      <c r="D1705" s="188" t="s">
        <v>1</v>
      </c>
      <c r="E1705" s="188" t="s">
        <v>3335</v>
      </c>
      <c r="F1705" s="188"/>
      <c r="G1705" s="189" t="s">
        <v>3636</v>
      </c>
      <c r="H1705" s="190">
        <v>13000</v>
      </c>
      <c r="I1705" s="187">
        <v>0</v>
      </c>
      <c r="J1705" s="187">
        <v>0</v>
      </c>
      <c r="K1705" s="187">
        <v>0</v>
      </c>
      <c r="L1705" s="212"/>
      <c r="M1705" s="187">
        <v>0</v>
      </c>
      <c r="N1705" s="187">
        <v>0</v>
      </c>
      <c r="O1705" s="187">
        <v>0</v>
      </c>
      <c r="P1705" s="212"/>
      <c r="Q1705" s="187">
        <v>0</v>
      </c>
      <c r="R1705" s="187">
        <v>0</v>
      </c>
      <c r="S1705" s="187">
        <v>0</v>
      </c>
      <c r="T1705" s="212"/>
    </row>
    <row r="1706" spans="2:20" ht="15" customHeight="1" x14ac:dyDescent="0.25">
      <c r="B1706" s="188" t="s">
        <v>4949</v>
      </c>
      <c r="C1706" s="207">
        <v>330780735</v>
      </c>
      <c r="D1706" s="188" t="s">
        <v>3299</v>
      </c>
      <c r="E1706" s="188" t="s">
        <v>3335</v>
      </c>
      <c r="F1706" s="188"/>
      <c r="G1706" s="189" t="s">
        <v>3636</v>
      </c>
      <c r="H1706" s="190">
        <v>8000</v>
      </c>
      <c r="I1706" s="187">
        <v>0</v>
      </c>
      <c r="J1706" s="187">
        <v>0</v>
      </c>
      <c r="K1706" s="187">
        <v>0</v>
      </c>
      <c r="L1706" s="212"/>
      <c r="M1706" s="187">
        <v>0</v>
      </c>
      <c r="N1706" s="187">
        <v>0</v>
      </c>
      <c r="O1706" s="187">
        <v>0</v>
      </c>
      <c r="P1706" s="212"/>
      <c r="Q1706" s="187">
        <v>0</v>
      </c>
      <c r="R1706" s="187">
        <v>0</v>
      </c>
      <c r="S1706" s="187">
        <v>0</v>
      </c>
      <c r="T1706" s="212"/>
    </row>
    <row r="1707" spans="2:20" ht="15" customHeight="1" x14ac:dyDescent="0.25">
      <c r="B1707" s="188" t="s">
        <v>4950</v>
      </c>
      <c r="C1707" s="207">
        <v>780300448</v>
      </c>
      <c r="D1707" s="188" t="s">
        <v>1</v>
      </c>
      <c r="E1707" s="188" t="s">
        <v>3335</v>
      </c>
      <c r="F1707" s="188"/>
      <c r="G1707" s="189" t="s">
        <v>3636</v>
      </c>
      <c r="H1707" s="190">
        <v>13000</v>
      </c>
      <c r="I1707" s="187">
        <v>0</v>
      </c>
      <c r="J1707" s="187">
        <v>0</v>
      </c>
      <c r="K1707" s="187">
        <v>0</v>
      </c>
      <c r="L1707" s="212"/>
      <c r="M1707" s="187">
        <v>0</v>
      </c>
      <c r="N1707" s="187">
        <v>0</v>
      </c>
      <c r="O1707" s="187">
        <v>0</v>
      </c>
      <c r="P1707" s="212"/>
      <c r="Q1707" s="187">
        <v>0</v>
      </c>
      <c r="R1707" s="187">
        <v>0</v>
      </c>
      <c r="S1707" s="187">
        <v>0</v>
      </c>
      <c r="T1707" s="212"/>
    </row>
    <row r="1708" spans="2:20" ht="15" customHeight="1" x14ac:dyDescent="0.25">
      <c r="B1708" s="188" t="s">
        <v>4951</v>
      </c>
      <c r="C1708" s="207">
        <v>780300166</v>
      </c>
      <c r="D1708" s="188" t="s">
        <v>1</v>
      </c>
      <c r="E1708" s="188" t="s">
        <v>3335</v>
      </c>
      <c r="F1708" s="188"/>
      <c r="G1708" s="189" t="s">
        <v>3636</v>
      </c>
      <c r="H1708" s="190">
        <v>11000</v>
      </c>
      <c r="I1708" s="187">
        <v>0</v>
      </c>
      <c r="J1708" s="187">
        <v>0</v>
      </c>
      <c r="K1708" s="187">
        <v>0</v>
      </c>
      <c r="L1708" s="212"/>
      <c r="M1708" s="187">
        <v>0</v>
      </c>
      <c r="N1708" s="187">
        <v>0</v>
      </c>
      <c r="O1708" s="187">
        <v>0</v>
      </c>
      <c r="P1708" s="212"/>
      <c r="Q1708" s="187">
        <v>0</v>
      </c>
      <c r="R1708" s="187">
        <v>0</v>
      </c>
      <c r="S1708" s="187">
        <v>0</v>
      </c>
      <c r="T1708" s="212"/>
    </row>
    <row r="1709" spans="2:20" x14ac:dyDescent="0.25">
      <c r="B1709" s="188" t="s">
        <v>4952</v>
      </c>
      <c r="C1709" s="207">
        <v>400780482</v>
      </c>
      <c r="D1709" s="188" t="s">
        <v>3299</v>
      </c>
      <c r="E1709" s="188" t="s">
        <v>3335</v>
      </c>
      <c r="F1709" s="188"/>
      <c r="G1709" s="189" t="s">
        <v>3636</v>
      </c>
      <c r="H1709" s="190">
        <v>13000</v>
      </c>
      <c r="I1709" s="187">
        <v>0</v>
      </c>
      <c r="J1709" s="187">
        <v>0</v>
      </c>
      <c r="K1709" s="187">
        <v>0</v>
      </c>
      <c r="L1709" s="212"/>
      <c r="M1709" s="187">
        <v>0</v>
      </c>
      <c r="N1709" s="187">
        <v>0</v>
      </c>
      <c r="O1709" s="187">
        <v>0</v>
      </c>
      <c r="P1709" s="212"/>
      <c r="Q1709" s="187">
        <v>0</v>
      </c>
      <c r="R1709" s="187">
        <v>0</v>
      </c>
      <c r="S1709" s="187">
        <v>0</v>
      </c>
      <c r="T1709" s="212"/>
    </row>
    <row r="1710" spans="2:20" ht="15" customHeight="1" x14ac:dyDescent="0.25">
      <c r="B1710" s="188" t="s">
        <v>4953</v>
      </c>
      <c r="C1710" s="207">
        <v>370000119</v>
      </c>
      <c r="D1710" s="188" t="s">
        <v>3344</v>
      </c>
      <c r="E1710" s="188" t="s">
        <v>3335</v>
      </c>
      <c r="F1710" s="188" t="s">
        <v>3315</v>
      </c>
      <c r="G1710" s="189" t="s">
        <v>3577</v>
      </c>
      <c r="H1710" s="190">
        <v>19000</v>
      </c>
      <c r="I1710" s="187">
        <v>0</v>
      </c>
      <c r="J1710" s="187">
        <v>0</v>
      </c>
      <c r="K1710" s="187">
        <v>0</v>
      </c>
      <c r="L1710" s="212"/>
      <c r="M1710" s="187">
        <v>0</v>
      </c>
      <c r="N1710" s="187">
        <v>0</v>
      </c>
      <c r="O1710" s="187">
        <v>0</v>
      </c>
      <c r="P1710" s="212"/>
      <c r="Q1710" s="187">
        <v>0</v>
      </c>
      <c r="R1710" s="187">
        <v>0</v>
      </c>
      <c r="S1710" s="187">
        <v>0</v>
      </c>
      <c r="T1710" s="212"/>
    </row>
    <row r="1711" spans="2:20" x14ac:dyDescent="0.25">
      <c r="B1711" s="188" t="s">
        <v>4954</v>
      </c>
      <c r="C1711" s="207">
        <v>880780135</v>
      </c>
      <c r="D1711" s="188" t="s">
        <v>3313</v>
      </c>
      <c r="E1711" s="188" t="s">
        <v>3335</v>
      </c>
      <c r="F1711" s="188"/>
      <c r="G1711" s="189" t="s">
        <v>3636</v>
      </c>
      <c r="H1711" s="190">
        <v>22000</v>
      </c>
      <c r="I1711" s="187">
        <v>0</v>
      </c>
      <c r="J1711" s="187">
        <v>0</v>
      </c>
      <c r="K1711" s="187">
        <v>0</v>
      </c>
      <c r="L1711" s="212"/>
      <c r="M1711" s="187">
        <v>0</v>
      </c>
      <c r="N1711" s="187">
        <v>0</v>
      </c>
      <c r="O1711" s="187">
        <v>0</v>
      </c>
      <c r="P1711" s="212"/>
      <c r="Q1711" s="187">
        <v>0</v>
      </c>
      <c r="R1711" s="187">
        <v>0</v>
      </c>
      <c r="S1711" s="187">
        <v>0</v>
      </c>
      <c r="T1711" s="212"/>
    </row>
    <row r="1712" spans="2:20" ht="15" customHeight="1" x14ac:dyDescent="0.25">
      <c r="B1712" s="188" t="s">
        <v>4955</v>
      </c>
      <c r="C1712" s="207">
        <v>130783475</v>
      </c>
      <c r="D1712" s="188" t="s">
        <v>3297</v>
      </c>
      <c r="E1712" s="188" t="s">
        <v>3294</v>
      </c>
      <c r="F1712" s="188" t="s">
        <v>3366</v>
      </c>
      <c r="G1712" s="189" t="s">
        <v>3310</v>
      </c>
      <c r="H1712" s="190">
        <v>13000</v>
      </c>
      <c r="I1712" s="187">
        <v>0</v>
      </c>
      <c r="J1712" s="187">
        <v>0</v>
      </c>
      <c r="K1712" s="187">
        <v>0</v>
      </c>
      <c r="L1712" s="212"/>
      <c r="M1712" s="187">
        <v>15</v>
      </c>
      <c r="N1712" s="187">
        <v>26</v>
      </c>
      <c r="O1712" s="187">
        <v>26</v>
      </c>
      <c r="P1712" s="212">
        <v>-0.42307692307692307</v>
      </c>
      <c r="Q1712" s="187">
        <v>0</v>
      </c>
      <c r="R1712" s="187">
        <v>0</v>
      </c>
      <c r="S1712" s="187">
        <v>0</v>
      </c>
      <c r="T1712" s="212"/>
    </row>
    <row r="1713" spans="2:20" x14ac:dyDescent="0.25">
      <c r="B1713" s="188" t="s">
        <v>4956</v>
      </c>
      <c r="C1713" s="207">
        <v>450000245</v>
      </c>
      <c r="D1713" s="188" t="s">
        <v>3344</v>
      </c>
      <c r="E1713" s="188" t="s">
        <v>3335</v>
      </c>
      <c r="F1713" s="188"/>
      <c r="G1713" s="189" t="s">
        <v>3636</v>
      </c>
      <c r="H1713" s="190">
        <v>39000</v>
      </c>
      <c r="I1713" s="187">
        <v>0</v>
      </c>
      <c r="J1713" s="187">
        <v>0</v>
      </c>
      <c r="K1713" s="187">
        <v>0</v>
      </c>
      <c r="L1713" s="212"/>
      <c r="M1713" s="187">
        <v>0</v>
      </c>
      <c r="N1713" s="187">
        <v>0</v>
      </c>
      <c r="O1713" s="187">
        <v>0</v>
      </c>
      <c r="P1713" s="212"/>
      <c r="Q1713" s="187">
        <v>0</v>
      </c>
      <c r="R1713" s="187">
        <v>0</v>
      </c>
      <c r="S1713" s="187">
        <v>0</v>
      </c>
      <c r="T1713" s="212"/>
    </row>
    <row r="1714" spans="2:20" ht="15" customHeight="1" x14ac:dyDescent="0.25">
      <c r="B1714" s="188" t="s">
        <v>4957</v>
      </c>
      <c r="C1714" s="207">
        <v>830100285</v>
      </c>
      <c r="D1714" s="188" t="s">
        <v>3297</v>
      </c>
      <c r="E1714" s="188" t="s">
        <v>3335</v>
      </c>
      <c r="F1714" s="188"/>
      <c r="G1714" s="189" t="s">
        <v>3636</v>
      </c>
      <c r="H1714" s="190">
        <v>12000</v>
      </c>
      <c r="I1714" s="187">
        <v>0</v>
      </c>
      <c r="J1714" s="187">
        <v>0</v>
      </c>
      <c r="K1714" s="187">
        <v>0</v>
      </c>
      <c r="L1714" s="212"/>
      <c r="M1714" s="187">
        <v>0</v>
      </c>
      <c r="N1714" s="187">
        <v>0</v>
      </c>
      <c r="O1714" s="187">
        <v>0</v>
      </c>
      <c r="P1714" s="212"/>
      <c r="Q1714" s="187">
        <v>0</v>
      </c>
      <c r="R1714" s="187">
        <v>0</v>
      </c>
      <c r="S1714" s="187">
        <v>0</v>
      </c>
      <c r="T1714" s="212"/>
    </row>
    <row r="1715" spans="2:20" ht="15" customHeight="1" x14ac:dyDescent="0.25">
      <c r="B1715" s="188" t="s">
        <v>4958</v>
      </c>
      <c r="C1715" s="207">
        <v>130784085</v>
      </c>
      <c r="D1715" s="188" t="s">
        <v>3297</v>
      </c>
      <c r="E1715" s="188" t="s">
        <v>3335</v>
      </c>
      <c r="F1715" s="188" t="s">
        <v>3290</v>
      </c>
      <c r="G1715" s="189" t="s">
        <v>3310</v>
      </c>
      <c r="H1715" s="190">
        <v>29000</v>
      </c>
      <c r="I1715" s="187">
        <v>0</v>
      </c>
      <c r="J1715" s="187">
        <v>0</v>
      </c>
      <c r="K1715" s="187">
        <v>0</v>
      </c>
      <c r="L1715" s="212"/>
      <c r="M1715" s="187">
        <v>0</v>
      </c>
      <c r="N1715" s="187">
        <v>0</v>
      </c>
      <c r="O1715" s="187">
        <v>0</v>
      </c>
      <c r="P1715" s="212"/>
      <c r="Q1715" s="187">
        <v>0</v>
      </c>
      <c r="R1715" s="187">
        <v>0</v>
      </c>
      <c r="S1715" s="187">
        <v>0</v>
      </c>
      <c r="T1715" s="212"/>
    </row>
    <row r="1716" spans="2:20" ht="15" customHeight="1" x14ac:dyDescent="0.25">
      <c r="B1716" s="188" t="s">
        <v>4959</v>
      </c>
      <c r="C1716" s="207">
        <v>920420023</v>
      </c>
      <c r="D1716" s="188" t="s">
        <v>1</v>
      </c>
      <c r="E1716" s="188" t="s">
        <v>3335</v>
      </c>
      <c r="F1716" s="188" t="s">
        <v>3290</v>
      </c>
      <c r="G1716" s="189" t="s">
        <v>3310</v>
      </c>
      <c r="H1716" s="190">
        <v>11000</v>
      </c>
      <c r="I1716" s="187">
        <v>0</v>
      </c>
      <c r="J1716" s="187">
        <v>0</v>
      </c>
      <c r="K1716" s="187">
        <v>0</v>
      </c>
      <c r="L1716" s="212"/>
      <c r="M1716" s="187">
        <v>0</v>
      </c>
      <c r="N1716" s="187">
        <v>0</v>
      </c>
      <c r="O1716" s="187">
        <v>0</v>
      </c>
      <c r="P1716" s="212"/>
      <c r="Q1716" s="187">
        <v>0</v>
      </c>
      <c r="R1716" s="187">
        <v>0</v>
      </c>
      <c r="S1716" s="187">
        <v>0</v>
      </c>
      <c r="T1716" s="212"/>
    </row>
    <row r="1717" spans="2:20" ht="15" customHeight="1" x14ac:dyDescent="0.25">
      <c r="B1717" s="188" t="s">
        <v>4960</v>
      </c>
      <c r="C1717" s="207">
        <v>440003390</v>
      </c>
      <c r="D1717" s="188" t="s">
        <v>3339</v>
      </c>
      <c r="E1717" s="188" t="s">
        <v>3335</v>
      </c>
      <c r="F1717" s="188"/>
      <c r="G1717" s="189" t="s">
        <v>3636</v>
      </c>
      <c r="H1717" s="190">
        <v>14000</v>
      </c>
      <c r="I1717" s="187">
        <v>0</v>
      </c>
      <c r="J1717" s="187">
        <v>0</v>
      </c>
      <c r="K1717" s="187">
        <v>0</v>
      </c>
      <c r="L1717" s="212"/>
      <c r="M1717" s="187">
        <v>0</v>
      </c>
      <c r="N1717" s="187">
        <v>0</v>
      </c>
      <c r="O1717" s="187">
        <v>0</v>
      </c>
      <c r="P1717" s="212"/>
      <c r="Q1717" s="187">
        <v>0</v>
      </c>
      <c r="R1717" s="187">
        <v>0</v>
      </c>
      <c r="S1717" s="187">
        <v>0</v>
      </c>
      <c r="T1717" s="212"/>
    </row>
    <row r="1718" spans="2:20" x14ac:dyDescent="0.25">
      <c r="B1718" s="188" t="s">
        <v>4961</v>
      </c>
      <c r="C1718" s="207">
        <v>220000319</v>
      </c>
      <c r="D1718" s="188" t="s">
        <v>3306</v>
      </c>
      <c r="E1718" s="188" t="s">
        <v>3335</v>
      </c>
      <c r="F1718" s="188"/>
      <c r="G1718" s="189" t="s">
        <v>3636</v>
      </c>
      <c r="H1718" s="190">
        <v>10000</v>
      </c>
      <c r="I1718" s="187">
        <v>0</v>
      </c>
      <c r="J1718" s="187">
        <v>0</v>
      </c>
      <c r="K1718" s="187">
        <v>0</v>
      </c>
      <c r="L1718" s="212"/>
      <c r="M1718" s="187">
        <v>0</v>
      </c>
      <c r="N1718" s="187">
        <v>0</v>
      </c>
      <c r="O1718" s="187">
        <v>0</v>
      </c>
      <c r="P1718" s="212"/>
      <c r="Q1718" s="187">
        <v>0</v>
      </c>
      <c r="R1718" s="187">
        <v>0</v>
      </c>
      <c r="S1718" s="187">
        <v>0</v>
      </c>
      <c r="T1718" s="212"/>
    </row>
    <row r="1719" spans="2:20" ht="15" customHeight="1" x14ac:dyDescent="0.25">
      <c r="B1719" s="188" t="s">
        <v>4962</v>
      </c>
      <c r="C1719" s="207">
        <v>630781839</v>
      </c>
      <c r="D1719" s="188" t="s">
        <v>42</v>
      </c>
      <c r="E1719" s="188" t="s">
        <v>3335</v>
      </c>
      <c r="F1719" s="188"/>
      <c r="G1719" s="189" t="s">
        <v>3310</v>
      </c>
      <c r="H1719" s="190">
        <v>105000</v>
      </c>
      <c r="I1719" s="187">
        <v>0</v>
      </c>
      <c r="J1719" s="187">
        <v>0</v>
      </c>
      <c r="K1719" s="187">
        <v>0</v>
      </c>
      <c r="L1719" s="212"/>
      <c r="M1719" s="187">
        <v>0</v>
      </c>
      <c r="N1719" s="187">
        <v>0</v>
      </c>
      <c r="O1719" s="187">
        <v>0</v>
      </c>
      <c r="P1719" s="212"/>
      <c r="Q1719" s="187">
        <v>0</v>
      </c>
      <c r="R1719" s="187">
        <v>0</v>
      </c>
      <c r="S1719" s="187">
        <v>0</v>
      </c>
      <c r="T1719" s="212"/>
    </row>
    <row r="1720" spans="2:20" ht="15" customHeight="1" x14ac:dyDescent="0.25">
      <c r="B1720" s="188" t="s">
        <v>4963</v>
      </c>
      <c r="C1720" s="207">
        <v>410000293</v>
      </c>
      <c r="D1720" s="188" t="s">
        <v>3344</v>
      </c>
      <c r="E1720" s="188" t="s">
        <v>3335</v>
      </c>
      <c r="F1720" s="188" t="s">
        <v>3872</v>
      </c>
      <c r="G1720" s="189" t="s">
        <v>3636</v>
      </c>
      <c r="H1720" s="190">
        <v>21000</v>
      </c>
      <c r="I1720" s="187">
        <v>0</v>
      </c>
      <c r="J1720" s="187">
        <v>0</v>
      </c>
      <c r="K1720" s="187">
        <v>0</v>
      </c>
      <c r="L1720" s="212"/>
      <c r="M1720" s="187">
        <v>0</v>
      </c>
      <c r="N1720" s="187">
        <v>0</v>
      </c>
      <c r="O1720" s="187">
        <v>0</v>
      </c>
      <c r="P1720" s="212"/>
      <c r="Q1720" s="187">
        <v>0</v>
      </c>
      <c r="R1720" s="187">
        <v>0</v>
      </c>
      <c r="S1720" s="187">
        <v>0</v>
      </c>
      <c r="T1720" s="212"/>
    </row>
    <row r="1721" spans="2:20" ht="15" customHeight="1" x14ac:dyDescent="0.25">
      <c r="B1721" s="188" t="s">
        <v>4964</v>
      </c>
      <c r="C1721" s="207">
        <v>770300176</v>
      </c>
      <c r="D1721" s="188" t="s">
        <v>1</v>
      </c>
      <c r="E1721" s="188" t="s">
        <v>3335</v>
      </c>
      <c r="F1721" s="188"/>
      <c r="G1721" s="189" t="s">
        <v>3636</v>
      </c>
      <c r="H1721" s="190">
        <v>40000</v>
      </c>
      <c r="I1721" s="187">
        <v>0</v>
      </c>
      <c r="J1721" s="187">
        <v>0</v>
      </c>
      <c r="K1721" s="187">
        <v>0</v>
      </c>
      <c r="L1721" s="212"/>
      <c r="M1721" s="187">
        <v>0</v>
      </c>
      <c r="N1721" s="187">
        <v>0</v>
      </c>
      <c r="O1721" s="187">
        <v>0</v>
      </c>
      <c r="P1721" s="212"/>
      <c r="Q1721" s="187">
        <v>0</v>
      </c>
      <c r="R1721" s="187">
        <v>0</v>
      </c>
      <c r="S1721" s="187">
        <v>0</v>
      </c>
      <c r="T1721" s="212"/>
    </row>
    <row r="1722" spans="2:20" ht="15" customHeight="1" x14ac:dyDescent="0.25">
      <c r="B1722" s="188" t="s">
        <v>4965</v>
      </c>
      <c r="C1722" s="207">
        <v>180000382</v>
      </c>
      <c r="D1722" s="188" t="s">
        <v>3344</v>
      </c>
      <c r="E1722" s="188" t="s">
        <v>3335</v>
      </c>
      <c r="F1722" s="188"/>
      <c r="G1722" s="189" t="s">
        <v>3636</v>
      </c>
      <c r="H1722" s="190">
        <v>6000</v>
      </c>
      <c r="I1722" s="187">
        <v>0</v>
      </c>
      <c r="J1722" s="187">
        <v>0</v>
      </c>
      <c r="K1722" s="187">
        <v>0</v>
      </c>
      <c r="L1722" s="212"/>
      <c r="M1722" s="187">
        <v>0</v>
      </c>
      <c r="N1722" s="187">
        <v>0</v>
      </c>
      <c r="O1722" s="187">
        <v>0</v>
      </c>
      <c r="P1722" s="212"/>
      <c r="Q1722" s="187">
        <v>0</v>
      </c>
      <c r="R1722" s="187">
        <v>0</v>
      </c>
      <c r="S1722" s="187">
        <v>0</v>
      </c>
      <c r="T1722" s="212"/>
    </row>
    <row r="1723" spans="2:20" ht="15" customHeight="1" x14ac:dyDescent="0.25">
      <c r="B1723" s="188" t="s">
        <v>4966</v>
      </c>
      <c r="C1723" s="207">
        <v>340780766</v>
      </c>
      <c r="D1723" s="188" t="s">
        <v>3287</v>
      </c>
      <c r="E1723" s="188" t="s">
        <v>3335</v>
      </c>
      <c r="F1723" s="188" t="s">
        <v>3290</v>
      </c>
      <c r="G1723" s="189" t="s">
        <v>3310</v>
      </c>
      <c r="H1723" s="190">
        <v>17000</v>
      </c>
      <c r="I1723" s="187">
        <v>0</v>
      </c>
      <c r="J1723" s="187">
        <v>0</v>
      </c>
      <c r="K1723" s="187">
        <v>0</v>
      </c>
      <c r="L1723" s="212"/>
      <c r="M1723" s="187">
        <v>0</v>
      </c>
      <c r="N1723" s="187">
        <v>0</v>
      </c>
      <c r="O1723" s="187">
        <v>0</v>
      </c>
      <c r="P1723" s="212"/>
      <c r="Q1723" s="187">
        <v>0</v>
      </c>
      <c r="R1723" s="187">
        <v>0</v>
      </c>
      <c r="S1723" s="187">
        <v>0</v>
      </c>
      <c r="T1723" s="212"/>
    </row>
    <row r="1724" spans="2:20" ht="15" customHeight="1" x14ac:dyDescent="0.25">
      <c r="B1724" s="188" t="s">
        <v>4967</v>
      </c>
      <c r="C1724" s="207">
        <v>690030119</v>
      </c>
      <c r="D1724" s="188" t="s">
        <v>42</v>
      </c>
      <c r="E1724" s="188" t="s">
        <v>3335</v>
      </c>
      <c r="F1724" s="188" t="s">
        <v>3290</v>
      </c>
      <c r="G1724" s="189" t="s">
        <v>3310</v>
      </c>
      <c r="H1724" s="190">
        <v>29000</v>
      </c>
      <c r="I1724" s="187">
        <v>0</v>
      </c>
      <c r="J1724" s="187">
        <v>0</v>
      </c>
      <c r="K1724" s="187">
        <v>0</v>
      </c>
      <c r="L1724" s="212"/>
      <c r="M1724" s="187">
        <v>0</v>
      </c>
      <c r="N1724" s="187">
        <v>0</v>
      </c>
      <c r="O1724" s="187">
        <v>0</v>
      </c>
      <c r="P1724" s="212"/>
      <c r="Q1724" s="187">
        <v>0</v>
      </c>
      <c r="R1724" s="187">
        <v>0</v>
      </c>
      <c r="S1724" s="187">
        <v>0</v>
      </c>
      <c r="T1724" s="212"/>
    </row>
    <row r="1725" spans="2:20" ht="15" customHeight="1" x14ac:dyDescent="0.25">
      <c r="B1725" s="188" t="s">
        <v>4968</v>
      </c>
      <c r="C1725" s="207">
        <v>920300365</v>
      </c>
      <c r="D1725" s="188" t="s">
        <v>1</v>
      </c>
      <c r="E1725" s="188" t="s">
        <v>3335</v>
      </c>
      <c r="F1725" s="188" t="s">
        <v>3290</v>
      </c>
      <c r="G1725" s="189" t="s">
        <v>3310</v>
      </c>
      <c r="H1725" s="190">
        <v>23000</v>
      </c>
      <c r="I1725" s="187">
        <v>0</v>
      </c>
      <c r="J1725" s="187">
        <v>0</v>
      </c>
      <c r="K1725" s="187">
        <v>0</v>
      </c>
      <c r="L1725" s="212"/>
      <c r="M1725" s="187">
        <v>0</v>
      </c>
      <c r="N1725" s="187">
        <v>0</v>
      </c>
      <c r="O1725" s="187">
        <v>0</v>
      </c>
      <c r="P1725" s="212"/>
      <c r="Q1725" s="187">
        <v>0</v>
      </c>
      <c r="R1725" s="187">
        <v>0</v>
      </c>
      <c r="S1725" s="187">
        <v>0</v>
      </c>
      <c r="T1725" s="212"/>
    </row>
    <row r="1726" spans="2:20" ht="15" customHeight="1" x14ac:dyDescent="0.25">
      <c r="B1726" s="188" t="s">
        <v>4969</v>
      </c>
      <c r="C1726" s="207">
        <v>470010364</v>
      </c>
      <c r="D1726" s="188" t="s">
        <v>3299</v>
      </c>
      <c r="E1726" s="188" t="s">
        <v>3335</v>
      </c>
      <c r="F1726" s="188"/>
      <c r="G1726" s="189" t="s">
        <v>3636</v>
      </c>
      <c r="H1726" s="190">
        <v>10000</v>
      </c>
      <c r="I1726" s="187">
        <v>0</v>
      </c>
      <c r="J1726" s="187">
        <v>0</v>
      </c>
      <c r="K1726" s="187">
        <v>0</v>
      </c>
      <c r="L1726" s="212"/>
      <c r="M1726" s="187">
        <v>0</v>
      </c>
      <c r="N1726" s="187">
        <v>0</v>
      </c>
      <c r="O1726" s="187">
        <v>0</v>
      </c>
      <c r="P1726" s="212"/>
      <c r="Q1726" s="187">
        <v>0</v>
      </c>
      <c r="R1726" s="187">
        <v>0</v>
      </c>
      <c r="S1726" s="187">
        <v>0</v>
      </c>
      <c r="T1726" s="212"/>
    </row>
    <row r="1727" spans="2:20" ht="15" customHeight="1" x14ac:dyDescent="0.25">
      <c r="B1727" s="188" t="s">
        <v>4970</v>
      </c>
      <c r="C1727" s="207">
        <v>340780121</v>
      </c>
      <c r="D1727" s="188" t="s">
        <v>3287</v>
      </c>
      <c r="E1727" s="188" t="s">
        <v>3335</v>
      </c>
      <c r="F1727" s="188"/>
      <c r="G1727" s="189" t="s">
        <v>3636</v>
      </c>
      <c r="H1727" s="190">
        <v>19000</v>
      </c>
      <c r="I1727" s="187">
        <v>0</v>
      </c>
      <c r="J1727" s="187">
        <v>0</v>
      </c>
      <c r="K1727" s="187">
        <v>0</v>
      </c>
      <c r="L1727" s="212"/>
      <c r="M1727" s="187">
        <v>0</v>
      </c>
      <c r="N1727" s="187">
        <v>0</v>
      </c>
      <c r="O1727" s="187">
        <v>0</v>
      </c>
      <c r="P1727" s="212"/>
      <c r="Q1727" s="187">
        <v>0</v>
      </c>
      <c r="R1727" s="187">
        <v>0</v>
      </c>
      <c r="S1727" s="187">
        <v>0</v>
      </c>
      <c r="T1727" s="212"/>
    </row>
    <row r="1728" spans="2:20" ht="15" customHeight="1" x14ac:dyDescent="0.25">
      <c r="B1728" s="188" t="s">
        <v>4971</v>
      </c>
      <c r="C1728" s="207">
        <v>130784903</v>
      </c>
      <c r="D1728" s="188" t="s">
        <v>3297</v>
      </c>
      <c r="E1728" s="188" t="s">
        <v>3335</v>
      </c>
      <c r="F1728" s="188"/>
      <c r="G1728" s="189" t="s">
        <v>3636</v>
      </c>
      <c r="H1728" s="190">
        <v>27000</v>
      </c>
      <c r="I1728" s="187">
        <v>0</v>
      </c>
      <c r="J1728" s="187">
        <v>0</v>
      </c>
      <c r="K1728" s="187">
        <v>0</v>
      </c>
      <c r="L1728" s="212"/>
      <c r="M1728" s="187">
        <v>0</v>
      </c>
      <c r="N1728" s="187">
        <v>0</v>
      </c>
      <c r="O1728" s="187">
        <v>0</v>
      </c>
      <c r="P1728" s="212"/>
      <c r="Q1728" s="187">
        <v>0</v>
      </c>
      <c r="R1728" s="187">
        <v>0</v>
      </c>
      <c r="S1728" s="187">
        <v>0</v>
      </c>
      <c r="T1728" s="212"/>
    </row>
    <row r="1729" spans="2:20" ht="15" customHeight="1" x14ac:dyDescent="0.25">
      <c r="B1729" s="188" t="s">
        <v>4972</v>
      </c>
      <c r="C1729" s="207">
        <v>60780350</v>
      </c>
      <c r="D1729" s="188" t="s">
        <v>3297</v>
      </c>
      <c r="E1729" s="188" t="s">
        <v>3335</v>
      </c>
      <c r="F1729" s="188"/>
      <c r="G1729" s="189" t="s">
        <v>3636</v>
      </c>
      <c r="H1729" s="190">
        <v>8000</v>
      </c>
      <c r="I1729" s="187">
        <v>0</v>
      </c>
      <c r="J1729" s="187">
        <v>0</v>
      </c>
      <c r="K1729" s="187">
        <v>0</v>
      </c>
      <c r="L1729" s="212"/>
      <c r="M1729" s="187">
        <v>0</v>
      </c>
      <c r="N1729" s="187">
        <v>0</v>
      </c>
      <c r="O1729" s="187">
        <v>0</v>
      </c>
      <c r="P1729" s="212"/>
      <c r="Q1729" s="187">
        <v>0</v>
      </c>
      <c r="R1729" s="187">
        <v>0</v>
      </c>
      <c r="S1729" s="187">
        <v>0</v>
      </c>
      <c r="T1729" s="212"/>
    </row>
    <row r="1730" spans="2:20" ht="15" customHeight="1" x14ac:dyDescent="0.25">
      <c r="B1730" s="188" t="s">
        <v>4973</v>
      </c>
      <c r="C1730" s="207">
        <v>660790163</v>
      </c>
      <c r="D1730" s="188" t="s">
        <v>3287</v>
      </c>
      <c r="E1730" s="188" t="s">
        <v>3335</v>
      </c>
      <c r="F1730" s="188" t="s">
        <v>3290</v>
      </c>
      <c r="G1730" s="189" t="s">
        <v>3310</v>
      </c>
      <c r="H1730" s="190">
        <v>36000</v>
      </c>
      <c r="I1730" s="187">
        <v>0</v>
      </c>
      <c r="J1730" s="187">
        <v>0</v>
      </c>
      <c r="K1730" s="187">
        <v>0</v>
      </c>
      <c r="L1730" s="212"/>
      <c r="M1730" s="187">
        <v>0</v>
      </c>
      <c r="N1730" s="187">
        <v>0</v>
      </c>
      <c r="O1730" s="187">
        <v>0</v>
      </c>
      <c r="P1730" s="212"/>
      <c r="Q1730" s="187">
        <v>0</v>
      </c>
      <c r="R1730" s="187">
        <v>0</v>
      </c>
      <c r="S1730" s="187">
        <v>0</v>
      </c>
      <c r="T1730" s="212"/>
    </row>
    <row r="1731" spans="2:20" ht="15" customHeight="1" x14ac:dyDescent="0.25">
      <c r="B1731" s="188" t="s">
        <v>4974</v>
      </c>
      <c r="C1731" s="207">
        <v>450000229</v>
      </c>
      <c r="D1731" s="188" t="s">
        <v>3344</v>
      </c>
      <c r="E1731" s="188" t="s">
        <v>3335</v>
      </c>
      <c r="F1731" s="188"/>
      <c r="G1731" s="189" t="s">
        <v>3636</v>
      </c>
      <c r="H1731" s="190">
        <v>36000</v>
      </c>
      <c r="I1731" s="187">
        <v>0</v>
      </c>
      <c r="J1731" s="187">
        <v>0</v>
      </c>
      <c r="K1731" s="187">
        <v>0</v>
      </c>
      <c r="L1731" s="212"/>
      <c r="M1731" s="187">
        <v>0</v>
      </c>
      <c r="N1731" s="187">
        <v>0</v>
      </c>
      <c r="O1731" s="187">
        <v>0</v>
      </c>
      <c r="P1731" s="212"/>
      <c r="Q1731" s="187">
        <v>0</v>
      </c>
      <c r="R1731" s="187">
        <v>0</v>
      </c>
      <c r="S1731" s="187">
        <v>0</v>
      </c>
      <c r="T1731" s="212"/>
    </row>
    <row r="1732" spans="2:20" ht="15" customHeight="1" x14ac:dyDescent="0.25">
      <c r="B1732" s="188" t="s">
        <v>4975</v>
      </c>
      <c r="C1732" s="207">
        <v>130784580</v>
      </c>
      <c r="D1732" s="188" t="s">
        <v>3297</v>
      </c>
      <c r="E1732" s="188" t="s">
        <v>3335</v>
      </c>
      <c r="F1732" s="188" t="s">
        <v>3290</v>
      </c>
      <c r="G1732" s="189" t="s">
        <v>3310</v>
      </c>
      <c r="H1732" s="190">
        <v>18000</v>
      </c>
      <c r="I1732" s="187">
        <v>0</v>
      </c>
      <c r="J1732" s="187">
        <v>0</v>
      </c>
      <c r="K1732" s="187">
        <v>0</v>
      </c>
      <c r="L1732" s="212"/>
      <c r="M1732" s="187">
        <v>0</v>
      </c>
      <c r="N1732" s="187">
        <v>0</v>
      </c>
      <c r="O1732" s="187">
        <v>0</v>
      </c>
      <c r="P1732" s="212"/>
      <c r="Q1732" s="187">
        <v>0</v>
      </c>
      <c r="R1732" s="187">
        <v>0</v>
      </c>
      <c r="S1732" s="187">
        <v>0</v>
      </c>
      <c r="T1732" s="212"/>
    </row>
    <row r="1733" spans="2:20" x14ac:dyDescent="0.25">
      <c r="B1733" s="188" t="s">
        <v>4976</v>
      </c>
      <c r="C1733" s="207">
        <v>450000294</v>
      </c>
      <c r="D1733" s="188" t="s">
        <v>3344</v>
      </c>
      <c r="E1733" s="188" t="s">
        <v>3335</v>
      </c>
      <c r="F1733" s="188" t="s">
        <v>3544</v>
      </c>
      <c r="G1733" s="189" t="s">
        <v>3636</v>
      </c>
      <c r="H1733" s="190">
        <v>49000</v>
      </c>
      <c r="I1733" s="187">
        <v>0</v>
      </c>
      <c r="J1733" s="187">
        <v>0</v>
      </c>
      <c r="K1733" s="187">
        <v>0</v>
      </c>
      <c r="L1733" s="212"/>
      <c r="M1733" s="187">
        <v>0</v>
      </c>
      <c r="N1733" s="187">
        <v>0</v>
      </c>
      <c r="O1733" s="187">
        <v>0</v>
      </c>
      <c r="P1733" s="212"/>
      <c r="Q1733" s="187">
        <v>0</v>
      </c>
      <c r="R1733" s="187">
        <v>0</v>
      </c>
      <c r="S1733" s="187">
        <v>0</v>
      </c>
      <c r="T1733" s="212"/>
    </row>
    <row r="1734" spans="2:20" ht="15" customHeight="1" x14ac:dyDescent="0.25">
      <c r="B1734" s="188" t="s">
        <v>4977</v>
      </c>
      <c r="C1734" s="207">
        <v>20000386</v>
      </c>
      <c r="D1734" s="188" t="s">
        <v>3329</v>
      </c>
      <c r="E1734" s="188" t="s">
        <v>3335</v>
      </c>
      <c r="F1734" s="188" t="s">
        <v>3290</v>
      </c>
      <c r="G1734" s="189" t="s">
        <v>3310</v>
      </c>
      <c r="H1734" s="190">
        <v>13000</v>
      </c>
      <c r="I1734" s="187">
        <v>0</v>
      </c>
      <c r="J1734" s="187">
        <v>0</v>
      </c>
      <c r="K1734" s="187">
        <v>0</v>
      </c>
      <c r="L1734" s="212"/>
      <c r="M1734" s="187">
        <v>0</v>
      </c>
      <c r="N1734" s="187">
        <v>0</v>
      </c>
      <c r="O1734" s="187">
        <v>0</v>
      </c>
      <c r="P1734" s="212"/>
      <c r="Q1734" s="187">
        <v>0</v>
      </c>
      <c r="R1734" s="187">
        <v>0</v>
      </c>
      <c r="S1734" s="187">
        <v>0</v>
      </c>
      <c r="T1734" s="212"/>
    </row>
    <row r="1735" spans="2:20" x14ac:dyDescent="0.25">
      <c r="B1735" s="188" t="s">
        <v>4978</v>
      </c>
      <c r="C1735" s="207">
        <v>830100756</v>
      </c>
      <c r="D1735" s="188" t="s">
        <v>3297</v>
      </c>
      <c r="E1735" s="188" t="s">
        <v>3335</v>
      </c>
      <c r="F1735" s="188" t="s">
        <v>3290</v>
      </c>
      <c r="G1735" s="189" t="s">
        <v>3310</v>
      </c>
      <c r="H1735" s="190">
        <v>12000</v>
      </c>
      <c r="I1735" s="187">
        <v>0</v>
      </c>
      <c r="J1735" s="187">
        <v>0</v>
      </c>
      <c r="K1735" s="187">
        <v>0</v>
      </c>
      <c r="L1735" s="212"/>
      <c r="M1735" s="187">
        <v>0</v>
      </c>
      <c r="N1735" s="187">
        <v>0</v>
      </c>
      <c r="O1735" s="187">
        <v>0</v>
      </c>
      <c r="P1735" s="212"/>
      <c r="Q1735" s="187">
        <v>0</v>
      </c>
      <c r="R1735" s="187">
        <v>0</v>
      </c>
      <c r="S1735" s="187">
        <v>0</v>
      </c>
      <c r="T1735" s="212"/>
    </row>
    <row r="1736" spans="2:20" x14ac:dyDescent="0.25">
      <c r="B1736" s="188" t="s">
        <v>4979</v>
      </c>
      <c r="C1736" s="207">
        <v>970100129</v>
      </c>
      <c r="D1736" s="188" t="s">
        <v>3615</v>
      </c>
      <c r="E1736" s="188" t="s">
        <v>3335</v>
      </c>
      <c r="F1736" s="188"/>
      <c r="G1736" s="189" t="s">
        <v>3636</v>
      </c>
      <c r="H1736" s="190">
        <v>12000</v>
      </c>
      <c r="I1736" s="187">
        <v>0</v>
      </c>
      <c r="J1736" s="187">
        <v>0</v>
      </c>
      <c r="K1736" s="187">
        <v>0</v>
      </c>
      <c r="L1736" s="212"/>
      <c r="M1736" s="187">
        <v>0</v>
      </c>
      <c r="N1736" s="187">
        <v>0</v>
      </c>
      <c r="O1736" s="187">
        <v>0</v>
      </c>
      <c r="P1736" s="212"/>
      <c r="Q1736" s="187">
        <v>0</v>
      </c>
      <c r="R1736" s="187">
        <v>0</v>
      </c>
      <c r="S1736" s="187">
        <v>0</v>
      </c>
      <c r="T1736" s="212"/>
    </row>
    <row r="1737" spans="2:20" x14ac:dyDescent="0.25">
      <c r="B1737" s="188" t="s">
        <v>4980</v>
      </c>
      <c r="C1737" s="207">
        <v>920300563</v>
      </c>
      <c r="D1737" s="188" t="s">
        <v>1</v>
      </c>
      <c r="E1737" s="188" t="s">
        <v>3335</v>
      </c>
      <c r="F1737" s="188"/>
      <c r="G1737" s="189" t="s">
        <v>3636</v>
      </c>
      <c r="H1737" s="190">
        <v>12000</v>
      </c>
      <c r="I1737" s="187">
        <v>0</v>
      </c>
      <c r="J1737" s="187">
        <v>0</v>
      </c>
      <c r="K1737" s="187">
        <v>0</v>
      </c>
      <c r="L1737" s="212"/>
      <c r="M1737" s="187">
        <v>0</v>
      </c>
      <c r="N1737" s="187">
        <v>0</v>
      </c>
      <c r="O1737" s="187">
        <v>0</v>
      </c>
      <c r="P1737" s="212"/>
      <c r="Q1737" s="187">
        <v>0</v>
      </c>
      <c r="R1737" s="187">
        <v>0</v>
      </c>
      <c r="S1737" s="187">
        <v>0</v>
      </c>
      <c r="T1737" s="212"/>
    </row>
    <row r="1738" spans="2:20" ht="15" customHeight="1" x14ac:dyDescent="0.25">
      <c r="B1738" s="188" t="s">
        <v>4981</v>
      </c>
      <c r="C1738" s="207">
        <v>920300415</v>
      </c>
      <c r="D1738" s="188" t="s">
        <v>1</v>
      </c>
      <c r="E1738" s="188" t="s">
        <v>3335</v>
      </c>
      <c r="F1738" s="188" t="s">
        <v>3290</v>
      </c>
      <c r="G1738" s="189" t="s">
        <v>3310</v>
      </c>
      <c r="H1738" s="190">
        <v>45000</v>
      </c>
      <c r="I1738" s="187">
        <v>0</v>
      </c>
      <c r="J1738" s="187">
        <v>0</v>
      </c>
      <c r="K1738" s="187">
        <v>0</v>
      </c>
      <c r="L1738" s="212"/>
      <c r="M1738" s="187">
        <v>0</v>
      </c>
      <c r="N1738" s="187">
        <v>0</v>
      </c>
      <c r="O1738" s="187">
        <v>0</v>
      </c>
      <c r="P1738" s="212"/>
      <c r="Q1738" s="187">
        <v>0</v>
      </c>
      <c r="R1738" s="187">
        <v>0</v>
      </c>
      <c r="S1738" s="187">
        <v>0</v>
      </c>
      <c r="T1738" s="212"/>
    </row>
    <row r="1739" spans="2:20" ht="15" customHeight="1" x14ac:dyDescent="0.25">
      <c r="B1739" s="188" t="s">
        <v>4982</v>
      </c>
      <c r="C1739" s="207">
        <v>590016408</v>
      </c>
      <c r="D1739" s="188" t="s">
        <v>3329</v>
      </c>
      <c r="E1739" s="188" t="s">
        <v>3335</v>
      </c>
      <c r="F1739" s="188" t="s">
        <v>3290</v>
      </c>
      <c r="G1739" s="189" t="s">
        <v>3310</v>
      </c>
      <c r="H1739" s="190">
        <v>3000</v>
      </c>
      <c r="I1739" s="187">
        <v>0</v>
      </c>
      <c r="J1739" s="187">
        <v>0</v>
      </c>
      <c r="K1739" s="187">
        <v>0</v>
      </c>
      <c r="L1739" s="212"/>
      <c r="M1739" s="187">
        <v>0</v>
      </c>
      <c r="N1739" s="187">
        <v>0</v>
      </c>
      <c r="O1739" s="187">
        <v>0</v>
      </c>
      <c r="P1739" s="212"/>
      <c r="Q1739" s="187">
        <v>0</v>
      </c>
      <c r="R1739" s="187">
        <v>0</v>
      </c>
      <c r="S1739" s="187">
        <v>0</v>
      </c>
      <c r="T1739" s="212"/>
    </row>
    <row r="1740" spans="2:20" x14ac:dyDescent="0.25">
      <c r="B1740" s="188" t="s">
        <v>4983</v>
      </c>
      <c r="C1740" s="207">
        <v>340780857</v>
      </c>
      <c r="D1740" s="188" t="s">
        <v>3287</v>
      </c>
      <c r="E1740" s="188" t="s">
        <v>3335</v>
      </c>
      <c r="F1740" s="188"/>
      <c r="G1740" s="189" t="s">
        <v>3636</v>
      </c>
      <c r="H1740" s="190">
        <v>20000</v>
      </c>
      <c r="I1740" s="187">
        <v>0</v>
      </c>
      <c r="J1740" s="187">
        <v>0</v>
      </c>
      <c r="K1740" s="187">
        <v>0</v>
      </c>
      <c r="L1740" s="212"/>
      <c r="M1740" s="187">
        <v>0</v>
      </c>
      <c r="N1740" s="187">
        <v>0</v>
      </c>
      <c r="O1740" s="187">
        <v>0</v>
      </c>
      <c r="P1740" s="212"/>
      <c r="Q1740" s="187">
        <v>0</v>
      </c>
      <c r="R1740" s="187">
        <v>0</v>
      </c>
      <c r="S1740" s="187">
        <v>0</v>
      </c>
      <c r="T1740" s="212"/>
    </row>
    <row r="1741" spans="2:20" x14ac:dyDescent="0.25">
      <c r="B1741" s="188" t="s">
        <v>4984</v>
      </c>
      <c r="C1741" s="207">
        <v>130782303</v>
      </c>
      <c r="D1741" s="188" t="s">
        <v>3297</v>
      </c>
      <c r="E1741" s="188" t="s">
        <v>3335</v>
      </c>
      <c r="F1741" s="188"/>
      <c r="G1741" s="189" t="s">
        <v>3636</v>
      </c>
      <c r="H1741" s="190">
        <v>13000</v>
      </c>
      <c r="I1741" s="187">
        <v>0</v>
      </c>
      <c r="J1741" s="187">
        <v>0</v>
      </c>
      <c r="K1741" s="187">
        <v>0</v>
      </c>
      <c r="L1741" s="212"/>
      <c r="M1741" s="187">
        <v>0</v>
      </c>
      <c r="N1741" s="187">
        <v>0</v>
      </c>
      <c r="O1741" s="187">
        <v>0</v>
      </c>
      <c r="P1741" s="212"/>
      <c r="Q1741" s="187">
        <v>0</v>
      </c>
      <c r="R1741" s="187">
        <v>0</v>
      </c>
      <c r="S1741" s="187">
        <v>0</v>
      </c>
      <c r="T1741" s="212"/>
    </row>
    <row r="1742" spans="2:20" x14ac:dyDescent="0.25">
      <c r="B1742" s="188" t="s">
        <v>4985</v>
      </c>
      <c r="C1742" s="207">
        <v>380780296</v>
      </c>
      <c r="D1742" s="188" t="s">
        <v>42</v>
      </c>
      <c r="E1742" s="188" t="s">
        <v>3335</v>
      </c>
      <c r="F1742" s="188"/>
      <c r="G1742" s="189" t="s">
        <v>3636</v>
      </c>
      <c r="H1742" s="190">
        <v>17000</v>
      </c>
      <c r="I1742" s="187">
        <v>0</v>
      </c>
      <c r="J1742" s="187">
        <v>0</v>
      </c>
      <c r="K1742" s="187">
        <v>0</v>
      </c>
      <c r="L1742" s="212"/>
      <c r="M1742" s="187">
        <v>0</v>
      </c>
      <c r="N1742" s="187">
        <v>0</v>
      </c>
      <c r="O1742" s="187">
        <v>0</v>
      </c>
      <c r="P1742" s="212"/>
      <c r="Q1742" s="187">
        <v>0</v>
      </c>
      <c r="R1742" s="187">
        <v>0</v>
      </c>
      <c r="S1742" s="187">
        <v>0</v>
      </c>
      <c r="T1742" s="212"/>
    </row>
    <row r="1743" spans="2:20" ht="15" customHeight="1" x14ac:dyDescent="0.25">
      <c r="B1743" s="188" t="s">
        <v>4986</v>
      </c>
      <c r="C1743" s="207">
        <v>360000210</v>
      </c>
      <c r="D1743" s="188" t="s">
        <v>3344</v>
      </c>
      <c r="E1743" s="188" t="s">
        <v>3335</v>
      </c>
      <c r="F1743" s="188" t="s">
        <v>3290</v>
      </c>
      <c r="G1743" s="189" t="s">
        <v>3310</v>
      </c>
      <c r="H1743" s="190">
        <v>11000</v>
      </c>
      <c r="I1743" s="187">
        <v>0</v>
      </c>
      <c r="J1743" s="187">
        <v>0</v>
      </c>
      <c r="K1743" s="187">
        <v>0</v>
      </c>
      <c r="L1743" s="212"/>
      <c r="M1743" s="187">
        <v>0</v>
      </c>
      <c r="N1743" s="187">
        <v>0</v>
      </c>
      <c r="O1743" s="187">
        <v>0</v>
      </c>
      <c r="P1743" s="212"/>
      <c r="Q1743" s="187">
        <v>0</v>
      </c>
      <c r="R1743" s="187">
        <v>0</v>
      </c>
      <c r="S1743" s="187">
        <v>0</v>
      </c>
      <c r="T1743" s="212"/>
    </row>
    <row r="1744" spans="2:20" ht="15" customHeight="1" x14ac:dyDescent="0.25">
      <c r="B1744" s="188" t="s">
        <v>4987</v>
      </c>
      <c r="C1744" s="207">
        <v>460785900</v>
      </c>
      <c r="D1744" s="188" t="s">
        <v>3287</v>
      </c>
      <c r="E1744" s="188" t="s">
        <v>3335</v>
      </c>
      <c r="F1744" s="188" t="s">
        <v>3288</v>
      </c>
      <c r="G1744" s="189" t="s">
        <v>3310</v>
      </c>
      <c r="H1744" s="190">
        <v>6000</v>
      </c>
      <c r="I1744" s="187">
        <v>0</v>
      </c>
      <c r="J1744" s="187">
        <v>0</v>
      </c>
      <c r="K1744" s="187">
        <v>0</v>
      </c>
      <c r="L1744" s="212"/>
      <c r="M1744" s="187">
        <v>0</v>
      </c>
      <c r="N1744" s="187">
        <v>0</v>
      </c>
      <c r="O1744" s="187">
        <v>0</v>
      </c>
      <c r="P1744" s="212"/>
      <c r="Q1744" s="187">
        <v>0</v>
      </c>
      <c r="R1744" s="187">
        <v>0</v>
      </c>
      <c r="S1744" s="187">
        <v>0</v>
      </c>
      <c r="T1744" s="212"/>
    </row>
    <row r="1745" spans="2:20" ht="15" customHeight="1" x14ac:dyDescent="0.25">
      <c r="B1745" s="188" t="s">
        <v>4988</v>
      </c>
      <c r="C1745" s="207">
        <v>60780525</v>
      </c>
      <c r="D1745" s="188" t="s">
        <v>3297</v>
      </c>
      <c r="E1745" s="188" t="s">
        <v>3335</v>
      </c>
      <c r="F1745" s="188"/>
      <c r="G1745" s="189" t="s">
        <v>3636</v>
      </c>
      <c r="H1745" s="190">
        <v>11000</v>
      </c>
      <c r="I1745" s="187">
        <v>0</v>
      </c>
      <c r="J1745" s="187">
        <v>0</v>
      </c>
      <c r="K1745" s="187">
        <v>0</v>
      </c>
      <c r="L1745" s="212"/>
      <c r="M1745" s="187">
        <v>0</v>
      </c>
      <c r="N1745" s="187">
        <v>0</v>
      </c>
      <c r="O1745" s="187">
        <v>0</v>
      </c>
      <c r="P1745" s="212"/>
      <c r="Q1745" s="187">
        <v>0</v>
      </c>
      <c r="R1745" s="187">
        <v>0</v>
      </c>
      <c r="S1745" s="187">
        <v>0</v>
      </c>
      <c r="T1745" s="212"/>
    </row>
    <row r="1746" spans="2:20" x14ac:dyDescent="0.25">
      <c r="B1746" s="188" t="s">
        <v>4989</v>
      </c>
      <c r="C1746" s="207">
        <v>620100487</v>
      </c>
      <c r="D1746" s="188" t="s">
        <v>3329</v>
      </c>
      <c r="E1746" s="188" t="s">
        <v>3335</v>
      </c>
      <c r="F1746" s="188"/>
      <c r="G1746" s="189" t="s">
        <v>3636</v>
      </c>
      <c r="H1746" s="190">
        <v>25000</v>
      </c>
      <c r="I1746" s="187">
        <v>0</v>
      </c>
      <c r="J1746" s="187">
        <v>0</v>
      </c>
      <c r="K1746" s="187">
        <v>0</v>
      </c>
      <c r="L1746" s="212"/>
      <c r="M1746" s="187">
        <v>0</v>
      </c>
      <c r="N1746" s="187">
        <v>0</v>
      </c>
      <c r="O1746" s="187">
        <v>0</v>
      </c>
      <c r="P1746" s="212"/>
      <c r="Q1746" s="187">
        <v>0</v>
      </c>
      <c r="R1746" s="187">
        <v>0</v>
      </c>
      <c r="S1746" s="187">
        <v>0</v>
      </c>
      <c r="T1746" s="212"/>
    </row>
    <row r="1747" spans="2:20" ht="15" customHeight="1" x14ac:dyDescent="0.25">
      <c r="B1747" s="188" t="s">
        <v>4990</v>
      </c>
      <c r="C1747" s="207">
        <v>130035793</v>
      </c>
      <c r="D1747" s="188" t="s">
        <v>3297</v>
      </c>
      <c r="E1747" s="188" t="s">
        <v>3335</v>
      </c>
      <c r="F1747" s="188"/>
      <c r="G1747" s="189" t="s">
        <v>3636</v>
      </c>
      <c r="H1747" s="190">
        <v>14000</v>
      </c>
      <c r="I1747" s="187">
        <v>0</v>
      </c>
      <c r="J1747" s="187">
        <v>0</v>
      </c>
      <c r="K1747" s="187">
        <v>0</v>
      </c>
      <c r="L1747" s="212"/>
      <c r="M1747" s="187">
        <v>0</v>
      </c>
      <c r="N1747" s="187">
        <v>0</v>
      </c>
      <c r="O1747" s="187">
        <v>0</v>
      </c>
      <c r="P1747" s="212"/>
      <c r="Q1747" s="187">
        <v>0</v>
      </c>
      <c r="R1747" s="187">
        <v>0</v>
      </c>
      <c r="S1747" s="187">
        <v>0</v>
      </c>
      <c r="T1747" s="212"/>
    </row>
    <row r="1748" spans="2:20" ht="15" customHeight="1" x14ac:dyDescent="0.25">
      <c r="B1748" s="188" t="s">
        <v>4991</v>
      </c>
      <c r="C1748" s="207">
        <v>760780197</v>
      </c>
      <c r="D1748" s="188" t="s">
        <v>3395</v>
      </c>
      <c r="E1748" s="188" t="s">
        <v>3335</v>
      </c>
      <c r="F1748" s="188"/>
      <c r="G1748" s="189" t="s">
        <v>3636</v>
      </c>
      <c r="H1748" s="190">
        <v>14000</v>
      </c>
      <c r="I1748" s="187">
        <v>0</v>
      </c>
      <c r="J1748" s="187">
        <v>0</v>
      </c>
      <c r="K1748" s="187">
        <v>0</v>
      </c>
      <c r="L1748" s="212"/>
      <c r="M1748" s="187">
        <v>0</v>
      </c>
      <c r="N1748" s="187">
        <v>0</v>
      </c>
      <c r="O1748" s="187">
        <v>0</v>
      </c>
      <c r="P1748" s="212"/>
      <c r="Q1748" s="187">
        <v>0</v>
      </c>
      <c r="R1748" s="187">
        <v>0</v>
      </c>
      <c r="S1748" s="187">
        <v>0</v>
      </c>
      <c r="T1748" s="212"/>
    </row>
    <row r="1749" spans="2:20" ht="15" customHeight="1" x14ac:dyDescent="0.25">
      <c r="B1749" s="188" t="s">
        <v>4992</v>
      </c>
      <c r="C1749" s="207">
        <v>590791109</v>
      </c>
      <c r="D1749" s="188" t="s">
        <v>3329</v>
      </c>
      <c r="E1749" s="188" t="s">
        <v>3335</v>
      </c>
      <c r="F1749" s="188"/>
      <c r="G1749" s="189" t="s">
        <v>3636</v>
      </c>
      <c r="H1749" s="190">
        <v>8000</v>
      </c>
      <c r="I1749" s="187">
        <v>0</v>
      </c>
      <c r="J1749" s="187">
        <v>0</v>
      </c>
      <c r="K1749" s="187">
        <v>0</v>
      </c>
      <c r="L1749" s="212"/>
      <c r="M1749" s="187">
        <v>0</v>
      </c>
      <c r="N1749" s="187">
        <v>0</v>
      </c>
      <c r="O1749" s="187">
        <v>0</v>
      </c>
      <c r="P1749" s="212"/>
      <c r="Q1749" s="187">
        <v>0</v>
      </c>
      <c r="R1749" s="187">
        <v>0</v>
      </c>
      <c r="S1749" s="187">
        <v>0</v>
      </c>
      <c r="T1749" s="212"/>
    </row>
    <row r="1750" spans="2:20" x14ac:dyDescent="0.25">
      <c r="B1750" s="188" t="s">
        <v>4993</v>
      </c>
      <c r="C1750" s="207">
        <v>270000870</v>
      </c>
      <c r="D1750" s="188" t="s">
        <v>3395</v>
      </c>
      <c r="E1750" s="188" t="s">
        <v>3335</v>
      </c>
      <c r="F1750" s="188"/>
      <c r="G1750" s="189" t="s">
        <v>3636</v>
      </c>
      <c r="H1750" s="190">
        <v>7000</v>
      </c>
      <c r="I1750" s="187">
        <v>0</v>
      </c>
      <c r="J1750" s="187">
        <v>0</v>
      </c>
      <c r="K1750" s="187">
        <v>0</v>
      </c>
      <c r="L1750" s="212"/>
      <c r="M1750" s="187">
        <v>0</v>
      </c>
      <c r="N1750" s="187">
        <v>0</v>
      </c>
      <c r="O1750" s="187">
        <v>0</v>
      </c>
      <c r="P1750" s="212"/>
      <c r="Q1750" s="187">
        <v>0</v>
      </c>
      <c r="R1750" s="187">
        <v>0</v>
      </c>
      <c r="S1750" s="187">
        <v>0</v>
      </c>
      <c r="T1750" s="212"/>
    </row>
    <row r="1751" spans="2:20" x14ac:dyDescent="0.25">
      <c r="B1751" s="188" t="s">
        <v>4994</v>
      </c>
      <c r="C1751" s="207">
        <v>60780558</v>
      </c>
      <c r="D1751" s="188" t="s">
        <v>3297</v>
      </c>
      <c r="E1751" s="188" t="s">
        <v>3335</v>
      </c>
      <c r="F1751" s="188"/>
      <c r="G1751" s="189" t="s">
        <v>3636</v>
      </c>
      <c r="H1751" s="190">
        <v>14000</v>
      </c>
      <c r="I1751" s="187">
        <v>0</v>
      </c>
      <c r="J1751" s="187">
        <v>0</v>
      </c>
      <c r="K1751" s="187">
        <v>0</v>
      </c>
      <c r="L1751" s="212"/>
      <c r="M1751" s="187">
        <v>0</v>
      </c>
      <c r="N1751" s="187">
        <v>0</v>
      </c>
      <c r="O1751" s="187">
        <v>0</v>
      </c>
      <c r="P1751" s="212"/>
      <c r="Q1751" s="187">
        <v>0</v>
      </c>
      <c r="R1751" s="187">
        <v>0</v>
      </c>
      <c r="S1751" s="187">
        <v>0</v>
      </c>
      <c r="T1751" s="212"/>
    </row>
    <row r="1752" spans="2:20" ht="15" customHeight="1" x14ac:dyDescent="0.25">
      <c r="B1752" s="188" t="s">
        <v>4995</v>
      </c>
      <c r="C1752" s="207">
        <v>190000224</v>
      </c>
      <c r="D1752" s="188" t="s">
        <v>3299</v>
      </c>
      <c r="E1752" s="188" t="s">
        <v>3335</v>
      </c>
      <c r="F1752" s="188" t="s">
        <v>3448</v>
      </c>
      <c r="G1752" s="189" t="s">
        <v>3310</v>
      </c>
      <c r="H1752" s="190">
        <v>52000</v>
      </c>
      <c r="I1752" s="187">
        <v>0</v>
      </c>
      <c r="J1752" s="187">
        <v>0</v>
      </c>
      <c r="K1752" s="187">
        <v>0</v>
      </c>
      <c r="L1752" s="212"/>
      <c r="M1752" s="187">
        <v>0</v>
      </c>
      <c r="N1752" s="187">
        <v>0</v>
      </c>
      <c r="O1752" s="187">
        <v>0</v>
      </c>
      <c r="P1752" s="212"/>
      <c r="Q1752" s="187">
        <v>0</v>
      </c>
      <c r="R1752" s="187">
        <v>0</v>
      </c>
      <c r="S1752" s="187">
        <v>0</v>
      </c>
      <c r="T1752" s="212"/>
    </row>
    <row r="1753" spans="2:20" ht="15" customHeight="1" x14ac:dyDescent="0.25">
      <c r="B1753" s="188" t="s">
        <v>4996</v>
      </c>
      <c r="C1753" s="207">
        <v>740780085</v>
      </c>
      <c r="D1753" s="188" t="s">
        <v>42</v>
      </c>
      <c r="E1753" s="188" t="s">
        <v>3304</v>
      </c>
      <c r="F1753" s="188"/>
      <c r="G1753" s="189" t="s">
        <v>3636</v>
      </c>
      <c r="H1753" s="190" t="s">
        <v>3</v>
      </c>
      <c r="I1753" s="187">
        <v>0</v>
      </c>
      <c r="J1753" s="187">
        <v>0</v>
      </c>
      <c r="K1753" s="187">
        <v>0</v>
      </c>
      <c r="L1753" s="212"/>
      <c r="M1753" s="187">
        <v>0</v>
      </c>
      <c r="N1753" s="187">
        <v>0</v>
      </c>
      <c r="O1753" s="187">
        <v>0</v>
      </c>
      <c r="P1753" s="212"/>
      <c r="Q1753" s="187">
        <v>0</v>
      </c>
      <c r="R1753" s="187">
        <v>0</v>
      </c>
      <c r="S1753" s="187">
        <v>0</v>
      </c>
      <c r="T1753" s="212"/>
    </row>
    <row r="1754" spans="2:20" ht="15" customHeight="1" x14ac:dyDescent="0.25">
      <c r="B1754" s="188" t="s">
        <v>4997</v>
      </c>
      <c r="C1754" s="207">
        <v>970107249</v>
      </c>
      <c r="D1754" s="188" t="s">
        <v>3615</v>
      </c>
      <c r="E1754" s="188" t="s">
        <v>3335</v>
      </c>
      <c r="F1754" s="188"/>
      <c r="G1754" s="189" t="s">
        <v>3636</v>
      </c>
      <c r="H1754" s="190">
        <v>74000</v>
      </c>
      <c r="I1754" s="187">
        <v>0</v>
      </c>
      <c r="J1754" s="187">
        <v>0</v>
      </c>
      <c r="K1754" s="187">
        <v>0</v>
      </c>
      <c r="L1754" s="212"/>
      <c r="M1754" s="187">
        <v>0</v>
      </c>
      <c r="N1754" s="187">
        <v>0</v>
      </c>
      <c r="O1754" s="187">
        <v>0</v>
      </c>
      <c r="P1754" s="212"/>
      <c r="Q1754" s="187">
        <v>0</v>
      </c>
      <c r="R1754" s="187">
        <v>0</v>
      </c>
      <c r="S1754" s="187">
        <v>0</v>
      </c>
      <c r="T1754" s="212"/>
    </row>
    <row r="1755" spans="2:20" x14ac:dyDescent="0.25">
      <c r="B1755" s="188" t="s">
        <v>4998</v>
      </c>
      <c r="C1755" s="207">
        <v>830016556</v>
      </c>
      <c r="D1755" s="188" t="s">
        <v>3297</v>
      </c>
      <c r="E1755" s="188" t="s">
        <v>3335</v>
      </c>
      <c r="F1755" s="188"/>
      <c r="G1755" s="189" t="s">
        <v>3636</v>
      </c>
      <c r="H1755" s="190">
        <v>10000</v>
      </c>
      <c r="I1755" s="187">
        <v>0</v>
      </c>
      <c r="J1755" s="187">
        <v>0</v>
      </c>
      <c r="K1755" s="187">
        <v>0</v>
      </c>
      <c r="L1755" s="212"/>
      <c r="M1755" s="187">
        <v>0</v>
      </c>
      <c r="N1755" s="187">
        <v>0</v>
      </c>
      <c r="O1755" s="187">
        <v>0</v>
      </c>
      <c r="P1755" s="212"/>
      <c r="Q1755" s="187">
        <v>0</v>
      </c>
      <c r="R1755" s="187">
        <v>0</v>
      </c>
      <c r="S1755" s="187">
        <v>0</v>
      </c>
      <c r="T1755" s="212"/>
    </row>
    <row r="1756" spans="2:20" ht="15" customHeight="1" x14ac:dyDescent="0.25">
      <c r="B1756" s="188" t="s">
        <v>4999</v>
      </c>
      <c r="C1756" s="207">
        <v>970467155</v>
      </c>
      <c r="D1756" s="188" t="s">
        <v>3569</v>
      </c>
      <c r="E1756" s="188" t="s">
        <v>3335</v>
      </c>
      <c r="F1756" s="188"/>
      <c r="G1756" s="189" t="s">
        <v>3636</v>
      </c>
      <c r="H1756" s="190">
        <v>16000</v>
      </c>
      <c r="I1756" s="187">
        <v>0</v>
      </c>
      <c r="J1756" s="187">
        <v>0</v>
      </c>
      <c r="K1756" s="187">
        <v>0</v>
      </c>
      <c r="L1756" s="212"/>
      <c r="M1756" s="187">
        <v>0</v>
      </c>
      <c r="N1756" s="187">
        <v>0</v>
      </c>
      <c r="O1756" s="187">
        <v>0</v>
      </c>
      <c r="P1756" s="212"/>
      <c r="Q1756" s="187">
        <v>0</v>
      </c>
      <c r="R1756" s="187">
        <v>0</v>
      </c>
      <c r="S1756" s="187">
        <v>0</v>
      </c>
      <c r="T1756" s="212"/>
    </row>
    <row r="1757" spans="2:20" ht="15" customHeight="1" x14ac:dyDescent="0.25">
      <c r="B1757" s="188" t="s">
        <v>5000</v>
      </c>
      <c r="C1757" s="207">
        <v>110780210</v>
      </c>
      <c r="D1757" s="188" t="s">
        <v>3287</v>
      </c>
      <c r="E1757" s="188" t="s">
        <v>3335</v>
      </c>
      <c r="F1757" s="188"/>
      <c r="G1757" s="189" t="s">
        <v>3636</v>
      </c>
      <c r="H1757" s="190">
        <v>37000</v>
      </c>
      <c r="I1757" s="187">
        <v>0</v>
      </c>
      <c r="J1757" s="187">
        <v>0</v>
      </c>
      <c r="K1757" s="187">
        <v>0</v>
      </c>
      <c r="L1757" s="212"/>
      <c r="M1757" s="187">
        <v>0</v>
      </c>
      <c r="N1757" s="187">
        <v>0</v>
      </c>
      <c r="O1757" s="187">
        <v>0</v>
      </c>
      <c r="P1757" s="212"/>
      <c r="Q1757" s="187">
        <v>0</v>
      </c>
      <c r="R1757" s="187">
        <v>0</v>
      </c>
      <c r="S1757" s="187">
        <v>0</v>
      </c>
      <c r="T1757" s="212"/>
    </row>
    <row r="1758" spans="2:20" ht="15" customHeight="1" x14ac:dyDescent="0.25">
      <c r="B1758" s="188" t="s">
        <v>5001</v>
      </c>
      <c r="C1758" s="207">
        <v>290000371</v>
      </c>
      <c r="D1758" s="188" t="s">
        <v>3306</v>
      </c>
      <c r="E1758" s="188" t="s">
        <v>3335</v>
      </c>
      <c r="F1758" s="188" t="s">
        <v>3290</v>
      </c>
      <c r="G1758" s="189" t="s">
        <v>3310</v>
      </c>
      <c r="H1758" s="190">
        <v>23000</v>
      </c>
      <c r="I1758" s="187">
        <v>0</v>
      </c>
      <c r="J1758" s="187">
        <v>0</v>
      </c>
      <c r="K1758" s="187">
        <v>0</v>
      </c>
      <c r="L1758" s="212"/>
      <c r="M1758" s="187">
        <v>0</v>
      </c>
      <c r="N1758" s="187">
        <v>0</v>
      </c>
      <c r="O1758" s="187">
        <v>0</v>
      </c>
      <c r="P1758" s="212"/>
      <c r="Q1758" s="187">
        <v>0</v>
      </c>
      <c r="R1758" s="187">
        <v>0</v>
      </c>
      <c r="S1758" s="187">
        <v>0</v>
      </c>
      <c r="T1758" s="212"/>
    </row>
    <row r="1759" spans="2:20" ht="15" customHeight="1" x14ac:dyDescent="0.25">
      <c r="B1759" s="188" t="s">
        <v>5002</v>
      </c>
      <c r="C1759" s="207">
        <v>970302063</v>
      </c>
      <c r="D1759" s="188" t="s">
        <v>3926</v>
      </c>
      <c r="E1759" s="188" t="s">
        <v>3335</v>
      </c>
      <c r="F1759" s="188"/>
      <c r="G1759" s="189" t="s">
        <v>3636</v>
      </c>
      <c r="H1759" s="190">
        <v>1000</v>
      </c>
      <c r="I1759" s="187">
        <v>0</v>
      </c>
      <c r="J1759" s="187">
        <v>0</v>
      </c>
      <c r="K1759" s="187">
        <v>0</v>
      </c>
      <c r="L1759" s="212"/>
      <c r="M1759" s="187">
        <v>0</v>
      </c>
      <c r="N1759" s="187">
        <v>0</v>
      </c>
      <c r="O1759" s="187">
        <v>0</v>
      </c>
      <c r="P1759" s="212"/>
      <c r="Q1759" s="187">
        <v>0</v>
      </c>
      <c r="R1759" s="187">
        <v>0</v>
      </c>
      <c r="S1759" s="187">
        <v>0</v>
      </c>
      <c r="T1759" s="212"/>
    </row>
    <row r="1760" spans="2:20" ht="15" customHeight="1" x14ac:dyDescent="0.25">
      <c r="B1760" s="188" t="s">
        <v>5003</v>
      </c>
      <c r="C1760" s="207">
        <v>830100327</v>
      </c>
      <c r="D1760" s="188" t="s">
        <v>3297</v>
      </c>
      <c r="E1760" s="188" t="s">
        <v>3335</v>
      </c>
      <c r="F1760" s="188"/>
      <c r="G1760" s="189" t="s">
        <v>3636</v>
      </c>
      <c r="H1760" s="190">
        <v>14000</v>
      </c>
      <c r="I1760" s="187">
        <v>0</v>
      </c>
      <c r="J1760" s="187">
        <v>0</v>
      </c>
      <c r="K1760" s="187">
        <v>0</v>
      </c>
      <c r="L1760" s="212"/>
      <c r="M1760" s="187">
        <v>0</v>
      </c>
      <c r="N1760" s="187">
        <v>0</v>
      </c>
      <c r="O1760" s="187">
        <v>0</v>
      </c>
      <c r="P1760" s="212"/>
      <c r="Q1760" s="187">
        <v>0</v>
      </c>
      <c r="R1760" s="187">
        <v>0</v>
      </c>
      <c r="S1760" s="187">
        <v>0</v>
      </c>
      <c r="T1760" s="212"/>
    </row>
    <row r="1761" spans="2:20" x14ac:dyDescent="0.25">
      <c r="B1761" s="188" t="s">
        <v>5004</v>
      </c>
      <c r="C1761" s="207">
        <v>920300837</v>
      </c>
      <c r="D1761" s="188" t="s">
        <v>1</v>
      </c>
      <c r="E1761" s="188" t="s">
        <v>3335</v>
      </c>
      <c r="F1761" s="188" t="s">
        <v>3290</v>
      </c>
      <c r="G1761" s="189" t="s">
        <v>3310</v>
      </c>
      <c r="H1761" s="190">
        <v>23000</v>
      </c>
      <c r="I1761" s="187">
        <v>0</v>
      </c>
      <c r="J1761" s="187">
        <v>0</v>
      </c>
      <c r="K1761" s="187">
        <v>0</v>
      </c>
      <c r="L1761" s="212"/>
      <c r="M1761" s="187">
        <v>0</v>
      </c>
      <c r="N1761" s="187">
        <v>0</v>
      </c>
      <c r="O1761" s="187">
        <v>0</v>
      </c>
      <c r="P1761" s="212"/>
      <c r="Q1761" s="187">
        <v>0</v>
      </c>
      <c r="R1761" s="187">
        <v>0</v>
      </c>
      <c r="S1761" s="187">
        <v>0</v>
      </c>
      <c r="T1761" s="212"/>
    </row>
    <row r="1762" spans="2:20" ht="15" customHeight="1" x14ac:dyDescent="0.25">
      <c r="B1762" s="188" t="s">
        <v>5005</v>
      </c>
      <c r="C1762" s="207">
        <v>970103099</v>
      </c>
      <c r="D1762" s="188" t="s">
        <v>3615</v>
      </c>
      <c r="E1762" s="188" t="s">
        <v>3335</v>
      </c>
      <c r="F1762" s="188"/>
      <c r="G1762" s="189" t="s">
        <v>3636</v>
      </c>
      <c r="H1762" s="190">
        <v>21000</v>
      </c>
      <c r="I1762" s="187">
        <v>0</v>
      </c>
      <c r="J1762" s="187">
        <v>0</v>
      </c>
      <c r="K1762" s="187">
        <v>0</v>
      </c>
      <c r="L1762" s="212"/>
      <c r="M1762" s="187">
        <v>0</v>
      </c>
      <c r="N1762" s="187">
        <v>0</v>
      </c>
      <c r="O1762" s="187">
        <v>0</v>
      </c>
      <c r="P1762" s="212"/>
      <c r="Q1762" s="187">
        <v>0</v>
      </c>
      <c r="R1762" s="187">
        <v>0</v>
      </c>
      <c r="S1762" s="187">
        <v>0</v>
      </c>
      <c r="T1762" s="212"/>
    </row>
    <row r="1763" spans="2:20" ht="15" customHeight="1" x14ac:dyDescent="0.25">
      <c r="B1763" s="188" t="s">
        <v>5006</v>
      </c>
      <c r="C1763" s="207">
        <v>300780491</v>
      </c>
      <c r="D1763" s="188" t="s">
        <v>3287</v>
      </c>
      <c r="E1763" s="188" t="s">
        <v>3335</v>
      </c>
      <c r="F1763" s="188"/>
      <c r="G1763" s="189" t="s">
        <v>3636</v>
      </c>
      <c r="H1763" s="190">
        <v>11000</v>
      </c>
      <c r="I1763" s="187">
        <v>0</v>
      </c>
      <c r="J1763" s="187">
        <v>0</v>
      </c>
      <c r="K1763" s="187">
        <v>0</v>
      </c>
      <c r="L1763" s="212"/>
      <c r="M1763" s="187">
        <v>0</v>
      </c>
      <c r="N1763" s="187">
        <v>0</v>
      </c>
      <c r="O1763" s="187">
        <v>0</v>
      </c>
      <c r="P1763" s="212"/>
      <c r="Q1763" s="187">
        <v>0</v>
      </c>
      <c r="R1763" s="187">
        <v>0</v>
      </c>
      <c r="S1763" s="187">
        <v>0</v>
      </c>
      <c r="T1763" s="212"/>
    </row>
    <row r="1764" spans="2:20" ht="15" customHeight="1" x14ac:dyDescent="0.25">
      <c r="B1764" s="188" t="s">
        <v>5006</v>
      </c>
      <c r="C1764" s="207">
        <v>830100335</v>
      </c>
      <c r="D1764" s="188" t="s">
        <v>3297</v>
      </c>
      <c r="E1764" s="188" t="s">
        <v>3335</v>
      </c>
      <c r="F1764" s="188" t="s">
        <v>3290</v>
      </c>
      <c r="G1764" s="189" t="s">
        <v>3310</v>
      </c>
      <c r="H1764" s="190">
        <v>11000</v>
      </c>
      <c r="I1764" s="187">
        <v>0</v>
      </c>
      <c r="J1764" s="187">
        <v>0</v>
      </c>
      <c r="K1764" s="187">
        <v>0</v>
      </c>
      <c r="L1764" s="212"/>
      <c r="M1764" s="187">
        <v>0</v>
      </c>
      <c r="N1764" s="187">
        <v>0</v>
      </c>
      <c r="O1764" s="187">
        <v>0</v>
      </c>
      <c r="P1764" s="212"/>
      <c r="Q1764" s="187">
        <v>0</v>
      </c>
      <c r="R1764" s="187">
        <v>0</v>
      </c>
      <c r="S1764" s="187">
        <v>0</v>
      </c>
      <c r="T1764" s="212"/>
    </row>
    <row r="1765" spans="2:20" ht="15" customHeight="1" x14ac:dyDescent="0.25">
      <c r="B1765" s="188" t="s">
        <v>5007</v>
      </c>
      <c r="C1765" s="207">
        <v>970462081</v>
      </c>
      <c r="D1765" s="188" t="s">
        <v>3569</v>
      </c>
      <c r="E1765" s="188" t="s">
        <v>3335</v>
      </c>
      <c r="F1765" s="188"/>
      <c r="G1765" s="189" t="s">
        <v>3636</v>
      </c>
      <c r="H1765" s="190">
        <v>21000</v>
      </c>
      <c r="I1765" s="187">
        <v>0</v>
      </c>
      <c r="J1765" s="187">
        <v>0</v>
      </c>
      <c r="K1765" s="187">
        <v>0</v>
      </c>
      <c r="L1765" s="212"/>
      <c r="M1765" s="187">
        <v>0</v>
      </c>
      <c r="N1765" s="187">
        <v>0</v>
      </c>
      <c r="O1765" s="187">
        <v>0</v>
      </c>
      <c r="P1765" s="212"/>
      <c r="Q1765" s="187">
        <v>0</v>
      </c>
      <c r="R1765" s="187">
        <v>0</v>
      </c>
      <c r="S1765" s="187">
        <v>0</v>
      </c>
      <c r="T1765" s="212"/>
    </row>
    <row r="1766" spans="2:20" ht="15" customHeight="1" x14ac:dyDescent="0.25">
      <c r="B1766" s="188" t="s">
        <v>5008</v>
      </c>
      <c r="C1766" s="207">
        <v>760780791</v>
      </c>
      <c r="D1766" s="188" t="s">
        <v>3395</v>
      </c>
      <c r="E1766" s="188" t="s">
        <v>3335</v>
      </c>
      <c r="F1766" s="188" t="s">
        <v>3872</v>
      </c>
      <c r="G1766" s="189" t="s">
        <v>3636</v>
      </c>
      <c r="H1766" s="190">
        <v>49000</v>
      </c>
      <c r="I1766" s="187">
        <v>0</v>
      </c>
      <c r="J1766" s="187">
        <v>0</v>
      </c>
      <c r="K1766" s="187">
        <v>0</v>
      </c>
      <c r="L1766" s="212"/>
      <c r="M1766" s="187">
        <v>0</v>
      </c>
      <c r="N1766" s="187">
        <v>0</v>
      </c>
      <c r="O1766" s="187">
        <v>0</v>
      </c>
      <c r="P1766" s="212"/>
      <c r="Q1766" s="187">
        <v>0</v>
      </c>
      <c r="R1766" s="187">
        <v>0</v>
      </c>
      <c r="S1766" s="187">
        <v>0</v>
      </c>
      <c r="T1766" s="212"/>
    </row>
    <row r="1767" spans="2:20" ht="15" customHeight="1" x14ac:dyDescent="0.25">
      <c r="B1767" s="188" t="s">
        <v>5009</v>
      </c>
      <c r="C1767" s="207">
        <v>130809981</v>
      </c>
      <c r="D1767" s="188" t="s">
        <v>3297</v>
      </c>
      <c r="E1767" s="188" t="s">
        <v>3335</v>
      </c>
      <c r="F1767" s="188"/>
      <c r="G1767" s="189" t="s">
        <v>3636</v>
      </c>
      <c r="H1767" s="190">
        <v>16000</v>
      </c>
      <c r="I1767" s="187">
        <v>0</v>
      </c>
      <c r="J1767" s="187">
        <v>0</v>
      </c>
      <c r="K1767" s="187">
        <v>0</v>
      </c>
      <c r="L1767" s="212"/>
      <c r="M1767" s="187">
        <v>0</v>
      </c>
      <c r="N1767" s="187">
        <v>0</v>
      </c>
      <c r="O1767" s="187">
        <v>0</v>
      </c>
      <c r="P1767" s="212"/>
      <c r="Q1767" s="187">
        <v>0</v>
      </c>
      <c r="R1767" s="187">
        <v>0</v>
      </c>
      <c r="S1767" s="187">
        <v>0</v>
      </c>
      <c r="T1767" s="212"/>
    </row>
    <row r="1768" spans="2:20" ht="15" customHeight="1" x14ac:dyDescent="0.25">
      <c r="B1768" s="188" t="s">
        <v>5010</v>
      </c>
      <c r="C1768" s="207">
        <v>690780481</v>
      </c>
      <c r="D1768" s="188" t="s">
        <v>42</v>
      </c>
      <c r="E1768" s="188" t="s">
        <v>3335</v>
      </c>
      <c r="F1768" s="188"/>
      <c r="G1768" s="189" t="s">
        <v>3636</v>
      </c>
      <c r="H1768" s="190">
        <v>21000</v>
      </c>
      <c r="I1768" s="187">
        <v>0</v>
      </c>
      <c r="J1768" s="187">
        <v>0</v>
      </c>
      <c r="K1768" s="187">
        <v>0</v>
      </c>
      <c r="L1768" s="212"/>
      <c r="M1768" s="187">
        <v>0</v>
      </c>
      <c r="N1768" s="187">
        <v>0</v>
      </c>
      <c r="O1768" s="187">
        <v>0</v>
      </c>
      <c r="P1768" s="212"/>
      <c r="Q1768" s="187">
        <v>0</v>
      </c>
      <c r="R1768" s="187">
        <v>0</v>
      </c>
      <c r="S1768" s="187">
        <v>0</v>
      </c>
      <c r="T1768" s="212"/>
    </row>
    <row r="1769" spans="2:20" x14ac:dyDescent="0.25">
      <c r="B1769" s="188" t="s">
        <v>5011</v>
      </c>
      <c r="C1769" s="207">
        <v>300780269</v>
      </c>
      <c r="D1769" s="188" t="s">
        <v>3287</v>
      </c>
      <c r="E1769" s="188" t="s">
        <v>3335</v>
      </c>
      <c r="F1769" s="188"/>
      <c r="G1769" s="189" t="s">
        <v>3636</v>
      </c>
      <c r="H1769" s="190">
        <v>18000</v>
      </c>
      <c r="I1769" s="187">
        <v>0</v>
      </c>
      <c r="J1769" s="187">
        <v>0</v>
      </c>
      <c r="K1769" s="187">
        <v>0</v>
      </c>
      <c r="L1769" s="212"/>
      <c r="M1769" s="187">
        <v>0</v>
      </c>
      <c r="N1769" s="187">
        <v>0</v>
      </c>
      <c r="O1769" s="187">
        <v>0</v>
      </c>
      <c r="P1769" s="212"/>
      <c r="Q1769" s="187">
        <v>0</v>
      </c>
      <c r="R1769" s="187">
        <v>0</v>
      </c>
      <c r="S1769" s="187">
        <v>0</v>
      </c>
      <c r="T1769" s="212"/>
    </row>
    <row r="1770" spans="2:20" ht="15" customHeight="1" x14ac:dyDescent="0.25">
      <c r="B1770" s="188" t="s">
        <v>5012</v>
      </c>
      <c r="C1770" s="207">
        <v>280505223</v>
      </c>
      <c r="D1770" s="188" t="s">
        <v>3344</v>
      </c>
      <c r="E1770" s="188" t="s">
        <v>3335</v>
      </c>
      <c r="F1770" s="188"/>
      <c r="G1770" s="189" t="s">
        <v>3636</v>
      </c>
      <c r="H1770" s="190">
        <v>7000</v>
      </c>
      <c r="I1770" s="187">
        <v>0</v>
      </c>
      <c r="J1770" s="187">
        <v>0</v>
      </c>
      <c r="K1770" s="187">
        <v>0</v>
      </c>
      <c r="L1770" s="212"/>
      <c r="M1770" s="187">
        <v>0</v>
      </c>
      <c r="N1770" s="187">
        <v>0</v>
      </c>
      <c r="O1770" s="187">
        <v>0</v>
      </c>
      <c r="P1770" s="212"/>
      <c r="Q1770" s="187">
        <v>0</v>
      </c>
      <c r="R1770" s="187">
        <v>0</v>
      </c>
      <c r="S1770" s="187">
        <v>0</v>
      </c>
      <c r="T1770" s="212"/>
    </row>
    <row r="1771" spans="2:20" x14ac:dyDescent="0.25">
      <c r="B1771" s="188" t="s">
        <v>5012</v>
      </c>
      <c r="C1771" s="207">
        <v>630780310</v>
      </c>
      <c r="D1771" s="188" t="s">
        <v>42</v>
      </c>
      <c r="E1771" s="188" t="s">
        <v>3335</v>
      </c>
      <c r="F1771" s="188" t="s">
        <v>3290</v>
      </c>
      <c r="G1771" s="189" t="s">
        <v>3310</v>
      </c>
      <c r="H1771" s="190">
        <v>7000</v>
      </c>
      <c r="I1771" s="187">
        <v>0</v>
      </c>
      <c r="J1771" s="187">
        <v>0</v>
      </c>
      <c r="K1771" s="187">
        <v>0</v>
      </c>
      <c r="L1771" s="212"/>
      <c r="M1771" s="187">
        <v>0</v>
      </c>
      <c r="N1771" s="187">
        <v>0</v>
      </c>
      <c r="O1771" s="187">
        <v>0</v>
      </c>
      <c r="P1771" s="212"/>
      <c r="Q1771" s="187">
        <v>0</v>
      </c>
      <c r="R1771" s="187">
        <v>0</v>
      </c>
      <c r="S1771" s="187">
        <v>0</v>
      </c>
      <c r="T1771" s="212"/>
    </row>
    <row r="1772" spans="2:20" x14ac:dyDescent="0.25">
      <c r="B1772" s="188" t="s">
        <v>5013</v>
      </c>
      <c r="C1772" s="207">
        <v>970404588</v>
      </c>
      <c r="D1772" s="188" t="s">
        <v>3569</v>
      </c>
      <c r="E1772" s="188" t="s">
        <v>3335</v>
      </c>
      <c r="F1772" s="188"/>
      <c r="G1772" s="189" t="s">
        <v>3636</v>
      </c>
      <c r="H1772" s="190">
        <v>17000</v>
      </c>
      <c r="I1772" s="187">
        <v>0</v>
      </c>
      <c r="J1772" s="187">
        <v>0</v>
      </c>
      <c r="K1772" s="187">
        <v>0</v>
      </c>
      <c r="L1772" s="212"/>
      <c r="M1772" s="187">
        <v>0</v>
      </c>
      <c r="N1772" s="187">
        <v>0</v>
      </c>
      <c r="O1772" s="187">
        <v>0</v>
      </c>
      <c r="P1772" s="212"/>
      <c r="Q1772" s="187">
        <v>0</v>
      </c>
      <c r="R1772" s="187">
        <v>0</v>
      </c>
      <c r="S1772" s="187">
        <v>0</v>
      </c>
      <c r="T1772" s="212"/>
    </row>
    <row r="1773" spans="2:20" x14ac:dyDescent="0.25">
      <c r="B1773" s="188" t="s">
        <v>5014</v>
      </c>
      <c r="C1773" s="207">
        <v>770300259</v>
      </c>
      <c r="D1773" s="188" t="s">
        <v>1</v>
      </c>
      <c r="E1773" s="188" t="s">
        <v>3335</v>
      </c>
      <c r="F1773" s="188" t="s">
        <v>4921</v>
      </c>
      <c r="G1773" s="189" t="s">
        <v>3310</v>
      </c>
      <c r="H1773" s="190">
        <v>31000</v>
      </c>
      <c r="I1773" s="187">
        <v>0</v>
      </c>
      <c r="J1773" s="187">
        <v>0</v>
      </c>
      <c r="K1773" s="187">
        <v>1</v>
      </c>
      <c r="L1773" s="212"/>
      <c r="M1773" s="187">
        <v>0</v>
      </c>
      <c r="N1773" s="187">
        <v>0</v>
      </c>
      <c r="O1773" s="187">
        <v>1</v>
      </c>
      <c r="P1773" s="212"/>
      <c r="Q1773" s="187">
        <v>0</v>
      </c>
      <c r="R1773" s="187">
        <v>0</v>
      </c>
      <c r="S1773" s="187">
        <v>0</v>
      </c>
      <c r="T1773" s="212"/>
    </row>
    <row r="1774" spans="2:20" ht="15" customHeight="1" x14ac:dyDescent="0.25">
      <c r="B1774" s="188" t="s">
        <v>5015</v>
      </c>
      <c r="C1774" s="207">
        <v>830200515</v>
      </c>
      <c r="D1774" s="188" t="s">
        <v>3297</v>
      </c>
      <c r="E1774" s="188" t="s">
        <v>3335</v>
      </c>
      <c r="F1774" s="188" t="s">
        <v>3295</v>
      </c>
      <c r="G1774" s="189" t="s">
        <v>3310</v>
      </c>
      <c r="H1774" s="190">
        <v>20000</v>
      </c>
      <c r="I1774" s="187">
        <v>0</v>
      </c>
      <c r="J1774" s="187">
        <v>0</v>
      </c>
      <c r="K1774" s="187">
        <v>0</v>
      </c>
      <c r="L1774" s="212"/>
      <c r="M1774" s="187">
        <v>0</v>
      </c>
      <c r="N1774" s="187">
        <v>0</v>
      </c>
      <c r="O1774" s="187">
        <v>0</v>
      </c>
      <c r="P1774" s="212"/>
      <c r="Q1774" s="187">
        <v>0</v>
      </c>
      <c r="R1774" s="187">
        <v>0</v>
      </c>
      <c r="S1774" s="187">
        <v>0</v>
      </c>
      <c r="T1774" s="212"/>
    </row>
    <row r="1775" spans="2:20" ht="15" customHeight="1" x14ac:dyDescent="0.25">
      <c r="B1775" s="188" t="s">
        <v>5016</v>
      </c>
      <c r="C1775" s="207">
        <v>590780250</v>
      </c>
      <c r="D1775" s="188" t="s">
        <v>3329</v>
      </c>
      <c r="E1775" s="188" t="s">
        <v>3335</v>
      </c>
      <c r="F1775" s="188" t="s">
        <v>3290</v>
      </c>
      <c r="G1775" s="189" t="s">
        <v>3310</v>
      </c>
      <c r="H1775" s="190">
        <v>37000</v>
      </c>
      <c r="I1775" s="187">
        <v>0</v>
      </c>
      <c r="J1775" s="187">
        <v>0</v>
      </c>
      <c r="K1775" s="187">
        <v>0</v>
      </c>
      <c r="L1775" s="212"/>
      <c r="M1775" s="187">
        <v>0</v>
      </c>
      <c r="N1775" s="187">
        <v>0</v>
      </c>
      <c r="O1775" s="187">
        <v>0</v>
      </c>
      <c r="P1775" s="212"/>
      <c r="Q1775" s="187">
        <v>0</v>
      </c>
      <c r="R1775" s="187">
        <v>0</v>
      </c>
      <c r="S1775" s="187">
        <v>0</v>
      </c>
      <c r="T1775" s="212"/>
    </row>
    <row r="1776" spans="2:20" x14ac:dyDescent="0.25">
      <c r="B1776" s="188" t="s">
        <v>5017</v>
      </c>
      <c r="C1776" s="207">
        <v>540000478</v>
      </c>
      <c r="D1776" s="188" t="s">
        <v>3313</v>
      </c>
      <c r="E1776" s="188" t="s">
        <v>3335</v>
      </c>
      <c r="F1776" s="188" t="s">
        <v>3290</v>
      </c>
      <c r="G1776" s="189" t="s">
        <v>3577</v>
      </c>
      <c r="H1776" s="190">
        <v>85000</v>
      </c>
      <c r="I1776" s="187">
        <v>0</v>
      </c>
      <c r="J1776" s="187">
        <v>0</v>
      </c>
      <c r="K1776" s="187">
        <v>0</v>
      </c>
      <c r="L1776" s="212"/>
      <c r="M1776" s="187">
        <v>0</v>
      </c>
      <c r="N1776" s="187">
        <v>0</v>
      </c>
      <c r="O1776" s="187">
        <v>0</v>
      </c>
      <c r="P1776" s="212"/>
      <c r="Q1776" s="187">
        <v>0</v>
      </c>
      <c r="R1776" s="187">
        <v>0</v>
      </c>
      <c r="S1776" s="187">
        <v>0</v>
      </c>
      <c r="T1776" s="212"/>
    </row>
    <row r="1777" spans="2:20" ht="15" customHeight="1" x14ac:dyDescent="0.25">
      <c r="B1777" s="188" t="s">
        <v>5018</v>
      </c>
      <c r="C1777" s="207">
        <v>690780549</v>
      </c>
      <c r="D1777" s="188" t="s">
        <v>42</v>
      </c>
      <c r="E1777" s="188" t="s">
        <v>3335</v>
      </c>
      <c r="F1777" s="188" t="s">
        <v>3290</v>
      </c>
      <c r="G1777" s="189" t="s">
        <v>3310</v>
      </c>
      <c r="H1777" s="190">
        <v>32000</v>
      </c>
      <c r="I1777" s="187">
        <v>0</v>
      </c>
      <c r="J1777" s="187">
        <v>0</v>
      </c>
      <c r="K1777" s="187">
        <v>0</v>
      </c>
      <c r="L1777" s="212"/>
      <c r="M1777" s="187">
        <v>0</v>
      </c>
      <c r="N1777" s="187">
        <v>0</v>
      </c>
      <c r="O1777" s="187">
        <v>0</v>
      </c>
      <c r="P1777" s="212"/>
      <c r="Q1777" s="187">
        <v>0</v>
      </c>
      <c r="R1777" s="187">
        <v>0</v>
      </c>
      <c r="S1777" s="187">
        <v>0</v>
      </c>
      <c r="T1777" s="212"/>
    </row>
    <row r="1778" spans="2:20" ht="15" customHeight="1" x14ac:dyDescent="0.25">
      <c r="B1778" s="188" t="s">
        <v>5019</v>
      </c>
      <c r="C1778" s="207">
        <v>470000084</v>
      </c>
      <c r="D1778" s="188" t="s">
        <v>3299</v>
      </c>
      <c r="E1778" s="188" t="s">
        <v>3335</v>
      </c>
      <c r="F1778" s="188"/>
      <c r="G1778" s="189" t="s">
        <v>3636</v>
      </c>
      <c r="H1778" s="190">
        <v>2000</v>
      </c>
      <c r="I1778" s="187">
        <v>0</v>
      </c>
      <c r="J1778" s="187">
        <v>0</v>
      </c>
      <c r="K1778" s="187">
        <v>0</v>
      </c>
      <c r="L1778" s="212"/>
      <c r="M1778" s="187">
        <v>0</v>
      </c>
      <c r="N1778" s="187">
        <v>0</v>
      </c>
      <c r="O1778" s="187">
        <v>0</v>
      </c>
      <c r="P1778" s="212"/>
      <c r="Q1778" s="187">
        <v>0</v>
      </c>
      <c r="R1778" s="187">
        <v>0</v>
      </c>
      <c r="S1778" s="187">
        <v>0</v>
      </c>
      <c r="T1778" s="212"/>
    </row>
    <row r="1779" spans="2:20" x14ac:dyDescent="0.25">
      <c r="B1779" s="188" t="s">
        <v>5020</v>
      </c>
      <c r="C1779" s="207">
        <v>620012948</v>
      </c>
      <c r="D1779" s="188" t="s">
        <v>3329</v>
      </c>
      <c r="E1779" s="188" t="s">
        <v>3335</v>
      </c>
      <c r="F1779" s="188"/>
      <c r="G1779" s="189" t="s">
        <v>3636</v>
      </c>
      <c r="H1779" s="190">
        <v>11000</v>
      </c>
      <c r="I1779" s="187">
        <v>0</v>
      </c>
      <c r="J1779" s="187">
        <v>0</v>
      </c>
      <c r="K1779" s="187">
        <v>0</v>
      </c>
      <c r="L1779" s="212"/>
      <c r="M1779" s="187">
        <v>0</v>
      </c>
      <c r="N1779" s="187">
        <v>0</v>
      </c>
      <c r="O1779" s="187">
        <v>0</v>
      </c>
      <c r="P1779" s="212"/>
      <c r="Q1779" s="187">
        <v>0</v>
      </c>
      <c r="R1779" s="187">
        <v>0</v>
      </c>
      <c r="S1779" s="187">
        <v>0</v>
      </c>
      <c r="T1779" s="212"/>
    </row>
    <row r="1780" spans="2:20" x14ac:dyDescent="0.25">
      <c r="B1780" s="188" t="s">
        <v>5021</v>
      </c>
      <c r="C1780" s="207">
        <v>320780109</v>
      </c>
      <c r="D1780" s="188" t="s">
        <v>3287</v>
      </c>
      <c r="E1780" s="188" t="s">
        <v>3335</v>
      </c>
      <c r="F1780" s="188"/>
      <c r="G1780" s="189" t="s">
        <v>3310</v>
      </c>
      <c r="H1780" s="190">
        <v>11000</v>
      </c>
      <c r="I1780" s="187">
        <v>0</v>
      </c>
      <c r="J1780" s="187">
        <v>0</v>
      </c>
      <c r="K1780" s="187">
        <v>0</v>
      </c>
      <c r="L1780" s="212"/>
      <c r="M1780" s="187">
        <v>0</v>
      </c>
      <c r="N1780" s="187">
        <v>0</v>
      </c>
      <c r="O1780" s="187">
        <v>0</v>
      </c>
      <c r="P1780" s="212"/>
      <c r="Q1780" s="187">
        <v>0</v>
      </c>
      <c r="R1780" s="187">
        <v>0</v>
      </c>
      <c r="S1780" s="187">
        <v>0</v>
      </c>
      <c r="T1780" s="212"/>
    </row>
    <row r="1781" spans="2:20" ht="15" customHeight="1" x14ac:dyDescent="0.25">
      <c r="B1781" s="188" t="s">
        <v>5022</v>
      </c>
      <c r="C1781" s="207">
        <v>650780729</v>
      </c>
      <c r="D1781" s="188" t="s">
        <v>3287</v>
      </c>
      <c r="E1781" s="188" t="s">
        <v>3335</v>
      </c>
      <c r="F1781" s="188"/>
      <c r="G1781" s="189" t="s">
        <v>3636</v>
      </c>
      <c r="H1781" s="190">
        <v>9000</v>
      </c>
      <c r="I1781" s="187">
        <v>0</v>
      </c>
      <c r="J1781" s="187">
        <v>0</v>
      </c>
      <c r="K1781" s="187">
        <v>0</v>
      </c>
      <c r="L1781" s="212"/>
      <c r="M1781" s="187">
        <v>0</v>
      </c>
      <c r="N1781" s="187">
        <v>0</v>
      </c>
      <c r="O1781" s="187">
        <v>0</v>
      </c>
      <c r="P1781" s="212"/>
      <c r="Q1781" s="187">
        <v>0</v>
      </c>
      <c r="R1781" s="187">
        <v>0</v>
      </c>
      <c r="S1781" s="187">
        <v>0</v>
      </c>
      <c r="T1781" s="212"/>
    </row>
    <row r="1782" spans="2:20" ht="15" customHeight="1" x14ac:dyDescent="0.25">
      <c r="B1782" s="188" t="s">
        <v>5023</v>
      </c>
      <c r="C1782" s="207">
        <v>650780737</v>
      </c>
      <c r="D1782" s="188" t="s">
        <v>3287</v>
      </c>
      <c r="E1782" s="188" t="s">
        <v>3335</v>
      </c>
      <c r="F1782" s="188"/>
      <c r="G1782" s="189" t="s">
        <v>3636</v>
      </c>
      <c r="H1782" s="190">
        <v>7000</v>
      </c>
      <c r="I1782" s="187">
        <v>0</v>
      </c>
      <c r="J1782" s="187">
        <v>0</v>
      </c>
      <c r="K1782" s="187">
        <v>0</v>
      </c>
      <c r="L1782" s="212"/>
      <c r="M1782" s="187">
        <v>0</v>
      </c>
      <c r="N1782" s="187">
        <v>0</v>
      </c>
      <c r="O1782" s="187">
        <v>0</v>
      </c>
      <c r="P1782" s="212"/>
      <c r="Q1782" s="187">
        <v>0</v>
      </c>
      <c r="R1782" s="187">
        <v>0</v>
      </c>
      <c r="S1782" s="187">
        <v>0</v>
      </c>
      <c r="T1782" s="212"/>
    </row>
    <row r="1783" spans="2:20" ht="15" customHeight="1" x14ac:dyDescent="0.25">
      <c r="B1783" s="188" t="s">
        <v>5024</v>
      </c>
      <c r="C1783" s="207">
        <v>920300191</v>
      </c>
      <c r="D1783" s="188" t="s">
        <v>1</v>
      </c>
      <c r="E1783" s="188" t="s">
        <v>3335</v>
      </c>
      <c r="F1783" s="188" t="s">
        <v>3290</v>
      </c>
      <c r="G1783" s="189" t="s">
        <v>3310</v>
      </c>
      <c r="H1783" s="190">
        <v>21000</v>
      </c>
      <c r="I1783" s="187">
        <v>0</v>
      </c>
      <c r="J1783" s="187">
        <v>0</v>
      </c>
      <c r="K1783" s="187">
        <v>0</v>
      </c>
      <c r="L1783" s="212"/>
      <c r="M1783" s="187">
        <v>0</v>
      </c>
      <c r="N1783" s="187">
        <v>0</v>
      </c>
      <c r="O1783" s="187">
        <v>0</v>
      </c>
      <c r="P1783" s="212"/>
      <c r="Q1783" s="187">
        <v>0</v>
      </c>
      <c r="R1783" s="187">
        <v>0</v>
      </c>
      <c r="S1783" s="187">
        <v>0</v>
      </c>
      <c r="T1783" s="212"/>
    </row>
    <row r="1784" spans="2:20" x14ac:dyDescent="0.25">
      <c r="B1784" s="188" t="s">
        <v>5025</v>
      </c>
      <c r="C1784" s="207">
        <v>310781158</v>
      </c>
      <c r="D1784" s="188" t="s">
        <v>3287</v>
      </c>
      <c r="E1784" s="188" t="s">
        <v>3335</v>
      </c>
      <c r="F1784" s="188" t="s">
        <v>3290</v>
      </c>
      <c r="G1784" s="189" t="s">
        <v>3310</v>
      </c>
      <c r="H1784" s="190">
        <v>22000</v>
      </c>
      <c r="I1784" s="187">
        <v>0</v>
      </c>
      <c r="J1784" s="187">
        <v>0</v>
      </c>
      <c r="K1784" s="187">
        <v>0</v>
      </c>
      <c r="L1784" s="212"/>
      <c r="M1784" s="187">
        <v>0</v>
      </c>
      <c r="N1784" s="187">
        <v>0</v>
      </c>
      <c r="O1784" s="187">
        <v>0</v>
      </c>
      <c r="P1784" s="212"/>
      <c r="Q1784" s="187">
        <v>0</v>
      </c>
      <c r="R1784" s="187">
        <v>0</v>
      </c>
      <c r="S1784" s="187">
        <v>0</v>
      </c>
      <c r="T1784" s="212"/>
    </row>
    <row r="1785" spans="2:20" ht="15" customHeight="1" x14ac:dyDescent="0.25">
      <c r="B1785" s="188" t="s">
        <v>5026</v>
      </c>
      <c r="C1785" s="207">
        <v>760025312</v>
      </c>
      <c r="D1785" s="188" t="s">
        <v>3395</v>
      </c>
      <c r="E1785" s="188" t="s">
        <v>3335</v>
      </c>
      <c r="F1785" s="188"/>
      <c r="G1785" s="189" t="s">
        <v>3636</v>
      </c>
      <c r="H1785" s="190">
        <v>95000</v>
      </c>
      <c r="I1785" s="187">
        <v>0</v>
      </c>
      <c r="J1785" s="187">
        <v>0</v>
      </c>
      <c r="K1785" s="187">
        <v>0</v>
      </c>
      <c r="L1785" s="212"/>
      <c r="M1785" s="187">
        <v>0</v>
      </c>
      <c r="N1785" s="187">
        <v>0</v>
      </c>
      <c r="O1785" s="187">
        <v>0</v>
      </c>
      <c r="P1785" s="212"/>
      <c r="Q1785" s="187">
        <v>0</v>
      </c>
      <c r="R1785" s="187">
        <v>0</v>
      </c>
      <c r="S1785" s="187">
        <v>0</v>
      </c>
      <c r="T1785" s="212"/>
    </row>
    <row r="1786" spans="2:20" x14ac:dyDescent="0.25">
      <c r="B1786" s="188" t="s">
        <v>5027</v>
      </c>
      <c r="C1786" s="207">
        <v>750301160</v>
      </c>
      <c r="D1786" s="188" t="s">
        <v>1</v>
      </c>
      <c r="E1786" s="188" t="s">
        <v>3335</v>
      </c>
      <c r="F1786" s="188" t="s">
        <v>3290</v>
      </c>
      <c r="G1786" s="189" t="s">
        <v>3310</v>
      </c>
      <c r="H1786" s="190">
        <v>28000</v>
      </c>
      <c r="I1786" s="187">
        <v>0</v>
      </c>
      <c r="J1786" s="187">
        <v>0</v>
      </c>
      <c r="K1786" s="187">
        <v>0</v>
      </c>
      <c r="L1786" s="212"/>
      <c r="M1786" s="187">
        <v>0</v>
      </c>
      <c r="N1786" s="187">
        <v>0</v>
      </c>
      <c r="O1786" s="187">
        <v>0</v>
      </c>
      <c r="P1786" s="212"/>
      <c r="Q1786" s="187">
        <v>0</v>
      </c>
      <c r="R1786" s="187">
        <v>0</v>
      </c>
      <c r="S1786" s="187">
        <v>0</v>
      </c>
      <c r="T1786" s="212"/>
    </row>
    <row r="1787" spans="2:20" x14ac:dyDescent="0.25">
      <c r="B1787" s="188" t="s">
        <v>5028</v>
      </c>
      <c r="C1787" s="207">
        <v>630000131</v>
      </c>
      <c r="D1787" s="188" t="s">
        <v>42</v>
      </c>
      <c r="E1787" s="188" t="s">
        <v>3294</v>
      </c>
      <c r="F1787" s="188"/>
      <c r="G1787" s="189" t="s">
        <v>3636</v>
      </c>
      <c r="H1787" s="190">
        <v>18000</v>
      </c>
      <c r="I1787" s="187">
        <v>0</v>
      </c>
      <c r="J1787" s="187">
        <v>0</v>
      </c>
      <c r="K1787" s="187">
        <v>0</v>
      </c>
      <c r="L1787" s="212"/>
      <c r="M1787" s="187">
        <v>0</v>
      </c>
      <c r="N1787" s="187">
        <v>0</v>
      </c>
      <c r="O1787" s="187">
        <v>0</v>
      </c>
      <c r="P1787" s="212"/>
      <c r="Q1787" s="187">
        <v>0</v>
      </c>
      <c r="R1787" s="187">
        <v>0</v>
      </c>
      <c r="S1787" s="187">
        <v>0</v>
      </c>
      <c r="T1787" s="212"/>
    </row>
    <row r="1788" spans="2:20" ht="15" customHeight="1" x14ac:dyDescent="0.25">
      <c r="B1788" s="188" t="s">
        <v>5029</v>
      </c>
      <c r="C1788" s="207">
        <v>620100750</v>
      </c>
      <c r="D1788" s="188" t="s">
        <v>3329</v>
      </c>
      <c r="E1788" s="188" t="s">
        <v>3335</v>
      </c>
      <c r="F1788" s="188"/>
      <c r="G1788" s="189" t="s">
        <v>3310</v>
      </c>
      <c r="H1788" s="190">
        <v>23000</v>
      </c>
      <c r="I1788" s="187">
        <v>0</v>
      </c>
      <c r="J1788" s="187">
        <v>0</v>
      </c>
      <c r="K1788" s="187">
        <v>0</v>
      </c>
      <c r="L1788" s="212"/>
      <c r="M1788" s="187">
        <v>0</v>
      </c>
      <c r="N1788" s="187">
        <v>0</v>
      </c>
      <c r="O1788" s="187">
        <v>0</v>
      </c>
      <c r="P1788" s="212"/>
      <c r="Q1788" s="187">
        <v>0</v>
      </c>
      <c r="R1788" s="187">
        <v>0</v>
      </c>
      <c r="S1788" s="187">
        <v>0</v>
      </c>
      <c r="T1788" s="212"/>
    </row>
    <row r="1789" spans="2:20" ht="15" customHeight="1" x14ac:dyDescent="0.25">
      <c r="B1789" s="188" t="s">
        <v>5030</v>
      </c>
      <c r="C1789" s="207">
        <v>750150252</v>
      </c>
      <c r="D1789" s="188" t="s">
        <v>1</v>
      </c>
      <c r="E1789" s="188" t="s">
        <v>3294</v>
      </c>
      <c r="F1789" s="188"/>
      <c r="G1789" s="189" t="s">
        <v>3636</v>
      </c>
      <c r="H1789" s="190">
        <v>35000</v>
      </c>
      <c r="I1789" s="187">
        <v>0</v>
      </c>
      <c r="J1789" s="187">
        <v>0</v>
      </c>
      <c r="K1789" s="187">
        <v>0</v>
      </c>
      <c r="L1789" s="212"/>
      <c r="M1789" s="187">
        <v>0</v>
      </c>
      <c r="N1789" s="187">
        <v>0</v>
      </c>
      <c r="O1789" s="187">
        <v>0</v>
      </c>
      <c r="P1789" s="212"/>
      <c r="Q1789" s="187">
        <v>0</v>
      </c>
      <c r="R1789" s="187">
        <v>0</v>
      </c>
      <c r="S1789" s="187">
        <v>0</v>
      </c>
      <c r="T1789" s="212"/>
    </row>
    <row r="1790" spans="2:20" ht="15" customHeight="1" x14ac:dyDescent="0.25">
      <c r="B1790" s="188" t="s">
        <v>5031</v>
      </c>
      <c r="C1790" s="207">
        <v>950150011</v>
      </c>
      <c r="D1790" s="188" t="s">
        <v>1</v>
      </c>
      <c r="E1790" s="188" t="s">
        <v>3294</v>
      </c>
      <c r="F1790" s="188"/>
      <c r="G1790" s="189" t="s">
        <v>3636</v>
      </c>
      <c r="H1790" s="190">
        <v>22000</v>
      </c>
      <c r="I1790" s="187">
        <v>0</v>
      </c>
      <c r="J1790" s="187">
        <v>0</v>
      </c>
      <c r="K1790" s="187">
        <v>0</v>
      </c>
      <c r="L1790" s="212"/>
      <c r="M1790" s="187">
        <v>0</v>
      </c>
      <c r="N1790" s="187">
        <v>0</v>
      </c>
      <c r="O1790" s="187">
        <v>0</v>
      </c>
      <c r="P1790" s="212"/>
      <c r="Q1790" s="187">
        <v>0</v>
      </c>
      <c r="R1790" s="187">
        <v>0</v>
      </c>
      <c r="S1790" s="187">
        <v>0</v>
      </c>
      <c r="T1790" s="212"/>
    </row>
    <row r="1791" spans="2:20" ht="15" customHeight="1" x14ac:dyDescent="0.25">
      <c r="B1791" s="188" t="s">
        <v>5032</v>
      </c>
      <c r="C1791" s="207">
        <v>360000129</v>
      </c>
      <c r="D1791" s="188" t="s">
        <v>3344</v>
      </c>
      <c r="E1791" s="188" t="s">
        <v>3335</v>
      </c>
      <c r="F1791" s="188"/>
      <c r="G1791" s="189" t="s">
        <v>3636</v>
      </c>
      <c r="H1791" s="190">
        <v>28000</v>
      </c>
      <c r="I1791" s="187">
        <v>0</v>
      </c>
      <c r="J1791" s="187">
        <v>0</v>
      </c>
      <c r="K1791" s="187">
        <v>0</v>
      </c>
      <c r="L1791" s="212"/>
      <c r="M1791" s="187">
        <v>0</v>
      </c>
      <c r="N1791" s="187">
        <v>0</v>
      </c>
      <c r="O1791" s="187">
        <v>0</v>
      </c>
      <c r="P1791" s="212"/>
      <c r="Q1791" s="187">
        <v>0</v>
      </c>
      <c r="R1791" s="187">
        <v>0</v>
      </c>
      <c r="S1791" s="187">
        <v>0</v>
      </c>
      <c r="T1791" s="212"/>
    </row>
    <row r="1792" spans="2:20" x14ac:dyDescent="0.25">
      <c r="B1792" s="188" t="s">
        <v>5033</v>
      </c>
      <c r="C1792" s="207">
        <v>330781154</v>
      </c>
      <c r="D1792" s="188" t="s">
        <v>3299</v>
      </c>
      <c r="E1792" s="188" t="s">
        <v>3335</v>
      </c>
      <c r="F1792" s="188"/>
      <c r="G1792" s="189" t="s">
        <v>3636</v>
      </c>
      <c r="H1792" s="190">
        <v>34000</v>
      </c>
      <c r="I1792" s="187">
        <v>0</v>
      </c>
      <c r="J1792" s="187">
        <v>0</v>
      </c>
      <c r="K1792" s="187">
        <v>0</v>
      </c>
      <c r="L1792" s="212"/>
      <c r="M1792" s="187">
        <v>0</v>
      </c>
      <c r="N1792" s="187">
        <v>0</v>
      </c>
      <c r="O1792" s="187">
        <v>0</v>
      </c>
      <c r="P1792" s="212"/>
      <c r="Q1792" s="187">
        <v>0</v>
      </c>
      <c r="R1792" s="187">
        <v>0</v>
      </c>
      <c r="S1792" s="187">
        <v>0</v>
      </c>
      <c r="T1792" s="212"/>
    </row>
    <row r="1793" spans="2:20" x14ac:dyDescent="0.25">
      <c r="B1793" s="188" t="s">
        <v>5034</v>
      </c>
      <c r="C1793" s="207">
        <v>210780292</v>
      </c>
      <c r="D1793" s="188" t="s">
        <v>3419</v>
      </c>
      <c r="E1793" s="188" t="s">
        <v>3335</v>
      </c>
      <c r="F1793" s="188" t="s">
        <v>3290</v>
      </c>
      <c r="G1793" s="189" t="s">
        <v>3038</v>
      </c>
      <c r="H1793" s="190">
        <v>23000</v>
      </c>
      <c r="I1793" s="187">
        <v>0</v>
      </c>
      <c r="J1793" s="187">
        <v>0</v>
      </c>
      <c r="K1793" s="187">
        <v>0</v>
      </c>
      <c r="L1793" s="212"/>
      <c r="M1793" s="187">
        <v>108</v>
      </c>
      <c r="N1793" s="187">
        <v>123</v>
      </c>
      <c r="O1793" s="187">
        <v>0</v>
      </c>
      <c r="P1793" s="212">
        <v>-0.12195121951219512</v>
      </c>
      <c r="Q1793" s="187">
        <v>0</v>
      </c>
      <c r="R1793" s="187">
        <v>0</v>
      </c>
      <c r="S1793" s="187">
        <v>0</v>
      </c>
      <c r="T1793" s="212"/>
    </row>
    <row r="1794" spans="2:20" ht="15" customHeight="1" x14ac:dyDescent="0.25">
      <c r="B1794" s="188" t="s">
        <v>5035</v>
      </c>
      <c r="C1794" s="207">
        <v>780300109</v>
      </c>
      <c r="D1794" s="188" t="s">
        <v>1</v>
      </c>
      <c r="E1794" s="188" t="s">
        <v>3335</v>
      </c>
      <c r="F1794" s="188"/>
      <c r="G1794" s="189" t="s">
        <v>3636</v>
      </c>
      <c r="H1794" s="190">
        <v>12000</v>
      </c>
      <c r="I1794" s="187">
        <v>0</v>
      </c>
      <c r="J1794" s="187">
        <v>0</v>
      </c>
      <c r="K1794" s="187">
        <v>0</v>
      </c>
      <c r="L1794" s="212"/>
      <c r="M1794" s="187">
        <v>0</v>
      </c>
      <c r="N1794" s="187">
        <v>0</v>
      </c>
      <c r="O1794" s="187">
        <v>0</v>
      </c>
      <c r="P1794" s="212"/>
      <c r="Q1794" s="187">
        <v>0</v>
      </c>
      <c r="R1794" s="187">
        <v>0</v>
      </c>
      <c r="S1794" s="187">
        <v>0</v>
      </c>
      <c r="T1794" s="212"/>
    </row>
    <row r="1795" spans="2:20" ht="15" customHeight="1" x14ac:dyDescent="0.25">
      <c r="B1795" s="188" t="s">
        <v>5036</v>
      </c>
      <c r="C1795" s="207">
        <v>700000045</v>
      </c>
      <c r="D1795" s="188" t="s">
        <v>3419</v>
      </c>
      <c r="E1795" s="188" t="s">
        <v>3294</v>
      </c>
      <c r="F1795" s="188"/>
      <c r="G1795" s="189" t="s">
        <v>3636</v>
      </c>
      <c r="H1795" s="190">
        <v>11000</v>
      </c>
      <c r="I1795" s="187">
        <v>0</v>
      </c>
      <c r="J1795" s="187">
        <v>0</v>
      </c>
      <c r="K1795" s="187">
        <v>0</v>
      </c>
      <c r="L1795" s="212"/>
      <c r="M1795" s="187">
        <v>0</v>
      </c>
      <c r="N1795" s="187">
        <v>0</v>
      </c>
      <c r="O1795" s="187">
        <v>0</v>
      </c>
      <c r="P1795" s="212"/>
      <c r="Q1795" s="187">
        <v>0</v>
      </c>
      <c r="R1795" s="187">
        <v>0</v>
      </c>
      <c r="S1795" s="187">
        <v>0</v>
      </c>
      <c r="T1795" s="212"/>
    </row>
    <row r="1796" spans="2:20" x14ac:dyDescent="0.25">
      <c r="B1796" s="188" t="s">
        <v>5037</v>
      </c>
      <c r="C1796" s="207">
        <v>420000192</v>
      </c>
      <c r="D1796" s="188" t="s">
        <v>42</v>
      </c>
      <c r="E1796" s="188" t="s">
        <v>3294</v>
      </c>
      <c r="F1796" s="188" t="s">
        <v>3290</v>
      </c>
      <c r="G1796" s="189" t="s">
        <v>3636</v>
      </c>
      <c r="H1796" s="190">
        <v>11000</v>
      </c>
      <c r="I1796" s="187">
        <v>0</v>
      </c>
      <c r="J1796" s="187">
        <v>0</v>
      </c>
      <c r="K1796" s="187">
        <v>0</v>
      </c>
      <c r="L1796" s="212"/>
      <c r="M1796" s="187">
        <v>0</v>
      </c>
      <c r="N1796" s="187">
        <v>0</v>
      </c>
      <c r="O1796" s="187">
        <v>0</v>
      </c>
      <c r="P1796" s="212"/>
      <c r="Q1796" s="187">
        <v>0</v>
      </c>
      <c r="R1796" s="187">
        <v>0</v>
      </c>
      <c r="S1796" s="187">
        <v>0</v>
      </c>
      <c r="T1796" s="212"/>
    </row>
    <row r="1797" spans="2:20" ht="15" customHeight="1" x14ac:dyDescent="0.25">
      <c r="B1797" s="188" t="s">
        <v>5038</v>
      </c>
      <c r="C1797" s="207">
        <v>950300327</v>
      </c>
      <c r="D1797" s="188" t="s">
        <v>1</v>
      </c>
      <c r="E1797" s="188" t="s">
        <v>3335</v>
      </c>
      <c r="F1797" s="188" t="s">
        <v>3290</v>
      </c>
      <c r="G1797" s="189" t="s">
        <v>3310</v>
      </c>
      <c r="H1797" s="190">
        <v>19000</v>
      </c>
      <c r="I1797" s="187">
        <v>0</v>
      </c>
      <c r="J1797" s="187">
        <v>0</v>
      </c>
      <c r="K1797" s="187">
        <v>0</v>
      </c>
      <c r="L1797" s="212"/>
      <c r="M1797" s="187">
        <v>0</v>
      </c>
      <c r="N1797" s="187">
        <v>0</v>
      </c>
      <c r="O1797" s="187">
        <v>0</v>
      </c>
      <c r="P1797" s="212"/>
      <c r="Q1797" s="187">
        <v>0</v>
      </c>
      <c r="R1797" s="187">
        <v>0</v>
      </c>
      <c r="S1797" s="187">
        <v>0</v>
      </c>
      <c r="T1797" s="212"/>
    </row>
    <row r="1798" spans="2:20" ht="15" customHeight="1" x14ac:dyDescent="0.25">
      <c r="B1798" s="188" t="s">
        <v>5039</v>
      </c>
      <c r="C1798" s="207">
        <v>690780507</v>
      </c>
      <c r="D1798" s="188" t="s">
        <v>42</v>
      </c>
      <c r="E1798" s="188" t="s">
        <v>3335</v>
      </c>
      <c r="F1798" s="188" t="s">
        <v>3290</v>
      </c>
      <c r="G1798" s="189" t="s">
        <v>3310</v>
      </c>
      <c r="H1798" s="190">
        <v>34000</v>
      </c>
      <c r="I1798" s="187">
        <v>0</v>
      </c>
      <c r="J1798" s="187">
        <v>0</v>
      </c>
      <c r="K1798" s="187">
        <v>0</v>
      </c>
      <c r="L1798" s="212"/>
      <c r="M1798" s="187">
        <v>0</v>
      </c>
      <c r="N1798" s="187">
        <v>0</v>
      </c>
      <c r="O1798" s="187">
        <v>0</v>
      </c>
      <c r="P1798" s="212"/>
      <c r="Q1798" s="187">
        <v>0</v>
      </c>
      <c r="R1798" s="187">
        <v>0</v>
      </c>
      <c r="S1798" s="187">
        <v>0</v>
      </c>
      <c r="T1798" s="212"/>
    </row>
    <row r="1799" spans="2:20" x14ac:dyDescent="0.25">
      <c r="B1799" s="188" t="s">
        <v>5040</v>
      </c>
      <c r="C1799" s="207">
        <v>940300452</v>
      </c>
      <c r="D1799" s="188" t="s">
        <v>1</v>
      </c>
      <c r="E1799" s="188" t="s">
        <v>3335</v>
      </c>
      <c r="F1799" s="188"/>
      <c r="G1799" s="189" t="s">
        <v>3636</v>
      </c>
      <c r="H1799" s="190">
        <v>20000</v>
      </c>
      <c r="I1799" s="187">
        <v>0</v>
      </c>
      <c r="J1799" s="187">
        <v>0</v>
      </c>
      <c r="K1799" s="187">
        <v>0</v>
      </c>
      <c r="L1799" s="212"/>
      <c r="M1799" s="187">
        <v>0</v>
      </c>
      <c r="N1799" s="187">
        <v>0</v>
      </c>
      <c r="O1799" s="187">
        <v>0</v>
      </c>
      <c r="P1799" s="212"/>
      <c r="Q1799" s="187">
        <v>0</v>
      </c>
      <c r="R1799" s="187">
        <v>0</v>
      </c>
      <c r="S1799" s="187">
        <v>0</v>
      </c>
      <c r="T1799" s="212"/>
    </row>
    <row r="1800" spans="2:20" ht="15" customHeight="1" x14ac:dyDescent="0.25">
      <c r="B1800" s="188" t="s">
        <v>5041</v>
      </c>
      <c r="C1800" s="207">
        <v>780150066</v>
      </c>
      <c r="D1800" s="188" t="s">
        <v>1</v>
      </c>
      <c r="E1800" s="188" t="s">
        <v>3294</v>
      </c>
      <c r="F1800" s="188" t="s">
        <v>3290</v>
      </c>
      <c r="G1800" s="189" t="s">
        <v>3577</v>
      </c>
      <c r="H1800" s="190">
        <v>51000</v>
      </c>
      <c r="I1800" s="187">
        <v>0</v>
      </c>
      <c r="J1800" s="187">
        <v>0</v>
      </c>
      <c r="K1800" s="187">
        <v>0</v>
      </c>
      <c r="L1800" s="212"/>
      <c r="M1800" s="187">
        <v>6</v>
      </c>
      <c r="N1800" s="187">
        <v>3</v>
      </c>
      <c r="O1800" s="187">
        <v>11</v>
      </c>
      <c r="P1800" s="212">
        <v>1</v>
      </c>
      <c r="Q1800" s="187">
        <v>0</v>
      </c>
      <c r="R1800" s="187">
        <v>0</v>
      </c>
      <c r="S1800" s="187">
        <v>0</v>
      </c>
      <c r="T1800" s="212"/>
    </row>
    <row r="1801" spans="2:20" x14ac:dyDescent="0.25">
      <c r="B1801" s="188" t="s">
        <v>5042</v>
      </c>
      <c r="C1801" s="207">
        <v>910300235</v>
      </c>
      <c r="D1801" s="188" t="s">
        <v>1</v>
      </c>
      <c r="E1801" s="188" t="s">
        <v>3335</v>
      </c>
      <c r="F1801" s="188"/>
      <c r="G1801" s="189" t="s">
        <v>3636</v>
      </c>
      <c r="H1801" s="190">
        <v>15000</v>
      </c>
      <c r="I1801" s="187">
        <v>0</v>
      </c>
      <c r="J1801" s="187">
        <v>0</v>
      </c>
      <c r="K1801" s="187">
        <v>0</v>
      </c>
      <c r="L1801" s="212"/>
      <c r="M1801" s="187">
        <v>0</v>
      </c>
      <c r="N1801" s="187">
        <v>0</v>
      </c>
      <c r="O1801" s="187">
        <v>0</v>
      </c>
      <c r="P1801" s="212"/>
      <c r="Q1801" s="187">
        <v>0</v>
      </c>
      <c r="R1801" s="187">
        <v>0</v>
      </c>
      <c r="S1801" s="187">
        <v>0</v>
      </c>
      <c r="T1801" s="212"/>
    </row>
    <row r="1802" spans="2:20" ht="15" customHeight="1" x14ac:dyDescent="0.25">
      <c r="B1802" s="188" t="s">
        <v>5043</v>
      </c>
      <c r="C1802" s="207">
        <v>910300276</v>
      </c>
      <c r="D1802" s="188" t="s">
        <v>1</v>
      </c>
      <c r="E1802" s="188" t="s">
        <v>3335</v>
      </c>
      <c r="F1802" s="188" t="s">
        <v>3290</v>
      </c>
      <c r="G1802" s="189" t="s">
        <v>3636</v>
      </c>
      <c r="H1802" s="190">
        <v>29000</v>
      </c>
      <c r="I1802" s="187">
        <v>0</v>
      </c>
      <c r="J1802" s="187">
        <v>0</v>
      </c>
      <c r="K1802" s="187">
        <v>0</v>
      </c>
      <c r="L1802" s="212"/>
      <c r="M1802" s="187">
        <v>0</v>
      </c>
      <c r="N1802" s="187">
        <v>0</v>
      </c>
      <c r="O1802" s="187">
        <v>0</v>
      </c>
      <c r="P1802" s="212"/>
      <c r="Q1802" s="187">
        <v>0</v>
      </c>
      <c r="R1802" s="187">
        <v>0</v>
      </c>
      <c r="S1802" s="187">
        <v>0</v>
      </c>
      <c r="T1802" s="212"/>
    </row>
    <row r="1803" spans="2:20" ht="15" customHeight="1" x14ac:dyDescent="0.25">
      <c r="B1803" s="188" t="s">
        <v>5044</v>
      </c>
      <c r="C1803" s="207">
        <v>590782256</v>
      </c>
      <c r="D1803" s="188" t="s">
        <v>3329</v>
      </c>
      <c r="E1803" s="188" t="s">
        <v>3335</v>
      </c>
      <c r="F1803" s="188"/>
      <c r="G1803" s="189" t="s">
        <v>3636</v>
      </c>
      <c r="H1803" s="190">
        <v>3000</v>
      </c>
      <c r="I1803" s="187">
        <v>0</v>
      </c>
      <c r="J1803" s="187">
        <v>0</v>
      </c>
      <c r="K1803" s="187">
        <v>0</v>
      </c>
      <c r="L1803" s="212"/>
      <c r="M1803" s="187">
        <v>0</v>
      </c>
      <c r="N1803" s="187">
        <v>0</v>
      </c>
      <c r="O1803" s="187">
        <v>0</v>
      </c>
      <c r="P1803" s="212"/>
      <c r="Q1803" s="187">
        <v>0</v>
      </c>
      <c r="R1803" s="187">
        <v>0</v>
      </c>
      <c r="S1803" s="187">
        <v>0</v>
      </c>
      <c r="T1803" s="212"/>
    </row>
    <row r="1804" spans="2:20" ht="15" customHeight="1" x14ac:dyDescent="0.25">
      <c r="B1804" s="188" t="s">
        <v>5045</v>
      </c>
      <c r="C1804" s="207">
        <v>410000285</v>
      </c>
      <c r="D1804" s="188" t="s">
        <v>3344</v>
      </c>
      <c r="E1804" s="188" t="s">
        <v>3335</v>
      </c>
      <c r="F1804" s="188"/>
      <c r="G1804" s="189" t="s">
        <v>3636</v>
      </c>
      <c r="H1804" s="190">
        <v>14000</v>
      </c>
      <c r="I1804" s="187">
        <v>0</v>
      </c>
      <c r="J1804" s="187">
        <v>0</v>
      </c>
      <c r="K1804" s="187">
        <v>0</v>
      </c>
      <c r="L1804" s="212"/>
      <c r="M1804" s="187">
        <v>0</v>
      </c>
      <c r="N1804" s="187">
        <v>0</v>
      </c>
      <c r="O1804" s="187">
        <v>0</v>
      </c>
      <c r="P1804" s="212"/>
      <c r="Q1804" s="187">
        <v>0</v>
      </c>
      <c r="R1804" s="187">
        <v>0</v>
      </c>
      <c r="S1804" s="187">
        <v>0</v>
      </c>
      <c r="T1804" s="212"/>
    </row>
    <row r="1805" spans="2:20" ht="15" customHeight="1" x14ac:dyDescent="0.25">
      <c r="B1805" s="188" t="s">
        <v>5046</v>
      </c>
      <c r="C1805" s="207">
        <v>950300194</v>
      </c>
      <c r="D1805" s="188" t="s">
        <v>1</v>
      </c>
      <c r="E1805" s="188" t="s">
        <v>3335</v>
      </c>
      <c r="F1805" s="188" t="s">
        <v>3290</v>
      </c>
      <c r="G1805" s="189" t="s">
        <v>3310</v>
      </c>
      <c r="H1805" s="190">
        <v>21000</v>
      </c>
      <c r="I1805" s="187">
        <v>0</v>
      </c>
      <c r="J1805" s="187">
        <v>0</v>
      </c>
      <c r="K1805" s="187">
        <v>0</v>
      </c>
      <c r="L1805" s="212"/>
      <c r="M1805" s="187">
        <v>0</v>
      </c>
      <c r="N1805" s="187">
        <v>0</v>
      </c>
      <c r="O1805" s="187">
        <v>0</v>
      </c>
      <c r="P1805" s="212"/>
      <c r="Q1805" s="187">
        <v>0</v>
      </c>
      <c r="R1805" s="187">
        <v>0</v>
      </c>
      <c r="S1805" s="187">
        <v>0</v>
      </c>
      <c r="T1805" s="212"/>
    </row>
    <row r="1806" spans="2:20" ht="15" customHeight="1" x14ac:dyDescent="0.25">
      <c r="B1806" s="188" t="s">
        <v>5047</v>
      </c>
      <c r="C1806" s="207">
        <v>950300301</v>
      </c>
      <c r="D1806" s="188" t="s">
        <v>1</v>
      </c>
      <c r="E1806" s="188" t="s">
        <v>3335</v>
      </c>
      <c r="F1806" s="188"/>
      <c r="G1806" s="189" t="s">
        <v>3636</v>
      </c>
      <c r="H1806" s="190">
        <v>30000</v>
      </c>
      <c r="I1806" s="187">
        <v>0</v>
      </c>
      <c r="J1806" s="187">
        <v>0</v>
      </c>
      <c r="K1806" s="187">
        <v>0</v>
      </c>
      <c r="L1806" s="212"/>
      <c r="M1806" s="187">
        <v>0</v>
      </c>
      <c r="N1806" s="187">
        <v>0</v>
      </c>
      <c r="O1806" s="187">
        <v>0</v>
      </c>
      <c r="P1806" s="212"/>
      <c r="Q1806" s="187">
        <v>0</v>
      </c>
      <c r="R1806" s="187">
        <v>0</v>
      </c>
      <c r="S1806" s="187">
        <v>0</v>
      </c>
      <c r="T1806" s="212"/>
    </row>
    <row r="1807" spans="2:20" x14ac:dyDescent="0.25">
      <c r="B1807" s="188" t="s">
        <v>5048</v>
      </c>
      <c r="C1807" s="207">
        <v>780300083</v>
      </c>
      <c r="D1807" s="188" t="s">
        <v>1</v>
      </c>
      <c r="E1807" s="188" t="s">
        <v>3335</v>
      </c>
      <c r="F1807" s="188" t="s">
        <v>3290</v>
      </c>
      <c r="G1807" s="189" t="s">
        <v>3310</v>
      </c>
      <c r="H1807" s="190">
        <v>30000</v>
      </c>
      <c r="I1807" s="187">
        <v>0</v>
      </c>
      <c r="J1807" s="187">
        <v>0</v>
      </c>
      <c r="K1807" s="187">
        <v>0</v>
      </c>
      <c r="L1807" s="212"/>
      <c r="M1807" s="187">
        <v>0</v>
      </c>
      <c r="N1807" s="187">
        <v>0</v>
      </c>
      <c r="O1807" s="187">
        <v>0</v>
      </c>
      <c r="P1807" s="212"/>
      <c r="Q1807" s="187">
        <v>0</v>
      </c>
      <c r="R1807" s="187">
        <v>0</v>
      </c>
      <c r="S1807" s="187">
        <v>0</v>
      </c>
      <c r="T1807" s="212"/>
    </row>
    <row r="1808" spans="2:20" ht="15" customHeight="1" x14ac:dyDescent="0.25">
      <c r="B1808" s="188" t="s">
        <v>5049</v>
      </c>
      <c r="C1808" s="207">
        <v>910300045</v>
      </c>
      <c r="D1808" s="188" t="s">
        <v>1</v>
      </c>
      <c r="E1808" s="188" t="s">
        <v>3335</v>
      </c>
      <c r="F1808" s="188"/>
      <c r="G1808" s="189" t="s">
        <v>3636</v>
      </c>
      <c r="H1808" s="190">
        <v>12000</v>
      </c>
      <c r="I1808" s="187">
        <v>0</v>
      </c>
      <c r="J1808" s="187">
        <v>0</v>
      </c>
      <c r="K1808" s="187">
        <v>0</v>
      </c>
      <c r="L1808" s="212"/>
      <c r="M1808" s="187">
        <v>0</v>
      </c>
      <c r="N1808" s="187">
        <v>0</v>
      </c>
      <c r="O1808" s="187">
        <v>0</v>
      </c>
      <c r="P1808" s="212"/>
      <c r="Q1808" s="187">
        <v>0</v>
      </c>
      <c r="R1808" s="187">
        <v>0</v>
      </c>
      <c r="S1808" s="187">
        <v>0</v>
      </c>
      <c r="T1808" s="212"/>
    </row>
    <row r="1809" spans="2:20" ht="15" customHeight="1" x14ac:dyDescent="0.25">
      <c r="B1809" s="188" t="s">
        <v>5050</v>
      </c>
      <c r="C1809" s="207">
        <v>40780389</v>
      </c>
      <c r="D1809" s="188" t="s">
        <v>3297</v>
      </c>
      <c r="E1809" s="188" t="s">
        <v>3335</v>
      </c>
      <c r="F1809" s="188"/>
      <c r="G1809" s="189" t="s">
        <v>3636</v>
      </c>
      <c r="H1809" s="190">
        <v>11000</v>
      </c>
      <c r="I1809" s="187">
        <v>0</v>
      </c>
      <c r="J1809" s="187">
        <v>0</v>
      </c>
      <c r="K1809" s="187">
        <v>0</v>
      </c>
      <c r="L1809" s="212"/>
      <c r="M1809" s="187">
        <v>0</v>
      </c>
      <c r="N1809" s="187">
        <v>0</v>
      </c>
      <c r="O1809" s="187">
        <v>0</v>
      </c>
      <c r="P1809" s="212"/>
      <c r="Q1809" s="187">
        <v>0</v>
      </c>
      <c r="R1809" s="187">
        <v>0</v>
      </c>
      <c r="S1809" s="187">
        <v>0</v>
      </c>
      <c r="T1809" s="212"/>
    </row>
    <row r="1810" spans="2:20" ht="15" customHeight="1" x14ac:dyDescent="0.25">
      <c r="B1810" s="188" t="s">
        <v>5051</v>
      </c>
      <c r="C1810" s="207">
        <v>400780367</v>
      </c>
      <c r="D1810" s="188" t="s">
        <v>3299</v>
      </c>
      <c r="E1810" s="188" t="s">
        <v>3294</v>
      </c>
      <c r="F1810" s="188"/>
      <c r="G1810" s="189" t="s">
        <v>3636</v>
      </c>
      <c r="H1810" s="190">
        <v>8000</v>
      </c>
      <c r="I1810" s="187">
        <v>0</v>
      </c>
      <c r="J1810" s="187">
        <v>0</v>
      </c>
      <c r="K1810" s="187">
        <v>0</v>
      </c>
      <c r="L1810" s="212"/>
      <c r="M1810" s="187">
        <v>0</v>
      </c>
      <c r="N1810" s="187">
        <v>0</v>
      </c>
      <c r="O1810" s="187">
        <v>0</v>
      </c>
      <c r="P1810" s="212"/>
      <c r="Q1810" s="187">
        <v>0</v>
      </c>
      <c r="R1810" s="187">
        <v>0</v>
      </c>
      <c r="S1810" s="187">
        <v>0</v>
      </c>
      <c r="T1810" s="212"/>
    </row>
    <row r="1811" spans="2:20" x14ac:dyDescent="0.25">
      <c r="B1811" s="188" t="s">
        <v>5052</v>
      </c>
      <c r="C1811" s="207">
        <v>690780523</v>
      </c>
      <c r="D1811" s="188" t="s">
        <v>42</v>
      </c>
      <c r="E1811" s="188" t="s">
        <v>3335</v>
      </c>
      <c r="F1811" s="188" t="s">
        <v>3290</v>
      </c>
      <c r="G1811" s="189" t="s">
        <v>3310</v>
      </c>
      <c r="H1811" s="190">
        <v>10000</v>
      </c>
      <c r="I1811" s="187">
        <v>0</v>
      </c>
      <c r="J1811" s="187">
        <v>0</v>
      </c>
      <c r="K1811" s="187">
        <v>0</v>
      </c>
      <c r="L1811" s="212"/>
      <c r="M1811" s="187">
        <v>0</v>
      </c>
      <c r="N1811" s="187">
        <v>0</v>
      </c>
      <c r="O1811" s="187">
        <v>0</v>
      </c>
      <c r="P1811" s="212"/>
      <c r="Q1811" s="187">
        <v>0</v>
      </c>
      <c r="R1811" s="187">
        <v>0</v>
      </c>
      <c r="S1811" s="187">
        <v>0</v>
      </c>
      <c r="T1811" s="212"/>
    </row>
    <row r="1812" spans="2:20" ht="15" customHeight="1" x14ac:dyDescent="0.25">
      <c r="B1812" s="188" t="s">
        <v>5053</v>
      </c>
      <c r="C1812" s="207">
        <v>60791811</v>
      </c>
      <c r="D1812" s="188" t="s">
        <v>3297</v>
      </c>
      <c r="E1812" s="188" t="s">
        <v>3335</v>
      </c>
      <c r="F1812" s="188" t="s">
        <v>3290</v>
      </c>
      <c r="G1812" s="189" t="s">
        <v>3038</v>
      </c>
      <c r="H1812" s="190">
        <v>40000</v>
      </c>
      <c r="I1812" s="187">
        <v>0</v>
      </c>
      <c r="J1812" s="187">
        <v>0</v>
      </c>
      <c r="K1812" s="187">
        <v>0</v>
      </c>
      <c r="L1812" s="212"/>
      <c r="M1812" s="187">
        <v>2</v>
      </c>
      <c r="N1812" s="187">
        <v>5</v>
      </c>
      <c r="O1812" s="187">
        <v>3</v>
      </c>
      <c r="P1812" s="212">
        <v>-0.6</v>
      </c>
      <c r="Q1812" s="187">
        <v>0</v>
      </c>
      <c r="R1812" s="187">
        <v>0</v>
      </c>
      <c r="S1812" s="187">
        <v>2</v>
      </c>
      <c r="T1812" s="212"/>
    </row>
    <row r="1813" spans="2:20" ht="15" customHeight="1" x14ac:dyDescent="0.25">
      <c r="B1813" s="188" t="s">
        <v>5054</v>
      </c>
      <c r="C1813" s="207">
        <v>690780531</v>
      </c>
      <c r="D1813" s="188" t="s">
        <v>42</v>
      </c>
      <c r="E1813" s="188" t="s">
        <v>3335</v>
      </c>
      <c r="F1813" s="188" t="s">
        <v>3290</v>
      </c>
      <c r="G1813" s="189" t="s">
        <v>3310</v>
      </c>
      <c r="H1813" s="190">
        <v>20000</v>
      </c>
      <c r="I1813" s="187">
        <v>0</v>
      </c>
      <c r="J1813" s="187">
        <v>0</v>
      </c>
      <c r="K1813" s="187">
        <v>0</v>
      </c>
      <c r="L1813" s="212"/>
      <c r="M1813" s="187">
        <v>0</v>
      </c>
      <c r="N1813" s="187">
        <v>0</v>
      </c>
      <c r="O1813" s="187">
        <v>0</v>
      </c>
      <c r="P1813" s="212"/>
      <c r="Q1813" s="187">
        <v>0</v>
      </c>
      <c r="R1813" s="187">
        <v>0</v>
      </c>
      <c r="S1813" s="187">
        <v>0</v>
      </c>
      <c r="T1813" s="212"/>
    </row>
    <row r="1814" spans="2:20" ht="15" customHeight="1" x14ac:dyDescent="0.25">
      <c r="B1814" s="188" t="s">
        <v>5055</v>
      </c>
      <c r="C1814" s="207">
        <v>710780818</v>
      </c>
      <c r="D1814" s="188" t="s">
        <v>3419</v>
      </c>
      <c r="E1814" s="188" t="s">
        <v>3335</v>
      </c>
      <c r="F1814" s="188"/>
      <c r="G1814" s="189" t="s">
        <v>3636</v>
      </c>
      <c r="H1814" s="190">
        <v>11000</v>
      </c>
      <c r="I1814" s="187">
        <v>0</v>
      </c>
      <c r="J1814" s="187">
        <v>0</v>
      </c>
      <c r="K1814" s="187">
        <v>0</v>
      </c>
      <c r="L1814" s="212"/>
      <c r="M1814" s="187">
        <v>0</v>
      </c>
      <c r="N1814" s="187">
        <v>0</v>
      </c>
      <c r="O1814" s="187">
        <v>0</v>
      </c>
      <c r="P1814" s="212"/>
      <c r="Q1814" s="187">
        <v>0</v>
      </c>
      <c r="R1814" s="187">
        <v>0</v>
      </c>
      <c r="S1814" s="187">
        <v>0</v>
      </c>
      <c r="T1814" s="212"/>
    </row>
    <row r="1815" spans="2:20" x14ac:dyDescent="0.25">
      <c r="B1815" s="188" t="s">
        <v>5056</v>
      </c>
      <c r="C1815" s="207">
        <v>920310059</v>
      </c>
      <c r="D1815" s="188" t="s">
        <v>1</v>
      </c>
      <c r="E1815" s="188" t="s">
        <v>3335</v>
      </c>
      <c r="F1815" s="188" t="s">
        <v>3872</v>
      </c>
      <c r="G1815" s="189" t="s">
        <v>3636</v>
      </c>
      <c r="H1815" s="190">
        <v>15000</v>
      </c>
      <c r="I1815" s="187">
        <v>0</v>
      </c>
      <c r="J1815" s="187">
        <v>0</v>
      </c>
      <c r="K1815" s="187">
        <v>0</v>
      </c>
      <c r="L1815" s="212"/>
      <c r="M1815" s="187">
        <v>0</v>
      </c>
      <c r="N1815" s="187">
        <v>0</v>
      </c>
      <c r="O1815" s="187">
        <v>0</v>
      </c>
      <c r="P1815" s="212"/>
      <c r="Q1815" s="187">
        <v>0</v>
      </c>
      <c r="R1815" s="187">
        <v>0</v>
      </c>
      <c r="S1815" s="187">
        <v>0</v>
      </c>
      <c r="T1815" s="212"/>
    </row>
    <row r="1816" spans="2:20" ht="15" customHeight="1" x14ac:dyDescent="0.25">
      <c r="B1816" s="188" t="s">
        <v>5057</v>
      </c>
      <c r="C1816" s="207">
        <v>770300135</v>
      </c>
      <c r="D1816" s="188" t="s">
        <v>1</v>
      </c>
      <c r="E1816" s="188" t="s">
        <v>3335</v>
      </c>
      <c r="F1816" s="188" t="s">
        <v>3290</v>
      </c>
      <c r="G1816" s="189" t="s">
        <v>3636</v>
      </c>
      <c r="H1816" s="190">
        <v>36000</v>
      </c>
      <c r="I1816" s="187">
        <v>0</v>
      </c>
      <c r="J1816" s="187">
        <v>0</v>
      </c>
      <c r="K1816" s="187">
        <v>0</v>
      </c>
      <c r="L1816" s="212"/>
      <c r="M1816" s="187">
        <v>0</v>
      </c>
      <c r="N1816" s="187">
        <v>0</v>
      </c>
      <c r="O1816" s="187">
        <v>0</v>
      </c>
      <c r="P1816" s="212"/>
      <c r="Q1816" s="187">
        <v>0</v>
      </c>
      <c r="R1816" s="187">
        <v>0</v>
      </c>
      <c r="S1816" s="187">
        <v>0</v>
      </c>
      <c r="T1816" s="212"/>
    </row>
    <row r="1817" spans="2:20" x14ac:dyDescent="0.25">
      <c r="B1817" s="188" t="s">
        <v>5058</v>
      </c>
      <c r="C1817" s="207">
        <v>620106088</v>
      </c>
      <c r="D1817" s="188" t="s">
        <v>3329</v>
      </c>
      <c r="E1817" s="188" t="s">
        <v>3335</v>
      </c>
      <c r="F1817" s="188"/>
      <c r="G1817" s="189" t="s">
        <v>3636</v>
      </c>
      <c r="H1817" s="190">
        <v>24000</v>
      </c>
      <c r="I1817" s="187">
        <v>0</v>
      </c>
      <c r="J1817" s="187">
        <v>0</v>
      </c>
      <c r="K1817" s="187">
        <v>0</v>
      </c>
      <c r="L1817" s="212"/>
      <c r="M1817" s="187">
        <v>0</v>
      </c>
      <c r="N1817" s="187">
        <v>0</v>
      </c>
      <c r="O1817" s="187">
        <v>0</v>
      </c>
      <c r="P1817" s="212"/>
      <c r="Q1817" s="187">
        <v>0</v>
      </c>
      <c r="R1817" s="187">
        <v>0</v>
      </c>
      <c r="S1817" s="187">
        <v>0</v>
      </c>
      <c r="T1817" s="212"/>
    </row>
    <row r="1818" spans="2:20" ht="15" customHeight="1" x14ac:dyDescent="0.25">
      <c r="B1818" s="188" t="s">
        <v>5059</v>
      </c>
      <c r="C1818" s="207">
        <v>750300014</v>
      </c>
      <c r="D1818" s="188" t="s">
        <v>1</v>
      </c>
      <c r="E1818" s="188" t="s">
        <v>3335</v>
      </c>
      <c r="F1818" s="188"/>
      <c r="G1818" s="189" t="s">
        <v>3636</v>
      </c>
      <c r="H1818" s="190">
        <v>18000</v>
      </c>
      <c r="I1818" s="187">
        <v>0</v>
      </c>
      <c r="J1818" s="187">
        <v>0</v>
      </c>
      <c r="K1818" s="187">
        <v>0</v>
      </c>
      <c r="L1818" s="212"/>
      <c r="M1818" s="187">
        <v>0</v>
      </c>
      <c r="N1818" s="187">
        <v>0</v>
      </c>
      <c r="O1818" s="187">
        <v>0</v>
      </c>
      <c r="P1818" s="212"/>
      <c r="Q1818" s="187">
        <v>0</v>
      </c>
      <c r="R1818" s="187">
        <v>0</v>
      </c>
      <c r="S1818" s="187">
        <v>0</v>
      </c>
      <c r="T1818" s="212"/>
    </row>
    <row r="1819" spans="2:20" ht="15" customHeight="1" x14ac:dyDescent="0.25">
      <c r="B1819" s="188" t="s">
        <v>5060</v>
      </c>
      <c r="C1819" s="207">
        <v>770813400</v>
      </c>
      <c r="D1819" s="188" t="s">
        <v>1</v>
      </c>
      <c r="E1819" s="188" t="s">
        <v>3335</v>
      </c>
      <c r="F1819" s="188"/>
      <c r="G1819" s="189" t="s">
        <v>3636</v>
      </c>
      <c r="H1819" s="190">
        <v>23000</v>
      </c>
      <c r="I1819" s="187">
        <v>0</v>
      </c>
      <c r="J1819" s="187">
        <v>0</v>
      </c>
      <c r="K1819" s="187">
        <v>0</v>
      </c>
      <c r="L1819" s="212"/>
      <c r="M1819" s="187">
        <v>0</v>
      </c>
      <c r="N1819" s="187">
        <v>0</v>
      </c>
      <c r="O1819" s="187">
        <v>0</v>
      </c>
      <c r="P1819" s="212"/>
      <c r="Q1819" s="187">
        <v>0</v>
      </c>
      <c r="R1819" s="187">
        <v>0</v>
      </c>
      <c r="S1819" s="187">
        <v>0</v>
      </c>
      <c r="T1819" s="212"/>
    </row>
    <row r="1820" spans="2:20" x14ac:dyDescent="0.25">
      <c r="B1820" s="188" t="s">
        <v>5061</v>
      </c>
      <c r="C1820" s="207">
        <v>750140022</v>
      </c>
      <c r="D1820" s="188" t="s">
        <v>1</v>
      </c>
      <c r="E1820" s="188" t="s">
        <v>3294</v>
      </c>
      <c r="F1820" s="188"/>
      <c r="G1820" s="189" t="s">
        <v>3636</v>
      </c>
      <c r="H1820" s="190">
        <v>8000</v>
      </c>
      <c r="I1820" s="187">
        <v>0</v>
      </c>
      <c r="J1820" s="187">
        <v>0</v>
      </c>
      <c r="K1820" s="187">
        <v>0</v>
      </c>
      <c r="L1820" s="212"/>
      <c r="M1820" s="187">
        <v>0</v>
      </c>
      <c r="N1820" s="187">
        <v>0</v>
      </c>
      <c r="O1820" s="187">
        <v>0</v>
      </c>
      <c r="P1820" s="212"/>
      <c r="Q1820" s="187">
        <v>0</v>
      </c>
      <c r="R1820" s="187">
        <v>0</v>
      </c>
      <c r="S1820" s="187">
        <v>0</v>
      </c>
      <c r="T1820" s="212"/>
    </row>
    <row r="1821" spans="2:20" ht="15" customHeight="1" x14ac:dyDescent="0.25">
      <c r="B1821" s="188" t="s">
        <v>5062</v>
      </c>
      <c r="C1821" s="207">
        <v>210780136</v>
      </c>
      <c r="D1821" s="188" t="s">
        <v>3419</v>
      </c>
      <c r="E1821" s="188" t="s">
        <v>3335</v>
      </c>
      <c r="F1821" s="188" t="s">
        <v>3290</v>
      </c>
      <c r="G1821" s="189" t="s">
        <v>3310</v>
      </c>
      <c r="H1821" s="190">
        <v>36000</v>
      </c>
      <c r="I1821" s="187">
        <v>0</v>
      </c>
      <c r="J1821" s="187">
        <v>0</v>
      </c>
      <c r="K1821" s="187">
        <v>0</v>
      </c>
      <c r="L1821" s="212"/>
      <c r="M1821" s="187">
        <v>0</v>
      </c>
      <c r="N1821" s="187">
        <v>0</v>
      </c>
      <c r="O1821" s="187">
        <v>0</v>
      </c>
      <c r="P1821" s="212"/>
      <c r="Q1821" s="187">
        <v>0</v>
      </c>
      <c r="R1821" s="187">
        <v>0</v>
      </c>
      <c r="S1821" s="187">
        <v>0</v>
      </c>
      <c r="T1821" s="212"/>
    </row>
    <row r="1822" spans="2:20" ht="15" customHeight="1" x14ac:dyDescent="0.25">
      <c r="B1822" s="188" t="s">
        <v>5063</v>
      </c>
      <c r="C1822" s="207">
        <v>760027292</v>
      </c>
      <c r="D1822" s="188" t="s">
        <v>3395</v>
      </c>
      <c r="E1822" s="188" t="s">
        <v>3335</v>
      </c>
      <c r="F1822" s="188"/>
      <c r="G1822" s="189" t="s">
        <v>3310</v>
      </c>
      <c r="H1822" s="190">
        <v>38000</v>
      </c>
      <c r="I1822" s="187">
        <v>0</v>
      </c>
      <c r="J1822" s="187">
        <v>0</v>
      </c>
      <c r="K1822" s="187">
        <v>0</v>
      </c>
      <c r="L1822" s="212"/>
      <c r="M1822" s="187">
        <v>0</v>
      </c>
      <c r="N1822" s="187">
        <v>0</v>
      </c>
      <c r="O1822" s="187">
        <v>0</v>
      </c>
      <c r="P1822" s="212"/>
      <c r="Q1822" s="187">
        <v>0</v>
      </c>
      <c r="R1822" s="187">
        <v>0</v>
      </c>
      <c r="S1822" s="187">
        <v>0</v>
      </c>
      <c r="T1822" s="212"/>
    </row>
    <row r="1823" spans="2:20" ht="15" customHeight="1" x14ac:dyDescent="0.25">
      <c r="B1823" s="188" t="s">
        <v>5064</v>
      </c>
      <c r="C1823" s="207">
        <v>750300220</v>
      </c>
      <c r="D1823" s="188" t="s">
        <v>1</v>
      </c>
      <c r="E1823" s="188" t="s">
        <v>3335</v>
      </c>
      <c r="F1823" s="188"/>
      <c r="G1823" s="189" t="s">
        <v>3636</v>
      </c>
      <c r="H1823" s="190">
        <v>14000</v>
      </c>
      <c r="I1823" s="187">
        <v>0</v>
      </c>
      <c r="J1823" s="187">
        <v>0</v>
      </c>
      <c r="K1823" s="187">
        <v>0</v>
      </c>
      <c r="L1823" s="212"/>
      <c r="M1823" s="187">
        <v>0</v>
      </c>
      <c r="N1823" s="187">
        <v>0</v>
      </c>
      <c r="O1823" s="187">
        <v>0</v>
      </c>
      <c r="P1823" s="212"/>
      <c r="Q1823" s="187">
        <v>0</v>
      </c>
      <c r="R1823" s="187">
        <v>0</v>
      </c>
      <c r="S1823" s="187">
        <v>0</v>
      </c>
      <c r="T1823" s="212"/>
    </row>
    <row r="1824" spans="2:20" ht="15" customHeight="1" x14ac:dyDescent="0.25">
      <c r="B1824" s="188" t="s">
        <v>5065</v>
      </c>
      <c r="C1824" s="207">
        <v>950300152</v>
      </c>
      <c r="D1824" s="188" t="s">
        <v>1</v>
      </c>
      <c r="E1824" s="188" t="s">
        <v>3335</v>
      </c>
      <c r="F1824" s="188" t="s">
        <v>3290</v>
      </c>
      <c r="G1824" s="189" t="s">
        <v>3310</v>
      </c>
      <c r="H1824" s="190">
        <v>22000</v>
      </c>
      <c r="I1824" s="187">
        <v>0</v>
      </c>
      <c r="J1824" s="187">
        <v>0</v>
      </c>
      <c r="K1824" s="187">
        <v>0</v>
      </c>
      <c r="L1824" s="212"/>
      <c r="M1824" s="187">
        <v>0</v>
      </c>
      <c r="N1824" s="187">
        <v>0</v>
      </c>
      <c r="O1824" s="187">
        <v>0</v>
      </c>
      <c r="P1824" s="212"/>
      <c r="Q1824" s="187">
        <v>0</v>
      </c>
      <c r="R1824" s="187">
        <v>0</v>
      </c>
      <c r="S1824" s="187">
        <v>0</v>
      </c>
      <c r="T1824" s="212"/>
    </row>
    <row r="1825" spans="2:20" ht="15" customHeight="1" x14ac:dyDescent="0.25">
      <c r="B1825" s="188" t="s">
        <v>5066</v>
      </c>
      <c r="C1825" s="207">
        <v>640780409</v>
      </c>
      <c r="D1825" s="188" t="s">
        <v>3299</v>
      </c>
      <c r="E1825" s="188" t="s">
        <v>3335</v>
      </c>
      <c r="F1825" s="188" t="s">
        <v>3448</v>
      </c>
      <c r="G1825" s="189" t="s">
        <v>3310</v>
      </c>
      <c r="H1825" s="190">
        <v>9000</v>
      </c>
      <c r="I1825" s="187">
        <v>0</v>
      </c>
      <c r="J1825" s="187">
        <v>0</v>
      </c>
      <c r="K1825" s="187">
        <v>0</v>
      </c>
      <c r="L1825" s="212"/>
      <c r="M1825" s="187">
        <v>0</v>
      </c>
      <c r="N1825" s="187">
        <v>0</v>
      </c>
      <c r="O1825" s="187">
        <v>0</v>
      </c>
      <c r="P1825" s="212"/>
      <c r="Q1825" s="187">
        <v>0</v>
      </c>
      <c r="R1825" s="187">
        <v>0</v>
      </c>
      <c r="S1825" s="187">
        <v>0</v>
      </c>
      <c r="T1825" s="212"/>
    </row>
    <row r="1826" spans="2:20" ht="15" customHeight="1" x14ac:dyDescent="0.25">
      <c r="B1826" s="188" t="s">
        <v>5067</v>
      </c>
      <c r="C1826" s="207">
        <v>130783764</v>
      </c>
      <c r="D1826" s="188" t="s">
        <v>3297</v>
      </c>
      <c r="E1826" s="188" t="s">
        <v>3335</v>
      </c>
      <c r="F1826" s="188" t="s">
        <v>3290</v>
      </c>
      <c r="G1826" s="189" t="s">
        <v>3310</v>
      </c>
      <c r="H1826" s="190">
        <v>26000</v>
      </c>
      <c r="I1826" s="187">
        <v>0</v>
      </c>
      <c r="J1826" s="187">
        <v>0</v>
      </c>
      <c r="K1826" s="187">
        <v>0</v>
      </c>
      <c r="L1826" s="212"/>
      <c r="M1826" s="187">
        <v>0</v>
      </c>
      <c r="N1826" s="187">
        <v>0</v>
      </c>
      <c r="O1826" s="187">
        <v>0</v>
      </c>
      <c r="P1826" s="212"/>
      <c r="Q1826" s="187">
        <v>0</v>
      </c>
      <c r="R1826" s="187">
        <v>0</v>
      </c>
      <c r="S1826" s="187">
        <v>0</v>
      </c>
      <c r="T1826" s="212"/>
    </row>
    <row r="1827" spans="2:20" ht="15" customHeight="1" x14ac:dyDescent="0.25">
      <c r="B1827" s="188" t="s">
        <v>5068</v>
      </c>
      <c r="C1827" s="207">
        <v>940008139</v>
      </c>
      <c r="D1827" s="188" t="s">
        <v>1</v>
      </c>
      <c r="E1827" s="188" t="s">
        <v>3335</v>
      </c>
      <c r="F1827" s="188" t="s">
        <v>3290</v>
      </c>
      <c r="G1827" s="189" t="s">
        <v>3310</v>
      </c>
      <c r="H1827" s="190">
        <v>41000</v>
      </c>
      <c r="I1827" s="187">
        <v>0</v>
      </c>
      <c r="J1827" s="187">
        <v>0</v>
      </c>
      <c r="K1827" s="187">
        <v>0</v>
      </c>
      <c r="L1827" s="212"/>
      <c r="M1827" s="187">
        <v>0</v>
      </c>
      <c r="N1827" s="187">
        <v>0</v>
      </c>
      <c r="O1827" s="187">
        <v>0</v>
      </c>
      <c r="P1827" s="212"/>
      <c r="Q1827" s="187">
        <v>0</v>
      </c>
      <c r="R1827" s="187">
        <v>0</v>
      </c>
      <c r="S1827" s="187">
        <v>0</v>
      </c>
      <c r="T1827" s="212"/>
    </row>
    <row r="1828" spans="2:20" ht="15" customHeight="1" x14ac:dyDescent="0.25">
      <c r="B1828" s="188" t="s">
        <v>5069</v>
      </c>
      <c r="C1828" s="207">
        <v>840000327</v>
      </c>
      <c r="D1828" s="188" t="s">
        <v>3297</v>
      </c>
      <c r="E1828" s="188" t="s">
        <v>3335</v>
      </c>
      <c r="F1828" s="188"/>
      <c r="G1828" s="189" t="s">
        <v>3636</v>
      </c>
      <c r="H1828" s="190">
        <v>13000</v>
      </c>
      <c r="I1828" s="187">
        <v>0</v>
      </c>
      <c r="J1828" s="187">
        <v>0</v>
      </c>
      <c r="K1828" s="187">
        <v>0</v>
      </c>
      <c r="L1828" s="212"/>
      <c r="M1828" s="187">
        <v>0</v>
      </c>
      <c r="N1828" s="187">
        <v>0</v>
      </c>
      <c r="O1828" s="187">
        <v>0</v>
      </c>
      <c r="P1828" s="212"/>
      <c r="Q1828" s="187">
        <v>0</v>
      </c>
      <c r="R1828" s="187">
        <v>0</v>
      </c>
      <c r="S1828" s="187">
        <v>0</v>
      </c>
      <c r="T1828" s="212"/>
    </row>
    <row r="1829" spans="2:20" ht="15" customHeight="1" x14ac:dyDescent="0.25">
      <c r="B1829" s="188" t="s">
        <v>5070</v>
      </c>
      <c r="C1829" s="207">
        <v>920004058</v>
      </c>
      <c r="D1829" s="188" t="s">
        <v>1</v>
      </c>
      <c r="E1829" s="188" t="s">
        <v>3335</v>
      </c>
      <c r="F1829" s="188" t="s">
        <v>3290</v>
      </c>
      <c r="G1829" s="189" t="s">
        <v>3310</v>
      </c>
      <c r="H1829" s="190">
        <v>4000</v>
      </c>
      <c r="I1829" s="187">
        <v>0</v>
      </c>
      <c r="J1829" s="187">
        <v>0</v>
      </c>
      <c r="K1829" s="187">
        <v>0</v>
      </c>
      <c r="L1829" s="212"/>
      <c r="M1829" s="187">
        <v>0</v>
      </c>
      <c r="N1829" s="187">
        <v>0</v>
      </c>
      <c r="O1829" s="187">
        <v>0</v>
      </c>
      <c r="P1829" s="212"/>
      <c r="Q1829" s="187">
        <v>0</v>
      </c>
      <c r="R1829" s="187">
        <v>0</v>
      </c>
      <c r="S1829" s="187">
        <v>0</v>
      </c>
      <c r="T1829" s="212"/>
    </row>
    <row r="1830" spans="2:20" ht="15" customHeight="1" x14ac:dyDescent="0.25">
      <c r="B1830" s="188" t="s">
        <v>5071</v>
      </c>
      <c r="C1830" s="207">
        <v>130783772</v>
      </c>
      <c r="D1830" s="188" t="s">
        <v>3297</v>
      </c>
      <c r="E1830" s="188" t="s">
        <v>3335</v>
      </c>
      <c r="F1830" s="188" t="s">
        <v>3290</v>
      </c>
      <c r="G1830" s="189" t="s">
        <v>3310</v>
      </c>
      <c r="H1830" s="190">
        <v>18000</v>
      </c>
      <c r="I1830" s="187">
        <v>0</v>
      </c>
      <c r="J1830" s="187">
        <v>0</v>
      </c>
      <c r="K1830" s="187">
        <v>0</v>
      </c>
      <c r="L1830" s="212"/>
      <c r="M1830" s="187">
        <v>0</v>
      </c>
      <c r="N1830" s="187">
        <v>0</v>
      </c>
      <c r="O1830" s="187">
        <v>0</v>
      </c>
      <c r="P1830" s="212"/>
      <c r="Q1830" s="187">
        <v>0</v>
      </c>
      <c r="R1830" s="187">
        <v>0</v>
      </c>
      <c r="S1830" s="187">
        <v>0</v>
      </c>
      <c r="T1830" s="212"/>
    </row>
    <row r="1831" spans="2:20" ht="15" customHeight="1" x14ac:dyDescent="0.25">
      <c r="B1831" s="188" t="s">
        <v>5072</v>
      </c>
      <c r="C1831" s="207">
        <v>910814672</v>
      </c>
      <c r="D1831" s="188" t="s">
        <v>1</v>
      </c>
      <c r="E1831" s="188" t="s">
        <v>3335</v>
      </c>
      <c r="F1831" s="188" t="s">
        <v>3290</v>
      </c>
      <c r="G1831" s="189" t="s">
        <v>3310</v>
      </c>
      <c r="H1831" s="190">
        <v>1000</v>
      </c>
      <c r="I1831" s="187">
        <v>0</v>
      </c>
      <c r="J1831" s="187">
        <v>0</v>
      </c>
      <c r="K1831" s="187">
        <v>0</v>
      </c>
      <c r="L1831" s="212"/>
      <c r="M1831" s="187">
        <v>0</v>
      </c>
      <c r="N1831" s="187">
        <v>0</v>
      </c>
      <c r="O1831" s="187">
        <v>0</v>
      </c>
      <c r="P1831" s="212"/>
      <c r="Q1831" s="187">
        <v>0</v>
      </c>
      <c r="R1831" s="187">
        <v>0</v>
      </c>
      <c r="S1831" s="187">
        <v>0</v>
      </c>
      <c r="T1831" s="212"/>
    </row>
    <row r="1832" spans="2:20" ht="15" customHeight="1" x14ac:dyDescent="0.25">
      <c r="B1832" s="188" t="s">
        <v>5073</v>
      </c>
      <c r="C1832" s="207">
        <v>60780699</v>
      </c>
      <c r="D1832" s="188" t="s">
        <v>3297</v>
      </c>
      <c r="E1832" s="188" t="s">
        <v>3335</v>
      </c>
      <c r="F1832" s="188"/>
      <c r="G1832" s="189" t="s">
        <v>3636</v>
      </c>
      <c r="H1832" s="190">
        <v>3000</v>
      </c>
      <c r="I1832" s="187">
        <v>0</v>
      </c>
      <c r="J1832" s="187">
        <v>0</v>
      </c>
      <c r="K1832" s="187">
        <v>0</v>
      </c>
      <c r="L1832" s="212"/>
      <c r="M1832" s="187">
        <v>0</v>
      </c>
      <c r="N1832" s="187">
        <v>0</v>
      </c>
      <c r="O1832" s="187">
        <v>0</v>
      </c>
      <c r="P1832" s="212"/>
      <c r="Q1832" s="187">
        <v>0</v>
      </c>
      <c r="R1832" s="187">
        <v>0</v>
      </c>
      <c r="S1832" s="187">
        <v>0</v>
      </c>
      <c r="T1832" s="212"/>
    </row>
    <row r="1833" spans="2:20" ht="15" customHeight="1" x14ac:dyDescent="0.25">
      <c r="B1833" s="188" t="s">
        <v>5074</v>
      </c>
      <c r="C1833" s="207">
        <v>210780789</v>
      </c>
      <c r="D1833" s="188" t="s">
        <v>3419</v>
      </c>
      <c r="E1833" s="188" t="s">
        <v>3335</v>
      </c>
      <c r="F1833" s="188" t="s">
        <v>4037</v>
      </c>
      <c r="G1833" s="189" t="s">
        <v>3636</v>
      </c>
      <c r="H1833" s="190">
        <v>52000</v>
      </c>
      <c r="I1833" s="187">
        <v>0</v>
      </c>
      <c r="J1833" s="187">
        <v>0</v>
      </c>
      <c r="K1833" s="187">
        <v>0</v>
      </c>
      <c r="L1833" s="212"/>
      <c r="M1833" s="187">
        <v>0</v>
      </c>
      <c r="N1833" s="187">
        <v>0</v>
      </c>
      <c r="O1833" s="187">
        <v>0</v>
      </c>
      <c r="P1833" s="212"/>
      <c r="Q1833" s="187">
        <v>0</v>
      </c>
      <c r="R1833" s="187">
        <v>0</v>
      </c>
      <c r="S1833" s="187">
        <v>0</v>
      </c>
      <c r="T1833" s="212"/>
    </row>
    <row r="1834" spans="2:20" ht="15" customHeight="1" x14ac:dyDescent="0.25">
      <c r="B1834" s="188" t="s">
        <v>5075</v>
      </c>
      <c r="C1834" s="207">
        <v>130783665</v>
      </c>
      <c r="D1834" s="188" t="s">
        <v>3297</v>
      </c>
      <c r="E1834" s="188" t="s">
        <v>3294</v>
      </c>
      <c r="F1834" s="188"/>
      <c r="G1834" s="189" t="s">
        <v>3636</v>
      </c>
      <c r="H1834" s="190">
        <v>25000</v>
      </c>
      <c r="I1834" s="187">
        <v>0</v>
      </c>
      <c r="J1834" s="187">
        <v>0</v>
      </c>
      <c r="K1834" s="187">
        <v>0</v>
      </c>
      <c r="L1834" s="212"/>
      <c r="M1834" s="187">
        <v>0</v>
      </c>
      <c r="N1834" s="187">
        <v>0</v>
      </c>
      <c r="O1834" s="187">
        <v>0</v>
      </c>
      <c r="P1834" s="212"/>
      <c r="Q1834" s="187">
        <v>0</v>
      </c>
      <c r="R1834" s="187">
        <v>0</v>
      </c>
      <c r="S1834" s="187">
        <v>0</v>
      </c>
      <c r="T1834" s="212"/>
    </row>
    <row r="1835" spans="2:20" ht="15" customHeight="1" x14ac:dyDescent="0.25">
      <c r="B1835" s="188" t="s">
        <v>5076</v>
      </c>
      <c r="C1835" s="207">
        <v>440050433</v>
      </c>
      <c r="D1835" s="188" t="s">
        <v>3339</v>
      </c>
      <c r="E1835" s="188" t="s">
        <v>3294</v>
      </c>
      <c r="F1835" s="188" t="s">
        <v>3295</v>
      </c>
      <c r="G1835" s="189" t="s">
        <v>3310</v>
      </c>
      <c r="H1835" s="190">
        <v>62000</v>
      </c>
      <c r="I1835" s="187">
        <v>0</v>
      </c>
      <c r="J1835" s="187">
        <v>0</v>
      </c>
      <c r="K1835" s="187">
        <v>0</v>
      </c>
      <c r="L1835" s="212"/>
      <c r="M1835" s="187">
        <v>1179</v>
      </c>
      <c r="N1835" s="187">
        <v>1353</v>
      </c>
      <c r="O1835" s="187">
        <v>0</v>
      </c>
      <c r="P1835" s="212">
        <v>-0.12860310421286031</v>
      </c>
      <c r="Q1835" s="187">
        <v>0</v>
      </c>
      <c r="R1835" s="187">
        <v>0</v>
      </c>
      <c r="S1835" s="187">
        <v>0</v>
      </c>
      <c r="T1835" s="212"/>
    </row>
    <row r="1836" spans="2:20" ht="15" customHeight="1" x14ac:dyDescent="0.25">
      <c r="B1836" s="188" t="s">
        <v>5077</v>
      </c>
      <c r="C1836" s="207">
        <v>690781836</v>
      </c>
      <c r="D1836" s="188" t="s">
        <v>42</v>
      </c>
      <c r="E1836" s="188" t="s">
        <v>3294</v>
      </c>
      <c r="F1836" s="188"/>
      <c r="G1836" s="189" t="s">
        <v>3636</v>
      </c>
      <c r="H1836" s="190">
        <v>65000</v>
      </c>
      <c r="I1836" s="187">
        <v>0</v>
      </c>
      <c r="J1836" s="187">
        <v>0</v>
      </c>
      <c r="K1836" s="187">
        <v>0</v>
      </c>
      <c r="L1836" s="212"/>
      <c r="M1836" s="187">
        <v>0</v>
      </c>
      <c r="N1836" s="187">
        <v>0</v>
      </c>
      <c r="O1836" s="187">
        <v>0</v>
      </c>
      <c r="P1836" s="212"/>
      <c r="Q1836" s="187">
        <v>0</v>
      </c>
      <c r="R1836" s="187">
        <v>0</v>
      </c>
      <c r="S1836" s="187">
        <v>0</v>
      </c>
      <c r="T1836" s="212"/>
    </row>
    <row r="1837" spans="2:20" x14ac:dyDescent="0.25">
      <c r="B1837" s="188" t="s">
        <v>5078</v>
      </c>
      <c r="C1837" s="207">
        <v>330780529</v>
      </c>
      <c r="D1837" s="188" t="s">
        <v>3299</v>
      </c>
      <c r="E1837" s="188" t="s">
        <v>3294</v>
      </c>
      <c r="F1837" s="188"/>
      <c r="G1837" s="189" t="s">
        <v>3636</v>
      </c>
      <c r="H1837" s="190">
        <v>50000</v>
      </c>
      <c r="I1837" s="187">
        <v>0</v>
      </c>
      <c r="J1837" s="187">
        <v>0</v>
      </c>
      <c r="K1837" s="187">
        <v>0</v>
      </c>
      <c r="L1837" s="212"/>
      <c r="M1837" s="187">
        <v>0</v>
      </c>
      <c r="N1837" s="187">
        <v>0</v>
      </c>
      <c r="O1837" s="187">
        <v>0</v>
      </c>
      <c r="P1837" s="212"/>
      <c r="Q1837" s="187">
        <v>0</v>
      </c>
      <c r="R1837" s="187">
        <v>0</v>
      </c>
      <c r="S1837" s="187">
        <v>0</v>
      </c>
      <c r="T1837" s="212"/>
    </row>
    <row r="1838" spans="2:20" x14ac:dyDescent="0.25">
      <c r="B1838" s="188" t="s">
        <v>5079</v>
      </c>
      <c r="C1838" s="207">
        <v>480780113</v>
      </c>
      <c r="D1838" s="188" t="s">
        <v>3287</v>
      </c>
      <c r="E1838" s="188" t="s">
        <v>3335</v>
      </c>
      <c r="F1838" s="188"/>
      <c r="G1838" s="189" t="s">
        <v>3636</v>
      </c>
      <c r="H1838" s="190">
        <v>11000</v>
      </c>
      <c r="I1838" s="187">
        <v>0</v>
      </c>
      <c r="J1838" s="187">
        <v>0</v>
      </c>
      <c r="K1838" s="187">
        <v>0</v>
      </c>
      <c r="L1838" s="212"/>
      <c r="M1838" s="187">
        <v>0</v>
      </c>
      <c r="N1838" s="187">
        <v>0</v>
      </c>
      <c r="O1838" s="187">
        <v>0</v>
      </c>
      <c r="P1838" s="212"/>
      <c r="Q1838" s="187">
        <v>0</v>
      </c>
      <c r="R1838" s="187">
        <v>0</v>
      </c>
      <c r="S1838" s="187">
        <v>0</v>
      </c>
      <c r="T1838" s="212"/>
    </row>
    <row r="1839" spans="2:20" ht="15" customHeight="1" x14ac:dyDescent="0.25">
      <c r="B1839" s="188" t="s">
        <v>5080</v>
      </c>
      <c r="C1839" s="207">
        <v>330780495</v>
      </c>
      <c r="D1839" s="188" t="s">
        <v>3299</v>
      </c>
      <c r="E1839" s="188" t="s">
        <v>3294</v>
      </c>
      <c r="F1839" s="188"/>
      <c r="G1839" s="189" t="s">
        <v>3636</v>
      </c>
      <c r="H1839" s="190">
        <v>30000</v>
      </c>
      <c r="I1839" s="187">
        <v>0</v>
      </c>
      <c r="J1839" s="187">
        <v>0</v>
      </c>
      <c r="K1839" s="187">
        <v>0</v>
      </c>
      <c r="L1839" s="212"/>
      <c r="M1839" s="187">
        <v>0</v>
      </c>
      <c r="N1839" s="187">
        <v>0</v>
      </c>
      <c r="O1839" s="187">
        <v>0</v>
      </c>
      <c r="P1839" s="212"/>
      <c r="Q1839" s="187">
        <v>0</v>
      </c>
      <c r="R1839" s="187">
        <v>0</v>
      </c>
      <c r="S1839" s="187">
        <v>0</v>
      </c>
      <c r="T1839" s="212"/>
    </row>
    <row r="1840" spans="2:20" ht="15" customHeight="1" x14ac:dyDescent="0.25">
      <c r="B1840" s="188" t="s">
        <v>5081</v>
      </c>
      <c r="C1840" s="207">
        <v>340780816</v>
      </c>
      <c r="D1840" s="188" t="s">
        <v>3287</v>
      </c>
      <c r="E1840" s="188" t="s">
        <v>3335</v>
      </c>
      <c r="F1840" s="188"/>
      <c r="G1840" s="189" t="s">
        <v>3636</v>
      </c>
      <c r="H1840" s="190">
        <v>18000</v>
      </c>
      <c r="I1840" s="187">
        <v>0</v>
      </c>
      <c r="J1840" s="187">
        <v>0</v>
      </c>
      <c r="K1840" s="187">
        <v>0</v>
      </c>
      <c r="L1840" s="212"/>
      <c r="M1840" s="187">
        <v>0</v>
      </c>
      <c r="N1840" s="187">
        <v>0</v>
      </c>
      <c r="O1840" s="187">
        <v>0</v>
      </c>
      <c r="P1840" s="212"/>
      <c r="Q1840" s="187">
        <v>0</v>
      </c>
      <c r="R1840" s="187">
        <v>0</v>
      </c>
      <c r="S1840" s="187">
        <v>0</v>
      </c>
      <c r="T1840" s="212"/>
    </row>
    <row r="1841" spans="2:20" ht="15" customHeight="1" x14ac:dyDescent="0.25">
      <c r="B1841" s="188" t="s">
        <v>5082</v>
      </c>
      <c r="C1841" s="207">
        <v>350000139</v>
      </c>
      <c r="D1841" s="188" t="s">
        <v>3306</v>
      </c>
      <c r="E1841" s="188" t="s">
        <v>3294</v>
      </c>
      <c r="F1841" s="188"/>
      <c r="G1841" s="189" t="s">
        <v>3636</v>
      </c>
      <c r="H1841" s="190">
        <v>69000</v>
      </c>
      <c r="I1841" s="187">
        <v>0</v>
      </c>
      <c r="J1841" s="187">
        <v>0</v>
      </c>
      <c r="K1841" s="187">
        <v>0</v>
      </c>
      <c r="L1841" s="212"/>
      <c r="M1841" s="187">
        <v>0</v>
      </c>
      <c r="N1841" s="187">
        <v>0</v>
      </c>
      <c r="O1841" s="187">
        <v>0</v>
      </c>
      <c r="P1841" s="212"/>
      <c r="Q1841" s="187">
        <v>0</v>
      </c>
      <c r="R1841" s="187">
        <v>0</v>
      </c>
      <c r="S1841" s="187">
        <v>0</v>
      </c>
      <c r="T1841" s="212"/>
    </row>
    <row r="1842" spans="2:20" ht="15" customHeight="1" x14ac:dyDescent="0.25">
      <c r="B1842" s="188" t="s">
        <v>5083</v>
      </c>
      <c r="C1842" s="207">
        <v>560002933</v>
      </c>
      <c r="D1842" s="188" t="s">
        <v>3306</v>
      </c>
      <c r="E1842" s="188" t="s">
        <v>3294</v>
      </c>
      <c r="F1842" s="188"/>
      <c r="G1842" s="189" t="s">
        <v>3636</v>
      </c>
      <c r="H1842" s="190">
        <v>40000</v>
      </c>
      <c r="I1842" s="187">
        <v>0</v>
      </c>
      <c r="J1842" s="187">
        <v>0</v>
      </c>
      <c r="K1842" s="187">
        <v>0</v>
      </c>
      <c r="L1842" s="212"/>
      <c r="M1842" s="187">
        <v>0</v>
      </c>
      <c r="N1842" s="187">
        <v>0</v>
      </c>
      <c r="O1842" s="187">
        <v>0</v>
      </c>
      <c r="P1842" s="212"/>
      <c r="Q1842" s="187">
        <v>0</v>
      </c>
      <c r="R1842" s="187">
        <v>0</v>
      </c>
      <c r="S1842" s="187">
        <v>0</v>
      </c>
      <c r="T1842" s="212"/>
    </row>
    <row r="1843" spans="2:20" x14ac:dyDescent="0.25">
      <c r="B1843" s="188" t="s">
        <v>5086</v>
      </c>
      <c r="C1843" s="207">
        <v>950310011</v>
      </c>
      <c r="D1843" s="188" t="s">
        <v>1</v>
      </c>
      <c r="E1843" s="188" t="s">
        <v>3335</v>
      </c>
      <c r="F1843" s="188" t="s">
        <v>3290</v>
      </c>
      <c r="G1843" s="189" t="s">
        <v>3310</v>
      </c>
      <c r="H1843" s="190">
        <v>17000</v>
      </c>
      <c r="I1843" s="187">
        <v>0</v>
      </c>
      <c r="J1843" s="187">
        <v>0</v>
      </c>
      <c r="K1843" s="187">
        <v>0</v>
      </c>
      <c r="L1843" s="212"/>
      <c r="M1843" s="187">
        <v>0</v>
      </c>
      <c r="N1843" s="187">
        <v>0</v>
      </c>
      <c r="O1843" s="187">
        <v>0</v>
      </c>
      <c r="P1843" s="212"/>
      <c r="Q1843" s="187">
        <v>0</v>
      </c>
      <c r="R1843" s="187">
        <v>0</v>
      </c>
      <c r="S1843" s="187">
        <v>0</v>
      </c>
      <c r="T1843" s="212"/>
    </row>
    <row r="1844" spans="2:20" x14ac:dyDescent="0.25">
      <c r="B1844" s="188" t="s">
        <v>5087</v>
      </c>
      <c r="C1844" s="207">
        <v>300780251</v>
      </c>
      <c r="D1844" s="188" t="s">
        <v>3287</v>
      </c>
      <c r="E1844" s="188" t="s">
        <v>3335</v>
      </c>
      <c r="F1844" s="188"/>
      <c r="G1844" s="189" t="s">
        <v>3636</v>
      </c>
      <c r="H1844" s="190">
        <v>36000</v>
      </c>
      <c r="I1844" s="187">
        <v>0</v>
      </c>
      <c r="J1844" s="187">
        <v>0</v>
      </c>
      <c r="K1844" s="187">
        <v>0</v>
      </c>
      <c r="L1844" s="212"/>
      <c r="M1844" s="187">
        <v>0</v>
      </c>
      <c r="N1844" s="187">
        <v>0</v>
      </c>
      <c r="O1844" s="187">
        <v>0</v>
      </c>
      <c r="P1844" s="212"/>
      <c r="Q1844" s="187">
        <v>0</v>
      </c>
      <c r="R1844" s="187">
        <v>0</v>
      </c>
      <c r="S1844" s="187">
        <v>0</v>
      </c>
      <c r="T1844" s="212"/>
    </row>
    <row r="1845" spans="2:20" ht="15" customHeight="1" x14ac:dyDescent="0.25">
      <c r="B1845" s="188" t="s">
        <v>5088</v>
      </c>
      <c r="C1845" s="207">
        <v>570000364</v>
      </c>
      <c r="D1845" s="188" t="s">
        <v>3313</v>
      </c>
      <c r="E1845" s="188" t="s">
        <v>3335</v>
      </c>
      <c r="F1845" s="188"/>
      <c r="G1845" s="189" t="s">
        <v>3636</v>
      </c>
      <c r="H1845" s="190">
        <v>17000</v>
      </c>
      <c r="I1845" s="187">
        <v>0</v>
      </c>
      <c r="J1845" s="187">
        <v>0</v>
      </c>
      <c r="K1845" s="187">
        <v>0</v>
      </c>
      <c r="L1845" s="212"/>
      <c r="M1845" s="187">
        <v>0</v>
      </c>
      <c r="N1845" s="187">
        <v>0</v>
      </c>
      <c r="O1845" s="187">
        <v>0</v>
      </c>
      <c r="P1845" s="212"/>
      <c r="Q1845" s="187">
        <v>0</v>
      </c>
      <c r="R1845" s="187">
        <v>0</v>
      </c>
      <c r="S1845" s="187">
        <v>0</v>
      </c>
      <c r="T1845" s="212"/>
    </row>
    <row r="1846" spans="2:20" ht="15" customHeight="1" x14ac:dyDescent="0.25">
      <c r="B1846" s="188" t="s">
        <v>5089</v>
      </c>
      <c r="C1846" s="207">
        <v>140000290</v>
      </c>
      <c r="D1846" s="188" t="s">
        <v>3395</v>
      </c>
      <c r="E1846" s="188" t="s">
        <v>3335</v>
      </c>
      <c r="F1846" s="188"/>
      <c r="G1846" s="189" t="s">
        <v>3636</v>
      </c>
      <c r="H1846" s="190">
        <v>23000</v>
      </c>
      <c r="I1846" s="187">
        <v>0</v>
      </c>
      <c r="J1846" s="187">
        <v>0</v>
      </c>
      <c r="K1846" s="187">
        <v>0</v>
      </c>
      <c r="L1846" s="212"/>
      <c r="M1846" s="187">
        <v>0</v>
      </c>
      <c r="N1846" s="187">
        <v>0</v>
      </c>
      <c r="O1846" s="187">
        <v>0</v>
      </c>
      <c r="P1846" s="212"/>
      <c r="Q1846" s="187">
        <v>0</v>
      </c>
      <c r="R1846" s="187">
        <v>0</v>
      </c>
      <c r="S1846" s="187">
        <v>0</v>
      </c>
      <c r="T1846" s="212"/>
    </row>
    <row r="1847" spans="2:20" x14ac:dyDescent="0.25">
      <c r="B1847" s="188" t="s">
        <v>5090</v>
      </c>
      <c r="C1847" s="207">
        <v>660780669</v>
      </c>
      <c r="D1847" s="188" t="s">
        <v>3287</v>
      </c>
      <c r="E1847" s="188" t="s">
        <v>3335</v>
      </c>
      <c r="F1847" s="188"/>
      <c r="G1847" s="189" t="s">
        <v>3636</v>
      </c>
      <c r="H1847" s="190">
        <v>35000</v>
      </c>
      <c r="I1847" s="187">
        <v>0</v>
      </c>
      <c r="J1847" s="187">
        <v>0</v>
      </c>
      <c r="K1847" s="187">
        <v>0</v>
      </c>
      <c r="L1847" s="212"/>
      <c r="M1847" s="187">
        <v>0</v>
      </c>
      <c r="N1847" s="187">
        <v>0</v>
      </c>
      <c r="O1847" s="187">
        <v>0</v>
      </c>
      <c r="P1847" s="212"/>
      <c r="Q1847" s="187">
        <v>0</v>
      </c>
      <c r="R1847" s="187">
        <v>0</v>
      </c>
      <c r="S1847" s="187">
        <v>0</v>
      </c>
      <c r="T1847" s="212"/>
    </row>
    <row r="1848" spans="2:20" x14ac:dyDescent="0.25">
      <c r="B1848" s="188" t="s">
        <v>5091</v>
      </c>
      <c r="C1848" s="207">
        <v>830100418</v>
      </c>
      <c r="D1848" s="188" t="s">
        <v>3297</v>
      </c>
      <c r="E1848" s="188" t="s">
        <v>3335</v>
      </c>
      <c r="F1848" s="188"/>
      <c r="G1848" s="189" t="s">
        <v>3636</v>
      </c>
      <c r="H1848" s="190">
        <v>11000</v>
      </c>
      <c r="I1848" s="187">
        <v>0</v>
      </c>
      <c r="J1848" s="187">
        <v>0</v>
      </c>
      <c r="K1848" s="187">
        <v>0</v>
      </c>
      <c r="L1848" s="212"/>
      <c r="M1848" s="187">
        <v>0</v>
      </c>
      <c r="N1848" s="187">
        <v>0</v>
      </c>
      <c r="O1848" s="187">
        <v>0</v>
      </c>
      <c r="P1848" s="212"/>
      <c r="Q1848" s="187">
        <v>0</v>
      </c>
      <c r="R1848" s="187">
        <v>0</v>
      </c>
      <c r="S1848" s="187">
        <v>0</v>
      </c>
      <c r="T1848" s="212"/>
    </row>
    <row r="1849" spans="2:20" x14ac:dyDescent="0.25">
      <c r="B1849" s="188" t="s">
        <v>5092</v>
      </c>
      <c r="C1849" s="207">
        <v>530000124</v>
      </c>
      <c r="D1849" s="188" t="s">
        <v>3339</v>
      </c>
      <c r="E1849" s="188" t="s">
        <v>3335</v>
      </c>
      <c r="F1849" s="188" t="s">
        <v>3290</v>
      </c>
      <c r="G1849" s="189" t="s">
        <v>3310</v>
      </c>
      <c r="H1849" s="190">
        <v>9000</v>
      </c>
      <c r="I1849" s="187">
        <v>0</v>
      </c>
      <c r="J1849" s="187">
        <v>0</v>
      </c>
      <c r="K1849" s="187">
        <v>0</v>
      </c>
      <c r="L1849" s="212"/>
      <c r="M1849" s="187">
        <v>0</v>
      </c>
      <c r="N1849" s="187">
        <v>0</v>
      </c>
      <c r="O1849" s="187">
        <v>0</v>
      </c>
      <c r="P1849" s="212"/>
      <c r="Q1849" s="187">
        <v>0</v>
      </c>
      <c r="R1849" s="187">
        <v>0</v>
      </c>
      <c r="S1849" s="187">
        <v>0</v>
      </c>
      <c r="T1849" s="212"/>
    </row>
    <row r="1850" spans="2:20" x14ac:dyDescent="0.25">
      <c r="B1850" s="188" t="s">
        <v>5093</v>
      </c>
      <c r="C1850" s="207">
        <v>280000159</v>
      </c>
      <c r="D1850" s="188" t="s">
        <v>3344</v>
      </c>
      <c r="E1850" s="188" t="s">
        <v>3335</v>
      </c>
      <c r="F1850" s="188" t="s">
        <v>3667</v>
      </c>
      <c r="G1850" s="189" t="s">
        <v>3636</v>
      </c>
      <c r="H1850" s="190">
        <v>28000</v>
      </c>
      <c r="I1850" s="187">
        <v>0</v>
      </c>
      <c r="J1850" s="187">
        <v>0</v>
      </c>
      <c r="K1850" s="187">
        <v>0</v>
      </c>
      <c r="L1850" s="212"/>
      <c r="M1850" s="187">
        <v>0</v>
      </c>
      <c r="N1850" s="187">
        <v>0</v>
      </c>
      <c r="O1850" s="187">
        <v>0</v>
      </c>
      <c r="P1850" s="212"/>
      <c r="Q1850" s="187">
        <v>0</v>
      </c>
      <c r="R1850" s="187">
        <v>0</v>
      </c>
      <c r="S1850" s="187">
        <v>0</v>
      </c>
      <c r="T1850" s="212"/>
    </row>
    <row r="1851" spans="2:20" ht="15" customHeight="1" x14ac:dyDescent="0.25">
      <c r="B1851" s="188" t="s">
        <v>5094</v>
      </c>
      <c r="C1851" s="207">
        <v>420782591</v>
      </c>
      <c r="D1851" s="188" t="s">
        <v>42</v>
      </c>
      <c r="E1851" s="188" t="s">
        <v>3335</v>
      </c>
      <c r="F1851" s="188"/>
      <c r="G1851" s="189" t="s">
        <v>3310</v>
      </c>
      <c r="H1851" s="190">
        <v>9000</v>
      </c>
      <c r="I1851" s="187">
        <v>0</v>
      </c>
      <c r="J1851" s="187">
        <v>0</v>
      </c>
      <c r="K1851" s="187">
        <v>0</v>
      </c>
      <c r="L1851" s="212"/>
      <c r="M1851" s="187">
        <v>0</v>
      </c>
      <c r="N1851" s="187">
        <v>0</v>
      </c>
      <c r="O1851" s="187">
        <v>0</v>
      </c>
      <c r="P1851" s="212"/>
      <c r="Q1851" s="187">
        <v>0</v>
      </c>
      <c r="R1851" s="187">
        <v>0</v>
      </c>
      <c r="S1851" s="187">
        <v>0</v>
      </c>
      <c r="T1851" s="212"/>
    </row>
    <row r="1852" spans="2:20" x14ac:dyDescent="0.25">
      <c r="B1852" s="188" t="s">
        <v>5095</v>
      </c>
      <c r="C1852" s="207">
        <v>560008799</v>
      </c>
      <c r="D1852" s="188" t="s">
        <v>3306</v>
      </c>
      <c r="E1852" s="188" t="s">
        <v>3335</v>
      </c>
      <c r="F1852" s="188"/>
      <c r="G1852" s="189" t="s">
        <v>3636</v>
      </c>
      <c r="H1852" s="190">
        <v>112000</v>
      </c>
      <c r="I1852" s="187">
        <v>0</v>
      </c>
      <c r="J1852" s="187">
        <v>0</v>
      </c>
      <c r="K1852" s="187">
        <v>0</v>
      </c>
      <c r="L1852" s="212"/>
      <c r="M1852" s="187">
        <v>0</v>
      </c>
      <c r="N1852" s="187">
        <v>0</v>
      </c>
      <c r="O1852" s="187">
        <v>0</v>
      </c>
      <c r="P1852" s="212"/>
      <c r="Q1852" s="187">
        <v>0</v>
      </c>
      <c r="R1852" s="187">
        <v>0</v>
      </c>
      <c r="S1852" s="187">
        <v>0</v>
      </c>
      <c r="T1852" s="212"/>
    </row>
    <row r="1853" spans="2:20" ht="15" customHeight="1" x14ac:dyDescent="0.25">
      <c r="B1853" s="188" t="s">
        <v>5095</v>
      </c>
      <c r="C1853" s="207">
        <v>760026674</v>
      </c>
      <c r="D1853" s="188" t="s">
        <v>3395</v>
      </c>
      <c r="E1853" s="188" t="s">
        <v>3335</v>
      </c>
      <c r="F1853" s="188" t="s">
        <v>3290</v>
      </c>
      <c r="G1853" s="189" t="s">
        <v>3310</v>
      </c>
      <c r="H1853" s="190">
        <v>112000</v>
      </c>
      <c r="I1853" s="187">
        <v>0</v>
      </c>
      <c r="J1853" s="187">
        <v>0</v>
      </c>
      <c r="K1853" s="187">
        <v>0</v>
      </c>
      <c r="L1853" s="212"/>
      <c r="M1853" s="187">
        <v>0</v>
      </c>
      <c r="N1853" s="187">
        <v>0</v>
      </c>
      <c r="O1853" s="187">
        <v>0</v>
      </c>
      <c r="P1853" s="212"/>
      <c r="Q1853" s="187">
        <v>0</v>
      </c>
      <c r="R1853" s="187">
        <v>0</v>
      </c>
      <c r="S1853" s="187">
        <v>0</v>
      </c>
      <c r="T1853" s="212"/>
    </row>
    <row r="1854" spans="2:20" x14ac:dyDescent="0.25">
      <c r="B1854" s="188" t="s">
        <v>5096</v>
      </c>
      <c r="C1854" s="207">
        <v>330780487</v>
      </c>
      <c r="D1854" s="188" t="s">
        <v>3299</v>
      </c>
      <c r="E1854" s="188" t="s">
        <v>3335</v>
      </c>
      <c r="F1854" s="188" t="s">
        <v>3448</v>
      </c>
      <c r="G1854" s="189" t="s">
        <v>3636</v>
      </c>
      <c r="H1854" s="190">
        <v>10000</v>
      </c>
      <c r="I1854" s="187">
        <v>0</v>
      </c>
      <c r="J1854" s="187">
        <v>0</v>
      </c>
      <c r="K1854" s="187">
        <v>0</v>
      </c>
      <c r="L1854" s="212"/>
      <c r="M1854" s="187">
        <v>0</v>
      </c>
      <c r="N1854" s="187">
        <v>0</v>
      </c>
      <c r="O1854" s="187">
        <v>0</v>
      </c>
      <c r="P1854" s="212"/>
      <c r="Q1854" s="187">
        <v>0</v>
      </c>
      <c r="R1854" s="187">
        <v>0</v>
      </c>
      <c r="S1854" s="187">
        <v>0</v>
      </c>
      <c r="T1854" s="212"/>
    </row>
    <row r="1855" spans="2:20" ht="15" customHeight="1" x14ac:dyDescent="0.25">
      <c r="B1855" s="188" t="s">
        <v>5097</v>
      </c>
      <c r="C1855" s="207">
        <v>650002579</v>
      </c>
      <c r="D1855" s="188" t="s">
        <v>3287</v>
      </c>
      <c r="E1855" s="188" t="s">
        <v>3335</v>
      </c>
      <c r="F1855" s="188"/>
      <c r="G1855" s="189" t="s">
        <v>3636</v>
      </c>
      <c r="H1855" s="190">
        <v>43000</v>
      </c>
      <c r="I1855" s="187">
        <v>0</v>
      </c>
      <c r="J1855" s="187">
        <v>0</v>
      </c>
      <c r="K1855" s="187">
        <v>0</v>
      </c>
      <c r="L1855" s="212"/>
      <c r="M1855" s="187">
        <v>0</v>
      </c>
      <c r="N1855" s="187">
        <v>0</v>
      </c>
      <c r="O1855" s="187">
        <v>0</v>
      </c>
      <c r="P1855" s="212"/>
      <c r="Q1855" s="187">
        <v>0</v>
      </c>
      <c r="R1855" s="187">
        <v>0</v>
      </c>
      <c r="S1855" s="187">
        <v>0</v>
      </c>
      <c r="T1855" s="212"/>
    </row>
    <row r="1856" spans="2:20" x14ac:dyDescent="0.25">
      <c r="B1856" s="188" t="s">
        <v>5098</v>
      </c>
      <c r="C1856" s="207">
        <v>750301152</v>
      </c>
      <c r="D1856" s="188" t="s">
        <v>1</v>
      </c>
      <c r="E1856" s="188" t="s">
        <v>3335</v>
      </c>
      <c r="F1856" s="188"/>
      <c r="G1856" s="189" t="s">
        <v>3636</v>
      </c>
      <c r="H1856" s="190">
        <v>9000</v>
      </c>
      <c r="I1856" s="187">
        <v>0</v>
      </c>
      <c r="J1856" s="187">
        <v>0</v>
      </c>
      <c r="K1856" s="187">
        <v>0</v>
      </c>
      <c r="L1856" s="212"/>
      <c r="M1856" s="187">
        <v>0</v>
      </c>
      <c r="N1856" s="187">
        <v>0</v>
      </c>
      <c r="O1856" s="187">
        <v>0</v>
      </c>
      <c r="P1856" s="212"/>
      <c r="Q1856" s="187">
        <v>0</v>
      </c>
      <c r="R1856" s="187">
        <v>0</v>
      </c>
      <c r="S1856" s="187">
        <v>0</v>
      </c>
      <c r="T1856" s="212"/>
    </row>
    <row r="1857" spans="2:20" ht="15" customHeight="1" x14ac:dyDescent="0.25">
      <c r="B1857" s="188" t="s">
        <v>5099</v>
      </c>
      <c r="C1857" s="207">
        <v>750300089</v>
      </c>
      <c r="D1857" s="188" t="s">
        <v>1</v>
      </c>
      <c r="E1857" s="188" t="s">
        <v>3335</v>
      </c>
      <c r="F1857" s="188" t="s">
        <v>3290</v>
      </c>
      <c r="G1857" s="189" t="s">
        <v>3310</v>
      </c>
      <c r="H1857" s="190">
        <v>20000</v>
      </c>
      <c r="I1857" s="187">
        <v>0</v>
      </c>
      <c r="J1857" s="187">
        <v>0</v>
      </c>
      <c r="K1857" s="187">
        <v>0</v>
      </c>
      <c r="L1857" s="212"/>
      <c r="M1857" s="187">
        <v>0</v>
      </c>
      <c r="N1857" s="187">
        <v>0</v>
      </c>
      <c r="O1857" s="187">
        <v>0</v>
      </c>
      <c r="P1857" s="212"/>
      <c r="Q1857" s="187">
        <v>0</v>
      </c>
      <c r="R1857" s="187">
        <v>0</v>
      </c>
      <c r="S1857" s="187">
        <v>0</v>
      </c>
      <c r="T1857" s="212"/>
    </row>
    <row r="1858" spans="2:20" x14ac:dyDescent="0.25">
      <c r="B1858" s="188" t="s">
        <v>3345</v>
      </c>
      <c r="C1858" s="207">
        <v>240000208</v>
      </c>
      <c r="D1858" s="188" t="s">
        <v>3299</v>
      </c>
      <c r="E1858" s="188" t="s">
        <v>3335</v>
      </c>
      <c r="F1858" s="188" t="s">
        <v>3448</v>
      </c>
      <c r="G1858" s="189" t="s">
        <v>3636</v>
      </c>
      <c r="H1858" s="190">
        <v>139000</v>
      </c>
      <c r="I1858" s="187">
        <v>0</v>
      </c>
      <c r="J1858" s="187">
        <v>0</v>
      </c>
      <c r="K1858" s="187">
        <v>0</v>
      </c>
      <c r="L1858" s="212"/>
      <c r="M1858" s="187">
        <v>0</v>
      </c>
      <c r="N1858" s="187">
        <v>0</v>
      </c>
      <c r="O1858" s="187">
        <v>0</v>
      </c>
      <c r="P1858" s="212"/>
      <c r="Q1858" s="187">
        <v>0</v>
      </c>
      <c r="R1858" s="187">
        <v>0</v>
      </c>
      <c r="S1858" s="187">
        <v>0</v>
      </c>
      <c r="T1858" s="212"/>
    </row>
    <row r="1859" spans="2:20" ht="15" customHeight="1" x14ac:dyDescent="0.25">
      <c r="B1859" s="188" t="s">
        <v>3345</v>
      </c>
      <c r="C1859" s="207">
        <v>910300326</v>
      </c>
      <c r="D1859" s="188" t="s">
        <v>1</v>
      </c>
      <c r="E1859" s="188" t="s">
        <v>3335</v>
      </c>
      <c r="F1859" s="188"/>
      <c r="G1859" s="189" t="s">
        <v>3636</v>
      </c>
      <c r="H1859" s="190">
        <v>139000</v>
      </c>
      <c r="I1859" s="187">
        <v>0</v>
      </c>
      <c r="J1859" s="187">
        <v>0</v>
      </c>
      <c r="K1859" s="187">
        <v>0</v>
      </c>
      <c r="L1859" s="212"/>
      <c r="M1859" s="187">
        <v>0</v>
      </c>
      <c r="N1859" s="187">
        <v>0</v>
      </c>
      <c r="O1859" s="187">
        <v>0</v>
      </c>
      <c r="P1859" s="212"/>
      <c r="Q1859" s="187">
        <v>0</v>
      </c>
      <c r="R1859" s="187">
        <v>0</v>
      </c>
      <c r="S1859" s="187">
        <v>0</v>
      </c>
      <c r="T1859" s="212"/>
    </row>
    <row r="1860" spans="2:20" ht="15" customHeight="1" x14ac:dyDescent="0.25">
      <c r="B1860" s="188" t="s">
        <v>3345</v>
      </c>
      <c r="C1860" s="207">
        <v>70780424</v>
      </c>
      <c r="D1860" s="188" t="s">
        <v>42</v>
      </c>
      <c r="E1860" s="188" t="s">
        <v>3335</v>
      </c>
      <c r="F1860" s="188" t="s">
        <v>3290</v>
      </c>
      <c r="G1860" s="189" t="s">
        <v>3310</v>
      </c>
      <c r="H1860" s="190">
        <v>139000</v>
      </c>
      <c r="I1860" s="187">
        <v>0</v>
      </c>
      <c r="J1860" s="187">
        <v>0</v>
      </c>
      <c r="K1860" s="187">
        <v>0</v>
      </c>
      <c r="L1860" s="212"/>
      <c r="M1860" s="187">
        <v>0</v>
      </c>
      <c r="N1860" s="187">
        <v>0</v>
      </c>
      <c r="O1860" s="187">
        <v>0</v>
      </c>
      <c r="P1860" s="212"/>
      <c r="Q1860" s="187">
        <v>0</v>
      </c>
      <c r="R1860" s="187">
        <v>0</v>
      </c>
      <c r="S1860" s="187">
        <v>0</v>
      </c>
      <c r="T1860" s="212"/>
    </row>
    <row r="1861" spans="2:20" ht="15" customHeight="1" x14ac:dyDescent="0.25">
      <c r="B1861" s="188" t="s">
        <v>5100</v>
      </c>
      <c r="C1861" s="207">
        <v>290000140</v>
      </c>
      <c r="D1861" s="188" t="s">
        <v>3306</v>
      </c>
      <c r="E1861" s="188" t="s">
        <v>3335</v>
      </c>
      <c r="F1861" s="188" t="s">
        <v>3290</v>
      </c>
      <c r="G1861" s="189" t="s">
        <v>3646</v>
      </c>
      <c r="H1861" s="190">
        <v>67000</v>
      </c>
      <c r="I1861" s="187">
        <v>0</v>
      </c>
      <c r="J1861" s="187">
        <v>0</v>
      </c>
      <c r="K1861" s="187">
        <v>0</v>
      </c>
      <c r="L1861" s="212"/>
      <c r="M1861" s="187">
        <v>0</v>
      </c>
      <c r="N1861" s="187">
        <v>0</v>
      </c>
      <c r="O1861" s="187">
        <v>0</v>
      </c>
      <c r="P1861" s="212"/>
      <c r="Q1861" s="187">
        <v>0</v>
      </c>
      <c r="R1861" s="187">
        <v>0</v>
      </c>
      <c r="S1861" s="187">
        <v>0</v>
      </c>
      <c r="T1861" s="212"/>
    </row>
    <row r="1862" spans="2:20" ht="15" customHeight="1" x14ac:dyDescent="0.25">
      <c r="B1862" s="188" t="s">
        <v>5101</v>
      </c>
      <c r="C1862" s="207">
        <v>890000169</v>
      </c>
      <c r="D1862" s="188" t="s">
        <v>3419</v>
      </c>
      <c r="E1862" s="188" t="s">
        <v>3335</v>
      </c>
      <c r="F1862" s="188"/>
      <c r="G1862" s="189" t="s">
        <v>3636</v>
      </c>
      <c r="H1862" s="190">
        <v>30000</v>
      </c>
      <c r="I1862" s="187">
        <v>0</v>
      </c>
      <c r="J1862" s="187">
        <v>0</v>
      </c>
      <c r="K1862" s="187">
        <v>0</v>
      </c>
      <c r="L1862" s="212"/>
      <c r="M1862" s="187">
        <v>0</v>
      </c>
      <c r="N1862" s="187">
        <v>0</v>
      </c>
      <c r="O1862" s="187">
        <v>0</v>
      </c>
      <c r="P1862" s="212"/>
      <c r="Q1862" s="187">
        <v>0</v>
      </c>
      <c r="R1862" s="187">
        <v>0</v>
      </c>
      <c r="S1862" s="187">
        <v>0</v>
      </c>
      <c r="T1862" s="212"/>
    </row>
    <row r="1863" spans="2:20" ht="15" customHeight="1" x14ac:dyDescent="0.25">
      <c r="B1863" s="188" t="s">
        <v>5102</v>
      </c>
      <c r="C1863" s="207">
        <v>350044756</v>
      </c>
      <c r="D1863" s="188" t="s">
        <v>3306</v>
      </c>
      <c r="E1863" s="188" t="s">
        <v>3335</v>
      </c>
      <c r="F1863" s="188" t="s">
        <v>3290</v>
      </c>
      <c r="G1863" s="189" t="s">
        <v>3310</v>
      </c>
      <c r="H1863" s="190">
        <v>6000</v>
      </c>
      <c r="I1863" s="187">
        <v>0</v>
      </c>
      <c r="J1863" s="187">
        <v>0</v>
      </c>
      <c r="K1863" s="187">
        <v>0</v>
      </c>
      <c r="L1863" s="212"/>
      <c r="M1863" s="187">
        <v>0</v>
      </c>
      <c r="N1863" s="187">
        <v>0</v>
      </c>
      <c r="O1863" s="187">
        <v>0</v>
      </c>
      <c r="P1863" s="212"/>
      <c r="Q1863" s="187">
        <v>0</v>
      </c>
      <c r="R1863" s="187">
        <v>0</v>
      </c>
      <c r="S1863" s="187">
        <v>0</v>
      </c>
      <c r="T1863" s="212"/>
    </row>
    <row r="1864" spans="2:20" x14ac:dyDescent="0.25">
      <c r="B1864" s="188" t="s">
        <v>5103</v>
      </c>
      <c r="C1864" s="207">
        <v>240000273</v>
      </c>
      <c r="D1864" s="188" t="s">
        <v>3299</v>
      </c>
      <c r="E1864" s="188" t="s">
        <v>3335</v>
      </c>
      <c r="F1864" s="188" t="s">
        <v>3290</v>
      </c>
      <c r="G1864" s="189" t="s">
        <v>3310</v>
      </c>
      <c r="H1864" s="190">
        <v>9000</v>
      </c>
      <c r="I1864" s="187">
        <v>0</v>
      </c>
      <c r="J1864" s="187">
        <v>0</v>
      </c>
      <c r="K1864" s="187">
        <v>0</v>
      </c>
      <c r="L1864" s="212"/>
      <c r="M1864" s="187">
        <v>0</v>
      </c>
      <c r="N1864" s="187">
        <v>0</v>
      </c>
      <c r="O1864" s="187">
        <v>0</v>
      </c>
      <c r="P1864" s="212"/>
      <c r="Q1864" s="187">
        <v>0</v>
      </c>
      <c r="R1864" s="187">
        <v>0</v>
      </c>
      <c r="S1864" s="187">
        <v>0</v>
      </c>
      <c r="T1864" s="212"/>
    </row>
    <row r="1865" spans="2:20" x14ac:dyDescent="0.25">
      <c r="B1865" s="188" t="s">
        <v>5104</v>
      </c>
      <c r="C1865" s="207">
        <v>60785219</v>
      </c>
      <c r="D1865" s="188" t="s">
        <v>3297</v>
      </c>
      <c r="E1865" s="188" t="s">
        <v>3335</v>
      </c>
      <c r="F1865" s="188" t="s">
        <v>3366</v>
      </c>
      <c r="G1865" s="189" t="s">
        <v>3310</v>
      </c>
      <c r="H1865" s="190">
        <v>44000</v>
      </c>
      <c r="I1865" s="187">
        <v>0</v>
      </c>
      <c r="J1865" s="187">
        <v>0</v>
      </c>
      <c r="K1865" s="187">
        <v>0</v>
      </c>
      <c r="L1865" s="212"/>
      <c r="M1865" s="187">
        <v>0</v>
      </c>
      <c r="N1865" s="187">
        <v>0</v>
      </c>
      <c r="O1865" s="187">
        <v>0</v>
      </c>
      <c r="P1865" s="212"/>
      <c r="Q1865" s="187">
        <v>0</v>
      </c>
      <c r="R1865" s="187">
        <v>0</v>
      </c>
      <c r="S1865" s="187">
        <v>0</v>
      </c>
      <c r="T1865" s="212"/>
    </row>
    <row r="1866" spans="2:20" x14ac:dyDescent="0.25">
      <c r="B1866" s="188" t="s">
        <v>5105</v>
      </c>
      <c r="C1866" s="207">
        <v>260000195</v>
      </c>
      <c r="D1866" s="188" t="s">
        <v>42</v>
      </c>
      <c r="E1866" s="188" t="s">
        <v>3294</v>
      </c>
      <c r="F1866" s="188"/>
      <c r="G1866" s="189" t="s">
        <v>3636</v>
      </c>
      <c r="H1866" s="190">
        <v>16000</v>
      </c>
      <c r="I1866" s="187">
        <v>0</v>
      </c>
      <c r="J1866" s="187">
        <v>0</v>
      </c>
      <c r="K1866" s="187">
        <v>0</v>
      </c>
      <c r="L1866" s="212"/>
      <c r="M1866" s="187">
        <v>0</v>
      </c>
      <c r="N1866" s="187">
        <v>0</v>
      </c>
      <c r="O1866" s="187">
        <v>0</v>
      </c>
      <c r="P1866" s="212"/>
      <c r="Q1866" s="187">
        <v>0</v>
      </c>
      <c r="R1866" s="187">
        <v>0</v>
      </c>
      <c r="S1866" s="187">
        <v>0</v>
      </c>
      <c r="T1866" s="212"/>
    </row>
    <row r="1867" spans="2:20" x14ac:dyDescent="0.25">
      <c r="B1867" s="188" t="s">
        <v>5106</v>
      </c>
      <c r="C1867" s="207">
        <v>640781308</v>
      </c>
      <c r="D1867" s="188" t="s">
        <v>3299</v>
      </c>
      <c r="E1867" s="188" t="s">
        <v>3335</v>
      </c>
      <c r="F1867" s="188" t="s">
        <v>4037</v>
      </c>
      <c r="G1867" s="189" t="s">
        <v>3636</v>
      </c>
      <c r="H1867" s="190">
        <v>10000</v>
      </c>
      <c r="I1867" s="187">
        <v>0</v>
      </c>
      <c r="J1867" s="187">
        <v>0</v>
      </c>
      <c r="K1867" s="187">
        <v>0</v>
      </c>
      <c r="L1867" s="212"/>
      <c r="M1867" s="187">
        <v>0</v>
      </c>
      <c r="N1867" s="187">
        <v>0</v>
      </c>
      <c r="O1867" s="187">
        <v>0</v>
      </c>
      <c r="P1867" s="212"/>
      <c r="Q1867" s="187">
        <v>0</v>
      </c>
      <c r="R1867" s="187">
        <v>0</v>
      </c>
      <c r="S1867" s="187">
        <v>0</v>
      </c>
      <c r="T1867" s="212"/>
    </row>
    <row r="1868" spans="2:20" x14ac:dyDescent="0.25">
      <c r="B1868" s="188" t="s">
        <v>5107</v>
      </c>
      <c r="C1868" s="207">
        <v>590008579</v>
      </c>
      <c r="D1868" s="188" t="s">
        <v>3329</v>
      </c>
      <c r="E1868" s="188" t="s">
        <v>3335</v>
      </c>
      <c r="F1868" s="188" t="s">
        <v>3290</v>
      </c>
      <c r="G1868" s="189" t="s">
        <v>3310</v>
      </c>
      <c r="H1868" s="190">
        <v>9000</v>
      </c>
      <c r="I1868" s="187">
        <v>0</v>
      </c>
      <c r="J1868" s="187">
        <v>0</v>
      </c>
      <c r="K1868" s="187">
        <v>0</v>
      </c>
      <c r="L1868" s="212"/>
      <c r="M1868" s="187">
        <v>0</v>
      </c>
      <c r="N1868" s="187">
        <v>0</v>
      </c>
      <c r="O1868" s="187">
        <v>0</v>
      </c>
      <c r="P1868" s="212"/>
      <c r="Q1868" s="187">
        <v>0</v>
      </c>
      <c r="R1868" s="187">
        <v>0</v>
      </c>
      <c r="S1868" s="187">
        <v>0</v>
      </c>
      <c r="T1868" s="212"/>
    </row>
    <row r="1869" spans="2:20" ht="15" customHeight="1" x14ac:dyDescent="0.25">
      <c r="B1869" s="188" t="s">
        <v>5108</v>
      </c>
      <c r="C1869" s="207">
        <v>930020920</v>
      </c>
      <c r="D1869" s="188" t="s">
        <v>1</v>
      </c>
      <c r="E1869" s="188" t="s">
        <v>3335</v>
      </c>
      <c r="F1869" s="188" t="s">
        <v>3290</v>
      </c>
      <c r="G1869" s="189" t="s">
        <v>3310</v>
      </c>
      <c r="H1869" s="190">
        <v>31000</v>
      </c>
      <c r="I1869" s="187">
        <v>0</v>
      </c>
      <c r="J1869" s="187">
        <v>0</v>
      </c>
      <c r="K1869" s="187">
        <v>0</v>
      </c>
      <c r="L1869" s="212"/>
      <c r="M1869" s="187">
        <v>0</v>
      </c>
      <c r="N1869" s="187">
        <v>0</v>
      </c>
      <c r="O1869" s="187">
        <v>0</v>
      </c>
      <c r="P1869" s="212"/>
      <c r="Q1869" s="187">
        <v>0</v>
      </c>
      <c r="R1869" s="187">
        <v>0</v>
      </c>
      <c r="S1869" s="187">
        <v>0</v>
      </c>
      <c r="T1869" s="212"/>
    </row>
    <row r="1870" spans="2:20" x14ac:dyDescent="0.25">
      <c r="B1870" s="188" t="s">
        <v>5109</v>
      </c>
      <c r="C1870" s="207">
        <v>590780235</v>
      </c>
      <c r="D1870" s="188" t="s">
        <v>3329</v>
      </c>
      <c r="E1870" s="188" t="s">
        <v>3335</v>
      </c>
      <c r="F1870" s="188" t="s">
        <v>3290</v>
      </c>
      <c r="G1870" s="189" t="s">
        <v>3310</v>
      </c>
      <c r="H1870" s="190">
        <v>16000</v>
      </c>
      <c r="I1870" s="187">
        <v>0</v>
      </c>
      <c r="J1870" s="187">
        <v>0</v>
      </c>
      <c r="K1870" s="187">
        <v>0</v>
      </c>
      <c r="L1870" s="212"/>
      <c r="M1870" s="187">
        <v>0</v>
      </c>
      <c r="N1870" s="187">
        <v>0</v>
      </c>
      <c r="O1870" s="187">
        <v>0</v>
      </c>
      <c r="P1870" s="212"/>
      <c r="Q1870" s="187">
        <v>0</v>
      </c>
      <c r="R1870" s="187">
        <v>0</v>
      </c>
      <c r="S1870" s="187">
        <v>0</v>
      </c>
      <c r="T1870" s="212"/>
    </row>
    <row r="1871" spans="2:20" ht="15" customHeight="1" x14ac:dyDescent="0.25">
      <c r="B1871" s="188" t="s">
        <v>5110</v>
      </c>
      <c r="C1871" s="207">
        <v>770310027</v>
      </c>
      <c r="D1871" s="188" t="s">
        <v>1</v>
      </c>
      <c r="E1871" s="188" t="s">
        <v>3335</v>
      </c>
      <c r="F1871" s="188" t="s">
        <v>3290</v>
      </c>
      <c r="G1871" s="189" t="s">
        <v>3310</v>
      </c>
      <c r="H1871" s="190">
        <v>15000</v>
      </c>
      <c r="I1871" s="187">
        <v>0</v>
      </c>
      <c r="J1871" s="187">
        <v>0</v>
      </c>
      <c r="K1871" s="187">
        <v>0</v>
      </c>
      <c r="L1871" s="212"/>
      <c r="M1871" s="187">
        <v>0</v>
      </c>
      <c r="N1871" s="187">
        <v>0</v>
      </c>
      <c r="O1871" s="187">
        <v>0</v>
      </c>
      <c r="P1871" s="212"/>
      <c r="Q1871" s="187">
        <v>0</v>
      </c>
      <c r="R1871" s="187">
        <v>0</v>
      </c>
      <c r="S1871" s="187">
        <v>0</v>
      </c>
      <c r="T1871" s="212"/>
    </row>
    <row r="1872" spans="2:20" ht="15" customHeight="1" x14ac:dyDescent="0.25">
      <c r="B1872" s="188" t="s">
        <v>5111</v>
      </c>
      <c r="C1872" s="207">
        <v>630780401</v>
      </c>
      <c r="D1872" s="188" t="s">
        <v>42</v>
      </c>
      <c r="E1872" s="188" t="s">
        <v>3335</v>
      </c>
      <c r="F1872" s="188" t="s">
        <v>3290</v>
      </c>
      <c r="G1872" s="189" t="s">
        <v>3310</v>
      </c>
      <c r="H1872" s="190">
        <v>25000</v>
      </c>
      <c r="I1872" s="187">
        <v>0</v>
      </c>
      <c r="J1872" s="187">
        <v>0</v>
      </c>
      <c r="K1872" s="187">
        <v>0</v>
      </c>
      <c r="L1872" s="212"/>
      <c r="M1872" s="187">
        <v>0</v>
      </c>
      <c r="N1872" s="187">
        <v>0</v>
      </c>
      <c r="O1872" s="187">
        <v>0</v>
      </c>
      <c r="P1872" s="212"/>
      <c r="Q1872" s="187">
        <v>0</v>
      </c>
      <c r="R1872" s="187">
        <v>0</v>
      </c>
      <c r="S1872" s="187">
        <v>0</v>
      </c>
      <c r="T1872" s="212"/>
    </row>
    <row r="1873" spans="2:20" x14ac:dyDescent="0.25">
      <c r="B1873" s="188" t="s">
        <v>5112</v>
      </c>
      <c r="C1873" s="207">
        <v>130786247</v>
      </c>
      <c r="D1873" s="188" t="s">
        <v>3297</v>
      </c>
      <c r="E1873" s="188" t="s">
        <v>3335</v>
      </c>
      <c r="F1873" s="188" t="s">
        <v>3290</v>
      </c>
      <c r="G1873" s="189" t="s">
        <v>3310</v>
      </c>
      <c r="H1873" s="190">
        <v>20000</v>
      </c>
      <c r="I1873" s="187">
        <v>0</v>
      </c>
      <c r="J1873" s="187">
        <v>0</v>
      </c>
      <c r="K1873" s="187">
        <v>0</v>
      </c>
      <c r="L1873" s="212"/>
      <c r="M1873" s="187">
        <v>0</v>
      </c>
      <c r="N1873" s="187">
        <v>0</v>
      </c>
      <c r="O1873" s="187">
        <v>0</v>
      </c>
      <c r="P1873" s="212"/>
      <c r="Q1873" s="187">
        <v>0</v>
      </c>
      <c r="R1873" s="187">
        <v>0</v>
      </c>
      <c r="S1873" s="187">
        <v>0</v>
      </c>
      <c r="T1873" s="212"/>
    </row>
    <row r="1874" spans="2:20" x14ac:dyDescent="0.25">
      <c r="B1874" s="188" t="s">
        <v>5113</v>
      </c>
      <c r="C1874" s="207">
        <v>130781065</v>
      </c>
      <c r="D1874" s="188" t="s">
        <v>3297</v>
      </c>
      <c r="E1874" s="188" t="s">
        <v>3335</v>
      </c>
      <c r="F1874" s="188"/>
      <c r="G1874" s="189" t="s">
        <v>3636</v>
      </c>
      <c r="H1874" s="190">
        <v>14000</v>
      </c>
      <c r="I1874" s="187">
        <v>0</v>
      </c>
      <c r="J1874" s="187">
        <v>0</v>
      </c>
      <c r="K1874" s="187">
        <v>0</v>
      </c>
      <c r="L1874" s="212"/>
      <c r="M1874" s="187">
        <v>0</v>
      </c>
      <c r="N1874" s="187">
        <v>0</v>
      </c>
      <c r="O1874" s="187">
        <v>0</v>
      </c>
      <c r="P1874" s="212"/>
      <c r="Q1874" s="187">
        <v>0</v>
      </c>
      <c r="R1874" s="187">
        <v>0</v>
      </c>
      <c r="S1874" s="187">
        <v>0</v>
      </c>
      <c r="T1874" s="212"/>
    </row>
    <row r="1875" spans="2:20" x14ac:dyDescent="0.25">
      <c r="B1875" s="188" t="s">
        <v>5114</v>
      </c>
      <c r="C1875" s="207">
        <v>630781821</v>
      </c>
      <c r="D1875" s="188" t="s">
        <v>42</v>
      </c>
      <c r="E1875" s="188" t="s">
        <v>3335</v>
      </c>
      <c r="F1875" s="188" t="s">
        <v>3290</v>
      </c>
      <c r="G1875" s="189" t="s">
        <v>3310</v>
      </c>
      <c r="H1875" s="190">
        <v>23000</v>
      </c>
      <c r="I1875" s="187">
        <v>0</v>
      </c>
      <c r="J1875" s="187">
        <v>0</v>
      </c>
      <c r="K1875" s="187">
        <v>0</v>
      </c>
      <c r="L1875" s="212"/>
      <c r="M1875" s="187">
        <v>0</v>
      </c>
      <c r="N1875" s="187">
        <v>0</v>
      </c>
      <c r="O1875" s="187">
        <v>0</v>
      </c>
      <c r="P1875" s="212"/>
      <c r="Q1875" s="187">
        <v>0</v>
      </c>
      <c r="R1875" s="187">
        <v>0</v>
      </c>
      <c r="S1875" s="187">
        <v>0</v>
      </c>
      <c r="T1875" s="212"/>
    </row>
    <row r="1876" spans="2:20" ht="15" customHeight="1" x14ac:dyDescent="0.25">
      <c r="B1876" s="188" t="s">
        <v>5115</v>
      </c>
      <c r="C1876" s="207">
        <v>630781417</v>
      </c>
      <c r="D1876" s="188" t="s">
        <v>42</v>
      </c>
      <c r="E1876" s="188" t="s">
        <v>3335</v>
      </c>
      <c r="F1876" s="188"/>
      <c r="G1876" s="189" t="s">
        <v>3636</v>
      </c>
      <c r="H1876" s="190">
        <v>12000</v>
      </c>
      <c r="I1876" s="187">
        <v>0</v>
      </c>
      <c r="J1876" s="187">
        <v>0</v>
      </c>
      <c r="K1876" s="187">
        <v>0</v>
      </c>
      <c r="L1876" s="212"/>
      <c r="M1876" s="187">
        <v>0</v>
      </c>
      <c r="N1876" s="187">
        <v>0</v>
      </c>
      <c r="O1876" s="187">
        <v>0</v>
      </c>
      <c r="P1876" s="212"/>
      <c r="Q1876" s="187">
        <v>0</v>
      </c>
      <c r="R1876" s="187">
        <v>0</v>
      </c>
      <c r="S1876" s="187">
        <v>0</v>
      </c>
      <c r="T1876" s="212"/>
    </row>
    <row r="1877" spans="2:20" x14ac:dyDescent="0.25">
      <c r="B1877" s="188" t="s">
        <v>5116</v>
      </c>
      <c r="C1877" s="207">
        <v>130786973</v>
      </c>
      <c r="D1877" s="188" t="s">
        <v>3297</v>
      </c>
      <c r="E1877" s="188" t="s">
        <v>3335</v>
      </c>
      <c r="F1877" s="188"/>
      <c r="G1877" s="189" t="s">
        <v>3636</v>
      </c>
      <c r="H1877" s="190">
        <v>14000</v>
      </c>
      <c r="I1877" s="187">
        <v>0</v>
      </c>
      <c r="J1877" s="187">
        <v>0</v>
      </c>
      <c r="K1877" s="187">
        <v>0</v>
      </c>
      <c r="L1877" s="212"/>
      <c r="M1877" s="187">
        <v>0</v>
      </c>
      <c r="N1877" s="187">
        <v>0</v>
      </c>
      <c r="O1877" s="187">
        <v>0</v>
      </c>
      <c r="P1877" s="212"/>
      <c r="Q1877" s="187">
        <v>0</v>
      </c>
      <c r="R1877" s="187">
        <v>0</v>
      </c>
      <c r="S1877" s="187">
        <v>0</v>
      </c>
      <c r="T1877" s="212"/>
    </row>
    <row r="1878" spans="2:20" ht="15" customHeight="1" x14ac:dyDescent="0.25">
      <c r="B1878" s="188" t="s">
        <v>5117</v>
      </c>
      <c r="C1878" s="207">
        <v>690002092</v>
      </c>
      <c r="D1878" s="188" t="s">
        <v>42</v>
      </c>
      <c r="E1878" s="188" t="s">
        <v>3294</v>
      </c>
      <c r="F1878" s="188" t="s">
        <v>4921</v>
      </c>
      <c r="G1878" s="189" t="s">
        <v>3636</v>
      </c>
      <c r="H1878" s="190">
        <v>14000</v>
      </c>
      <c r="I1878" s="187">
        <v>0</v>
      </c>
      <c r="J1878" s="187">
        <v>0</v>
      </c>
      <c r="K1878" s="187">
        <v>0</v>
      </c>
      <c r="L1878" s="212"/>
      <c r="M1878" s="187">
        <v>0</v>
      </c>
      <c r="N1878" s="187">
        <v>0</v>
      </c>
      <c r="O1878" s="187">
        <v>0</v>
      </c>
      <c r="P1878" s="212"/>
      <c r="Q1878" s="187">
        <v>0</v>
      </c>
      <c r="R1878" s="187">
        <v>0</v>
      </c>
      <c r="S1878" s="187">
        <v>0</v>
      </c>
      <c r="T1878" s="212"/>
    </row>
    <row r="1879" spans="2:20" ht="15" customHeight="1" x14ac:dyDescent="0.25">
      <c r="B1879" s="188" t="s">
        <v>5118</v>
      </c>
      <c r="C1879" s="207">
        <v>740780184</v>
      </c>
      <c r="D1879" s="188" t="s">
        <v>42</v>
      </c>
      <c r="E1879" s="188" t="s">
        <v>3335</v>
      </c>
      <c r="F1879" s="188" t="s">
        <v>3290</v>
      </c>
      <c r="G1879" s="189" t="s">
        <v>3310</v>
      </c>
      <c r="H1879" s="190">
        <v>10000</v>
      </c>
      <c r="I1879" s="187">
        <v>0</v>
      </c>
      <c r="J1879" s="187">
        <v>0</v>
      </c>
      <c r="K1879" s="187">
        <v>0</v>
      </c>
      <c r="L1879" s="212"/>
      <c r="M1879" s="187">
        <v>0</v>
      </c>
      <c r="N1879" s="187">
        <v>0</v>
      </c>
      <c r="O1879" s="187">
        <v>0</v>
      </c>
      <c r="P1879" s="212"/>
      <c r="Q1879" s="187">
        <v>0</v>
      </c>
      <c r="R1879" s="187">
        <v>0</v>
      </c>
      <c r="S1879" s="187">
        <v>0</v>
      </c>
      <c r="T1879" s="212"/>
    </row>
    <row r="1880" spans="2:20" ht="15" customHeight="1" x14ac:dyDescent="0.25">
      <c r="B1880" s="188" t="s">
        <v>5119</v>
      </c>
      <c r="C1880" s="207">
        <v>740781034</v>
      </c>
      <c r="D1880" s="188" t="s">
        <v>42</v>
      </c>
      <c r="E1880" s="188" t="s">
        <v>3335</v>
      </c>
      <c r="F1880" s="188" t="s">
        <v>3290</v>
      </c>
      <c r="G1880" s="189" t="s">
        <v>3310</v>
      </c>
      <c r="H1880" s="190">
        <v>15000</v>
      </c>
      <c r="I1880" s="187">
        <v>0</v>
      </c>
      <c r="J1880" s="187">
        <v>0</v>
      </c>
      <c r="K1880" s="187">
        <v>0</v>
      </c>
      <c r="L1880" s="212"/>
      <c r="M1880" s="187">
        <v>0</v>
      </c>
      <c r="N1880" s="187">
        <v>0</v>
      </c>
      <c r="O1880" s="187">
        <v>0</v>
      </c>
      <c r="P1880" s="212"/>
      <c r="Q1880" s="187">
        <v>0</v>
      </c>
      <c r="R1880" s="187">
        <v>0</v>
      </c>
      <c r="S1880" s="187">
        <v>0</v>
      </c>
      <c r="T1880" s="212"/>
    </row>
    <row r="1881" spans="2:20" ht="15" customHeight="1" x14ac:dyDescent="0.25">
      <c r="B1881" s="188" t="s">
        <v>5120</v>
      </c>
      <c r="C1881" s="207">
        <v>970408753</v>
      </c>
      <c r="D1881" s="188" t="s">
        <v>3569</v>
      </c>
      <c r="E1881" s="188" t="s">
        <v>3304</v>
      </c>
      <c r="F1881" s="188"/>
      <c r="G1881" s="189" t="s">
        <v>3636</v>
      </c>
      <c r="H1881" s="190" t="s">
        <v>3</v>
      </c>
      <c r="I1881" s="187">
        <v>0</v>
      </c>
      <c r="J1881" s="187">
        <v>0</v>
      </c>
      <c r="K1881" s="187">
        <v>0</v>
      </c>
      <c r="L1881" s="212"/>
      <c r="M1881" s="187">
        <v>0</v>
      </c>
      <c r="N1881" s="187">
        <v>0</v>
      </c>
      <c r="O1881" s="187">
        <v>0</v>
      </c>
      <c r="P1881" s="212"/>
      <c r="Q1881" s="187">
        <v>0</v>
      </c>
      <c r="R1881" s="187">
        <v>0</v>
      </c>
      <c r="S1881" s="187">
        <v>0</v>
      </c>
      <c r="T1881" s="212"/>
    </row>
    <row r="1882" spans="2:20" ht="15" customHeight="1" x14ac:dyDescent="0.25">
      <c r="B1882" s="188" t="s">
        <v>5121</v>
      </c>
      <c r="C1882" s="207">
        <v>340780758</v>
      </c>
      <c r="D1882" s="188" t="s">
        <v>3287</v>
      </c>
      <c r="E1882" s="188" t="s">
        <v>3335</v>
      </c>
      <c r="F1882" s="188" t="s">
        <v>3290</v>
      </c>
      <c r="G1882" s="189" t="s">
        <v>3310</v>
      </c>
      <c r="H1882" s="190">
        <v>36000</v>
      </c>
      <c r="I1882" s="187">
        <v>0</v>
      </c>
      <c r="J1882" s="187">
        <v>0</v>
      </c>
      <c r="K1882" s="187">
        <v>0</v>
      </c>
      <c r="L1882" s="212"/>
      <c r="M1882" s="187">
        <v>0</v>
      </c>
      <c r="N1882" s="187">
        <v>0</v>
      </c>
      <c r="O1882" s="187">
        <v>0</v>
      </c>
      <c r="P1882" s="212"/>
      <c r="Q1882" s="187">
        <v>0</v>
      </c>
      <c r="R1882" s="187">
        <v>0</v>
      </c>
      <c r="S1882" s="187">
        <v>0</v>
      </c>
      <c r="T1882" s="212"/>
    </row>
    <row r="1883" spans="2:20" ht="15" customHeight="1" x14ac:dyDescent="0.25">
      <c r="B1883" s="188" t="s">
        <v>5122</v>
      </c>
      <c r="C1883" s="207">
        <v>810000158</v>
      </c>
      <c r="D1883" s="188" t="s">
        <v>3287</v>
      </c>
      <c r="E1883" s="188" t="s">
        <v>3294</v>
      </c>
      <c r="F1883" s="188" t="s">
        <v>3288</v>
      </c>
      <c r="G1883" s="189" t="s">
        <v>3310</v>
      </c>
      <c r="H1883" s="190">
        <v>4000</v>
      </c>
      <c r="I1883" s="187">
        <v>0</v>
      </c>
      <c r="J1883" s="187">
        <v>0</v>
      </c>
      <c r="K1883" s="187">
        <v>0</v>
      </c>
      <c r="L1883" s="212"/>
      <c r="M1883" s="187">
        <v>0</v>
      </c>
      <c r="N1883" s="187">
        <v>0</v>
      </c>
      <c r="O1883" s="187">
        <v>0</v>
      </c>
      <c r="P1883" s="212"/>
      <c r="Q1883" s="187">
        <v>0</v>
      </c>
      <c r="R1883" s="187">
        <v>0</v>
      </c>
      <c r="S1883" s="187">
        <v>0</v>
      </c>
      <c r="T1883" s="212"/>
    </row>
    <row r="1884" spans="2:20" ht="15" customHeight="1" x14ac:dyDescent="0.25">
      <c r="B1884" s="188" t="s">
        <v>5123</v>
      </c>
      <c r="C1884" s="207">
        <v>750300857</v>
      </c>
      <c r="D1884" s="188" t="s">
        <v>1</v>
      </c>
      <c r="E1884" s="188" t="s">
        <v>3335</v>
      </c>
      <c r="F1884" s="188"/>
      <c r="G1884" s="189" t="s">
        <v>3636</v>
      </c>
      <c r="H1884" s="190">
        <v>6000</v>
      </c>
      <c r="I1884" s="187">
        <v>0</v>
      </c>
      <c r="J1884" s="187">
        <v>0</v>
      </c>
      <c r="K1884" s="187">
        <v>0</v>
      </c>
      <c r="L1884" s="212"/>
      <c r="M1884" s="187">
        <v>0</v>
      </c>
      <c r="N1884" s="187">
        <v>0</v>
      </c>
      <c r="O1884" s="187">
        <v>0</v>
      </c>
      <c r="P1884" s="212"/>
      <c r="Q1884" s="187">
        <v>0</v>
      </c>
      <c r="R1884" s="187">
        <v>0</v>
      </c>
      <c r="S1884" s="187">
        <v>0</v>
      </c>
      <c r="T1884" s="212"/>
    </row>
    <row r="1885" spans="2:20" ht="15" customHeight="1" x14ac:dyDescent="0.25">
      <c r="B1885" s="188" t="s">
        <v>5124</v>
      </c>
      <c r="C1885" s="207">
        <v>670017441</v>
      </c>
      <c r="D1885" s="188" t="s">
        <v>3313</v>
      </c>
      <c r="E1885" s="188" t="s">
        <v>3304</v>
      </c>
      <c r="F1885" s="188" t="s">
        <v>3295</v>
      </c>
      <c r="G1885" s="189" t="s">
        <v>3636</v>
      </c>
      <c r="H1885" s="190" t="s">
        <v>3</v>
      </c>
      <c r="I1885" s="187">
        <v>0</v>
      </c>
      <c r="J1885" s="187">
        <v>0</v>
      </c>
      <c r="K1885" s="187">
        <v>0</v>
      </c>
      <c r="L1885" s="212"/>
      <c r="M1885" s="187">
        <v>0</v>
      </c>
      <c r="N1885" s="187">
        <v>0</v>
      </c>
      <c r="O1885" s="187">
        <v>0</v>
      </c>
      <c r="P1885" s="212"/>
      <c r="Q1885" s="187">
        <v>0</v>
      </c>
      <c r="R1885" s="187">
        <v>0</v>
      </c>
      <c r="S1885" s="187">
        <v>0</v>
      </c>
      <c r="T1885" s="212"/>
    </row>
    <row r="1886" spans="2:20" ht="15" customHeight="1" x14ac:dyDescent="0.25">
      <c r="B1886" s="188" t="s">
        <v>5125</v>
      </c>
      <c r="C1886" s="207">
        <v>840013312</v>
      </c>
      <c r="D1886" s="188" t="s">
        <v>3297</v>
      </c>
      <c r="E1886" s="188" t="s">
        <v>3335</v>
      </c>
      <c r="F1886" s="188"/>
      <c r="G1886" s="189" t="s">
        <v>3636</v>
      </c>
      <c r="H1886" s="190">
        <v>31000</v>
      </c>
      <c r="I1886" s="187">
        <v>0</v>
      </c>
      <c r="J1886" s="187">
        <v>0</v>
      </c>
      <c r="K1886" s="187">
        <v>0</v>
      </c>
      <c r="L1886" s="212"/>
      <c r="M1886" s="187">
        <v>0</v>
      </c>
      <c r="N1886" s="187">
        <v>0</v>
      </c>
      <c r="O1886" s="187">
        <v>0</v>
      </c>
      <c r="P1886" s="212"/>
      <c r="Q1886" s="187">
        <v>0</v>
      </c>
      <c r="R1886" s="187">
        <v>0</v>
      </c>
      <c r="S1886" s="187">
        <v>0</v>
      </c>
      <c r="T1886" s="212"/>
    </row>
    <row r="1887" spans="2:20" x14ac:dyDescent="0.25">
      <c r="B1887" s="188" t="s">
        <v>5126</v>
      </c>
      <c r="C1887" s="207">
        <v>170780647</v>
      </c>
      <c r="D1887" s="188" t="s">
        <v>3299</v>
      </c>
      <c r="E1887" s="188" t="s">
        <v>3335</v>
      </c>
      <c r="F1887" s="188"/>
      <c r="G1887" s="189" t="s">
        <v>3636</v>
      </c>
      <c r="H1887" s="190">
        <v>18000</v>
      </c>
      <c r="I1887" s="187">
        <v>0</v>
      </c>
      <c r="J1887" s="187">
        <v>0</v>
      </c>
      <c r="K1887" s="187">
        <v>0</v>
      </c>
      <c r="L1887" s="212"/>
      <c r="M1887" s="187">
        <v>0</v>
      </c>
      <c r="N1887" s="187">
        <v>0</v>
      </c>
      <c r="O1887" s="187">
        <v>0</v>
      </c>
      <c r="P1887" s="212"/>
      <c r="Q1887" s="187">
        <v>0</v>
      </c>
      <c r="R1887" s="187">
        <v>0</v>
      </c>
      <c r="S1887" s="187">
        <v>0</v>
      </c>
      <c r="T1887" s="212"/>
    </row>
    <row r="1888" spans="2:20" ht="15" customHeight="1" x14ac:dyDescent="0.25">
      <c r="B1888" s="188" t="s">
        <v>5127</v>
      </c>
      <c r="C1888" s="207">
        <v>590009148</v>
      </c>
      <c r="D1888" s="188" t="s">
        <v>3329</v>
      </c>
      <c r="E1888" s="188" t="s">
        <v>3335</v>
      </c>
      <c r="F1888" s="188" t="s">
        <v>3290</v>
      </c>
      <c r="G1888" s="189" t="s">
        <v>3310</v>
      </c>
      <c r="H1888" s="190">
        <v>6000</v>
      </c>
      <c r="I1888" s="187">
        <v>0</v>
      </c>
      <c r="J1888" s="187">
        <v>0</v>
      </c>
      <c r="K1888" s="187">
        <v>0</v>
      </c>
      <c r="L1888" s="212"/>
      <c r="M1888" s="187">
        <v>0</v>
      </c>
      <c r="N1888" s="187">
        <v>0</v>
      </c>
      <c r="O1888" s="187">
        <v>0</v>
      </c>
      <c r="P1888" s="212"/>
      <c r="Q1888" s="187">
        <v>0</v>
      </c>
      <c r="R1888" s="187">
        <v>0</v>
      </c>
      <c r="S1888" s="187">
        <v>0</v>
      </c>
      <c r="T1888" s="212"/>
    </row>
    <row r="1889" spans="2:20" ht="15" customHeight="1" x14ac:dyDescent="0.25">
      <c r="B1889" s="188" t="s">
        <v>5128</v>
      </c>
      <c r="C1889" s="207">
        <v>370000127</v>
      </c>
      <c r="D1889" s="188" t="s">
        <v>3344</v>
      </c>
      <c r="E1889" s="188" t="s">
        <v>3335</v>
      </c>
      <c r="F1889" s="188" t="s">
        <v>3290</v>
      </c>
      <c r="G1889" s="189" t="s">
        <v>3310</v>
      </c>
      <c r="H1889" s="190">
        <v>9000</v>
      </c>
      <c r="I1889" s="187">
        <v>0</v>
      </c>
      <c r="J1889" s="187">
        <v>0</v>
      </c>
      <c r="K1889" s="187">
        <v>0</v>
      </c>
      <c r="L1889" s="212"/>
      <c r="M1889" s="187">
        <v>0</v>
      </c>
      <c r="N1889" s="187">
        <v>0</v>
      </c>
      <c r="O1889" s="187">
        <v>0</v>
      </c>
      <c r="P1889" s="212"/>
      <c r="Q1889" s="187">
        <v>0</v>
      </c>
      <c r="R1889" s="187">
        <v>0</v>
      </c>
      <c r="S1889" s="187">
        <v>0</v>
      </c>
      <c r="T1889" s="212"/>
    </row>
    <row r="1890" spans="2:20" ht="15" customHeight="1" x14ac:dyDescent="0.25">
      <c r="B1890" s="188" t="s">
        <v>5129</v>
      </c>
      <c r="C1890" s="207">
        <v>750790164</v>
      </c>
      <c r="D1890" s="188" t="s">
        <v>1</v>
      </c>
      <c r="E1890" s="188" t="s">
        <v>3335</v>
      </c>
      <c r="F1890" s="188"/>
      <c r="G1890" s="189" t="s">
        <v>3636</v>
      </c>
      <c r="H1890" s="190" t="s">
        <v>3</v>
      </c>
      <c r="I1890" s="187">
        <v>0</v>
      </c>
      <c r="J1890" s="187">
        <v>0</v>
      </c>
      <c r="K1890" s="187">
        <v>0</v>
      </c>
      <c r="L1890" s="212"/>
      <c r="M1890" s="187">
        <v>0</v>
      </c>
      <c r="N1890" s="187">
        <v>0</v>
      </c>
      <c r="O1890" s="187">
        <v>0</v>
      </c>
      <c r="P1890" s="212"/>
      <c r="Q1890" s="187">
        <v>0</v>
      </c>
      <c r="R1890" s="187">
        <v>0</v>
      </c>
      <c r="S1890" s="187">
        <v>0</v>
      </c>
      <c r="T1890" s="212"/>
    </row>
    <row r="1891" spans="2:20" x14ac:dyDescent="0.25">
      <c r="B1891" s="188" t="s">
        <v>5130</v>
      </c>
      <c r="C1891" s="207">
        <v>330781626</v>
      </c>
      <c r="D1891" s="188" t="s">
        <v>3299</v>
      </c>
      <c r="E1891" s="188" t="s">
        <v>3335</v>
      </c>
      <c r="F1891" s="188" t="s">
        <v>3290</v>
      </c>
      <c r="G1891" s="189" t="s">
        <v>3310</v>
      </c>
      <c r="H1891" s="190">
        <v>9000</v>
      </c>
      <c r="I1891" s="187">
        <v>0</v>
      </c>
      <c r="J1891" s="187">
        <v>0</v>
      </c>
      <c r="K1891" s="187">
        <v>0</v>
      </c>
      <c r="L1891" s="212"/>
      <c r="M1891" s="187">
        <v>0</v>
      </c>
      <c r="N1891" s="187">
        <v>0</v>
      </c>
      <c r="O1891" s="187">
        <v>0</v>
      </c>
      <c r="P1891" s="212"/>
      <c r="Q1891" s="187">
        <v>0</v>
      </c>
      <c r="R1891" s="187">
        <v>0</v>
      </c>
      <c r="S1891" s="187">
        <v>0</v>
      </c>
      <c r="T1891" s="212"/>
    </row>
    <row r="1892" spans="2:20" x14ac:dyDescent="0.25">
      <c r="B1892" s="188" t="s">
        <v>5131</v>
      </c>
      <c r="C1892" s="207">
        <v>330780081</v>
      </c>
      <c r="D1892" s="188" t="s">
        <v>3299</v>
      </c>
      <c r="E1892" s="188" t="s">
        <v>3335</v>
      </c>
      <c r="F1892" s="188"/>
      <c r="G1892" s="189" t="s">
        <v>3636</v>
      </c>
      <c r="H1892" s="190">
        <v>65000</v>
      </c>
      <c r="I1892" s="187">
        <v>0</v>
      </c>
      <c r="J1892" s="187">
        <v>0</v>
      </c>
      <c r="K1892" s="187">
        <v>0</v>
      </c>
      <c r="L1892" s="212"/>
      <c r="M1892" s="187">
        <v>0</v>
      </c>
      <c r="N1892" s="187">
        <v>0</v>
      </c>
      <c r="O1892" s="187">
        <v>0</v>
      </c>
      <c r="P1892" s="212"/>
      <c r="Q1892" s="187">
        <v>0</v>
      </c>
      <c r="R1892" s="187">
        <v>0</v>
      </c>
      <c r="S1892" s="187">
        <v>0</v>
      </c>
      <c r="T1892" s="212"/>
    </row>
    <row r="1893" spans="2:20" ht="15" customHeight="1" x14ac:dyDescent="0.25">
      <c r="B1893" s="188" t="s">
        <v>5132</v>
      </c>
      <c r="C1893" s="207">
        <v>330780149</v>
      </c>
      <c r="D1893" s="188" t="s">
        <v>3299</v>
      </c>
      <c r="E1893" s="188" t="s">
        <v>3335</v>
      </c>
      <c r="F1893" s="188"/>
      <c r="G1893" s="189" t="s">
        <v>3636</v>
      </c>
      <c r="H1893" s="190">
        <v>7000</v>
      </c>
      <c r="I1893" s="187">
        <v>0</v>
      </c>
      <c r="J1893" s="187">
        <v>0</v>
      </c>
      <c r="K1893" s="187">
        <v>0</v>
      </c>
      <c r="L1893" s="212"/>
      <c r="M1893" s="187">
        <v>0</v>
      </c>
      <c r="N1893" s="187">
        <v>0</v>
      </c>
      <c r="O1893" s="187">
        <v>0</v>
      </c>
      <c r="P1893" s="212"/>
      <c r="Q1893" s="187">
        <v>0</v>
      </c>
      <c r="R1893" s="187">
        <v>0</v>
      </c>
      <c r="S1893" s="187">
        <v>0</v>
      </c>
      <c r="T1893" s="212"/>
    </row>
    <row r="1894" spans="2:20" x14ac:dyDescent="0.25">
      <c r="B1894" s="188" t="s">
        <v>5133</v>
      </c>
      <c r="C1894" s="207">
        <v>590816310</v>
      </c>
      <c r="D1894" s="188" t="s">
        <v>3329</v>
      </c>
      <c r="E1894" s="188" t="s">
        <v>3335</v>
      </c>
      <c r="F1894" s="188" t="s">
        <v>3290</v>
      </c>
      <c r="G1894" s="189" t="s">
        <v>3310</v>
      </c>
      <c r="H1894" s="190">
        <v>53000</v>
      </c>
      <c r="I1894" s="187">
        <v>0</v>
      </c>
      <c r="J1894" s="187">
        <v>0</v>
      </c>
      <c r="K1894" s="187">
        <v>0</v>
      </c>
      <c r="L1894" s="212"/>
      <c r="M1894" s="187">
        <v>0</v>
      </c>
      <c r="N1894" s="187">
        <v>0</v>
      </c>
      <c r="O1894" s="187">
        <v>0</v>
      </c>
      <c r="P1894" s="212"/>
      <c r="Q1894" s="187">
        <v>0</v>
      </c>
      <c r="R1894" s="187">
        <v>0</v>
      </c>
      <c r="S1894" s="187">
        <v>0</v>
      </c>
      <c r="T1894" s="212"/>
    </row>
    <row r="1895" spans="2:20" x14ac:dyDescent="0.25">
      <c r="B1895" s="188" t="s">
        <v>5134</v>
      </c>
      <c r="C1895" s="207">
        <v>340780790</v>
      </c>
      <c r="D1895" s="188" t="s">
        <v>3287</v>
      </c>
      <c r="E1895" s="188" t="s">
        <v>3335</v>
      </c>
      <c r="F1895" s="188"/>
      <c r="G1895" s="189" t="s">
        <v>3636</v>
      </c>
      <c r="H1895" s="190">
        <v>12000</v>
      </c>
      <c r="I1895" s="187">
        <v>0</v>
      </c>
      <c r="J1895" s="187">
        <v>0</v>
      </c>
      <c r="K1895" s="187">
        <v>0</v>
      </c>
      <c r="L1895" s="212"/>
      <c r="M1895" s="187">
        <v>0</v>
      </c>
      <c r="N1895" s="187">
        <v>0</v>
      </c>
      <c r="O1895" s="187">
        <v>0</v>
      </c>
      <c r="P1895" s="212"/>
      <c r="Q1895" s="187">
        <v>0</v>
      </c>
      <c r="R1895" s="187">
        <v>0</v>
      </c>
      <c r="S1895" s="187">
        <v>0</v>
      </c>
      <c r="T1895" s="212"/>
    </row>
    <row r="1896" spans="2:20" ht="15" customHeight="1" x14ac:dyDescent="0.25">
      <c r="B1896" s="188" t="s">
        <v>5135</v>
      </c>
      <c r="C1896" s="207">
        <v>440024982</v>
      </c>
      <c r="D1896" s="188" t="s">
        <v>3339</v>
      </c>
      <c r="E1896" s="188" t="s">
        <v>3335</v>
      </c>
      <c r="F1896" s="188" t="s">
        <v>3589</v>
      </c>
      <c r="G1896" s="189" t="s">
        <v>3636</v>
      </c>
      <c r="H1896" s="190">
        <v>57000</v>
      </c>
      <c r="I1896" s="187">
        <v>0</v>
      </c>
      <c r="J1896" s="187">
        <v>0</v>
      </c>
      <c r="K1896" s="187">
        <v>0</v>
      </c>
      <c r="L1896" s="212"/>
      <c r="M1896" s="187">
        <v>0</v>
      </c>
      <c r="N1896" s="187">
        <v>0</v>
      </c>
      <c r="O1896" s="187">
        <v>0</v>
      </c>
      <c r="P1896" s="212"/>
      <c r="Q1896" s="187">
        <v>0</v>
      </c>
      <c r="R1896" s="187">
        <v>0</v>
      </c>
      <c r="S1896" s="187">
        <v>0</v>
      </c>
      <c r="T1896" s="212"/>
    </row>
    <row r="1897" spans="2:20" ht="15" customHeight="1" x14ac:dyDescent="0.25">
      <c r="B1897" s="188" t="s">
        <v>5136</v>
      </c>
      <c r="C1897" s="207">
        <v>770300192</v>
      </c>
      <c r="D1897" s="188" t="s">
        <v>1</v>
      </c>
      <c r="E1897" s="188" t="s">
        <v>3335</v>
      </c>
      <c r="F1897" s="188"/>
      <c r="G1897" s="189" t="s">
        <v>3636</v>
      </c>
      <c r="H1897" s="190">
        <v>13000</v>
      </c>
      <c r="I1897" s="187">
        <v>0</v>
      </c>
      <c r="J1897" s="187">
        <v>0</v>
      </c>
      <c r="K1897" s="187">
        <v>0</v>
      </c>
      <c r="L1897" s="212"/>
      <c r="M1897" s="187">
        <v>0</v>
      </c>
      <c r="N1897" s="187">
        <v>0</v>
      </c>
      <c r="O1897" s="187">
        <v>0</v>
      </c>
      <c r="P1897" s="212"/>
      <c r="Q1897" s="187">
        <v>0</v>
      </c>
      <c r="R1897" s="187">
        <v>0</v>
      </c>
      <c r="S1897" s="187">
        <v>0</v>
      </c>
      <c r="T1897" s="212"/>
    </row>
    <row r="1898" spans="2:20" ht="15" customHeight="1" x14ac:dyDescent="0.25">
      <c r="B1898" s="188" t="s">
        <v>5137</v>
      </c>
      <c r="C1898" s="207">
        <v>690780259</v>
      </c>
      <c r="D1898" s="188" t="s">
        <v>42</v>
      </c>
      <c r="E1898" s="188" t="s">
        <v>3335</v>
      </c>
      <c r="F1898" s="188"/>
      <c r="G1898" s="189" t="s">
        <v>3636</v>
      </c>
      <c r="H1898" s="190">
        <v>15000</v>
      </c>
      <c r="I1898" s="187">
        <v>0</v>
      </c>
      <c r="J1898" s="187">
        <v>0</v>
      </c>
      <c r="K1898" s="187">
        <v>0</v>
      </c>
      <c r="L1898" s="212"/>
      <c r="M1898" s="187">
        <v>0</v>
      </c>
      <c r="N1898" s="187">
        <v>0</v>
      </c>
      <c r="O1898" s="187">
        <v>0</v>
      </c>
      <c r="P1898" s="212"/>
      <c r="Q1898" s="187">
        <v>0</v>
      </c>
      <c r="R1898" s="187">
        <v>0</v>
      </c>
      <c r="S1898" s="187">
        <v>0</v>
      </c>
      <c r="T1898" s="212"/>
    </row>
    <row r="1899" spans="2:20" ht="15" customHeight="1" x14ac:dyDescent="0.25">
      <c r="B1899" s="188" t="s">
        <v>5138</v>
      </c>
      <c r="C1899" s="207">
        <v>340010149</v>
      </c>
      <c r="D1899" s="188" t="s">
        <v>3287</v>
      </c>
      <c r="E1899" s="188" t="s">
        <v>3335</v>
      </c>
      <c r="F1899" s="188"/>
      <c r="G1899" s="189" t="s">
        <v>3636</v>
      </c>
      <c r="H1899" s="190">
        <v>9000</v>
      </c>
      <c r="I1899" s="187">
        <v>0</v>
      </c>
      <c r="J1899" s="187">
        <v>0</v>
      </c>
      <c r="K1899" s="187">
        <v>0</v>
      </c>
      <c r="L1899" s="212"/>
      <c r="M1899" s="187">
        <v>0</v>
      </c>
      <c r="N1899" s="187">
        <v>0</v>
      </c>
      <c r="O1899" s="187">
        <v>0</v>
      </c>
      <c r="P1899" s="212"/>
      <c r="Q1899" s="187">
        <v>0</v>
      </c>
      <c r="R1899" s="187">
        <v>0</v>
      </c>
      <c r="S1899" s="187">
        <v>0</v>
      </c>
      <c r="T1899" s="212"/>
    </row>
    <row r="1900" spans="2:20" ht="15" customHeight="1" x14ac:dyDescent="0.25">
      <c r="B1900" s="188" t="s">
        <v>5139</v>
      </c>
      <c r="C1900" s="207">
        <v>490000247</v>
      </c>
      <c r="D1900" s="188" t="s">
        <v>3339</v>
      </c>
      <c r="E1900" s="188" t="s">
        <v>3335</v>
      </c>
      <c r="F1900" s="188"/>
      <c r="G1900" s="189" t="s">
        <v>3636</v>
      </c>
      <c r="H1900" s="190">
        <v>5000</v>
      </c>
      <c r="I1900" s="187">
        <v>0</v>
      </c>
      <c r="J1900" s="187">
        <v>0</v>
      </c>
      <c r="K1900" s="187">
        <v>0</v>
      </c>
      <c r="L1900" s="212"/>
      <c r="M1900" s="187">
        <v>0</v>
      </c>
      <c r="N1900" s="187">
        <v>0</v>
      </c>
      <c r="O1900" s="187">
        <v>0</v>
      </c>
      <c r="P1900" s="212"/>
      <c r="Q1900" s="187">
        <v>0</v>
      </c>
      <c r="R1900" s="187">
        <v>0</v>
      </c>
      <c r="S1900" s="187">
        <v>0</v>
      </c>
      <c r="T1900" s="212"/>
    </row>
    <row r="1901" spans="2:20" ht="15" customHeight="1" x14ac:dyDescent="0.25">
      <c r="B1901" s="188" t="s">
        <v>5140</v>
      </c>
      <c r="C1901" s="207">
        <v>670780378</v>
      </c>
      <c r="D1901" s="188" t="s">
        <v>3313</v>
      </c>
      <c r="E1901" s="188" t="s">
        <v>3335</v>
      </c>
      <c r="F1901" s="188" t="s">
        <v>3396</v>
      </c>
      <c r="G1901" s="189" t="s">
        <v>3310</v>
      </c>
      <c r="H1901" s="190">
        <v>34000</v>
      </c>
      <c r="I1901" s="187">
        <v>0</v>
      </c>
      <c r="J1901" s="187">
        <v>0</v>
      </c>
      <c r="K1901" s="187">
        <v>0</v>
      </c>
      <c r="L1901" s="212"/>
      <c r="M1901" s="187">
        <v>0</v>
      </c>
      <c r="N1901" s="187">
        <v>0</v>
      </c>
      <c r="O1901" s="187">
        <v>0</v>
      </c>
      <c r="P1901" s="212"/>
      <c r="Q1901" s="187">
        <v>0</v>
      </c>
      <c r="R1901" s="187">
        <v>0</v>
      </c>
      <c r="S1901" s="187">
        <v>0</v>
      </c>
      <c r="T1901" s="212"/>
    </row>
    <row r="1902" spans="2:20" x14ac:dyDescent="0.25">
      <c r="B1902" s="188" t="s">
        <v>5141</v>
      </c>
      <c r="C1902" s="207">
        <v>370000085</v>
      </c>
      <c r="D1902" s="188" t="s">
        <v>3344</v>
      </c>
      <c r="E1902" s="188" t="s">
        <v>3335</v>
      </c>
      <c r="F1902" s="188"/>
      <c r="G1902" s="189" t="s">
        <v>3636</v>
      </c>
      <c r="H1902" s="190">
        <v>71000</v>
      </c>
      <c r="I1902" s="187">
        <v>0</v>
      </c>
      <c r="J1902" s="187">
        <v>0</v>
      </c>
      <c r="K1902" s="187">
        <v>1</v>
      </c>
      <c r="L1902" s="212"/>
      <c r="M1902" s="187">
        <v>0</v>
      </c>
      <c r="N1902" s="187">
        <v>0</v>
      </c>
      <c r="O1902" s="187">
        <v>0</v>
      </c>
      <c r="P1902" s="212"/>
      <c r="Q1902" s="187">
        <v>0</v>
      </c>
      <c r="R1902" s="187">
        <v>0</v>
      </c>
      <c r="S1902" s="187">
        <v>2</v>
      </c>
      <c r="T1902" s="212"/>
    </row>
    <row r="1903" spans="2:20" ht="15" customHeight="1" x14ac:dyDescent="0.25">
      <c r="B1903" s="188" t="s">
        <v>5142</v>
      </c>
      <c r="C1903" s="207">
        <v>760780619</v>
      </c>
      <c r="D1903" s="188" t="s">
        <v>3395</v>
      </c>
      <c r="E1903" s="188" t="s">
        <v>3335</v>
      </c>
      <c r="F1903" s="188"/>
      <c r="G1903" s="189" t="s">
        <v>3636</v>
      </c>
      <c r="H1903" s="190">
        <v>67000</v>
      </c>
      <c r="I1903" s="187">
        <v>0</v>
      </c>
      <c r="J1903" s="187">
        <v>0</v>
      </c>
      <c r="K1903" s="187">
        <v>0</v>
      </c>
      <c r="L1903" s="212"/>
      <c r="M1903" s="187">
        <v>0</v>
      </c>
      <c r="N1903" s="187">
        <v>0</v>
      </c>
      <c r="O1903" s="187">
        <v>0</v>
      </c>
      <c r="P1903" s="212"/>
      <c r="Q1903" s="187">
        <v>0</v>
      </c>
      <c r="R1903" s="187">
        <v>0</v>
      </c>
      <c r="S1903" s="187">
        <v>0</v>
      </c>
      <c r="T1903" s="212"/>
    </row>
    <row r="1904" spans="2:20" ht="15" customHeight="1" x14ac:dyDescent="0.25">
      <c r="B1904" s="188" t="s">
        <v>5143</v>
      </c>
      <c r="C1904" s="207">
        <v>160000170</v>
      </c>
      <c r="D1904" s="188" t="s">
        <v>3299</v>
      </c>
      <c r="E1904" s="188" t="s">
        <v>3335</v>
      </c>
      <c r="F1904" s="188" t="s">
        <v>3544</v>
      </c>
      <c r="G1904" s="189" t="s">
        <v>3636</v>
      </c>
      <c r="H1904" s="190">
        <v>29000</v>
      </c>
      <c r="I1904" s="187">
        <v>0</v>
      </c>
      <c r="J1904" s="187">
        <v>0</v>
      </c>
      <c r="K1904" s="187">
        <v>0</v>
      </c>
      <c r="L1904" s="212"/>
      <c r="M1904" s="187">
        <v>0</v>
      </c>
      <c r="N1904" s="187">
        <v>0</v>
      </c>
      <c r="O1904" s="187">
        <v>0</v>
      </c>
      <c r="P1904" s="212"/>
      <c r="Q1904" s="187">
        <v>0</v>
      </c>
      <c r="R1904" s="187">
        <v>0</v>
      </c>
      <c r="S1904" s="187">
        <v>0</v>
      </c>
      <c r="T1904" s="212"/>
    </row>
    <row r="1905" spans="2:20" ht="15" customHeight="1" x14ac:dyDescent="0.25">
      <c r="B1905" s="188" t="s">
        <v>5144</v>
      </c>
      <c r="C1905" s="207">
        <v>660780776</v>
      </c>
      <c r="D1905" s="188" t="s">
        <v>3287</v>
      </c>
      <c r="E1905" s="188" t="s">
        <v>3335</v>
      </c>
      <c r="F1905" s="188"/>
      <c r="G1905" s="189" t="s">
        <v>3636</v>
      </c>
      <c r="H1905" s="190">
        <v>16000</v>
      </c>
      <c r="I1905" s="187">
        <v>0</v>
      </c>
      <c r="J1905" s="187">
        <v>0</v>
      </c>
      <c r="K1905" s="187">
        <v>0</v>
      </c>
      <c r="L1905" s="212"/>
      <c r="M1905" s="187">
        <v>0</v>
      </c>
      <c r="N1905" s="187">
        <v>0</v>
      </c>
      <c r="O1905" s="187">
        <v>0</v>
      </c>
      <c r="P1905" s="212"/>
      <c r="Q1905" s="187">
        <v>0</v>
      </c>
      <c r="R1905" s="187">
        <v>0</v>
      </c>
      <c r="S1905" s="187">
        <v>0</v>
      </c>
      <c r="T1905" s="212"/>
    </row>
    <row r="1906" spans="2:20" ht="15" customHeight="1" x14ac:dyDescent="0.25">
      <c r="B1906" s="188" t="s">
        <v>5145</v>
      </c>
      <c r="C1906" s="207">
        <v>570000083</v>
      </c>
      <c r="D1906" s="188" t="s">
        <v>3313</v>
      </c>
      <c r="E1906" s="188" t="s">
        <v>3335</v>
      </c>
      <c r="F1906" s="188"/>
      <c r="G1906" s="189" t="s">
        <v>3636</v>
      </c>
      <c r="H1906" s="190">
        <v>30000</v>
      </c>
      <c r="I1906" s="187">
        <v>0</v>
      </c>
      <c r="J1906" s="187">
        <v>0</v>
      </c>
      <c r="K1906" s="187">
        <v>0</v>
      </c>
      <c r="L1906" s="212"/>
      <c r="M1906" s="187">
        <v>30</v>
      </c>
      <c r="N1906" s="187">
        <v>34</v>
      </c>
      <c r="O1906" s="187">
        <v>62</v>
      </c>
      <c r="P1906" s="212">
        <v>-0.11764705882352941</v>
      </c>
      <c r="Q1906" s="187">
        <v>0</v>
      </c>
      <c r="R1906" s="187">
        <v>0</v>
      </c>
      <c r="S1906" s="187">
        <v>0</v>
      </c>
      <c r="T1906" s="212"/>
    </row>
    <row r="1907" spans="2:20" x14ac:dyDescent="0.25">
      <c r="B1907" s="188" t="s">
        <v>5146</v>
      </c>
      <c r="C1907" s="207">
        <v>310790472</v>
      </c>
      <c r="D1907" s="188" t="s">
        <v>3287</v>
      </c>
      <c r="E1907" s="188" t="s">
        <v>3335</v>
      </c>
      <c r="F1907" s="188" t="s">
        <v>3288</v>
      </c>
      <c r="G1907" s="189" t="s">
        <v>3310</v>
      </c>
      <c r="H1907" s="190">
        <v>25000</v>
      </c>
      <c r="I1907" s="187">
        <v>0</v>
      </c>
      <c r="J1907" s="187">
        <v>0</v>
      </c>
      <c r="K1907" s="187">
        <v>0</v>
      </c>
      <c r="L1907" s="212"/>
      <c r="M1907" s="187">
        <v>0</v>
      </c>
      <c r="N1907" s="187">
        <v>0</v>
      </c>
      <c r="O1907" s="187">
        <v>0</v>
      </c>
      <c r="P1907" s="212"/>
      <c r="Q1907" s="187">
        <v>0</v>
      </c>
      <c r="R1907" s="187">
        <v>0</v>
      </c>
      <c r="S1907" s="187">
        <v>0</v>
      </c>
      <c r="T1907" s="212"/>
    </row>
    <row r="1908" spans="2:20" x14ac:dyDescent="0.25">
      <c r="B1908" s="188" t="s">
        <v>5147</v>
      </c>
      <c r="C1908" s="207">
        <v>660780784</v>
      </c>
      <c r="D1908" s="188" t="s">
        <v>3287</v>
      </c>
      <c r="E1908" s="188" t="s">
        <v>3335</v>
      </c>
      <c r="F1908" s="188"/>
      <c r="G1908" s="189" t="s">
        <v>3636</v>
      </c>
      <c r="H1908" s="190">
        <v>104000</v>
      </c>
      <c r="I1908" s="187">
        <v>0</v>
      </c>
      <c r="J1908" s="187">
        <v>0</v>
      </c>
      <c r="K1908" s="187">
        <v>0</v>
      </c>
      <c r="L1908" s="212"/>
      <c r="M1908" s="187">
        <v>0</v>
      </c>
      <c r="N1908" s="187">
        <v>0</v>
      </c>
      <c r="O1908" s="187">
        <v>0</v>
      </c>
      <c r="P1908" s="212"/>
      <c r="Q1908" s="187">
        <v>0</v>
      </c>
      <c r="R1908" s="187">
        <v>0</v>
      </c>
      <c r="S1908" s="187">
        <v>0</v>
      </c>
      <c r="T1908" s="212"/>
    </row>
    <row r="1909" spans="2:20" x14ac:dyDescent="0.25">
      <c r="B1909" s="188" t="s">
        <v>5148</v>
      </c>
      <c r="C1909" s="207">
        <v>590782280</v>
      </c>
      <c r="D1909" s="188" t="s">
        <v>3329</v>
      </c>
      <c r="E1909" s="188" t="s">
        <v>3335</v>
      </c>
      <c r="F1909" s="188" t="s">
        <v>3872</v>
      </c>
      <c r="G1909" s="189" t="s">
        <v>3636</v>
      </c>
      <c r="H1909" s="190">
        <v>9000</v>
      </c>
      <c r="I1909" s="187">
        <v>0</v>
      </c>
      <c r="J1909" s="187">
        <v>0</v>
      </c>
      <c r="K1909" s="187">
        <v>0</v>
      </c>
      <c r="L1909" s="212"/>
      <c r="M1909" s="187">
        <v>0</v>
      </c>
      <c r="N1909" s="187">
        <v>0</v>
      </c>
      <c r="O1909" s="187">
        <v>0</v>
      </c>
      <c r="P1909" s="212"/>
      <c r="Q1909" s="187">
        <v>0</v>
      </c>
      <c r="R1909" s="187">
        <v>0</v>
      </c>
      <c r="S1909" s="187">
        <v>0</v>
      </c>
      <c r="T1909" s="212"/>
    </row>
    <row r="1910" spans="2:20" x14ac:dyDescent="0.25">
      <c r="B1910" s="188" t="s">
        <v>5149</v>
      </c>
      <c r="C1910" s="207">
        <v>590809703</v>
      </c>
      <c r="D1910" s="188" t="s">
        <v>3329</v>
      </c>
      <c r="E1910" s="188" t="s">
        <v>3335</v>
      </c>
      <c r="F1910" s="188" t="s">
        <v>3872</v>
      </c>
      <c r="G1910" s="189" t="s">
        <v>3636</v>
      </c>
      <c r="H1910" s="190">
        <v>21000</v>
      </c>
      <c r="I1910" s="187">
        <v>0</v>
      </c>
      <c r="J1910" s="187">
        <v>0</v>
      </c>
      <c r="K1910" s="187">
        <v>0</v>
      </c>
      <c r="L1910" s="212"/>
      <c r="M1910" s="187">
        <v>0</v>
      </c>
      <c r="N1910" s="187">
        <v>0</v>
      </c>
      <c r="O1910" s="187">
        <v>0</v>
      </c>
      <c r="P1910" s="212"/>
      <c r="Q1910" s="187">
        <v>0</v>
      </c>
      <c r="R1910" s="187">
        <v>0</v>
      </c>
      <c r="S1910" s="187">
        <v>0</v>
      </c>
      <c r="T1910" s="212"/>
    </row>
    <row r="1911" spans="2:20" x14ac:dyDescent="0.25">
      <c r="B1911" s="188" t="s">
        <v>5150</v>
      </c>
      <c r="C1911" s="207">
        <v>690781745</v>
      </c>
      <c r="D1911" s="188" t="s">
        <v>42</v>
      </c>
      <c r="E1911" s="188" t="s">
        <v>3335</v>
      </c>
      <c r="F1911" s="188" t="s">
        <v>3051</v>
      </c>
      <c r="G1911" s="189" t="s">
        <v>3310</v>
      </c>
      <c r="H1911" s="190">
        <v>22000</v>
      </c>
      <c r="I1911" s="187">
        <v>0</v>
      </c>
      <c r="J1911" s="187">
        <v>0</v>
      </c>
      <c r="K1911" s="187">
        <v>0</v>
      </c>
      <c r="L1911" s="212"/>
      <c r="M1911" s="187">
        <v>0</v>
      </c>
      <c r="N1911" s="187">
        <v>0</v>
      </c>
      <c r="O1911" s="187">
        <v>0</v>
      </c>
      <c r="P1911" s="212"/>
      <c r="Q1911" s="187">
        <v>0</v>
      </c>
      <c r="R1911" s="187">
        <v>0</v>
      </c>
      <c r="S1911" s="187">
        <v>0</v>
      </c>
      <c r="T1911" s="212"/>
    </row>
    <row r="1912" spans="2:20" ht="15" customHeight="1" x14ac:dyDescent="0.25">
      <c r="B1912" s="188" t="s">
        <v>5151</v>
      </c>
      <c r="C1912" s="207">
        <v>540000452</v>
      </c>
      <c r="D1912" s="188" t="s">
        <v>3313</v>
      </c>
      <c r="E1912" s="188" t="s">
        <v>3335</v>
      </c>
      <c r="F1912" s="188" t="s">
        <v>46</v>
      </c>
      <c r="G1912" s="189" t="s">
        <v>3636</v>
      </c>
      <c r="H1912" s="190">
        <v>34000</v>
      </c>
      <c r="I1912" s="187">
        <v>0</v>
      </c>
      <c r="J1912" s="187">
        <v>0</v>
      </c>
      <c r="K1912" s="187">
        <v>0</v>
      </c>
      <c r="L1912" s="212"/>
      <c r="M1912" s="187">
        <v>0</v>
      </c>
      <c r="N1912" s="187">
        <v>0</v>
      </c>
      <c r="O1912" s="187">
        <v>0</v>
      </c>
      <c r="P1912" s="212"/>
      <c r="Q1912" s="187">
        <v>0</v>
      </c>
      <c r="R1912" s="187">
        <v>0</v>
      </c>
      <c r="S1912" s="187">
        <v>0</v>
      </c>
      <c r="T1912" s="212"/>
    </row>
    <row r="1913" spans="2:20" x14ac:dyDescent="0.25">
      <c r="B1913" s="188" t="s">
        <v>5152</v>
      </c>
      <c r="C1913" s="207">
        <v>60781200</v>
      </c>
      <c r="D1913" s="188" t="s">
        <v>3297</v>
      </c>
      <c r="E1913" s="188" t="s">
        <v>3335</v>
      </c>
      <c r="F1913" s="188" t="s">
        <v>3295</v>
      </c>
      <c r="G1913" s="189" t="s">
        <v>3310</v>
      </c>
      <c r="H1913" s="190">
        <v>35000</v>
      </c>
      <c r="I1913" s="187">
        <v>0</v>
      </c>
      <c r="J1913" s="187">
        <v>0</v>
      </c>
      <c r="K1913" s="187">
        <v>0</v>
      </c>
      <c r="L1913" s="212"/>
      <c r="M1913" s="187">
        <v>0</v>
      </c>
      <c r="N1913" s="187">
        <v>0</v>
      </c>
      <c r="O1913" s="187">
        <v>0</v>
      </c>
      <c r="P1913" s="212"/>
      <c r="Q1913" s="187">
        <v>0</v>
      </c>
      <c r="R1913" s="187">
        <v>0</v>
      </c>
      <c r="S1913" s="187">
        <v>0</v>
      </c>
      <c r="T1913" s="212"/>
    </row>
    <row r="1914" spans="2:20" x14ac:dyDescent="0.25">
      <c r="B1914" s="188" t="s">
        <v>5152</v>
      </c>
      <c r="C1914" s="207" t="s">
        <v>5153</v>
      </c>
      <c r="D1914" s="188" t="s">
        <v>3929</v>
      </c>
      <c r="E1914" s="188" t="s">
        <v>3335</v>
      </c>
      <c r="F1914" s="188"/>
      <c r="G1914" s="189" t="s">
        <v>3636</v>
      </c>
      <c r="H1914" s="190">
        <v>35000</v>
      </c>
      <c r="I1914" s="187">
        <v>0</v>
      </c>
      <c r="J1914" s="187">
        <v>0</v>
      </c>
      <c r="K1914" s="187">
        <v>0</v>
      </c>
      <c r="L1914" s="212"/>
      <c r="M1914" s="187">
        <v>0</v>
      </c>
      <c r="N1914" s="187">
        <v>0</v>
      </c>
      <c r="O1914" s="187">
        <v>0</v>
      </c>
      <c r="P1914" s="212"/>
      <c r="Q1914" s="187">
        <v>0</v>
      </c>
      <c r="R1914" s="187">
        <v>0</v>
      </c>
      <c r="S1914" s="187">
        <v>0</v>
      </c>
      <c r="T1914" s="212"/>
    </row>
    <row r="1915" spans="2:20" ht="15" customHeight="1" x14ac:dyDescent="0.25">
      <c r="B1915" s="188" t="s">
        <v>5154</v>
      </c>
      <c r="C1915" s="207">
        <v>130784812</v>
      </c>
      <c r="D1915" s="188" t="s">
        <v>3297</v>
      </c>
      <c r="E1915" s="188" t="s">
        <v>3335</v>
      </c>
      <c r="F1915" s="188" t="s">
        <v>3290</v>
      </c>
      <c r="G1915" s="189" t="s">
        <v>3310</v>
      </c>
      <c r="H1915" s="190">
        <v>13000</v>
      </c>
      <c r="I1915" s="187">
        <v>0</v>
      </c>
      <c r="J1915" s="187">
        <v>0</v>
      </c>
      <c r="K1915" s="187">
        <v>0</v>
      </c>
      <c r="L1915" s="212"/>
      <c r="M1915" s="187">
        <v>0</v>
      </c>
      <c r="N1915" s="187">
        <v>0</v>
      </c>
      <c r="O1915" s="187">
        <v>0</v>
      </c>
      <c r="P1915" s="212"/>
      <c r="Q1915" s="187">
        <v>0</v>
      </c>
      <c r="R1915" s="187">
        <v>0</v>
      </c>
      <c r="S1915" s="187">
        <v>0</v>
      </c>
      <c r="T1915" s="212"/>
    </row>
    <row r="1916" spans="2:20" x14ac:dyDescent="0.25">
      <c r="B1916" s="188" t="s">
        <v>5155</v>
      </c>
      <c r="C1916" s="207">
        <v>130786023</v>
      </c>
      <c r="D1916" s="188" t="s">
        <v>3297</v>
      </c>
      <c r="E1916" s="188" t="s">
        <v>3335</v>
      </c>
      <c r="F1916" s="188"/>
      <c r="G1916" s="189" t="s">
        <v>3636</v>
      </c>
      <c r="H1916" s="190">
        <v>13000</v>
      </c>
      <c r="I1916" s="187">
        <v>0</v>
      </c>
      <c r="J1916" s="187">
        <v>0</v>
      </c>
      <c r="K1916" s="187">
        <v>0</v>
      </c>
      <c r="L1916" s="212"/>
      <c r="M1916" s="187">
        <v>0</v>
      </c>
      <c r="N1916" s="187">
        <v>0</v>
      </c>
      <c r="O1916" s="187">
        <v>0</v>
      </c>
      <c r="P1916" s="212"/>
      <c r="Q1916" s="187">
        <v>0</v>
      </c>
      <c r="R1916" s="187">
        <v>0</v>
      </c>
      <c r="S1916" s="187">
        <v>0</v>
      </c>
      <c r="T1916" s="212"/>
    </row>
    <row r="1917" spans="2:20" x14ac:dyDescent="0.25">
      <c r="B1917" s="188" t="s">
        <v>5156</v>
      </c>
      <c r="C1917" s="207">
        <v>850000118</v>
      </c>
      <c r="D1917" s="188" t="s">
        <v>3339</v>
      </c>
      <c r="E1917" s="188" t="s">
        <v>3335</v>
      </c>
      <c r="F1917" s="188" t="s">
        <v>3528</v>
      </c>
      <c r="G1917" s="189" t="s">
        <v>3636</v>
      </c>
      <c r="H1917" s="190">
        <v>66000</v>
      </c>
      <c r="I1917" s="187">
        <v>0</v>
      </c>
      <c r="J1917" s="187">
        <v>0</v>
      </c>
      <c r="K1917" s="187">
        <v>0</v>
      </c>
      <c r="L1917" s="212"/>
      <c r="M1917" s="187">
        <v>0</v>
      </c>
      <c r="N1917" s="187">
        <v>0</v>
      </c>
      <c r="O1917" s="187">
        <v>0</v>
      </c>
      <c r="P1917" s="212"/>
      <c r="Q1917" s="187">
        <v>0</v>
      </c>
      <c r="R1917" s="187">
        <v>0</v>
      </c>
      <c r="S1917" s="187">
        <v>0</v>
      </c>
      <c r="T1917" s="212"/>
    </row>
    <row r="1918" spans="2:20" x14ac:dyDescent="0.25">
      <c r="B1918" s="188" t="s">
        <v>5157</v>
      </c>
      <c r="C1918" s="207">
        <v>20000360</v>
      </c>
      <c r="D1918" s="188" t="s">
        <v>3329</v>
      </c>
      <c r="E1918" s="188" t="s">
        <v>3335</v>
      </c>
      <c r="F1918" s="188"/>
      <c r="G1918" s="189" t="s">
        <v>3636</v>
      </c>
      <c r="H1918" s="190">
        <v>15000</v>
      </c>
      <c r="I1918" s="187">
        <v>0</v>
      </c>
      <c r="J1918" s="187">
        <v>0</v>
      </c>
      <c r="K1918" s="187">
        <v>0</v>
      </c>
      <c r="L1918" s="212"/>
      <c r="M1918" s="187">
        <v>0</v>
      </c>
      <c r="N1918" s="187">
        <v>0</v>
      </c>
      <c r="O1918" s="187">
        <v>0</v>
      </c>
      <c r="P1918" s="212"/>
      <c r="Q1918" s="187">
        <v>0</v>
      </c>
      <c r="R1918" s="187">
        <v>0</v>
      </c>
      <c r="S1918" s="187">
        <v>0</v>
      </c>
      <c r="T1918" s="212"/>
    </row>
    <row r="1919" spans="2:20" ht="15" customHeight="1" x14ac:dyDescent="0.25">
      <c r="B1919" s="188" t="s">
        <v>5158</v>
      </c>
      <c r="C1919" s="207">
        <v>840000509</v>
      </c>
      <c r="D1919" s="188" t="s">
        <v>3297</v>
      </c>
      <c r="E1919" s="188" t="s">
        <v>3335</v>
      </c>
      <c r="F1919" s="188" t="s">
        <v>3</v>
      </c>
      <c r="G1919" s="189" t="s">
        <v>3310</v>
      </c>
      <c r="H1919" s="190">
        <v>19000</v>
      </c>
      <c r="I1919" s="187">
        <v>0</v>
      </c>
      <c r="J1919" s="187">
        <v>0</v>
      </c>
      <c r="K1919" s="187">
        <v>0</v>
      </c>
      <c r="L1919" s="212"/>
      <c r="M1919" s="187">
        <v>0</v>
      </c>
      <c r="N1919" s="187">
        <v>0</v>
      </c>
      <c r="O1919" s="187">
        <v>0</v>
      </c>
      <c r="P1919" s="212"/>
      <c r="Q1919" s="187">
        <v>0</v>
      </c>
      <c r="R1919" s="187">
        <v>0</v>
      </c>
      <c r="S1919" s="187">
        <v>0</v>
      </c>
      <c r="T1919" s="212"/>
    </row>
    <row r="1920" spans="2:20" ht="15" customHeight="1" x14ac:dyDescent="0.25">
      <c r="B1920" s="188" t="s">
        <v>5159</v>
      </c>
      <c r="C1920" s="207">
        <v>60780145</v>
      </c>
      <c r="D1920" s="188" t="s">
        <v>3297</v>
      </c>
      <c r="E1920" s="188" t="s">
        <v>3335</v>
      </c>
      <c r="F1920" s="188" t="s">
        <v>3366</v>
      </c>
      <c r="G1920" s="189" t="s">
        <v>3310</v>
      </c>
      <c r="H1920" s="190">
        <v>15000</v>
      </c>
      <c r="I1920" s="187">
        <v>0</v>
      </c>
      <c r="J1920" s="187">
        <v>0</v>
      </c>
      <c r="K1920" s="187">
        <v>0</v>
      </c>
      <c r="L1920" s="212"/>
      <c r="M1920" s="187">
        <v>0</v>
      </c>
      <c r="N1920" s="187">
        <v>0</v>
      </c>
      <c r="O1920" s="187">
        <v>0</v>
      </c>
      <c r="P1920" s="212"/>
      <c r="Q1920" s="187">
        <v>0</v>
      </c>
      <c r="R1920" s="187">
        <v>0</v>
      </c>
      <c r="S1920" s="187">
        <v>0</v>
      </c>
      <c r="T1920" s="212"/>
    </row>
    <row r="1921" spans="2:20" x14ac:dyDescent="0.25">
      <c r="B1921" s="188" t="s">
        <v>5160</v>
      </c>
      <c r="C1921" s="207">
        <v>610780199</v>
      </c>
      <c r="D1921" s="188" t="s">
        <v>3395</v>
      </c>
      <c r="E1921" s="188" t="s">
        <v>3335</v>
      </c>
      <c r="F1921" s="188" t="s">
        <v>3295</v>
      </c>
      <c r="G1921" s="189" t="s">
        <v>3310</v>
      </c>
      <c r="H1921" s="190">
        <v>17000</v>
      </c>
      <c r="I1921" s="187">
        <v>0</v>
      </c>
      <c r="J1921" s="187">
        <v>0</v>
      </c>
      <c r="K1921" s="187">
        <v>0</v>
      </c>
      <c r="L1921" s="212"/>
      <c r="M1921" s="187">
        <v>0</v>
      </c>
      <c r="N1921" s="187">
        <v>0</v>
      </c>
      <c r="O1921" s="187">
        <v>0</v>
      </c>
      <c r="P1921" s="212"/>
      <c r="Q1921" s="187">
        <v>0</v>
      </c>
      <c r="R1921" s="187">
        <v>0</v>
      </c>
      <c r="S1921" s="187">
        <v>0</v>
      </c>
      <c r="T1921" s="212"/>
    </row>
    <row r="1922" spans="2:20" x14ac:dyDescent="0.25">
      <c r="B1922" s="188" t="s">
        <v>5161</v>
      </c>
      <c r="C1922" s="207">
        <v>60780442</v>
      </c>
      <c r="D1922" s="188" t="s">
        <v>3297</v>
      </c>
      <c r="E1922" s="188" t="s">
        <v>3335</v>
      </c>
      <c r="F1922" s="188" t="s">
        <v>3288</v>
      </c>
      <c r="G1922" s="189" t="s">
        <v>3038</v>
      </c>
      <c r="H1922" s="190">
        <v>22000</v>
      </c>
      <c r="I1922" s="187">
        <v>0</v>
      </c>
      <c r="J1922" s="187">
        <v>0</v>
      </c>
      <c r="K1922" s="187">
        <v>0</v>
      </c>
      <c r="L1922" s="212"/>
      <c r="M1922" s="187">
        <v>338</v>
      </c>
      <c r="N1922" s="187">
        <v>142</v>
      </c>
      <c r="O1922" s="187">
        <v>192</v>
      </c>
      <c r="P1922" s="212">
        <v>1.380281690140845</v>
      </c>
      <c r="Q1922" s="187">
        <v>0</v>
      </c>
      <c r="R1922" s="187">
        <v>0</v>
      </c>
      <c r="S1922" s="187">
        <v>0</v>
      </c>
      <c r="T1922" s="212"/>
    </row>
    <row r="1923" spans="2:20" x14ac:dyDescent="0.25">
      <c r="B1923" s="188" t="s">
        <v>5162</v>
      </c>
      <c r="C1923" s="207">
        <v>60780715</v>
      </c>
      <c r="D1923" s="188" t="s">
        <v>3297</v>
      </c>
      <c r="E1923" s="188" t="s">
        <v>3335</v>
      </c>
      <c r="F1923" s="188" t="s">
        <v>3295</v>
      </c>
      <c r="G1923" s="189" t="s">
        <v>3310</v>
      </c>
      <c r="H1923" s="190">
        <v>124000</v>
      </c>
      <c r="I1923" s="187">
        <v>0</v>
      </c>
      <c r="J1923" s="187">
        <v>0</v>
      </c>
      <c r="K1923" s="187">
        <v>0</v>
      </c>
      <c r="L1923" s="212"/>
      <c r="M1923" s="187">
        <v>0</v>
      </c>
      <c r="N1923" s="187">
        <v>0</v>
      </c>
      <c r="O1923" s="187">
        <v>0</v>
      </c>
      <c r="P1923" s="212"/>
      <c r="Q1923" s="187">
        <v>0</v>
      </c>
      <c r="R1923" s="187">
        <v>0</v>
      </c>
      <c r="S1923" s="187">
        <v>0</v>
      </c>
      <c r="T1923" s="212"/>
    </row>
    <row r="1924" spans="2:20" x14ac:dyDescent="0.25">
      <c r="B1924" s="188" t="s">
        <v>5163</v>
      </c>
      <c r="C1924" s="207">
        <v>780018727</v>
      </c>
      <c r="D1924" s="188" t="s">
        <v>1</v>
      </c>
      <c r="E1924" s="188" t="s">
        <v>3335</v>
      </c>
      <c r="F1924" s="188"/>
      <c r="G1924" s="189" t="s">
        <v>3636</v>
      </c>
      <c r="H1924" s="190">
        <v>43000</v>
      </c>
      <c r="I1924" s="187">
        <v>0</v>
      </c>
      <c r="J1924" s="187">
        <v>0</v>
      </c>
      <c r="K1924" s="187">
        <v>0</v>
      </c>
      <c r="L1924" s="212"/>
      <c r="M1924" s="187">
        <v>0</v>
      </c>
      <c r="N1924" s="187">
        <v>0</v>
      </c>
      <c r="O1924" s="187">
        <v>0</v>
      </c>
      <c r="P1924" s="212"/>
      <c r="Q1924" s="187">
        <v>0</v>
      </c>
      <c r="R1924" s="187">
        <v>0</v>
      </c>
      <c r="S1924" s="187">
        <v>0</v>
      </c>
      <c r="T1924" s="212"/>
    </row>
    <row r="1925" spans="2:20" x14ac:dyDescent="0.25">
      <c r="B1925" s="188" t="s">
        <v>5164</v>
      </c>
      <c r="C1925" s="207">
        <v>540000460</v>
      </c>
      <c r="D1925" s="188" t="s">
        <v>3313</v>
      </c>
      <c r="E1925" s="188" t="s">
        <v>3335</v>
      </c>
      <c r="F1925" s="188" t="s">
        <v>3290</v>
      </c>
      <c r="G1925" s="189" t="s">
        <v>3310</v>
      </c>
      <c r="H1925" s="190">
        <v>5000</v>
      </c>
      <c r="I1925" s="187">
        <v>0</v>
      </c>
      <c r="J1925" s="187">
        <v>0</v>
      </c>
      <c r="K1925" s="187">
        <v>0</v>
      </c>
      <c r="L1925" s="212"/>
      <c r="M1925" s="187">
        <v>0</v>
      </c>
      <c r="N1925" s="187">
        <v>0</v>
      </c>
      <c r="O1925" s="187">
        <v>0</v>
      </c>
      <c r="P1925" s="212"/>
      <c r="Q1925" s="187">
        <v>0</v>
      </c>
      <c r="R1925" s="187">
        <v>0</v>
      </c>
      <c r="S1925" s="187">
        <v>0</v>
      </c>
      <c r="T1925" s="212"/>
    </row>
    <row r="1926" spans="2:20" ht="15" customHeight="1" x14ac:dyDescent="0.25">
      <c r="B1926" s="188" t="s">
        <v>5164</v>
      </c>
      <c r="C1926" s="207">
        <v>830100434</v>
      </c>
      <c r="D1926" s="188" t="s">
        <v>3297</v>
      </c>
      <c r="E1926" s="188" t="s">
        <v>3335</v>
      </c>
      <c r="F1926" s="188"/>
      <c r="G1926" s="189" t="s">
        <v>3636</v>
      </c>
      <c r="H1926" s="190">
        <v>5000</v>
      </c>
      <c r="I1926" s="187">
        <v>0</v>
      </c>
      <c r="J1926" s="187">
        <v>0</v>
      </c>
      <c r="K1926" s="187">
        <v>0</v>
      </c>
      <c r="L1926" s="212"/>
      <c r="M1926" s="187">
        <v>0</v>
      </c>
      <c r="N1926" s="187">
        <v>0</v>
      </c>
      <c r="O1926" s="187">
        <v>0</v>
      </c>
      <c r="P1926" s="212"/>
      <c r="Q1926" s="187">
        <v>0</v>
      </c>
      <c r="R1926" s="187">
        <v>0</v>
      </c>
      <c r="S1926" s="187">
        <v>0</v>
      </c>
      <c r="T1926" s="212"/>
    </row>
    <row r="1927" spans="2:20" x14ac:dyDescent="0.25">
      <c r="B1927" s="188" t="s">
        <v>5165</v>
      </c>
      <c r="C1927" s="207">
        <v>750300121</v>
      </c>
      <c r="D1927" s="188" t="s">
        <v>1</v>
      </c>
      <c r="E1927" s="188" t="s">
        <v>3335</v>
      </c>
      <c r="F1927" s="188"/>
      <c r="G1927" s="189" t="s">
        <v>3636</v>
      </c>
      <c r="H1927" s="190">
        <v>29000</v>
      </c>
      <c r="I1927" s="187">
        <v>0</v>
      </c>
      <c r="J1927" s="187">
        <v>0</v>
      </c>
      <c r="K1927" s="187">
        <v>0</v>
      </c>
      <c r="L1927" s="212"/>
      <c r="M1927" s="187">
        <v>0</v>
      </c>
      <c r="N1927" s="187">
        <v>0</v>
      </c>
      <c r="O1927" s="187">
        <v>0</v>
      </c>
      <c r="P1927" s="212"/>
      <c r="Q1927" s="187">
        <v>0</v>
      </c>
      <c r="R1927" s="187">
        <v>0</v>
      </c>
      <c r="S1927" s="187">
        <v>0</v>
      </c>
      <c r="T1927" s="212"/>
    </row>
    <row r="1928" spans="2:20" ht="15" customHeight="1" x14ac:dyDescent="0.25">
      <c r="B1928" s="188" t="s">
        <v>5166</v>
      </c>
      <c r="C1928" s="207">
        <v>310780101</v>
      </c>
      <c r="D1928" s="188" t="s">
        <v>3287</v>
      </c>
      <c r="E1928" s="188" t="s">
        <v>3335</v>
      </c>
      <c r="F1928" s="188" t="s">
        <v>3288</v>
      </c>
      <c r="G1928" s="189" t="s">
        <v>3038</v>
      </c>
      <c r="H1928" s="190">
        <v>85000</v>
      </c>
      <c r="I1928" s="187">
        <v>0</v>
      </c>
      <c r="J1928" s="187">
        <v>0</v>
      </c>
      <c r="K1928" s="187">
        <v>0</v>
      </c>
      <c r="L1928" s="212"/>
      <c r="M1928" s="187">
        <v>0</v>
      </c>
      <c r="N1928" s="187">
        <v>0</v>
      </c>
      <c r="O1928" s="187">
        <v>0</v>
      </c>
      <c r="P1928" s="212"/>
      <c r="Q1928" s="187">
        <v>0</v>
      </c>
      <c r="R1928" s="187">
        <v>0</v>
      </c>
      <c r="S1928" s="187">
        <v>0</v>
      </c>
      <c r="T1928" s="212"/>
    </row>
    <row r="1929" spans="2:20" ht="15" customHeight="1" x14ac:dyDescent="0.25">
      <c r="B1929" s="188" t="s">
        <v>5167</v>
      </c>
      <c r="C1929" s="207">
        <v>190005694</v>
      </c>
      <c r="D1929" s="188" t="s">
        <v>3299</v>
      </c>
      <c r="E1929" s="188" t="s">
        <v>3335</v>
      </c>
      <c r="F1929" s="188"/>
      <c r="G1929" s="189" t="s">
        <v>3310</v>
      </c>
      <c r="H1929" s="190">
        <v>15000</v>
      </c>
      <c r="I1929" s="187">
        <v>0</v>
      </c>
      <c r="J1929" s="187">
        <v>0</v>
      </c>
      <c r="K1929" s="187">
        <v>0</v>
      </c>
      <c r="L1929" s="212"/>
      <c r="M1929" s="187">
        <v>0</v>
      </c>
      <c r="N1929" s="187">
        <v>0</v>
      </c>
      <c r="O1929" s="187">
        <v>0</v>
      </c>
      <c r="P1929" s="212"/>
      <c r="Q1929" s="187">
        <v>0</v>
      </c>
      <c r="R1929" s="187">
        <v>0</v>
      </c>
      <c r="S1929" s="187">
        <v>0</v>
      </c>
      <c r="T1929" s="212"/>
    </row>
    <row r="1930" spans="2:20" x14ac:dyDescent="0.25">
      <c r="B1930" s="188" t="s">
        <v>5168</v>
      </c>
      <c r="C1930" s="207">
        <v>490000262</v>
      </c>
      <c r="D1930" s="188" t="s">
        <v>3339</v>
      </c>
      <c r="E1930" s="188" t="s">
        <v>3335</v>
      </c>
      <c r="F1930" s="188"/>
      <c r="G1930" s="189" t="s">
        <v>3636</v>
      </c>
      <c r="H1930" s="190">
        <v>40000</v>
      </c>
      <c r="I1930" s="187">
        <v>0</v>
      </c>
      <c r="J1930" s="187">
        <v>0</v>
      </c>
      <c r="K1930" s="187">
        <v>0</v>
      </c>
      <c r="L1930" s="212"/>
      <c r="M1930" s="187">
        <v>0</v>
      </c>
      <c r="N1930" s="187">
        <v>0</v>
      </c>
      <c r="O1930" s="187">
        <v>0</v>
      </c>
      <c r="P1930" s="212"/>
      <c r="Q1930" s="187">
        <v>0</v>
      </c>
      <c r="R1930" s="187">
        <v>0</v>
      </c>
      <c r="S1930" s="187">
        <v>0</v>
      </c>
      <c r="T1930" s="212"/>
    </row>
    <row r="1931" spans="2:20" ht="15" customHeight="1" x14ac:dyDescent="0.25">
      <c r="B1931" s="188" t="s">
        <v>5169</v>
      </c>
      <c r="C1931" s="207">
        <v>780300208</v>
      </c>
      <c r="D1931" s="188" t="s">
        <v>1</v>
      </c>
      <c r="E1931" s="188" t="s">
        <v>3335</v>
      </c>
      <c r="F1931" s="188" t="s">
        <v>3872</v>
      </c>
      <c r="G1931" s="189" t="s">
        <v>3646</v>
      </c>
      <c r="H1931" s="190">
        <v>40000</v>
      </c>
      <c r="I1931" s="187">
        <v>0</v>
      </c>
      <c r="J1931" s="187">
        <v>0</v>
      </c>
      <c r="K1931" s="187">
        <v>0</v>
      </c>
      <c r="L1931" s="212"/>
      <c r="M1931" s="187">
        <v>0</v>
      </c>
      <c r="N1931" s="187">
        <v>0</v>
      </c>
      <c r="O1931" s="187">
        <v>0</v>
      </c>
      <c r="P1931" s="212"/>
      <c r="Q1931" s="187">
        <v>0</v>
      </c>
      <c r="R1931" s="187">
        <v>0</v>
      </c>
      <c r="S1931" s="187">
        <v>0</v>
      </c>
      <c r="T1931" s="212"/>
    </row>
    <row r="1932" spans="2:20" x14ac:dyDescent="0.25">
      <c r="B1932" s="188" t="s">
        <v>5170</v>
      </c>
      <c r="C1932" s="207">
        <v>60780749</v>
      </c>
      <c r="D1932" s="188" t="s">
        <v>3297</v>
      </c>
      <c r="E1932" s="188" t="s">
        <v>3335</v>
      </c>
      <c r="F1932" s="188" t="s">
        <v>3872</v>
      </c>
      <c r="G1932" s="189" t="s">
        <v>3636</v>
      </c>
      <c r="H1932" s="190">
        <v>12000</v>
      </c>
      <c r="I1932" s="187">
        <v>0</v>
      </c>
      <c r="J1932" s="187">
        <v>0</v>
      </c>
      <c r="K1932" s="187">
        <v>0</v>
      </c>
      <c r="L1932" s="212"/>
      <c r="M1932" s="187">
        <v>0</v>
      </c>
      <c r="N1932" s="187">
        <v>0</v>
      </c>
      <c r="O1932" s="187">
        <v>0</v>
      </c>
      <c r="P1932" s="212"/>
      <c r="Q1932" s="187">
        <v>0</v>
      </c>
      <c r="R1932" s="187">
        <v>0</v>
      </c>
      <c r="S1932" s="187">
        <v>0</v>
      </c>
      <c r="T1932" s="212"/>
    </row>
    <row r="1933" spans="2:20" ht="15" customHeight="1" x14ac:dyDescent="0.25">
      <c r="B1933" s="188" t="s">
        <v>5171</v>
      </c>
      <c r="C1933" s="207">
        <v>130784598</v>
      </c>
      <c r="D1933" s="188" t="s">
        <v>3297</v>
      </c>
      <c r="E1933" s="188" t="s">
        <v>3335</v>
      </c>
      <c r="F1933" s="188"/>
      <c r="G1933" s="189" t="s">
        <v>3636</v>
      </c>
      <c r="H1933" s="190">
        <v>32000</v>
      </c>
      <c r="I1933" s="187">
        <v>0</v>
      </c>
      <c r="J1933" s="187">
        <v>0</v>
      </c>
      <c r="K1933" s="187">
        <v>0</v>
      </c>
      <c r="L1933" s="212"/>
      <c r="M1933" s="187">
        <v>0</v>
      </c>
      <c r="N1933" s="187">
        <v>0</v>
      </c>
      <c r="O1933" s="187">
        <v>0</v>
      </c>
      <c r="P1933" s="212"/>
      <c r="Q1933" s="187">
        <v>0</v>
      </c>
      <c r="R1933" s="187">
        <v>0</v>
      </c>
      <c r="S1933" s="187">
        <v>0</v>
      </c>
      <c r="T1933" s="212"/>
    </row>
    <row r="1934" spans="2:20" ht="15" customHeight="1" x14ac:dyDescent="0.25">
      <c r="B1934" s="188" t="s">
        <v>5171</v>
      </c>
      <c r="C1934" s="207">
        <v>830100442</v>
      </c>
      <c r="D1934" s="188" t="s">
        <v>3297</v>
      </c>
      <c r="E1934" s="188" t="s">
        <v>3335</v>
      </c>
      <c r="F1934" s="188" t="s">
        <v>3290</v>
      </c>
      <c r="G1934" s="189" t="s">
        <v>3310</v>
      </c>
      <c r="H1934" s="190">
        <v>32000</v>
      </c>
      <c r="I1934" s="187">
        <v>0</v>
      </c>
      <c r="J1934" s="187">
        <v>0</v>
      </c>
      <c r="K1934" s="187">
        <v>0</v>
      </c>
      <c r="L1934" s="212"/>
      <c r="M1934" s="187">
        <v>0</v>
      </c>
      <c r="N1934" s="187">
        <v>0</v>
      </c>
      <c r="O1934" s="187">
        <v>0</v>
      </c>
      <c r="P1934" s="212"/>
      <c r="Q1934" s="187">
        <v>0</v>
      </c>
      <c r="R1934" s="187">
        <v>0</v>
      </c>
      <c r="S1934" s="187">
        <v>0</v>
      </c>
      <c r="T1934" s="212"/>
    </row>
    <row r="1935" spans="2:20" x14ac:dyDescent="0.25">
      <c r="B1935" s="188" t="s">
        <v>5172</v>
      </c>
      <c r="C1935" s="207">
        <v>130008048</v>
      </c>
      <c r="D1935" s="188" t="s">
        <v>3297</v>
      </c>
      <c r="E1935" s="188" t="s">
        <v>3304</v>
      </c>
      <c r="F1935" s="188"/>
      <c r="G1935" s="189" t="s">
        <v>3636</v>
      </c>
      <c r="H1935" s="190" t="s">
        <v>3</v>
      </c>
      <c r="I1935" s="187">
        <v>0</v>
      </c>
      <c r="J1935" s="187">
        <v>0</v>
      </c>
      <c r="K1935" s="187">
        <v>0</v>
      </c>
      <c r="L1935" s="212"/>
      <c r="M1935" s="187">
        <v>0</v>
      </c>
      <c r="N1935" s="187">
        <v>0</v>
      </c>
      <c r="O1935" s="187">
        <v>0</v>
      </c>
      <c r="P1935" s="212"/>
      <c r="Q1935" s="187">
        <v>0</v>
      </c>
      <c r="R1935" s="187">
        <v>0</v>
      </c>
      <c r="S1935" s="187">
        <v>0</v>
      </c>
      <c r="T1935" s="212"/>
    </row>
    <row r="1936" spans="2:20" ht="15" customHeight="1" x14ac:dyDescent="0.25">
      <c r="B1936" s="188" t="s">
        <v>5173</v>
      </c>
      <c r="C1936" s="207">
        <v>340780931</v>
      </c>
      <c r="D1936" s="188" t="s">
        <v>3287</v>
      </c>
      <c r="E1936" s="188" t="s">
        <v>3335</v>
      </c>
      <c r="F1936" s="188"/>
      <c r="G1936" s="189" t="s">
        <v>3636</v>
      </c>
      <c r="H1936" s="190">
        <v>17000</v>
      </c>
      <c r="I1936" s="187">
        <v>0</v>
      </c>
      <c r="J1936" s="187">
        <v>0</v>
      </c>
      <c r="K1936" s="187">
        <v>0</v>
      </c>
      <c r="L1936" s="212"/>
      <c r="M1936" s="187">
        <v>0</v>
      </c>
      <c r="N1936" s="187">
        <v>0</v>
      </c>
      <c r="O1936" s="187">
        <v>0</v>
      </c>
      <c r="P1936" s="212"/>
      <c r="Q1936" s="187">
        <v>0</v>
      </c>
      <c r="R1936" s="187">
        <v>0</v>
      </c>
      <c r="S1936" s="187">
        <v>0</v>
      </c>
      <c r="T1936" s="212"/>
    </row>
    <row r="1937" spans="2:20" x14ac:dyDescent="0.25">
      <c r="B1937" s="188" t="s">
        <v>5174</v>
      </c>
      <c r="C1937" s="207">
        <v>870000221</v>
      </c>
      <c r="D1937" s="188" t="s">
        <v>3299</v>
      </c>
      <c r="E1937" s="188" t="s">
        <v>3335</v>
      </c>
      <c r="F1937" s="188"/>
      <c r="G1937" s="189" t="s">
        <v>3636</v>
      </c>
      <c r="H1937" s="190">
        <v>6000</v>
      </c>
      <c r="I1937" s="187">
        <v>0</v>
      </c>
      <c r="J1937" s="187">
        <v>0</v>
      </c>
      <c r="K1937" s="187">
        <v>0</v>
      </c>
      <c r="L1937" s="212"/>
      <c r="M1937" s="187">
        <v>0</v>
      </c>
      <c r="N1937" s="187">
        <v>0</v>
      </c>
      <c r="O1937" s="187">
        <v>0</v>
      </c>
      <c r="P1937" s="212"/>
      <c r="Q1937" s="187">
        <v>0</v>
      </c>
      <c r="R1937" s="187">
        <v>0</v>
      </c>
      <c r="S1937" s="187">
        <v>0</v>
      </c>
      <c r="T1937" s="212"/>
    </row>
    <row r="1938" spans="2:20" x14ac:dyDescent="0.25">
      <c r="B1938" s="188" t="s">
        <v>5175</v>
      </c>
      <c r="C1938" s="207">
        <v>130781594</v>
      </c>
      <c r="D1938" s="188" t="s">
        <v>3297</v>
      </c>
      <c r="E1938" s="188" t="s">
        <v>3335</v>
      </c>
      <c r="F1938" s="188" t="s">
        <v>3290</v>
      </c>
      <c r="G1938" s="189" t="s">
        <v>3310</v>
      </c>
      <c r="H1938" s="190">
        <v>19000</v>
      </c>
      <c r="I1938" s="187">
        <v>0</v>
      </c>
      <c r="J1938" s="187">
        <v>0</v>
      </c>
      <c r="K1938" s="187">
        <v>0</v>
      </c>
      <c r="L1938" s="212"/>
      <c r="M1938" s="187">
        <v>0</v>
      </c>
      <c r="N1938" s="187">
        <v>0</v>
      </c>
      <c r="O1938" s="187">
        <v>0</v>
      </c>
      <c r="P1938" s="212"/>
      <c r="Q1938" s="187">
        <v>0</v>
      </c>
      <c r="R1938" s="187">
        <v>0</v>
      </c>
      <c r="S1938" s="187">
        <v>0</v>
      </c>
      <c r="T1938" s="212"/>
    </row>
    <row r="1939" spans="2:20" ht="15" customHeight="1" x14ac:dyDescent="0.25">
      <c r="B1939" s="188" t="s">
        <v>5175</v>
      </c>
      <c r="C1939" s="207">
        <v>830100459</v>
      </c>
      <c r="D1939" s="188" t="s">
        <v>3297</v>
      </c>
      <c r="E1939" s="188" t="s">
        <v>3335</v>
      </c>
      <c r="F1939" s="188" t="s">
        <v>3366</v>
      </c>
      <c r="G1939" s="189" t="s">
        <v>3310</v>
      </c>
      <c r="H1939" s="190">
        <v>19000</v>
      </c>
      <c r="I1939" s="187">
        <v>0</v>
      </c>
      <c r="J1939" s="187">
        <v>0</v>
      </c>
      <c r="K1939" s="187">
        <v>0</v>
      </c>
      <c r="L1939" s="212"/>
      <c r="M1939" s="187">
        <v>0</v>
      </c>
      <c r="N1939" s="187">
        <v>0</v>
      </c>
      <c r="O1939" s="187">
        <v>0</v>
      </c>
      <c r="P1939" s="212"/>
      <c r="Q1939" s="187">
        <v>0</v>
      </c>
      <c r="R1939" s="187">
        <v>0</v>
      </c>
      <c r="S1939" s="187">
        <v>0</v>
      </c>
      <c r="T1939" s="212"/>
    </row>
    <row r="1940" spans="2:20" ht="15" customHeight="1" x14ac:dyDescent="0.25">
      <c r="B1940" s="188" t="s">
        <v>5176</v>
      </c>
      <c r="C1940" s="207">
        <v>830100475</v>
      </c>
      <c r="D1940" s="188" t="s">
        <v>3297</v>
      </c>
      <c r="E1940" s="188" t="s">
        <v>3335</v>
      </c>
      <c r="F1940" s="188"/>
      <c r="G1940" s="189" t="s">
        <v>3636</v>
      </c>
      <c r="H1940" s="190">
        <v>9000</v>
      </c>
      <c r="I1940" s="187">
        <v>0</v>
      </c>
      <c r="J1940" s="187">
        <v>0</v>
      </c>
      <c r="K1940" s="187">
        <v>0</v>
      </c>
      <c r="L1940" s="212"/>
      <c r="M1940" s="187">
        <v>0</v>
      </c>
      <c r="N1940" s="187">
        <v>0</v>
      </c>
      <c r="O1940" s="187">
        <v>0</v>
      </c>
      <c r="P1940" s="212"/>
      <c r="Q1940" s="187">
        <v>0</v>
      </c>
      <c r="R1940" s="187">
        <v>0</v>
      </c>
      <c r="S1940" s="187">
        <v>0</v>
      </c>
      <c r="T1940" s="212"/>
    </row>
    <row r="1941" spans="2:20" ht="15" customHeight="1" x14ac:dyDescent="0.25">
      <c r="B1941" s="188" t="s">
        <v>5176</v>
      </c>
      <c r="C1941" s="207">
        <v>310781125</v>
      </c>
      <c r="D1941" s="188" t="s">
        <v>3287</v>
      </c>
      <c r="E1941" s="188" t="s">
        <v>3335</v>
      </c>
      <c r="F1941" s="188" t="s">
        <v>3288</v>
      </c>
      <c r="G1941" s="189" t="s">
        <v>3310</v>
      </c>
      <c r="H1941" s="190">
        <v>9000</v>
      </c>
      <c r="I1941" s="187">
        <v>0</v>
      </c>
      <c r="J1941" s="187">
        <v>0</v>
      </c>
      <c r="K1941" s="187">
        <v>0</v>
      </c>
      <c r="L1941" s="212"/>
      <c r="M1941" s="187">
        <v>0</v>
      </c>
      <c r="N1941" s="187">
        <v>0</v>
      </c>
      <c r="O1941" s="187">
        <v>0</v>
      </c>
      <c r="P1941" s="212"/>
      <c r="Q1941" s="187">
        <v>0</v>
      </c>
      <c r="R1941" s="187">
        <v>0</v>
      </c>
      <c r="S1941" s="187">
        <v>0</v>
      </c>
      <c r="T1941" s="212"/>
    </row>
    <row r="1942" spans="2:20" ht="15" customHeight="1" x14ac:dyDescent="0.25">
      <c r="B1942" s="188" t="s">
        <v>5177</v>
      </c>
      <c r="C1942" s="207">
        <v>130784606</v>
      </c>
      <c r="D1942" s="188" t="s">
        <v>3297</v>
      </c>
      <c r="E1942" s="188" t="s">
        <v>3335</v>
      </c>
      <c r="F1942" s="188" t="s">
        <v>3288</v>
      </c>
      <c r="G1942" s="189" t="s">
        <v>3310</v>
      </c>
      <c r="H1942" s="190">
        <v>36000</v>
      </c>
      <c r="I1942" s="187">
        <v>0</v>
      </c>
      <c r="J1942" s="187">
        <v>0</v>
      </c>
      <c r="K1942" s="187">
        <v>0</v>
      </c>
      <c r="L1942" s="212"/>
      <c r="M1942" s="187">
        <v>0</v>
      </c>
      <c r="N1942" s="187">
        <v>0</v>
      </c>
      <c r="O1942" s="187">
        <v>0</v>
      </c>
      <c r="P1942" s="212"/>
      <c r="Q1942" s="187">
        <v>0</v>
      </c>
      <c r="R1942" s="187">
        <v>0</v>
      </c>
      <c r="S1942" s="187">
        <v>0</v>
      </c>
      <c r="T1942" s="212"/>
    </row>
    <row r="1943" spans="2:20" ht="15" customHeight="1" x14ac:dyDescent="0.25">
      <c r="B1943" s="188" t="s">
        <v>5178</v>
      </c>
      <c r="C1943" s="207">
        <v>830100491</v>
      </c>
      <c r="D1943" s="188" t="s">
        <v>3297</v>
      </c>
      <c r="E1943" s="188" t="s">
        <v>3335</v>
      </c>
      <c r="F1943" s="188"/>
      <c r="G1943" s="189" t="s">
        <v>3636</v>
      </c>
      <c r="H1943" s="190">
        <v>8000</v>
      </c>
      <c r="I1943" s="187">
        <v>0</v>
      </c>
      <c r="J1943" s="187">
        <v>0</v>
      </c>
      <c r="K1943" s="187">
        <v>0</v>
      </c>
      <c r="L1943" s="212"/>
      <c r="M1943" s="187">
        <v>0</v>
      </c>
      <c r="N1943" s="187">
        <v>0</v>
      </c>
      <c r="O1943" s="187">
        <v>0</v>
      </c>
      <c r="P1943" s="212"/>
      <c r="Q1943" s="187">
        <v>0</v>
      </c>
      <c r="R1943" s="187">
        <v>0</v>
      </c>
      <c r="S1943" s="187">
        <v>0</v>
      </c>
      <c r="T1943" s="212"/>
    </row>
    <row r="1944" spans="2:20" x14ac:dyDescent="0.25">
      <c r="B1944" s="188" t="s">
        <v>5178</v>
      </c>
      <c r="C1944" s="207">
        <v>970404844</v>
      </c>
      <c r="D1944" s="188" t="s">
        <v>3569</v>
      </c>
      <c r="E1944" s="188" t="s">
        <v>3335</v>
      </c>
      <c r="F1944" s="188"/>
      <c r="G1944" s="189" t="s">
        <v>3636</v>
      </c>
      <c r="H1944" s="190">
        <v>8000</v>
      </c>
      <c r="I1944" s="187">
        <v>0</v>
      </c>
      <c r="J1944" s="187">
        <v>0</v>
      </c>
      <c r="K1944" s="187">
        <v>0</v>
      </c>
      <c r="L1944" s="212"/>
      <c r="M1944" s="187">
        <v>0</v>
      </c>
      <c r="N1944" s="187">
        <v>0</v>
      </c>
      <c r="O1944" s="187">
        <v>0</v>
      </c>
      <c r="P1944" s="212"/>
      <c r="Q1944" s="187">
        <v>0</v>
      </c>
      <c r="R1944" s="187">
        <v>0</v>
      </c>
      <c r="S1944" s="187">
        <v>0</v>
      </c>
      <c r="T1944" s="212"/>
    </row>
    <row r="1945" spans="2:20" ht="15" customHeight="1" x14ac:dyDescent="0.25">
      <c r="B1945" s="188" t="s">
        <v>5179</v>
      </c>
      <c r="C1945" s="207">
        <v>350002200</v>
      </c>
      <c r="D1945" s="188" t="s">
        <v>3306</v>
      </c>
      <c r="E1945" s="188" t="s">
        <v>3294</v>
      </c>
      <c r="F1945" s="188"/>
      <c r="G1945" s="189" t="s">
        <v>3636</v>
      </c>
      <c r="H1945" s="190">
        <v>20000</v>
      </c>
      <c r="I1945" s="187">
        <v>0</v>
      </c>
      <c r="J1945" s="187">
        <v>0</v>
      </c>
      <c r="K1945" s="187">
        <v>0</v>
      </c>
      <c r="L1945" s="212"/>
      <c r="M1945" s="187">
        <v>0</v>
      </c>
      <c r="N1945" s="187">
        <v>0</v>
      </c>
      <c r="O1945" s="187">
        <v>0</v>
      </c>
      <c r="P1945" s="212"/>
      <c r="Q1945" s="187">
        <v>0</v>
      </c>
      <c r="R1945" s="187">
        <v>0</v>
      </c>
      <c r="S1945" s="187">
        <v>0</v>
      </c>
      <c r="T1945" s="212"/>
    </row>
    <row r="1946" spans="2:20" ht="15" customHeight="1" x14ac:dyDescent="0.25">
      <c r="B1946" s="188" t="s">
        <v>5180</v>
      </c>
      <c r="C1946" s="207">
        <v>890000292</v>
      </c>
      <c r="D1946" s="188" t="s">
        <v>3419</v>
      </c>
      <c r="E1946" s="188" t="s">
        <v>3335</v>
      </c>
      <c r="F1946" s="188"/>
      <c r="G1946" s="189" t="s">
        <v>3636</v>
      </c>
      <c r="H1946" s="190">
        <v>12000</v>
      </c>
      <c r="I1946" s="187">
        <v>0</v>
      </c>
      <c r="J1946" s="187">
        <v>0</v>
      </c>
      <c r="K1946" s="187">
        <v>0</v>
      </c>
      <c r="L1946" s="212"/>
      <c r="M1946" s="187">
        <v>0</v>
      </c>
      <c r="N1946" s="187">
        <v>0</v>
      </c>
      <c r="O1946" s="187">
        <v>0</v>
      </c>
      <c r="P1946" s="212"/>
      <c r="Q1946" s="187">
        <v>0</v>
      </c>
      <c r="R1946" s="187">
        <v>0</v>
      </c>
      <c r="S1946" s="187">
        <v>0</v>
      </c>
      <c r="T1946" s="212"/>
    </row>
    <row r="1947" spans="2:20" x14ac:dyDescent="0.25">
      <c r="B1947" s="188" t="s">
        <v>5181</v>
      </c>
      <c r="C1947" s="207">
        <v>330780511</v>
      </c>
      <c r="D1947" s="188" t="s">
        <v>3299</v>
      </c>
      <c r="E1947" s="188" t="s">
        <v>3335</v>
      </c>
      <c r="F1947" s="188" t="s">
        <v>3290</v>
      </c>
      <c r="G1947" s="189" t="s">
        <v>3310</v>
      </c>
      <c r="H1947" s="190">
        <v>19000</v>
      </c>
      <c r="I1947" s="187">
        <v>0</v>
      </c>
      <c r="J1947" s="187">
        <v>0</v>
      </c>
      <c r="K1947" s="187">
        <v>0</v>
      </c>
      <c r="L1947" s="212"/>
      <c r="M1947" s="187">
        <v>0</v>
      </c>
      <c r="N1947" s="187">
        <v>0</v>
      </c>
      <c r="O1947" s="187">
        <v>0</v>
      </c>
      <c r="P1947" s="212"/>
      <c r="Q1947" s="187">
        <v>0</v>
      </c>
      <c r="R1947" s="187">
        <v>0</v>
      </c>
      <c r="S1947" s="187">
        <v>0</v>
      </c>
      <c r="T1947" s="212"/>
    </row>
    <row r="1948" spans="2:20" x14ac:dyDescent="0.25">
      <c r="B1948" s="188" t="s">
        <v>5182</v>
      </c>
      <c r="C1948" s="207">
        <v>920300670</v>
      </c>
      <c r="D1948" s="188" t="s">
        <v>1</v>
      </c>
      <c r="E1948" s="188" t="s">
        <v>3335</v>
      </c>
      <c r="F1948" s="188"/>
      <c r="G1948" s="189" t="s">
        <v>3636</v>
      </c>
      <c r="H1948" s="190">
        <v>14000</v>
      </c>
      <c r="I1948" s="187">
        <v>0</v>
      </c>
      <c r="J1948" s="187">
        <v>0</v>
      </c>
      <c r="K1948" s="187">
        <v>0</v>
      </c>
      <c r="L1948" s="212"/>
      <c r="M1948" s="187">
        <v>0</v>
      </c>
      <c r="N1948" s="187">
        <v>0</v>
      </c>
      <c r="O1948" s="187">
        <v>0</v>
      </c>
      <c r="P1948" s="212"/>
      <c r="Q1948" s="187">
        <v>0</v>
      </c>
      <c r="R1948" s="187">
        <v>0</v>
      </c>
      <c r="S1948" s="187">
        <v>0</v>
      </c>
      <c r="T1948" s="212"/>
    </row>
    <row r="1949" spans="2:20" x14ac:dyDescent="0.25">
      <c r="B1949" s="188" t="s">
        <v>5183</v>
      </c>
      <c r="C1949" s="207">
        <v>950300244</v>
      </c>
      <c r="D1949" s="188" t="s">
        <v>1</v>
      </c>
      <c r="E1949" s="188" t="s">
        <v>3335</v>
      </c>
      <c r="F1949" s="188"/>
      <c r="G1949" s="189" t="s">
        <v>3636</v>
      </c>
      <c r="H1949" s="190">
        <v>65000</v>
      </c>
      <c r="I1949" s="187">
        <v>0</v>
      </c>
      <c r="J1949" s="187">
        <v>0</v>
      </c>
      <c r="K1949" s="187">
        <v>0</v>
      </c>
      <c r="L1949" s="212"/>
      <c r="M1949" s="187">
        <v>0</v>
      </c>
      <c r="N1949" s="187">
        <v>0</v>
      </c>
      <c r="O1949" s="187">
        <v>0</v>
      </c>
      <c r="P1949" s="212"/>
      <c r="Q1949" s="187">
        <v>0</v>
      </c>
      <c r="R1949" s="187">
        <v>0</v>
      </c>
      <c r="S1949" s="187">
        <v>0</v>
      </c>
      <c r="T1949" s="212"/>
    </row>
    <row r="1950" spans="2:20" ht="15" customHeight="1" x14ac:dyDescent="0.25">
      <c r="B1950" s="188" t="s">
        <v>5184</v>
      </c>
      <c r="C1950" s="207">
        <v>60780277</v>
      </c>
      <c r="D1950" s="188" t="s">
        <v>3297</v>
      </c>
      <c r="E1950" s="188" t="s">
        <v>3335</v>
      </c>
      <c r="F1950" s="188" t="s">
        <v>3290</v>
      </c>
      <c r="G1950" s="189" t="s">
        <v>3310</v>
      </c>
      <c r="H1950" s="190">
        <v>22000</v>
      </c>
      <c r="I1950" s="187">
        <v>0</v>
      </c>
      <c r="J1950" s="187">
        <v>0</v>
      </c>
      <c r="K1950" s="187">
        <v>0</v>
      </c>
      <c r="L1950" s="212"/>
      <c r="M1950" s="187">
        <v>0</v>
      </c>
      <c r="N1950" s="187">
        <v>0</v>
      </c>
      <c r="O1950" s="187">
        <v>0</v>
      </c>
      <c r="P1950" s="212"/>
      <c r="Q1950" s="187">
        <v>0</v>
      </c>
      <c r="R1950" s="187">
        <v>0</v>
      </c>
      <c r="S1950" s="187">
        <v>0</v>
      </c>
      <c r="T1950" s="212"/>
    </row>
    <row r="1951" spans="2:20" ht="15" customHeight="1" x14ac:dyDescent="0.25">
      <c r="B1951" s="188" t="s">
        <v>5185</v>
      </c>
      <c r="C1951" s="207">
        <v>130783152</v>
      </c>
      <c r="D1951" s="188" t="s">
        <v>3297</v>
      </c>
      <c r="E1951" s="188" t="s">
        <v>3294</v>
      </c>
      <c r="F1951" s="188"/>
      <c r="G1951" s="189" t="s">
        <v>3310</v>
      </c>
      <c r="H1951" s="190">
        <v>10000</v>
      </c>
      <c r="I1951" s="187">
        <v>0</v>
      </c>
      <c r="J1951" s="187">
        <v>0</v>
      </c>
      <c r="K1951" s="187">
        <v>0</v>
      </c>
      <c r="L1951" s="212"/>
      <c r="M1951" s="187">
        <v>0</v>
      </c>
      <c r="N1951" s="187">
        <v>0</v>
      </c>
      <c r="O1951" s="187">
        <v>0</v>
      </c>
      <c r="P1951" s="212"/>
      <c r="Q1951" s="187">
        <v>0</v>
      </c>
      <c r="R1951" s="187">
        <v>0</v>
      </c>
      <c r="S1951" s="187">
        <v>0</v>
      </c>
      <c r="T1951" s="212"/>
    </row>
    <row r="1952" spans="2:20" ht="15" customHeight="1" x14ac:dyDescent="0.25">
      <c r="B1952" s="188" t="s">
        <v>5186</v>
      </c>
      <c r="C1952" s="207">
        <v>570000398</v>
      </c>
      <c r="D1952" s="188" t="s">
        <v>3313</v>
      </c>
      <c r="E1952" s="188" t="s">
        <v>3304</v>
      </c>
      <c r="F1952" s="188"/>
      <c r="G1952" s="189" t="s">
        <v>3636</v>
      </c>
      <c r="H1952" s="190" t="s">
        <v>3</v>
      </c>
      <c r="I1952" s="187">
        <v>0</v>
      </c>
      <c r="J1952" s="187">
        <v>0</v>
      </c>
      <c r="K1952" s="187">
        <v>0</v>
      </c>
      <c r="L1952" s="212"/>
      <c r="M1952" s="187">
        <v>0</v>
      </c>
      <c r="N1952" s="187">
        <v>0</v>
      </c>
      <c r="O1952" s="187">
        <v>0</v>
      </c>
      <c r="P1952" s="212"/>
      <c r="Q1952" s="187">
        <v>0</v>
      </c>
      <c r="R1952" s="187">
        <v>0</v>
      </c>
      <c r="S1952" s="187">
        <v>0</v>
      </c>
      <c r="T1952" s="212"/>
    </row>
    <row r="1953" spans="2:20" ht="15" customHeight="1" x14ac:dyDescent="0.25">
      <c r="B1953" s="188" t="s">
        <v>5187</v>
      </c>
      <c r="C1953" s="207">
        <v>750300550</v>
      </c>
      <c r="D1953" s="188" t="s">
        <v>1</v>
      </c>
      <c r="E1953" s="188" t="s">
        <v>3335</v>
      </c>
      <c r="F1953" s="188"/>
      <c r="G1953" s="189" t="s">
        <v>3636</v>
      </c>
      <c r="H1953" s="190">
        <v>12000</v>
      </c>
      <c r="I1953" s="187">
        <v>0</v>
      </c>
      <c r="J1953" s="187">
        <v>0</v>
      </c>
      <c r="K1953" s="187">
        <v>0</v>
      </c>
      <c r="L1953" s="212"/>
      <c r="M1953" s="187">
        <v>0</v>
      </c>
      <c r="N1953" s="187">
        <v>0</v>
      </c>
      <c r="O1953" s="187">
        <v>0</v>
      </c>
      <c r="P1953" s="212"/>
      <c r="Q1953" s="187">
        <v>0</v>
      </c>
      <c r="R1953" s="187">
        <v>0</v>
      </c>
      <c r="S1953" s="187">
        <v>0</v>
      </c>
      <c r="T1953" s="212"/>
    </row>
    <row r="1954" spans="2:20" ht="15" customHeight="1" x14ac:dyDescent="0.25">
      <c r="B1954" s="188" t="s">
        <v>5188</v>
      </c>
      <c r="C1954" s="207">
        <v>830100103</v>
      </c>
      <c r="D1954" s="188" t="s">
        <v>3297</v>
      </c>
      <c r="E1954" s="188" t="s">
        <v>3335</v>
      </c>
      <c r="F1954" s="188"/>
      <c r="G1954" s="189" t="s">
        <v>3577</v>
      </c>
      <c r="H1954" s="190">
        <v>44000</v>
      </c>
      <c r="I1954" s="187">
        <v>0</v>
      </c>
      <c r="J1954" s="187">
        <v>0</v>
      </c>
      <c r="K1954" s="187">
        <v>0</v>
      </c>
      <c r="L1954" s="212"/>
      <c r="M1954" s="187">
        <v>0</v>
      </c>
      <c r="N1954" s="187">
        <v>0</v>
      </c>
      <c r="O1954" s="187">
        <v>0</v>
      </c>
      <c r="P1954" s="212"/>
      <c r="Q1954" s="187">
        <v>0</v>
      </c>
      <c r="R1954" s="187">
        <v>0</v>
      </c>
      <c r="S1954" s="187">
        <v>0</v>
      </c>
      <c r="T1954" s="212"/>
    </row>
    <row r="1955" spans="2:20" x14ac:dyDescent="0.25">
      <c r="B1955" s="188" t="s">
        <v>5189</v>
      </c>
      <c r="C1955" s="207">
        <v>970202321</v>
      </c>
      <c r="D1955" s="188" t="s">
        <v>3555</v>
      </c>
      <c r="E1955" s="188" t="s">
        <v>3335</v>
      </c>
      <c r="F1955" s="188"/>
      <c r="G1955" s="189" t="s">
        <v>3636</v>
      </c>
      <c r="H1955" s="190">
        <v>36000</v>
      </c>
      <c r="I1955" s="187">
        <v>0</v>
      </c>
      <c r="J1955" s="187">
        <v>0</v>
      </c>
      <c r="K1955" s="187">
        <v>0</v>
      </c>
      <c r="L1955" s="212"/>
      <c r="M1955" s="187">
        <v>0</v>
      </c>
      <c r="N1955" s="187">
        <v>0</v>
      </c>
      <c r="O1955" s="187">
        <v>0</v>
      </c>
      <c r="P1955" s="212"/>
      <c r="Q1955" s="187">
        <v>0</v>
      </c>
      <c r="R1955" s="187">
        <v>0</v>
      </c>
      <c r="S1955" s="187">
        <v>0</v>
      </c>
      <c r="T1955" s="212"/>
    </row>
    <row r="1956" spans="2:20" x14ac:dyDescent="0.25">
      <c r="B1956" s="188" t="s">
        <v>5190</v>
      </c>
      <c r="C1956" s="207">
        <v>210780110</v>
      </c>
      <c r="D1956" s="188" t="s">
        <v>3419</v>
      </c>
      <c r="E1956" s="188" t="s">
        <v>3335</v>
      </c>
      <c r="F1956" s="188" t="s">
        <v>3290</v>
      </c>
      <c r="G1956" s="189" t="s">
        <v>3310</v>
      </c>
      <c r="H1956" s="190">
        <v>51000</v>
      </c>
      <c r="I1956" s="187">
        <v>0</v>
      </c>
      <c r="J1956" s="187">
        <v>0</v>
      </c>
      <c r="K1956" s="187">
        <v>0</v>
      </c>
      <c r="L1956" s="212"/>
      <c r="M1956" s="187">
        <v>0</v>
      </c>
      <c r="N1956" s="187">
        <v>0</v>
      </c>
      <c r="O1956" s="187">
        <v>0</v>
      </c>
      <c r="P1956" s="212"/>
      <c r="Q1956" s="187">
        <v>0</v>
      </c>
      <c r="R1956" s="187">
        <v>0</v>
      </c>
      <c r="S1956" s="187">
        <v>0</v>
      </c>
      <c r="T1956" s="212"/>
    </row>
    <row r="1957" spans="2:20" x14ac:dyDescent="0.25">
      <c r="B1957" s="188" t="s">
        <v>5191</v>
      </c>
      <c r="C1957" s="207">
        <v>20004156</v>
      </c>
      <c r="D1957" s="188" t="s">
        <v>3329</v>
      </c>
      <c r="E1957" s="188" t="s">
        <v>3335</v>
      </c>
      <c r="F1957" s="188"/>
      <c r="G1957" s="189" t="s">
        <v>3636</v>
      </c>
      <c r="H1957" s="190">
        <v>7000</v>
      </c>
      <c r="I1957" s="187">
        <v>0</v>
      </c>
      <c r="J1957" s="187">
        <v>0</v>
      </c>
      <c r="K1957" s="187">
        <v>0</v>
      </c>
      <c r="L1957" s="212"/>
      <c r="M1957" s="187">
        <v>0</v>
      </c>
      <c r="N1957" s="187">
        <v>0</v>
      </c>
      <c r="O1957" s="187">
        <v>0</v>
      </c>
      <c r="P1957" s="212"/>
      <c r="Q1957" s="187">
        <v>0</v>
      </c>
      <c r="R1957" s="187">
        <v>0</v>
      </c>
      <c r="S1957" s="187">
        <v>0</v>
      </c>
      <c r="T1957" s="212"/>
    </row>
    <row r="1958" spans="2:20" x14ac:dyDescent="0.25">
      <c r="B1958" s="188" t="s">
        <v>5192</v>
      </c>
      <c r="C1958" s="207">
        <v>670016237</v>
      </c>
      <c r="D1958" s="188" t="s">
        <v>3313</v>
      </c>
      <c r="E1958" s="188" t="s">
        <v>3335</v>
      </c>
      <c r="F1958" s="188" t="s">
        <v>3295</v>
      </c>
      <c r="G1958" s="189" t="s">
        <v>3310</v>
      </c>
      <c r="H1958" s="190">
        <v>20000</v>
      </c>
      <c r="I1958" s="187">
        <v>0</v>
      </c>
      <c r="J1958" s="187">
        <v>0</v>
      </c>
      <c r="K1958" s="187">
        <v>0</v>
      </c>
      <c r="L1958" s="212"/>
      <c r="M1958" s="187">
        <v>0</v>
      </c>
      <c r="N1958" s="187">
        <v>0</v>
      </c>
      <c r="O1958" s="187">
        <v>0</v>
      </c>
      <c r="P1958" s="212"/>
      <c r="Q1958" s="187">
        <v>0</v>
      </c>
      <c r="R1958" s="187">
        <v>0</v>
      </c>
      <c r="S1958" s="187">
        <v>0</v>
      </c>
      <c r="T1958" s="212"/>
    </row>
    <row r="1959" spans="2:20" ht="15" customHeight="1" x14ac:dyDescent="0.25">
      <c r="B1959" s="188" t="s">
        <v>5193</v>
      </c>
      <c r="C1959" s="207" t="s">
        <v>5194</v>
      </c>
      <c r="D1959" s="188" t="s">
        <v>3929</v>
      </c>
      <c r="E1959" s="188" t="s">
        <v>3335</v>
      </c>
      <c r="F1959" s="188"/>
      <c r="G1959" s="189" t="s">
        <v>3636</v>
      </c>
      <c r="H1959" s="190">
        <v>18000</v>
      </c>
      <c r="I1959" s="187">
        <v>0</v>
      </c>
      <c r="J1959" s="187">
        <v>0</v>
      </c>
      <c r="K1959" s="187">
        <v>0</v>
      </c>
      <c r="L1959" s="212"/>
      <c r="M1959" s="187">
        <v>0</v>
      </c>
      <c r="N1959" s="187">
        <v>0</v>
      </c>
      <c r="O1959" s="187">
        <v>0</v>
      </c>
      <c r="P1959" s="212"/>
      <c r="Q1959" s="187">
        <v>0</v>
      </c>
      <c r="R1959" s="187">
        <v>0</v>
      </c>
      <c r="S1959" s="187">
        <v>0</v>
      </c>
      <c r="T1959" s="212"/>
    </row>
    <row r="1960" spans="2:20" ht="15" customHeight="1" x14ac:dyDescent="0.25">
      <c r="B1960" s="188" t="s">
        <v>5195</v>
      </c>
      <c r="C1960" s="207">
        <v>660780214</v>
      </c>
      <c r="D1960" s="188" t="s">
        <v>3287</v>
      </c>
      <c r="E1960" s="188" t="s">
        <v>3335</v>
      </c>
      <c r="F1960" s="188" t="s">
        <v>3290</v>
      </c>
      <c r="G1960" s="189" t="s">
        <v>3310</v>
      </c>
      <c r="H1960" s="190">
        <v>10000</v>
      </c>
      <c r="I1960" s="187">
        <v>0</v>
      </c>
      <c r="J1960" s="187">
        <v>0</v>
      </c>
      <c r="K1960" s="187">
        <v>0</v>
      </c>
      <c r="L1960" s="212"/>
      <c r="M1960" s="187">
        <v>0</v>
      </c>
      <c r="N1960" s="187">
        <v>0</v>
      </c>
      <c r="O1960" s="187">
        <v>0</v>
      </c>
      <c r="P1960" s="212"/>
      <c r="Q1960" s="187">
        <v>0</v>
      </c>
      <c r="R1960" s="187">
        <v>0</v>
      </c>
      <c r="S1960" s="187">
        <v>0</v>
      </c>
      <c r="T1960" s="212"/>
    </row>
    <row r="1961" spans="2:20" ht="15" customHeight="1" x14ac:dyDescent="0.25">
      <c r="B1961" s="188" t="s">
        <v>5196</v>
      </c>
      <c r="C1961" s="207">
        <v>110780194</v>
      </c>
      <c r="D1961" s="188" t="s">
        <v>3287</v>
      </c>
      <c r="E1961" s="188" t="s">
        <v>3335</v>
      </c>
      <c r="F1961" s="188"/>
      <c r="G1961" s="189" t="s">
        <v>3636</v>
      </c>
      <c r="H1961" s="190">
        <v>12000</v>
      </c>
      <c r="I1961" s="187">
        <v>0</v>
      </c>
      <c r="J1961" s="187">
        <v>0</v>
      </c>
      <c r="K1961" s="187">
        <v>0</v>
      </c>
      <c r="L1961" s="212"/>
      <c r="M1961" s="187">
        <v>0</v>
      </c>
      <c r="N1961" s="187">
        <v>0</v>
      </c>
      <c r="O1961" s="187">
        <v>0</v>
      </c>
      <c r="P1961" s="212"/>
      <c r="Q1961" s="187">
        <v>0</v>
      </c>
      <c r="R1961" s="187">
        <v>0</v>
      </c>
      <c r="S1961" s="187">
        <v>0</v>
      </c>
      <c r="T1961" s="212"/>
    </row>
    <row r="1962" spans="2:20" ht="15" customHeight="1" x14ac:dyDescent="0.25">
      <c r="B1962" s="188" t="s">
        <v>5197</v>
      </c>
      <c r="C1962" s="207">
        <v>770016491</v>
      </c>
      <c r="D1962" s="188" t="s">
        <v>1</v>
      </c>
      <c r="E1962" s="188" t="s">
        <v>3335</v>
      </c>
      <c r="F1962" s="188" t="s">
        <v>3290</v>
      </c>
      <c r="G1962" s="189" t="s">
        <v>3310</v>
      </c>
      <c r="H1962" s="190" t="s">
        <v>3</v>
      </c>
      <c r="I1962" s="187">
        <v>0</v>
      </c>
      <c r="J1962" s="187">
        <v>0</v>
      </c>
      <c r="K1962" s="187">
        <v>0</v>
      </c>
      <c r="L1962" s="212"/>
      <c r="M1962" s="187">
        <v>0</v>
      </c>
      <c r="N1962" s="187">
        <v>0</v>
      </c>
      <c r="O1962" s="187">
        <v>0</v>
      </c>
      <c r="P1962" s="212"/>
      <c r="Q1962" s="187">
        <v>0</v>
      </c>
      <c r="R1962" s="187">
        <v>0</v>
      </c>
      <c r="S1962" s="187">
        <v>0</v>
      </c>
      <c r="T1962" s="212"/>
    </row>
    <row r="1963" spans="2:20" x14ac:dyDescent="0.25">
      <c r="B1963" s="188" t="s">
        <v>5198</v>
      </c>
      <c r="C1963" s="207">
        <v>680001294</v>
      </c>
      <c r="D1963" s="188" t="s">
        <v>3313</v>
      </c>
      <c r="E1963" s="188" t="s">
        <v>3335</v>
      </c>
      <c r="F1963" s="188"/>
      <c r="G1963" s="189" t="s">
        <v>3636</v>
      </c>
      <c r="H1963" s="190">
        <v>12000</v>
      </c>
      <c r="I1963" s="187">
        <v>0</v>
      </c>
      <c r="J1963" s="187">
        <v>0</v>
      </c>
      <c r="K1963" s="187">
        <v>0</v>
      </c>
      <c r="L1963" s="212"/>
      <c r="M1963" s="187">
        <v>0</v>
      </c>
      <c r="N1963" s="187">
        <v>0</v>
      </c>
      <c r="O1963" s="187">
        <v>0</v>
      </c>
      <c r="P1963" s="212"/>
      <c r="Q1963" s="187">
        <v>0</v>
      </c>
      <c r="R1963" s="187">
        <v>0</v>
      </c>
      <c r="S1963" s="187">
        <v>0</v>
      </c>
      <c r="T1963" s="212"/>
    </row>
    <row r="1964" spans="2:20" x14ac:dyDescent="0.25">
      <c r="B1964" s="188" t="s">
        <v>5199</v>
      </c>
      <c r="C1964" s="207">
        <v>440000651</v>
      </c>
      <c r="D1964" s="188" t="s">
        <v>3339</v>
      </c>
      <c r="E1964" s="188" t="s">
        <v>3335</v>
      </c>
      <c r="F1964" s="188" t="s">
        <v>3290</v>
      </c>
      <c r="G1964" s="189" t="s">
        <v>3310</v>
      </c>
      <c r="H1964" s="190">
        <v>27000</v>
      </c>
      <c r="I1964" s="187">
        <v>0</v>
      </c>
      <c r="J1964" s="187">
        <v>0</v>
      </c>
      <c r="K1964" s="187">
        <v>0</v>
      </c>
      <c r="L1964" s="212"/>
      <c r="M1964" s="187">
        <v>0</v>
      </c>
      <c r="N1964" s="187">
        <v>0</v>
      </c>
      <c r="O1964" s="187">
        <v>0</v>
      </c>
      <c r="P1964" s="212"/>
      <c r="Q1964" s="187">
        <v>0</v>
      </c>
      <c r="R1964" s="187">
        <v>0</v>
      </c>
      <c r="S1964" s="187">
        <v>0</v>
      </c>
      <c r="T1964" s="212"/>
    </row>
    <row r="1965" spans="2:20" x14ac:dyDescent="0.25">
      <c r="B1965" s="188" t="s">
        <v>5200</v>
      </c>
      <c r="C1965" s="207">
        <v>10780708</v>
      </c>
      <c r="D1965" s="188" t="s">
        <v>42</v>
      </c>
      <c r="E1965" s="188" t="s">
        <v>3335</v>
      </c>
      <c r="F1965" s="188"/>
      <c r="G1965" s="189" t="s">
        <v>3636</v>
      </c>
      <c r="H1965" s="190">
        <v>12000</v>
      </c>
      <c r="I1965" s="187">
        <v>0</v>
      </c>
      <c r="J1965" s="187">
        <v>0</v>
      </c>
      <c r="K1965" s="187">
        <v>0</v>
      </c>
      <c r="L1965" s="212"/>
      <c r="M1965" s="187">
        <v>0</v>
      </c>
      <c r="N1965" s="187">
        <v>0</v>
      </c>
      <c r="O1965" s="187">
        <v>0</v>
      </c>
      <c r="P1965" s="212"/>
      <c r="Q1965" s="187">
        <v>0</v>
      </c>
      <c r="R1965" s="187">
        <v>0</v>
      </c>
      <c r="S1965" s="187">
        <v>0</v>
      </c>
      <c r="T1965" s="212"/>
    </row>
    <row r="1966" spans="2:20" x14ac:dyDescent="0.25">
      <c r="B1966" s="188" t="s">
        <v>5201</v>
      </c>
      <c r="C1966" s="207">
        <v>310782396</v>
      </c>
      <c r="D1966" s="188" t="s">
        <v>3287</v>
      </c>
      <c r="E1966" s="188" t="s">
        <v>3335</v>
      </c>
      <c r="F1966" s="188"/>
      <c r="G1966" s="189" t="s">
        <v>3636</v>
      </c>
      <c r="H1966" s="190">
        <v>18000</v>
      </c>
      <c r="I1966" s="187">
        <v>0</v>
      </c>
      <c r="J1966" s="187">
        <v>0</v>
      </c>
      <c r="K1966" s="187">
        <v>0</v>
      </c>
      <c r="L1966" s="212"/>
      <c r="M1966" s="187">
        <v>0</v>
      </c>
      <c r="N1966" s="187">
        <v>0</v>
      </c>
      <c r="O1966" s="187">
        <v>0</v>
      </c>
      <c r="P1966" s="212"/>
      <c r="Q1966" s="187">
        <v>0</v>
      </c>
      <c r="R1966" s="187">
        <v>0</v>
      </c>
      <c r="S1966" s="187">
        <v>0</v>
      </c>
      <c r="T1966" s="212"/>
    </row>
    <row r="1967" spans="2:20" x14ac:dyDescent="0.25">
      <c r="B1967" s="188" t="s">
        <v>5202</v>
      </c>
      <c r="C1967" s="207">
        <v>380781450</v>
      </c>
      <c r="D1967" s="188" t="s">
        <v>42</v>
      </c>
      <c r="E1967" s="188" t="s">
        <v>3335</v>
      </c>
      <c r="F1967" s="188" t="s">
        <v>3051</v>
      </c>
      <c r="G1967" s="189" t="s">
        <v>3636</v>
      </c>
      <c r="H1967" s="190">
        <v>17000</v>
      </c>
      <c r="I1967" s="187">
        <v>0</v>
      </c>
      <c r="J1967" s="187">
        <v>0</v>
      </c>
      <c r="K1967" s="187">
        <v>0</v>
      </c>
      <c r="L1967" s="212"/>
      <c r="M1967" s="187">
        <v>0</v>
      </c>
      <c r="N1967" s="187">
        <v>0</v>
      </c>
      <c r="O1967" s="187">
        <v>0</v>
      </c>
      <c r="P1967" s="212"/>
      <c r="Q1967" s="187">
        <v>0</v>
      </c>
      <c r="R1967" s="187">
        <v>0</v>
      </c>
      <c r="S1967" s="187">
        <v>0</v>
      </c>
      <c r="T1967" s="212"/>
    </row>
    <row r="1968" spans="2:20" ht="15" customHeight="1" x14ac:dyDescent="0.25">
      <c r="B1968" s="188" t="s">
        <v>5203</v>
      </c>
      <c r="C1968" s="207">
        <v>590810784</v>
      </c>
      <c r="D1968" s="188" t="s">
        <v>3329</v>
      </c>
      <c r="E1968" s="188" t="s">
        <v>3335</v>
      </c>
      <c r="F1968" s="188"/>
      <c r="G1968" s="189" t="s">
        <v>3636</v>
      </c>
      <c r="H1968" s="190">
        <v>17000</v>
      </c>
      <c r="I1968" s="187">
        <v>0</v>
      </c>
      <c r="J1968" s="187">
        <v>0</v>
      </c>
      <c r="K1968" s="187">
        <v>0</v>
      </c>
      <c r="L1968" s="212"/>
      <c r="M1968" s="187">
        <v>0</v>
      </c>
      <c r="N1968" s="187">
        <v>0</v>
      </c>
      <c r="O1968" s="187">
        <v>0</v>
      </c>
      <c r="P1968" s="212"/>
      <c r="Q1968" s="187">
        <v>0</v>
      </c>
      <c r="R1968" s="187">
        <v>0</v>
      </c>
      <c r="S1968" s="187">
        <v>0</v>
      </c>
      <c r="T1968" s="212"/>
    </row>
    <row r="1969" spans="2:20" x14ac:dyDescent="0.25">
      <c r="B1969" s="188" t="s">
        <v>5204</v>
      </c>
      <c r="C1969" s="207">
        <v>400780284</v>
      </c>
      <c r="D1969" s="188" t="s">
        <v>3299</v>
      </c>
      <c r="E1969" s="188" t="s">
        <v>3335</v>
      </c>
      <c r="F1969" s="188"/>
      <c r="G1969" s="189" t="s">
        <v>3636</v>
      </c>
      <c r="H1969" s="190">
        <v>14000</v>
      </c>
      <c r="I1969" s="187">
        <v>0</v>
      </c>
      <c r="J1969" s="187">
        <v>0</v>
      </c>
      <c r="K1969" s="187">
        <v>0</v>
      </c>
      <c r="L1969" s="212"/>
      <c r="M1969" s="187">
        <v>0</v>
      </c>
      <c r="N1969" s="187">
        <v>0</v>
      </c>
      <c r="O1969" s="187">
        <v>0</v>
      </c>
      <c r="P1969" s="212"/>
      <c r="Q1969" s="187">
        <v>0</v>
      </c>
      <c r="R1969" s="187">
        <v>0</v>
      </c>
      <c r="S1969" s="187">
        <v>0</v>
      </c>
      <c r="T1969" s="212"/>
    </row>
    <row r="1970" spans="2:20" ht="15" customHeight="1" x14ac:dyDescent="0.25">
      <c r="B1970" s="188" t="s">
        <v>5205</v>
      </c>
      <c r="C1970" s="207">
        <v>760780205</v>
      </c>
      <c r="D1970" s="188" t="s">
        <v>3395</v>
      </c>
      <c r="E1970" s="188" t="s">
        <v>3335</v>
      </c>
      <c r="F1970" s="188"/>
      <c r="G1970" s="189" t="s">
        <v>3636</v>
      </c>
      <c r="H1970" s="190">
        <v>11000</v>
      </c>
      <c r="I1970" s="187">
        <v>0</v>
      </c>
      <c r="J1970" s="187">
        <v>0</v>
      </c>
      <c r="K1970" s="187">
        <v>0</v>
      </c>
      <c r="L1970" s="212"/>
      <c r="M1970" s="187">
        <v>0</v>
      </c>
      <c r="N1970" s="187">
        <v>0</v>
      </c>
      <c r="O1970" s="187">
        <v>0</v>
      </c>
      <c r="P1970" s="212"/>
      <c r="Q1970" s="187">
        <v>0</v>
      </c>
      <c r="R1970" s="187">
        <v>0</v>
      </c>
      <c r="S1970" s="187">
        <v>0</v>
      </c>
      <c r="T1970" s="212"/>
    </row>
    <row r="1971" spans="2:20" ht="15" customHeight="1" x14ac:dyDescent="0.25">
      <c r="B1971" s="188" t="s">
        <v>5206</v>
      </c>
      <c r="C1971" s="207">
        <v>330780073</v>
      </c>
      <c r="D1971" s="188" t="s">
        <v>3299</v>
      </c>
      <c r="E1971" s="188" t="s">
        <v>3335</v>
      </c>
      <c r="F1971" s="188"/>
      <c r="G1971" s="189" t="s">
        <v>3636</v>
      </c>
      <c r="H1971" s="190">
        <v>9000</v>
      </c>
      <c r="I1971" s="187">
        <v>0</v>
      </c>
      <c r="J1971" s="187">
        <v>0</v>
      </c>
      <c r="K1971" s="187">
        <v>0</v>
      </c>
      <c r="L1971" s="212"/>
      <c r="M1971" s="187">
        <v>0</v>
      </c>
      <c r="N1971" s="187">
        <v>0</v>
      </c>
      <c r="O1971" s="187">
        <v>0</v>
      </c>
      <c r="P1971" s="212"/>
      <c r="Q1971" s="187">
        <v>0</v>
      </c>
      <c r="R1971" s="187">
        <v>0</v>
      </c>
      <c r="S1971" s="187">
        <v>0</v>
      </c>
      <c r="T1971" s="212"/>
    </row>
    <row r="1972" spans="2:20" x14ac:dyDescent="0.25">
      <c r="B1972" s="188" t="s">
        <v>5207</v>
      </c>
      <c r="C1972" s="207">
        <v>860790419</v>
      </c>
      <c r="D1972" s="188" t="s">
        <v>3299</v>
      </c>
      <c r="E1972" s="188" t="s">
        <v>3335</v>
      </c>
      <c r="F1972" s="188" t="s">
        <v>3290</v>
      </c>
      <c r="G1972" s="189" t="s">
        <v>3310</v>
      </c>
      <c r="H1972" s="190">
        <v>15000</v>
      </c>
      <c r="I1972" s="187">
        <v>0</v>
      </c>
      <c r="J1972" s="187">
        <v>0</v>
      </c>
      <c r="K1972" s="187">
        <v>0</v>
      </c>
      <c r="L1972" s="212"/>
      <c r="M1972" s="187">
        <v>0</v>
      </c>
      <c r="N1972" s="187">
        <v>0</v>
      </c>
      <c r="O1972" s="187">
        <v>0</v>
      </c>
      <c r="P1972" s="212"/>
      <c r="Q1972" s="187">
        <v>0</v>
      </c>
      <c r="R1972" s="187">
        <v>0</v>
      </c>
      <c r="S1972" s="187">
        <v>0</v>
      </c>
      <c r="T1972" s="212"/>
    </row>
    <row r="1973" spans="2:20" ht="15" customHeight="1" x14ac:dyDescent="0.25">
      <c r="B1973" s="188" t="s">
        <v>5208</v>
      </c>
      <c r="C1973" s="207">
        <v>590782496</v>
      </c>
      <c r="D1973" s="188" t="s">
        <v>3329</v>
      </c>
      <c r="E1973" s="188" t="s">
        <v>3335</v>
      </c>
      <c r="F1973" s="188"/>
      <c r="G1973" s="189" t="s">
        <v>3636</v>
      </c>
      <c r="H1973" s="190">
        <v>18000</v>
      </c>
      <c r="I1973" s="187">
        <v>0</v>
      </c>
      <c r="J1973" s="187">
        <v>0</v>
      </c>
      <c r="K1973" s="187">
        <v>0</v>
      </c>
      <c r="L1973" s="212"/>
      <c r="M1973" s="187">
        <v>0</v>
      </c>
      <c r="N1973" s="187">
        <v>0</v>
      </c>
      <c r="O1973" s="187">
        <v>0</v>
      </c>
      <c r="P1973" s="212"/>
      <c r="Q1973" s="187">
        <v>0</v>
      </c>
      <c r="R1973" s="187">
        <v>0</v>
      </c>
      <c r="S1973" s="187">
        <v>0</v>
      </c>
      <c r="T1973" s="212"/>
    </row>
    <row r="1974" spans="2:20" x14ac:dyDescent="0.25">
      <c r="B1974" s="188" t="s">
        <v>5209</v>
      </c>
      <c r="C1974" s="207">
        <v>350000204</v>
      </c>
      <c r="D1974" s="188" t="s">
        <v>3306</v>
      </c>
      <c r="E1974" s="188" t="s">
        <v>3294</v>
      </c>
      <c r="F1974" s="188"/>
      <c r="G1974" s="189" t="s">
        <v>3636</v>
      </c>
      <c r="H1974" s="190">
        <v>7000</v>
      </c>
      <c r="I1974" s="187">
        <v>0</v>
      </c>
      <c r="J1974" s="187">
        <v>0</v>
      </c>
      <c r="K1974" s="187">
        <v>0</v>
      </c>
      <c r="L1974" s="212"/>
      <c r="M1974" s="187">
        <v>0</v>
      </c>
      <c r="N1974" s="187">
        <v>0</v>
      </c>
      <c r="O1974" s="187">
        <v>0</v>
      </c>
      <c r="P1974" s="212"/>
      <c r="Q1974" s="187">
        <v>0</v>
      </c>
      <c r="R1974" s="187">
        <v>0</v>
      </c>
      <c r="S1974" s="187">
        <v>0</v>
      </c>
      <c r="T1974" s="212"/>
    </row>
    <row r="1975" spans="2:20" ht="15" customHeight="1" x14ac:dyDescent="0.25">
      <c r="B1975" s="188" t="s">
        <v>5210</v>
      </c>
      <c r="C1975" s="207">
        <v>490015906</v>
      </c>
      <c r="D1975" s="188" t="s">
        <v>3339</v>
      </c>
      <c r="E1975" s="188" t="s">
        <v>3335</v>
      </c>
      <c r="F1975" s="188"/>
      <c r="G1975" s="189" t="s">
        <v>3636</v>
      </c>
      <c r="H1975" s="190">
        <v>38000</v>
      </c>
      <c r="I1975" s="187">
        <v>0</v>
      </c>
      <c r="J1975" s="187">
        <v>0</v>
      </c>
      <c r="K1975" s="187">
        <v>0</v>
      </c>
      <c r="L1975" s="212"/>
      <c r="M1975" s="187">
        <v>0</v>
      </c>
      <c r="N1975" s="187">
        <v>0</v>
      </c>
      <c r="O1975" s="187">
        <v>0</v>
      </c>
      <c r="P1975" s="212"/>
      <c r="Q1975" s="187">
        <v>0</v>
      </c>
      <c r="R1975" s="187">
        <v>0</v>
      </c>
      <c r="S1975" s="187">
        <v>0</v>
      </c>
      <c r="T1975" s="212"/>
    </row>
    <row r="1976" spans="2:20" x14ac:dyDescent="0.25">
      <c r="B1976" s="188" t="s">
        <v>5211</v>
      </c>
      <c r="C1976" s="207">
        <v>120780036</v>
      </c>
      <c r="D1976" s="188" t="s">
        <v>3287</v>
      </c>
      <c r="E1976" s="188" t="s">
        <v>3335</v>
      </c>
      <c r="F1976" s="188"/>
      <c r="G1976" s="189" t="s">
        <v>3636</v>
      </c>
      <c r="H1976" s="190">
        <v>19000</v>
      </c>
      <c r="I1976" s="187">
        <v>0</v>
      </c>
      <c r="J1976" s="187">
        <v>0</v>
      </c>
      <c r="K1976" s="187">
        <v>0</v>
      </c>
      <c r="L1976" s="212"/>
      <c r="M1976" s="187">
        <v>0</v>
      </c>
      <c r="N1976" s="187">
        <v>0</v>
      </c>
      <c r="O1976" s="187">
        <v>0</v>
      </c>
      <c r="P1976" s="212"/>
      <c r="Q1976" s="187">
        <v>0</v>
      </c>
      <c r="R1976" s="187">
        <v>0</v>
      </c>
      <c r="S1976" s="187">
        <v>0</v>
      </c>
      <c r="T1976" s="212"/>
    </row>
    <row r="1977" spans="2:20" x14ac:dyDescent="0.25">
      <c r="B1977" s="188" t="s">
        <v>5212</v>
      </c>
      <c r="C1977" s="207">
        <v>700780174</v>
      </c>
      <c r="D1977" s="188" t="s">
        <v>3419</v>
      </c>
      <c r="E1977" s="188" t="s">
        <v>3335</v>
      </c>
      <c r="F1977" s="188"/>
      <c r="G1977" s="189" t="s">
        <v>3636</v>
      </c>
      <c r="H1977" s="190">
        <v>18000</v>
      </c>
      <c r="I1977" s="187">
        <v>0</v>
      </c>
      <c r="J1977" s="187">
        <v>0</v>
      </c>
      <c r="K1977" s="187">
        <v>0</v>
      </c>
      <c r="L1977" s="212"/>
      <c r="M1977" s="187">
        <v>0</v>
      </c>
      <c r="N1977" s="187">
        <v>0</v>
      </c>
      <c r="O1977" s="187">
        <v>0</v>
      </c>
      <c r="P1977" s="212"/>
      <c r="Q1977" s="187">
        <v>0</v>
      </c>
      <c r="R1977" s="187">
        <v>0</v>
      </c>
      <c r="S1977" s="187">
        <v>0</v>
      </c>
      <c r="T1977" s="212"/>
    </row>
    <row r="1978" spans="2:20" ht="15" customHeight="1" x14ac:dyDescent="0.25">
      <c r="B1978" s="188" t="s">
        <v>5213</v>
      </c>
      <c r="C1978" s="207">
        <v>290000207</v>
      </c>
      <c r="D1978" s="188" t="s">
        <v>3306</v>
      </c>
      <c r="E1978" s="188" t="s">
        <v>3335</v>
      </c>
      <c r="F1978" s="188"/>
      <c r="G1978" s="189" t="s">
        <v>3636</v>
      </c>
      <c r="H1978" s="190">
        <v>42000</v>
      </c>
      <c r="I1978" s="187">
        <v>0</v>
      </c>
      <c r="J1978" s="187">
        <v>0</v>
      </c>
      <c r="K1978" s="187">
        <v>0</v>
      </c>
      <c r="L1978" s="212"/>
      <c r="M1978" s="187">
        <v>0</v>
      </c>
      <c r="N1978" s="187">
        <v>0</v>
      </c>
      <c r="O1978" s="187">
        <v>0</v>
      </c>
      <c r="P1978" s="212"/>
      <c r="Q1978" s="187">
        <v>0</v>
      </c>
      <c r="R1978" s="187">
        <v>0</v>
      </c>
      <c r="S1978" s="187">
        <v>0</v>
      </c>
      <c r="T1978" s="212"/>
    </row>
    <row r="1979" spans="2:20" x14ac:dyDescent="0.25">
      <c r="B1979" s="188" t="s">
        <v>5214</v>
      </c>
      <c r="C1979" s="207">
        <v>250000288</v>
      </c>
      <c r="D1979" s="188" t="s">
        <v>3419</v>
      </c>
      <c r="E1979" s="188" t="s">
        <v>3335</v>
      </c>
      <c r="F1979" s="188"/>
      <c r="G1979" s="189" t="s">
        <v>3636</v>
      </c>
      <c r="H1979" s="190">
        <v>13000</v>
      </c>
      <c r="I1979" s="187">
        <v>0</v>
      </c>
      <c r="J1979" s="187">
        <v>0</v>
      </c>
      <c r="K1979" s="187">
        <v>0</v>
      </c>
      <c r="L1979" s="212"/>
      <c r="M1979" s="187">
        <v>0</v>
      </c>
      <c r="N1979" s="187">
        <v>0</v>
      </c>
      <c r="O1979" s="187">
        <v>0</v>
      </c>
      <c r="P1979" s="212"/>
      <c r="Q1979" s="187">
        <v>0</v>
      </c>
      <c r="R1979" s="187">
        <v>0</v>
      </c>
      <c r="S1979" s="187">
        <v>0</v>
      </c>
      <c r="T1979" s="212"/>
    </row>
    <row r="1980" spans="2:20" x14ac:dyDescent="0.25">
      <c r="B1980" s="188" t="s">
        <v>5215</v>
      </c>
      <c r="C1980" s="207">
        <v>780008298</v>
      </c>
      <c r="D1980" s="188" t="s">
        <v>1</v>
      </c>
      <c r="E1980" s="188" t="s">
        <v>3335</v>
      </c>
      <c r="F1980" s="188" t="s">
        <v>3290</v>
      </c>
      <c r="G1980" s="189" t="s">
        <v>3310</v>
      </c>
      <c r="H1980" s="190">
        <v>14000</v>
      </c>
      <c r="I1980" s="187">
        <v>0</v>
      </c>
      <c r="J1980" s="187">
        <v>0</v>
      </c>
      <c r="K1980" s="187">
        <v>0</v>
      </c>
      <c r="L1980" s="212"/>
      <c r="M1980" s="187">
        <v>0</v>
      </c>
      <c r="N1980" s="187">
        <v>0</v>
      </c>
      <c r="O1980" s="187">
        <v>0</v>
      </c>
      <c r="P1980" s="212"/>
      <c r="Q1980" s="187">
        <v>0</v>
      </c>
      <c r="R1980" s="187">
        <v>0</v>
      </c>
      <c r="S1980" s="187">
        <v>0</v>
      </c>
      <c r="T1980" s="212"/>
    </row>
    <row r="1981" spans="2:20" x14ac:dyDescent="0.25">
      <c r="B1981" s="188" t="s">
        <v>5216</v>
      </c>
      <c r="C1981" s="207">
        <v>250000270</v>
      </c>
      <c r="D1981" s="188" t="s">
        <v>3419</v>
      </c>
      <c r="E1981" s="188" t="s">
        <v>3335</v>
      </c>
      <c r="F1981" s="188"/>
      <c r="G1981" s="189" t="s">
        <v>3636</v>
      </c>
      <c r="H1981" s="190">
        <v>76000</v>
      </c>
      <c r="I1981" s="187">
        <v>0</v>
      </c>
      <c r="J1981" s="187">
        <v>0</v>
      </c>
      <c r="K1981" s="187">
        <v>0</v>
      </c>
      <c r="L1981" s="212"/>
      <c r="M1981" s="187">
        <v>0</v>
      </c>
      <c r="N1981" s="187">
        <v>0</v>
      </c>
      <c r="O1981" s="187">
        <v>0</v>
      </c>
      <c r="P1981" s="212"/>
      <c r="Q1981" s="187">
        <v>0</v>
      </c>
      <c r="R1981" s="187">
        <v>0</v>
      </c>
      <c r="S1981" s="187">
        <v>0</v>
      </c>
      <c r="T1981" s="212"/>
    </row>
    <row r="1982" spans="2:20" ht="15" customHeight="1" x14ac:dyDescent="0.25">
      <c r="B1982" s="188" t="s">
        <v>5216</v>
      </c>
      <c r="C1982" s="207">
        <v>560002123</v>
      </c>
      <c r="D1982" s="188" t="s">
        <v>3306</v>
      </c>
      <c r="E1982" s="188" t="s">
        <v>3335</v>
      </c>
      <c r="F1982" s="188" t="s">
        <v>3290</v>
      </c>
      <c r="G1982" s="189" t="s">
        <v>3310</v>
      </c>
      <c r="H1982" s="190">
        <v>76000</v>
      </c>
      <c r="I1982" s="187">
        <v>0</v>
      </c>
      <c r="J1982" s="187">
        <v>0</v>
      </c>
      <c r="K1982" s="187">
        <v>0</v>
      </c>
      <c r="L1982" s="212"/>
      <c r="M1982" s="187">
        <v>0</v>
      </c>
      <c r="N1982" s="187">
        <v>0</v>
      </c>
      <c r="O1982" s="187">
        <v>0</v>
      </c>
      <c r="P1982" s="212"/>
      <c r="Q1982" s="187">
        <v>0</v>
      </c>
      <c r="R1982" s="187">
        <v>0</v>
      </c>
      <c r="S1982" s="187">
        <v>0</v>
      </c>
      <c r="T1982" s="212"/>
    </row>
    <row r="1983" spans="2:20" ht="15" customHeight="1" x14ac:dyDescent="0.25">
      <c r="B1983" s="188" t="s">
        <v>5217</v>
      </c>
      <c r="C1983" s="207">
        <v>440000404</v>
      </c>
      <c r="D1983" s="188" t="s">
        <v>3339</v>
      </c>
      <c r="E1983" s="188" t="s">
        <v>3335</v>
      </c>
      <c r="F1983" s="188" t="s">
        <v>3290</v>
      </c>
      <c r="G1983" s="189" t="s">
        <v>3310</v>
      </c>
      <c r="H1983" s="190">
        <v>21000</v>
      </c>
      <c r="I1983" s="187">
        <v>0</v>
      </c>
      <c r="J1983" s="187">
        <v>0</v>
      </c>
      <c r="K1983" s="187">
        <v>0</v>
      </c>
      <c r="L1983" s="212"/>
      <c r="M1983" s="187">
        <v>0</v>
      </c>
      <c r="N1983" s="187">
        <v>0</v>
      </c>
      <c r="O1983" s="187">
        <v>0</v>
      </c>
      <c r="P1983" s="212"/>
      <c r="Q1983" s="187">
        <v>0</v>
      </c>
      <c r="R1983" s="187">
        <v>0</v>
      </c>
      <c r="S1983" s="187">
        <v>0</v>
      </c>
      <c r="T1983" s="212"/>
    </row>
    <row r="1984" spans="2:20" ht="15" customHeight="1" x14ac:dyDescent="0.25">
      <c r="B1984" s="188" t="s">
        <v>5218</v>
      </c>
      <c r="C1984" s="207">
        <v>750300931</v>
      </c>
      <c r="D1984" s="188" t="s">
        <v>1</v>
      </c>
      <c r="E1984" s="188" t="s">
        <v>3335</v>
      </c>
      <c r="F1984" s="188"/>
      <c r="G1984" s="189" t="s">
        <v>3636</v>
      </c>
      <c r="H1984" s="190">
        <v>19000</v>
      </c>
      <c r="I1984" s="187">
        <v>0</v>
      </c>
      <c r="J1984" s="187">
        <v>0</v>
      </c>
      <c r="K1984" s="187">
        <v>0</v>
      </c>
      <c r="L1984" s="212"/>
      <c r="M1984" s="187">
        <v>0</v>
      </c>
      <c r="N1984" s="187">
        <v>0</v>
      </c>
      <c r="O1984" s="187">
        <v>0</v>
      </c>
      <c r="P1984" s="212"/>
      <c r="Q1984" s="187">
        <v>0</v>
      </c>
      <c r="R1984" s="187">
        <v>0</v>
      </c>
      <c r="S1984" s="187">
        <v>0</v>
      </c>
      <c r="T1984" s="212"/>
    </row>
    <row r="1985" spans="2:20" ht="15" customHeight="1" x14ac:dyDescent="0.25">
      <c r="B1985" s="188" t="s">
        <v>5219</v>
      </c>
      <c r="C1985" s="207">
        <v>340780782</v>
      </c>
      <c r="D1985" s="188" t="s">
        <v>3287</v>
      </c>
      <c r="E1985" s="188" t="s">
        <v>3335</v>
      </c>
      <c r="F1985" s="188"/>
      <c r="G1985" s="189" t="s">
        <v>3636</v>
      </c>
      <c r="H1985" s="190">
        <v>28000</v>
      </c>
      <c r="I1985" s="187">
        <v>0</v>
      </c>
      <c r="J1985" s="187">
        <v>0</v>
      </c>
      <c r="K1985" s="187">
        <v>0</v>
      </c>
      <c r="L1985" s="212"/>
      <c r="M1985" s="187">
        <v>0</v>
      </c>
      <c r="N1985" s="187">
        <v>0</v>
      </c>
      <c r="O1985" s="187">
        <v>0</v>
      </c>
      <c r="P1985" s="212"/>
      <c r="Q1985" s="187">
        <v>0</v>
      </c>
      <c r="R1985" s="187">
        <v>0</v>
      </c>
      <c r="S1985" s="187">
        <v>0</v>
      </c>
      <c r="T1985" s="212"/>
    </row>
    <row r="1986" spans="2:20" x14ac:dyDescent="0.25">
      <c r="B1986" s="188" t="s">
        <v>5220</v>
      </c>
      <c r="C1986" s="207">
        <v>850000126</v>
      </c>
      <c r="D1986" s="188" t="s">
        <v>3339</v>
      </c>
      <c r="E1986" s="188" t="s">
        <v>3335</v>
      </c>
      <c r="F1986" s="188" t="s">
        <v>3295</v>
      </c>
      <c r="G1986" s="189" t="s">
        <v>3310</v>
      </c>
      <c r="H1986" s="190">
        <v>25000</v>
      </c>
      <c r="I1986" s="187">
        <v>0</v>
      </c>
      <c r="J1986" s="187">
        <v>0</v>
      </c>
      <c r="K1986" s="187">
        <v>0</v>
      </c>
      <c r="L1986" s="212"/>
      <c r="M1986" s="187">
        <v>0</v>
      </c>
      <c r="N1986" s="187">
        <v>0</v>
      </c>
      <c r="O1986" s="187">
        <v>0</v>
      </c>
      <c r="P1986" s="212"/>
      <c r="Q1986" s="187">
        <v>0</v>
      </c>
      <c r="R1986" s="187">
        <v>0</v>
      </c>
      <c r="S1986" s="187">
        <v>0</v>
      </c>
      <c r="T1986" s="212"/>
    </row>
    <row r="1987" spans="2:20" ht="15" customHeight="1" x14ac:dyDescent="0.25">
      <c r="B1987" s="188" t="s">
        <v>5221</v>
      </c>
      <c r="C1987" s="207">
        <v>590785374</v>
      </c>
      <c r="D1987" s="188" t="s">
        <v>3329</v>
      </c>
      <c r="E1987" s="188" t="s">
        <v>3294</v>
      </c>
      <c r="F1987" s="188"/>
      <c r="G1987" s="189" t="s">
        <v>3636</v>
      </c>
      <c r="H1987" s="190">
        <v>26000</v>
      </c>
      <c r="I1987" s="187">
        <v>0</v>
      </c>
      <c r="J1987" s="187">
        <v>0</v>
      </c>
      <c r="K1987" s="187">
        <v>0</v>
      </c>
      <c r="L1987" s="212"/>
      <c r="M1987" s="187">
        <v>0</v>
      </c>
      <c r="N1987" s="187">
        <v>0</v>
      </c>
      <c r="O1987" s="187">
        <v>0</v>
      </c>
      <c r="P1987" s="212"/>
      <c r="Q1987" s="187">
        <v>0</v>
      </c>
      <c r="R1987" s="187">
        <v>0</v>
      </c>
      <c r="S1987" s="187">
        <v>0</v>
      </c>
      <c r="T1987" s="212"/>
    </row>
    <row r="1988" spans="2:20" ht="15" customHeight="1" x14ac:dyDescent="0.25">
      <c r="B1988" s="188" t="s">
        <v>5222</v>
      </c>
      <c r="C1988" s="207">
        <v>330780115</v>
      </c>
      <c r="D1988" s="188" t="s">
        <v>3299</v>
      </c>
      <c r="E1988" s="188" t="s">
        <v>3335</v>
      </c>
      <c r="F1988" s="188" t="s">
        <v>3448</v>
      </c>
      <c r="G1988" s="189" t="s">
        <v>3310</v>
      </c>
      <c r="H1988" s="190">
        <v>40000</v>
      </c>
      <c r="I1988" s="187">
        <v>0</v>
      </c>
      <c r="J1988" s="187">
        <v>0</v>
      </c>
      <c r="K1988" s="187">
        <v>0</v>
      </c>
      <c r="L1988" s="212"/>
      <c r="M1988" s="187">
        <v>0</v>
      </c>
      <c r="N1988" s="187">
        <v>0</v>
      </c>
      <c r="O1988" s="187">
        <v>0</v>
      </c>
      <c r="P1988" s="212"/>
      <c r="Q1988" s="187">
        <v>0</v>
      </c>
      <c r="R1988" s="187">
        <v>0</v>
      </c>
      <c r="S1988" s="187">
        <v>0</v>
      </c>
      <c r="T1988" s="212"/>
    </row>
    <row r="1989" spans="2:20" ht="15" customHeight="1" x14ac:dyDescent="0.25">
      <c r="B1989" s="188" t="s">
        <v>5223</v>
      </c>
      <c r="C1989" s="207">
        <v>810101170</v>
      </c>
      <c r="D1989" s="188" t="s">
        <v>3287</v>
      </c>
      <c r="E1989" s="188" t="s">
        <v>3335</v>
      </c>
      <c r="F1989" s="188"/>
      <c r="G1989" s="189" t="s">
        <v>3636</v>
      </c>
      <c r="H1989" s="190">
        <v>46000</v>
      </c>
      <c r="I1989" s="187">
        <v>0</v>
      </c>
      <c r="J1989" s="187">
        <v>0</v>
      </c>
      <c r="K1989" s="187">
        <v>0</v>
      </c>
      <c r="L1989" s="212"/>
      <c r="M1989" s="187">
        <v>0</v>
      </c>
      <c r="N1989" s="187">
        <v>0</v>
      </c>
      <c r="O1989" s="187">
        <v>0</v>
      </c>
      <c r="P1989" s="212"/>
      <c r="Q1989" s="187">
        <v>0</v>
      </c>
      <c r="R1989" s="187">
        <v>0</v>
      </c>
      <c r="S1989" s="187">
        <v>0</v>
      </c>
      <c r="T1989" s="212"/>
    </row>
    <row r="1990" spans="2:20" x14ac:dyDescent="0.25">
      <c r="B1990" s="188" t="s">
        <v>5224</v>
      </c>
      <c r="C1990" s="207">
        <v>330780123</v>
      </c>
      <c r="D1990" s="188" t="s">
        <v>3299</v>
      </c>
      <c r="E1990" s="188" t="s">
        <v>3335</v>
      </c>
      <c r="F1990" s="188"/>
      <c r="G1990" s="189" t="s">
        <v>3636</v>
      </c>
      <c r="H1990" s="190">
        <v>18000</v>
      </c>
      <c r="I1990" s="187">
        <v>0</v>
      </c>
      <c r="J1990" s="187">
        <v>0</v>
      </c>
      <c r="K1990" s="187">
        <v>0</v>
      </c>
      <c r="L1990" s="212"/>
      <c r="M1990" s="187">
        <v>0</v>
      </c>
      <c r="N1990" s="187">
        <v>0</v>
      </c>
      <c r="O1990" s="187">
        <v>0</v>
      </c>
      <c r="P1990" s="212"/>
      <c r="Q1990" s="187">
        <v>0</v>
      </c>
      <c r="R1990" s="187">
        <v>0</v>
      </c>
      <c r="S1990" s="187">
        <v>0</v>
      </c>
      <c r="T1990" s="212"/>
    </row>
    <row r="1991" spans="2:20" x14ac:dyDescent="0.25">
      <c r="B1991" s="188" t="s">
        <v>5225</v>
      </c>
      <c r="C1991" s="207">
        <v>760780783</v>
      </c>
      <c r="D1991" s="188" t="s">
        <v>3395</v>
      </c>
      <c r="E1991" s="188" t="s">
        <v>3335</v>
      </c>
      <c r="F1991" s="188" t="s">
        <v>3667</v>
      </c>
      <c r="G1991" s="189" t="s">
        <v>3636</v>
      </c>
      <c r="H1991" s="190">
        <v>16000</v>
      </c>
      <c r="I1991" s="187">
        <v>0</v>
      </c>
      <c r="J1991" s="187">
        <v>0</v>
      </c>
      <c r="K1991" s="187">
        <v>0</v>
      </c>
      <c r="L1991" s="212"/>
      <c r="M1991" s="187">
        <v>0</v>
      </c>
      <c r="N1991" s="187">
        <v>0</v>
      </c>
      <c r="O1991" s="187">
        <v>0</v>
      </c>
      <c r="P1991" s="212"/>
      <c r="Q1991" s="187">
        <v>0</v>
      </c>
      <c r="R1991" s="187">
        <v>0</v>
      </c>
      <c r="S1991" s="187">
        <v>0</v>
      </c>
      <c r="T1991" s="212"/>
    </row>
    <row r="1992" spans="2:20" ht="15" customHeight="1" x14ac:dyDescent="0.25">
      <c r="B1992" s="188" t="s">
        <v>5226</v>
      </c>
      <c r="C1992" s="207">
        <v>40780470</v>
      </c>
      <c r="D1992" s="188" t="s">
        <v>3297</v>
      </c>
      <c r="E1992" s="188" t="s">
        <v>3335</v>
      </c>
      <c r="F1992" s="188"/>
      <c r="G1992" s="189" t="s">
        <v>3636</v>
      </c>
      <c r="H1992" s="190">
        <v>10000</v>
      </c>
      <c r="I1992" s="187">
        <v>0</v>
      </c>
      <c r="J1992" s="187">
        <v>0</v>
      </c>
      <c r="K1992" s="187">
        <v>0</v>
      </c>
      <c r="L1992" s="212"/>
      <c r="M1992" s="187">
        <v>0</v>
      </c>
      <c r="N1992" s="187">
        <v>0</v>
      </c>
      <c r="O1992" s="187">
        <v>0</v>
      </c>
      <c r="P1992" s="212"/>
      <c r="Q1992" s="187">
        <v>0</v>
      </c>
      <c r="R1992" s="187">
        <v>0</v>
      </c>
      <c r="S1992" s="187">
        <v>0</v>
      </c>
      <c r="T1992" s="212"/>
    </row>
    <row r="1993" spans="2:20" ht="15" customHeight="1" x14ac:dyDescent="0.25">
      <c r="B1993" s="188" t="s">
        <v>5227</v>
      </c>
      <c r="C1993" s="207">
        <v>690780663</v>
      </c>
      <c r="D1993" s="188" t="s">
        <v>42</v>
      </c>
      <c r="E1993" s="188" t="s">
        <v>3335</v>
      </c>
      <c r="F1993" s="188"/>
      <c r="G1993" s="189" t="s">
        <v>3310</v>
      </c>
      <c r="H1993" s="190">
        <v>37000</v>
      </c>
      <c r="I1993" s="187">
        <v>0</v>
      </c>
      <c r="J1993" s="187">
        <v>0</v>
      </c>
      <c r="K1993" s="187">
        <v>0</v>
      </c>
      <c r="L1993" s="212"/>
      <c r="M1993" s="187">
        <v>282</v>
      </c>
      <c r="N1993" s="187">
        <v>1572</v>
      </c>
      <c r="O1993" s="187">
        <v>247</v>
      </c>
      <c r="P1993" s="212">
        <v>-0.82061068702290074</v>
      </c>
      <c r="Q1993" s="187">
        <v>0</v>
      </c>
      <c r="R1993" s="187">
        <v>0</v>
      </c>
      <c r="S1993" s="187">
        <v>0</v>
      </c>
      <c r="T1993" s="212"/>
    </row>
    <row r="1994" spans="2:20" x14ac:dyDescent="0.25">
      <c r="B1994" s="188" t="s">
        <v>5228</v>
      </c>
      <c r="C1994" s="207">
        <v>440000487</v>
      </c>
      <c r="D1994" s="188" t="s">
        <v>3339</v>
      </c>
      <c r="E1994" s="188" t="s">
        <v>3335</v>
      </c>
      <c r="F1994" s="188"/>
      <c r="G1994" s="189" t="s">
        <v>3636</v>
      </c>
      <c r="H1994" s="190">
        <v>14000</v>
      </c>
      <c r="I1994" s="187">
        <v>0</v>
      </c>
      <c r="J1994" s="187">
        <v>0</v>
      </c>
      <c r="K1994" s="187">
        <v>0</v>
      </c>
      <c r="L1994" s="212"/>
      <c r="M1994" s="187">
        <v>0</v>
      </c>
      <c r="N1994" s="187">
        <v>0</v>
      </c>
      <c r="O1994" s="187">
        <v>0</v>
      </c>
      <c r="P1994" s="212"/>
      <c r="Q1994" s="187">
        <v>0</v>
      </c>
      <c r="R1994" s="187">
        <v>0</v>
      </c>
      <c r="S1994" s="187">
        <v>0</v>
      </c>
      <c r="T1994" s="212"/>
    </row>
    <row r="1995" spans="2:20" x14ac:dyDescent="0.25">
      <c r="B1995" s="188" t="s">
        <v>5229</v>
      </c>
      <c r="C1995" s="207">
        <v>300780285</v>
      </c>
      <c r="D1995" s="188" t="s">
        <v>3287</v>
      </c>
      <c r="E1995" s="188" t="s">
        <v>3335</v>
      </c>
      <c r="F1995" s="188"/>
      <c r="G1995" s="189" t="s">
        <v>3636</v>
      </c>
      <c r="H1995" s="190">
        <v>30000</v>
      </c>
      <c r="I1995" s="187">
        <v>0</v>
      </c>
      <c r="J1995" s="187">
        <v>0</v>
      </c>
      <c r="K1995" s="187">
        <v>0</v>
      </c>
      <c r="L1995" s="212"/>
      <c r="M1995" s="187">
        <v>0</v>
      </c>
      <c r="N1995" s="187">
        <v>0</v>
      </c>
      <c r="O1995" s="187">
        <v>0</v>
      </c>
      <c r="P1995" s="212"/>
      <c r="Q1995" s="187">
        <v>0</v>
      </c>
      <c r="R1995" s="187">
        <v>0</v>
      </c>
      <c r="S1995" s="187">
        <v>0</v>
      </c>
      <c r="T1995" s="212"/>
    </row>
    <row r="1996" spans="2:20" ht="15" customHeight="1" x14ac:dyDescent="0.25">
      <c r="B1996" s="188" t="s">
        <v>5230</v>
      </c>
      <c r="C1996" s="207">
        <v>370000150</v>
      </c>
      <c r="D1996" s="188" t="s">
        <v>3344</v>
      </c>
      <c r="E1996" s="188" t="s">
        <v>3335</v>
      </c>
      <c r="F1996" s="188" t="s">
        <v>5231</v>
      </c>
      <c r="G1996" s="189" t="s">
        <v>3310</v>
      </c>
      <c r="H1996" s="190">
        <v>17000</v>
      </c>
      <c r="I1996" s="187">
        <v>0</v>
      </c>
      <c r="J1996" s="187">
        <v>0</v>
      </c>
      <c r="K1996" s="187">
        <v>0</v>
      </c>
      <c r="L1996" s="212"/>
      <c r="M1996" s="187">
        <v>0</v>
      </c>
      <c r="N1996" s="187">
        <v>0</v>
      </c>
      <c r="O1996" s="187">
        <v>0</v>
      </c>
      <c r="P1996" s="212"/>
      <c r="Q1996" s="187">
        <v>0</v>
      </c>
      <c r="R1996" s="187">
        <v>0</v>
      </c>
      <c r="S1996" s="187">
        <v>0</v>
      </c>
      <c r="T1996" s="212"/>
    </row>
    <row r="1997" spans="2:20" ht="15" customHeight="1" x14ac:dyDescent="0.25">
      <c r="B1997" s="188" t="s">
        <v>5232</v>
      </c>
      <c r="C1997" s="207">
        <v>970302055</v>
      </c>
      <c r="D1997" s="188" t="s">
        <v>3926</v>
      </c>
      <c r="E1997" s="188" t="s">
        <v>3335</v>
      </c>
      <c r="F1997" s="188"/>
      <c r="G1997" s="189" t="s">
        <v>3636</v>
      </c>
      <c r="H1997" s="190">
        <v>26000</v>
      </c>
      <c r="I1997" s="187">
        <v>0</v>
      </c>
      <c r="J1997" s="187">
        <v>0</v>
      </c>
      <c r="K1997" s="187">
        <v>0</v>
      </c>
      <c r="L1997" s="212"/>
      <c r="M1997" s="187">
        <v>0</v>
      </c>
      <c r="N1997" s="187">
        <v>0</v>
      </c>
      <c r="O1997" s="187">
        <v>0</v>
      </c>
      <c r="P1997" s="212"/>
      <c r="Q1997" s="187">
        <v>0</v>
      </c>
      <c r="R1997" s="187">
        <v>0</v>
      </c>
      <c r="S1997" s="187">
        <v>0</v>
      </c>
      <c r="T1997" s="212"/>
    </row>
    <row r="1998" spans="2:20" ht="15" customHeight="1" x14ac:dyDescent="0.25">
      <c r="B1998" s="188" t="s">
        <v>5233</v>
      </c>
      <c r="C1998" s="207">
        <v>130785678</v>
      </c>
      <c r="D1998" s="188" t="s">
        <v>3297</v>
      </c>
      <c r="E1998" s="188" t="s">
        <v>3335</v>
      </c>
      <c r="F1998" s="188"/>
      <c r="G1998" s="189" t="s">
        <v>3636</v>
      </c>
      <c r="H1998" s="190">
        <v>37000</v>
      </c>
      <c r="I1998" s="187">
        <v>0</v>
      </c>
      <c r="J1998" s="187">
        <v>0</v>
      </c>
      <c r="K1998" s="187">
        <v>0</v>
      </c>
      <c r="L1998" s="212"/>
      <c r="M1998" s="187">
        <v>0</v>
      </c>
      <c r="N1998" s="187">
        <v>0</v>
      </c>
      <c r="O1998" s="187">
        <v>0</v>
      </c>
      <c r="P1998" s="212"/>
      <c r="Q1998" s="187">
        <v>0</v>
      </c>
      <c r="R1998" s="187">
        <v>0</v>
      </c>
      <c r="S1998" s="187">
        <v>0</v>
      </c>
      <c r="T1998" s="212"/>
    </row>
    <row r="1999" spans="2:20" ht="15" customHeight="1" x14ac:dyDescent="0.25">
      <c r="B1999" s="188" t="s">
        <v>5234</v>
      </c>
      <c r="C1999" s="207">
        <v>340780725</v>
      </c>
      <c r="D1999" s="188" t="s">
        <v>3287</v>
      </c>
      <c r="E1999" s="188" t="s">
        <v>3335</v>
      </c>
      <c r="F1999" s="188"/>
      <c r="G1999" s="189" t="s">
        <v>3636</v>
      </c>
      <c r="H1999" s="190">
        <v>8000</v>
      </c>
      <c r="I1999" s="187">
        <v>0</v>
      </c>
      <c r="J1999" s="187">
        <v>0</v>
      </c>
      <c r="K1999" s="187">
        <v>0</v>
      </c>
      <c r="L1999" s="212"/>
      <c r="M1999" s="187">
        <v>0</v>
      </c>
      <c r="N1999" s="187">
        <v>0</v>
      </c>
      <c r="O1999" s="187">
        <v>0</v>
      </c>
      <c r="P1999" s="212"/>
      <c r="Q1999" s="187">
        <v>0</v>
      </c>
      <c r="R1999" s="187">
        <v>0</v>
      </c>
      <c r="S1999" s="187">
        <v>0</v>
      </c>
      <c r="T1999" s="212"/>
    </row>
    <row r="2000" spans="2:20" ht="15" customHeight="1" x14ac:dyDescent="0.25">
      <c r="B2000" s="188" t="s">
        <v>5235</v>
      </c>
      <c r="C2000" s="207">
        <v>720000249</v>
      </c>
      <c r="D2000" s="188" t="s">
        <v>3339</v>
      </c>
      <c r="E2000" s="188" t="s">
        <v>3335</v>
      </c>
      <c r="F2000" s="188" t="s">
        <v>3872</v>
      </c>
      <c r="G2000" s="189" t="s">
        <v>3636</v>
      </c>
      <c r="H2000" s="190">
        <v>21000</v>
      </c>
      <c r="I2000" s="187">
        <v>0</v>
      </c>
      <c r="J2000" s="187">
        <v>0</v>
      </c>
      <c r="K2000" s="187">
        <v>0</v>
      </c>
      <c r="L2000" s="212"/>
      <c r="M2000" s="187">
        <v>0</v>
      </c>
      <c r="N2000" s="187">
        <v>0</v>
      </c>
      <c r="O2000" s="187">
        <v>0</v>
      </c>
      <c r="P2000" s="212"/>
      <c r="Q2000" s="187">
        <v>0</v>
      </c>
      <c r="R2000" s="187">
        <v>0</v>
      </c>
      <c r="S2000" s="187">
        <v>0</v>
      </c>
      <c r="T2000" s="212"/>
    </row>
    <row r="2001" spans="2:20" ht="15" customHeight="1" x14ac:dyDescent="0.25">
      <c r="B2001" s="188" t="s">
        <v>5235</v>
      </c>
      <c r="C2001" s="207">
        <v>750300741</v>
      </c>
      <c r="D2001" s="188" t="s">
        <v>1</v>
      </c>
      <c r="E2001" s="188" t="s">
        <v>3335</v>
      </c>
      <c r="F2001" s="188" t="s">
        <v>3290</v>
      </c>
      <c r="G2001" s="189" t="s">
        <v>3310</v>
      </c>
      <c r="H2001" s="190">
        <v>21000</v>
      </c>
      <c r="I2001" s="187">
        <v>0</v>
      </c>
      <c r="J2001" s="187">
        <v>0</v>
      </c>
      <c r="K2001" s="187">
        <v>0</v>
      </c>
      <c r="L2001" s="212"/>
      <c r="M2001" s="187">
        <v>0</v>
      </c>
      <c r="N2001" s="187">
        <v>0</v>
      </c>
      <c r="O2001" s="187">
        <v>0</v>
      </c>
      <c r="P2001" s="212"/>
      <c r="Q2001" s="187">
        <v>0</v>
      </c>
      <c r="R2001" s="187">
        <v>0</v>
      </c>
      <c r="S2001" s="187">
        <v>0</v>
      </c>
      <c r="T2001" s="212"/>
    </row>
    <row r="2002" spans="2:20" x14ac:dyDescent="0.25">
      <c r="B2002" s="188" t="s">
        <v>5236</v>
      </c>
      <c r="C2002" s="207">
        <v>130782675</v>
      </c>
      <c r="D2002" s="188" t="s">
        <v>3297</v>
      </c>
      <c r="E2002" s="188" t="s">
        <v>3335</v>
      </c>
      <c r="F2002" s="188" t="s">
        <v>3290</v>
      </c>
      <c r="G2002" s="189" t="s">
        <v>3310</v>
      </c>
      <c r="H2002" s="190">
        <v>15000</v>
      </c>
      <c r="I2002" s="187">
        <v>0</v>
      </c>
      <c r="J2002" s="187">
        <v>0</v>
      </c>
      <c r="K2002" s="187">
        <v>0</v>
      </c>
      <c r="L2002" s="212"/>
      <c r="M2002" s="187">
        <v>0</v>
      </c>
      <c r="N2002" s="187">
        <v>0</v>
      </c>
      <c r="O2002" s="187">
        <v>0</v>
      </c>
      <c r="P2002" s="212"/>
      <c r="Q2002" s="187">
        <v>0</v>
      </c>
      <c r="R2002" s="187">
        <v>0</v>
      </c>
      <c r="S2002" s="187">
        <v>0</v>
      </c>
      <c r="T2002" s="212"/>
    </row>
    <row r="2003" spans="2:20" ht="15" customHeight="1" x14ac:dyDescent="0.25">
      <c r="B2003" s="188" t="s">
        <v>5237</v>
      </c>
      <c r="C2003" s="207">
        <v>780310025</v>
      </c>
      <c r="D2003" s="188" t="s">
        <v>1</v>
      </c>
      <c r="E2003" s="188" t="s">
        <v>3335</v>
      </c>
      <c r="F2003" s="188" t="s">
        <v>3290</v>
      </c>
      <c r="G2003" s="189" t="s">
        <v>3310</v>
      </c>
      <c r="H2003" s="190">
        <v>9000</v>
      </c>
      <c r="I2003" s="187">
        <v>0</v>
      </c>
      <c r="J2003" s="187">
        <v>0</v>
      </c>
      <c r="K2003" s="187">
        <v>0</v>
      </c>
      <c r="L2003" s="212"/>
      <c r="M2003" s="187">
        <v>0</v>
      </c>
      <c r="N2003" s="187">
        <v>0</v>
      </c>
      <c r="O2003" s="187">
        <v>0</v>
      </c>
      <c r="P2003" s="212"/>
      <c r="Q2003" s="187">
        <v>0</v>
      </c>
      <c r="R2003" s="187">
        <v>0</v>
      </c>
      <c r="S2003" s="187">
        <v>0</v>
      </c>
      <c r="T2003" s="212"/>
    </row>
    <row r="2004" spans="2:20" ht="15" customHeight="1" x14ac:dyDescent="0.25">
      <c r="B2004" s="188" t="s">
        <v>5238</v>
      </c>
      <c r="C2004" s="207">
        <v>690780515</v>
      </c>
      <c r="D2004" s="188" t="s">
        <v>42</v>
      </c>
      <c r="E2004" s="188" t="s">
        <v>3335</v>
      </c>
      <c r="F2004" s="188" t="s">
        <v>3315</v>
      </c>
      <c r="G2004" s="189" t="s">
        <v>3577</v>
      </c>
      <c r="H2004" s="190">
        <v>12000</v>
      </c>
      <c r="I2004" s="187">
        <v>0</v>
      </c>
      <c r="J2004" s="187">
        <v>0</v>
      </c>
      <c r="K2004" s="187">
        <v>0</v>
      </c>
      <c r="L2004" s="212"/>
      <c r="M2004" s="187">
        <v>0</v>
      </c>
      <c r="N2004" s="187">
        <v>0</v>
      </c>
      <c r="O2004" s="187">
        <v>0</v>
      </c>
      <c r="P2004" s="212"/>
      <c r="Q2004" s="187">
        <v>0</v>
      </c>
      <c r="R2004" s="187">
        <v>0</v>
      </c>
      <c r="S2004" s="187">
        <v>0</v>
      </c>
      <c r="T2004" s="212"/>
    </row>
    <row r="2005" spans="2:20" ht="15" customHeight="1" x14ac:dyDescent="0.25">
      <c r="B2005" s="188" t="s">
        <v>5239</v>
      </c>
      <c r="C2005" s="207">
        <v>920300423</v>
      </c>
      <c r="D2005" s="188" t="s">
        <v>1</v>
      </c>
      <c r="E2005" s="188" t="s">
        <v>3335</v>
      </c>
      <c r="F2005" s="188" t="s">
        <v>3290</v>
      </c>
      <c r="G2005" s="189" t="s">
        <v>3310</v>
      </c>
      <c r="H2005" s="190">
        <v>17000</v>
      </c>
      <c r="I2005" s="187">
        <v>0</v>
      </c>
      <c r="J2005" s="187">
        <v>0</v>
      </c>
      <c r="K2005" s="187">
        <v>0</v>
      </c>
      <c r="L2005" s="212"/>
      <c r="M2005" s="187">
        <v>0</v>
      </c>
      <c r="N2005" s="187">
        <v>0</v>
      </c>
      <c r="O2005" s="187">
        <v>0</v>
      </c>
      <c r="P2005" s="212"/>
      <c r="Q2005" s="187">
        <v>0</v>
      </c>
      <c r="R2005" s="187">
        <v>0</v>
      </c>
      <c r="S2005" s="187">
        <v>0</v>
      </c>
      <c r="T2005" s="212"/>
    </row>
    <row r="2006" spans="2:20" ht="15" customHeight="1" x14ac:dyDescent="0.25">
      <c r="B2006" s="188" t="s">
        <v>5240</v>
      </c>
      <c r="C2006" s="207">
        <v>750310013</v>
      </c>
      <c r="D2006" s="188" t="s">
        <v>1</v>
      </c>
      <c r="E2006" s="188" t="s">
        <v>3335</v>
      </c>
      <c r="F2006" s="188" t="s">
        <v>3290</v>
      </c>
      <c r="G2006" s="189" t="s">
        <v>3310</v>
      </c>
      <c r="H2006" s="190">
        <v>9000</v>
      </c>
      <c r="I2006" s="187">
        <v>0</v>
      </c>
      <c r="J2006" s="187">
        <v>0</v>
      </c>
      <c r="K2006" s="187">
        <v>0</v>
      </c>
      <c r="L2006" s="212"/>
      <c r="M2006" s="187">
        <v>0</v>
      </c>
      <c r="N2006" s="187">
        <v>0</v>
      </c>
      <c r="O2006" s="187">
        <v>0</v>
      </c>
      <c r="P2006" s="212"/>
      <c r="Q2006" s="187">
        <v>0</v>
      </c>
      <c r="R2006" s="187">
        <v>0</v>
      </c>
      <c r="S2006" s="187">
        <v>0</v>
      </c>
      <c r="T2006" s="212"/>
    </row>
    <row r="2007" spans="2:20" ht="15" customHeight="1" x14ac:dyDescent="0.25">
      <c r="B2007" s="188" t="s">
        <v>5241</v>
      </c>
      <c r="C2007" s="207">
        <v>130783962</v>
      </c>
      <c r="D2007" s="188" t="s">
        <v>3297</v>
      </c>
      <c r="E2007" s="188" t="s">
        <v>3335</v>
      </c>
      <c r="F2007" s="188"/>
      <c r="G2007" s="189" t="s">
        <v>3636</v>
      </c>
      <c r="H2007" s="190">
        <v>15000</v>
      </c>
      <c r="I2007" s="187">
        <v>0</v>
      </c>
      <c r="J2007" s="187">
        <v>0</v>
      </c>
      <c r="K2007" s="187">
        <v>0</v>
      </c>
      <c r="L2007" s="212"/>
      <c r="M2007" s="187">
        <v>0</v>
      </c>
      <c r="N2007" s="187">
        <v>0</v>
      </c>
      <c r="O2007" s="187">
        <v>0</v>
      </c>
      <c r="P2007" s="212"/>
      <c r="Q2007" s="187">
        <v>0</v>
      </c>
      <c r="R2007" s="187">
        <v>0</v>
      </c>
      <c r="S2007" s="187">
        <v>0</v>
      </c>
      <c r="T2007" s="212"/>
    </row>
    <row r="2008" spans="2:20" ht="15" customHeight="1" x14ac:dyDescent="0.25">
      <c r="B2008" s="188" t="s">
        <v>5242</v>
      </c>
      <c r="C2008" s="207" t="s">
        <v>5243</v>
      </c>
      <c r="D2008" s="188" t="s">
        <v>3929</v>
      </c>
      <c r="E2008" s="188" t="s">
        <v>3335</v>
      </c>
      <c r="F2008" s="188"/>
      <c r="G2008" s="189" t="s">
        <v>3038</v>
      </c>
      <c r="H2008" s="190">
        <v>16000</v>
      </c>
      <c r="I2008" s="187">
        <v>0</v>
      </c>
      <c r="J2008" s="187">
        <v>0</v>
      </c>
      <c r="K2008" s="187">
        <v>0</v>
      </c>
      <c r="L2008" s="212"/>
      <c r="M2008" s="187">
        <v>0</v>
      </c>
      <c r="N2008" s="187">
        <v>0</v>
      </c>
      <c r="O2008" s="187">
        <v>0</v>
      </c>
      <c r="P2008" s="212"/>
      <c r="Q2008" s="187">
        <v>0</v>
      </c>
      <c r="R2008" s="187">
        <v>0</v>
      </c>
      <c r="S2008" s="187">
        <v>0</v>
      </c>
      <c r="T2008" s="212"/>
    </row>
    <row r="2009" spans="2:20" x14ac:dyDescent="0.25">
      <c r="B2009" s="188" t="s">
        <v>5244</v>
      </c>
      <c r="C2009" s="207">
        <v>250007598</v>
      </c>
      <c r="D2009" s="188" t="s">
        <v>3419</v>
      </c>
      <c r="E2009" s="188" t="s">
        <v>3301</v>
      </c>
      <c r="F2009" s="188" t="s">
        <v>3420</v>
      </c>
      <c r="G2009" s="189" t="s">
        <v>3310</v>
      </c>
      <c r="H2009" s="190">
        <v>21000</v>
      </c>
      <c r="I2009" s="187">
        <v>0</v>
      </c>
      <c r="J2009" s="187">
        <v>0</v>
      </c>
      <c r="K2009" s="187">
        <v>0</v>
      </c>
      <c r="L2009" s="212"/>
      <c r="M2009" s="187">
        <v>5</v>
      </c>
      <c r="N2009" s="187">
        <v>5</v>
      </c>
      <c r="O2009" s="187">
        <v>1</v>
      </c>
      <c r="P2009" s="212">
        <v>0</v>
      </c>
      <c r="Q2009" s="187">
        <v>0</v>
      </c>
      <c r="R2009" s="187">
        <v>0</v>
      </c>
      <c r="S2009" s="187">
        <v>0</v>
      </c>
      <c r="T2009" s="212"/>
    </row>
    <row r="2010" spans="2:20" ht="15" customHeight="1" x14ac:dyDescent="0.25">
      <c r="B2010" s="188" t="s">
        <v>5245</v>
      </c>
      <c r="C2010" s="207">
        <v>910300144</v>
      </c>
      <c r="D2010" s="188" t="s">
        <v>1</v>
      </c>
      <c r="E2010" s="188" t="s">
        <v>3335</v>
      </c>
      <c r="F2010" s="188" t="s">
        <v>3290</v>
      </c>
      <c r="G2010" s="189" t="s">
        <v>3310</v>
      </c>
      <c r="H2010" s="190">
        <v>66000</v>
      </c>
      <c r="I2010" s="187">
        <v>0</v>
      </c>
      <c r="J2010" s="187">
        <v>0</v>
      </c>
      <c r="K2010" s="187">
        <v>0</v>
      </c>
      <c r="L2010" s="212"/>
      <c r="M2010" s="187">
        <v>0</v>
      </c>
      <c r="N2010" s="187">
        <v>0</v>
      </c>
      <c r="O2010" s="187">
        <v>0</v>
      </c>
      <c r="P2010" s="212"/>
      <c r="Q2010" s="187">
        <v>0</v>
      </c>
      <c r="R2010" s="187">
        <v>0</v>
      </c>
      <c r="S2010" s="187">
        <v>0</v>
      </c>
      <c r="T2010" s="212"/>
    </row>
    <row r="2011" spans="2:20" x14ac:dyDescent="0.25">
      <c r="B2011" s="188" t="s">
        <v>5246</v>
      </c>
      <c r="C2011" s="207">
        <v>930600010</v>
      </c>
      <c r="D2011" s="188" t="s">
        <v>1</v>
      </c>
      <c r="E2011" s="188" t="s">
        <v>3294</v>
      </c>
      <c r="F2011" s="188"/>
      <c r="G2011" s="189" t="s">
        <v>3636</v>
      </c>
      <c r="H2011" s="190">
        <v>5000</v>
      </c>
      <c r="I2011" s="187">
        <v>0</v>
      </c>
      <c r="J2011" s="187">
        <v>0</v>
      </c>
      <c r="K2011" s="187">
        <v>0</v>
      </c>
      <c r="L2011" s="212"/>
      <c r="M2011" s="187">
        <v>0</v>
      </c>
      <c r="N2011" s="187">
        <v>0</v>
      </c>
      <c r="O2011" s="187">
        <v>0</v>
      </c>
      <c r="P2011" s="212"/>
      <c r="Q2011" s="187">
        <v>0</v>
      </c>
      <c r="R2011" s="187">
        <v>0</v>
      </c>
      <c r="S2011" s="187">
        <v>0</v>
      </c>
      <c r="T2011" s="212"/>
    </row>
    <row r="2012" spans="2:20" ht="15" customHeight="1" x14ac:dyDescent="0.25">
      <c r="B2012" s="188" t="s">
        <v>5247</v>
      </c>
      <c r="C2012" s="207">
        <v>750010324</v>
      </c>
      <c r="D2012" s="188" t="s">
        <v>1</v>
      </c>
      <c r="E2012" s="188" t="s">
        <v>3294</v>
      </c>
      <c r="F2012" s="188"/>
      <c r="G2012" s="189" t="s">
        <v>3636</v>
      </c>
      <c r="H2012" s="190" t="s">
        <v>3</v>
      </c>
      <c r="I2012" s="187">
        <v>0</v>
      </c>
      <c r="J2012" s="187">
        <v>0</v>
      </c>
      <c r="K2012" s="187">
        <v>0</v>
      </c>
      <c r="L2012" s="212"/>
      <c r="M2012" s="187">
        <v>0</v>
      </c>
      <c r="N2012" s="187">
        <v>0</v>
      </c>
      <c r="O2012" s="187">
        <v>0</v>
      </c>
      <c r="P2012" s="212"/>
      <c r="Q2012" s="187">
        <v>0</v>
      </c>
      <c r="R2012" s="187">
        <v>0</v>
      </c>
      <c r="S2012" s="187">
        <v>0</v>
      </c>
      <c r="T2012" s="212"/>
    </row>
    <row r="2013" spans="2:20" x14ac:dyDescent="0.25">
      <c r="B2013" s="188" t="s">
        <v>5248</v>
      </c>
      <c r="C2013" s="207">
        <v>750710782</v>
      </c>
      <c r="D2013" s="188" t="s">
        <v>1</v>
      </c>
      <c r="E2013" s="188" t="s">
        <v>3294</v>
      </c>
      <c r="F2013" s="188"/>
      <c r="G2013" s="189" t="s">
        <v>3636</v>
      </c>
      <c r="H2013" s="190" t="s">
        <v>3</v>
      </c>
      <c r="I2013" s="187">
        <v>0</v>
      </c>
      <c r="J2013" s="187">
        <v>0</v>
      </c>
      <c r="K2013" s="187">
        <v>0</v>
      </c>
      <c r="L2013" s="212"/>
      <c r="M2013" s="187">
        <v>0</v>
      </c>
      <c r="N2013" s="187">
        <v>0</v>
      </c>
      <c r="O2013" s="187">
        <v>0</v>
      </c>
      <c r="P2013" s="212"/>
      <c r="Q2013" s="187">
        <v>0</v>
      </c>
      <c r="R2013" s="187">
        <v>0</v>
      </c>
      <c r="S2013" s="187">
        <v>0</v>
      </c>
      <c r="T2013" s="212"/>
    </row>
    <row r="2014" spans="2:20" ht="15" customHeight="1" x14ac:dyDescent="0.25">
      <c r="B2014" s="188" t="s">
        <v>5249</v>
      </c>
      <c r="C2014" s="207">
        <v>750802571</v>
      </c>
      <c r="D2014" s="188" t="s">
        <v>1</v>
      </c>
      <c r="E2014" s="188" t="s">
        <v>3294</v>
      </c>
      <c r="F2014" s="188"/>
      <c r="G2014" s="189" t="s">
        <v>3636</v>
      </c>
      <c r="H2014" s="190" t="s">
        <v>3</v>
      </c>
      <c r="I2014" s="187">
        <v>0</v>
      </c>
      <c r="J2014" s="187">
        <v>0</v>
      </c>
      <c r="K2014" s="187">
        <v>0</v>
      </c>
      <c r="L2014" s="212"/>
      <c r="M2014" s="187">
        <v>0</v>
      </c>
      <c r="N2014" s="187">
        <v>0</v>
      </c>
      <c r="O2014" s="187">
        <v>0</v>
      </c>
      <c r="P2014" s="212"/>
      <c r="Q2014" s="187">
        <v>0</v>
      </c>
      <c r="R2014" s="187">
        <v>0</v>
      </c>
      <c r="S2014" s="187">
        <v>0</v>
      </c>
      <c r="T2014" s="212"/>
    </row>
    <row r="2015" spans="2:20" ht="15" customHeight="1" x14ac:dyDescent="0.25">
      <c r="B2015" s="188" t="s">
        <v>5250</v>
      </c>
      <c r="C2015" s="207">
        <v>750813016</v>
      </c>
      <c r="D2015" s="188" t="s">
        <v>1</v>
      </c>
      <c r="E2015" s="188" t="s">
        <v>3294</v>
      </c>
      <c r="F2015" s="188"/>
      <c r="G2015" s="189" t="s">
        <v>3636</v>
      </c>
      <c r="H2015" s="190" t="s">
        <v>3</v>
      </c>
      <c r="I2015" s="187">
        <v>0</v>
      </c>
      <c r="J2015" s="187">
        <v>0</v>
      </c>
      <c r="K2015" s="187">
        <v>0</v>
      </c>
      <c r="L2015" s="212"/>
      <c r="M2015" s="187">
        <v>0</v>
      </c>
      <c r="N2015" s="187">
        <v>0</v>
      </c>
      <c r="O2015" s="187">
        <v>0</v>
      </c>
      <c r="P2015" s="212"/>
      <c r="Q2015" s="187">
        <v>0</v>
      </c>
      <c r="R2015" s="187">
        <v>0</v>
      </c>
      <c r="S2015" s="187">
        <v>0</v>
      </c>
      <c r="T2015" s="212"/>
    </row>
    <row r="2016" spans="2:20" x14ac:dyDescent="0.25">
      <c r="B2016" s="188" t="s">
        <v>5251</v>
      </c>
      <c r="C2016" s="207">
        <v>750008419</v>
      </c>
      <c r="D2016" s="188" t="s">
        <v>1</v>
      </c>
      <c r="E2016" s="188" t="s">
        <v>3294</v>
      </c>
      <c r="F2016" s="188"/>
      <c r="G2016" s="189" t="s">
        <v>3636</v>
      </c>
      <c r="H2016" s="190" t="s">
        <v>3</v>
      </c>
      <c r="I2016" s="187">
        <v>0</v>
      </c>
      <c r="J2016" s="187">
        <v>0</v>
      </c>
      <c r="K2016" s="187">
        <v>0</v>
      </c>
      <c r="L2016" s="212"/>
      <c r="M2016" s="187">
        <v>0</v>
      </c>
      <c r="N2016" s="187">
        <v>0</v>
      </c>
      <c r="O2016" s="187">
        <v>0</v>
      </c>
      <c r="P2016" s="212"/>
      <c r="Q2016" s="187">
        <v>0</v>
      </c>
      <c r="R2016" s="187">
        <v>0</v>
      </c>
      <c r="S2016" s="187">
        <v>0</v>
      </c>
      <c r="T2016" s="212"/>
    </row>
    <row r="2017" spans="2:20" x14ac:dyDescent="0.25">
      <c r="B2017" s="188" t="s">
        <v>5252</v>
      </c>
      <c r="C2017" s="207">
        <v>310780937</v>
      </c>
      <c r="D2017" s="188" t="s">
        <v>3287</v>
      </c>
      <c r="E2017" s="188" t="s">
        <v>3294</v>
      </c>
      <c r="F2017" s="188"/>
      <c r="G2017" s="189" t="s">
        <v>3636</v>
      </c>
      <c r="H2017" s="190">
        <v>5000</v>
      </c>
      <c r="I2017" s="187">
        <v>0</v>
      </c>
      <c r="J2017" s="187">
        <v>0</v>
      </c>
      <c r="K2017" s="187">
        <v>0</v>
      </c>
      <c r="L2017" s="212"/>
      <c r="M2017" s="187">
        <v>0</v>
      </c>
      <c r="N2017" s="187">
        <v>0</v>
      </c>
      <c r="O2017" s="187">
        <v>0</v>
      </c>
      <c r="P2017" s="212"/>
      <c r="Q2017" s="187">
        <v>0</v>
      </c>
      <c r="R2017" s="187">
        <v>0</v>
      </c>
      <c r="S2017" s="187">
        <v>0</v>
      </c>
      <c r="T2017" s="212"/>
    </row>
    <row r="2018" spans="2:20" x14ac:dyDescent="0.25">
      <c r="B2018" s="188" t="s">
        <v>5253</v>
      </c>
      <c r="C2018" s="207">
        <v>930703921</v>
      </c>
      <c r="D2018" s="188" t="s">
        <v>1</v>
      </c>
      <c r="E2018" s="188" t="s">
        <v>3294</v>
      </c>
      <c r="F2018" s="188"/>
      <c r="G2018" s="189" t="s">
        <v>3636</v>
      </c>
      <c r="H2018" s="190" t="s">
        <v>3</v>
      </c>
      <c r="I2018" s="187">
        <v>0</v>
      </c>
      <c r="J2018" s="187">
        <v>0</v>
      </c>
      <c r="K2018" s="187">
        <v>0</v>
      </c>
      <c r="L2018" s="212"/>
      <c r="M2018" s="187">
        <v>0</v>
      </c>
      <c r="N2018" s="187">
        <v>0</v>
      </c>
      <c r="O2018" s="187">
        <v>0</v>
      </c>
      <c r="P2018" s="212"/>
      <c r="Q2018" s="187">
        <v>0</v>
      </c>
      <c r="R2018" s="187">
        <v>0</v>
      </c>
      <c r="S2018" s="187">
        <v>0</v>
      </c>
      <c r="T2018" s="212"/>
    </row>
    <row r="2019" spans="2:20" x14ac:dyDescent="0.25">
      <c r="B2019" s="188" t="s">
        <v>5254</v>
      </c>
      <c r="C2019" s="207">
        <v>610784423</v>
      </c>
      <c r="D2019" s="188" t="s">
        <v>3395</v>
      </c>
      <c r="E2019" s="188" t="s">
        <v>3294</v>
      </c>
      <c r="F2019" s="188" t="s">
        <v>3295</v>
      </c>
      <c r="G2019" s="189" t="s">
        <v>3310</v>
      </c>
      <c r="H2019" s="190">
        <v>16000</v>
      </c>
      <c r="I2019" s="187">
        <v>0</v>
      </c>
      <c r="J2019" s="187">
        <v>0</v>
      </c>
      <c r="K2019" s="187">
        <v>0</v>
      </c>
      <c r="L2019" s="212"/>
      <c r="M2019" s="187">
        <v>0</v>
      </c>
      <c r="N2019" s="187">
        <v>0</v>
      </c>
      <c r="O2019" s="187">
        <v>0</v>
      </c>
      <c r="P2019" s="212"/>
      <c r="Q2019" s="187">
        <v>0</v>
      </c>
      <c r="R2019" s="187">
        <v>0</v>
      </c>
      <c r="S2019" s="187">
        <v>0</v>
      </c>
      <c r="T2019" s="212"/>
    </row>
    <row r="2020" spans="2:20" ht="15" customHeight="1" x14ac:dyDescent="0.25">
      <c r="B2020" s="188" t="s">
        <v>5255</v>
      </c>
      <c r="C2020" s="207">
        <v>780700027</v>
      </c>
      <c r="D2020" s="188" t="s">
        <v>1</v>
      </c>
      <c r="E2020" s="188" t="s">
        <v>3335</v>
      </c>
      <c r="F2020" s="188"/>
      <c r="G2020" s="189" t="s">
        <v>3636</v>
      </c>
      <c r="H2020" s="190">
        <v>20000</v>
      </c>
      <c r="I2020" s="187">
        <v>0</v>
      </c>
      <c r="J2020" s="187">
        <v>0</v>
      </c>
      <c r="K2020" s="187">
        <v>0</v>
      </c>
      <c r="L2020" s="212"/>
      <c r="M2020" s="187">
        <v>0</v>
      </c>
      <c r="N2020" s="187">
        <v>0</v>
      </c>
      <c r="O2020" s="187">
        <v>0</v>
      </c>
      <c r="P2020" s="212"/>
      <c r="Q2020" s="187">
        <v>0</v>
      </c>
      <c r="R2020" s="187">
        <v>0</v>
      </c>
      <c r="S2020" s="187">
        <v>0</v>
      </c>
      <c r="T2020" s="212"/>
    </row>
    <row r="2021" spans="2:20" ht="15" customHeight="1" x14ac:dyDescent="0.25">
      <c r="B2021" s="188" t="s">
        <v>5256</v>
      </c>
      <c r="C2021" s="207">
        <v>920016698</v>
      </c>
      <c r="D2021" s="188" t="s">
        <v>1</v>
      </c>
      <c r="E2021" s="188" t="s">
        <v>3294</v>
      </c>
      <c r="F2021" s="188"/>
      <c r="G2021" s="189" t="s">
        <v>3636</v>
      </c>
      <c r="H2021" s="190">
        <v>11000</v>
      </c>
      <c r="I2021" s="187">
        <v>0</v>
      </c>
      <c r="J2021" s="187">
        <v>0</v>
      </c>
      <c r="K2021" s="187">
        <v>0</v>
      </c>
      <c r="L2021" s="212"/>
      <c r="M2021" s="187">
        <v>0</v>
      </c>
      <c r="N2021" s="187">
        <v>0</v>
      </c>
      <c r="O2021" s="187">
        <v>0</v>
      </c>
      <c r="P2021" s="212"/>
      <c r="Q2021" s="187">
        <v>0</v>
      </c>
      <c r="R2021" s="187">
        <v>0</v>
      </c>
      <c r="S2021" s="187">
        <v>0</v>
      </c>
      <c r="T2021" s="212"/>
    </row>
    <row r="2022" spans="2:20" x14ac:dyDescent="0.25">
      <c r="B2022" s="188" t="s">
        <v>5257</v>
      </c>
      <c r="C2022" s="207">
        <v>450000526</v>
      </c>
      <c r="D2022" s="188" t="s">
        <v>3344</v>
      </c>
      <c r="E2022" s="188" t="s">
        <v>3294</v>
      </c>
      <c r="F2022" s="188"/>
      <c r="G2022" s="189" t="s">
        <v>3636</v>
      </c>
      <c r="H2022" s="190">
        <v>15000</v>
      </c>
      <c r="I2022" s="187">
        <v>0</v>
      </c>
      <c r="J2022" s="187">
        <v>0</v>
      </c>
      <c r="K2022" s="187">
        <v>0</v>
      </c>
      <c r="L2022" s="212"/>
      <c r="M2022" s="187">
        <v>0</v>
      </c>
      <c r="N2022" s="187">
        <v>0</v>
      </c>
      <c r="O2022" s="187">
        <v>0</v>
      </c>
      <c r="P2022" s="212"/>
      <c r="Q2022" s="187">
        <v>0</v>
      </c>
      <c r="R2022" s="187">
        <v>0</v>
      </c>
      <c r="S2022" s="187">
        <v>0</v>
      </c>
      <c r="T2022" s="212"/>
    </row>
    <row r="2023" spans="2:20" x14ac:dyDescent="0.25">
      <c r="B2023" s="188" t="s">
        <v>5258</v>
      </c>
      <c r="C2023" s="207">
        <v>610780389</v>
      </c>
      <c r="D2023" s="188" t="s">
        <v>3395</v>
      </c>
      <c r="E2023" s="188" t="s">
        <v>3294</v>
      </c>
      <c r="F2023" s="188"/>
      <c r="G2023" s="189" t="s">
        <v>3636</v>
      </c>
      <c r="H2023" s="190">
        <v>7000</v>
      </c>
      <c r="I2023" s="187">
        <v>0</v>
      </c>
      <c r="J2023" s="187">
        <v>0</v>
      </c>
      <c r="K2023" s="187">
        <v>0</v>
      </c>
      <c r="L2023" s="212"/>
      <c r="M2023" s="187">
        <v>0</v>
      </c>
      <c r="N2023" s="187">
        <v>0</v>
      </c>
      <c r="O2023" s="187">
        <v>0</v>
      </c>
      <c r="P2023" s="212"/>
      <c r="Q2023" s="187">
        <v>0</v>
      </c>
      <c r="R2023" s="187">
        <v>0</v>
      </c>
      <c r="S2023" s="187">
        <v>0</v>
      </c>
      <c r="T2023" s="212"/>
    </row>
    <row r="2024" spans="2:20" ht="15" customHeight="1" x14ac:dyDescent="0.25">
      <c r="B2024" s="188" t="s">
        <v>5259</v>
      </c>
      <c r="C2024" s="207">
        <v>270000342</v>
      </c>
      <c r="D2024" s="188" t="s">
        <v>3395</v>
      </c>
      <c r="E2024" s="188" t="s">
        <v>3335</v>
      </c>
      <c r="F2024" s="188" t="s">
        <v>3290</v>
      </c>
      <c r="G2024" s="189" t="s">
        <v>3310</v>
      </c>
      <c r="H2024" s="190">
        <v>11000</v>
      </c>
      <c r="I2024" s="187">
        <v>0</v>
      </c>
      <c r="J2024" s="187">
        <v>0</v>
      </c>
      <c r="K2024" s="187">
        <v>0</v>
      </c>
      <c r="L2024" s="212"/>
      <c r="M2024" s="187">
        <v>0</v>
      </c>
      <c r="N2024" s="187">
        <v>0</v>
      </c>
      <c r="O2024" s="187">
        <v>0</v>
      </c>
      <c r="P2024" s="212"/>
      <c r="Q2024" s="187">
        <v>0</v>
      </c>
      <c r="R2024" s="187">
        <v>0</v>
      </c>
      <c r="S2024" s="187">
        <v>0</v>
      </c>
      <c r="T2024" s="212"/>
    </row>
    <row r="2025" spans="2:20" x14ac:dyDescent="0.25">
      <c r="B2025" s="188" t="s">
        <v>5260</v>
      </c>
      <c r="C2025" s="207">
        <v>640781175</v>
      </c>
      <c r="D2025" s="188" t="s">
        <v>3299</v>
      </c>
      <c r="E2025" s="188" t="s">
        <v>3294</v>
      </c>
      <c r="F2025" s="188"/>
      <c r="G2025" s="189" t="s">
        <v>3636</v>
      </c>
      <c r="H2025" s="190" t="s">
        <v>3</v>
      </c>
      <c r="I2025" s="187">
        <v>0</v>
      </c>
      <c r="J2025" s="187">
        <v>0</v>
      </c>
      <c r="K2025" s="187">
        <v>0</v>
      </c>
      <c r="L2025" s="212"/>
      <c r="M2025" s="187">
        <v>0</v>
      </c>
      <c r="N2025" s="187">
        <v>0</v>
      </c>
      <c r="O2025" s="187">
        <v>0</v>
      </c>
      <c r="P2025" s="212"/>
      <c r="Q2025" s="187">
        <v>0</v>
      </c>
      <c r="R2025" s="187">
        <v>0</v>
      </c>
      <c r="S2025" s="187">
        <v>0</v>
      </c>
      <c r="T2025" s="212"/>
    </row>
    <row r="2026" spans="2:20" ht="15" customHeight="1" x14ac:dyDescent="0.25">
      <c r="B2026" s="188" t="s">
        <v>5261</v>
      </c>
      <c r="C2026" s="207">
        <v>780800066</v>
      </c>
      <c r="D2026" s="188" t="s">
        <v>1</v>
      </c>
      <c r="E2026" s="188" t="s">
        <v>3294</v>
      </c>
      <c r="F2026" s="188"/>
      <c r="G2026" s="189" t="s">
        <v>3636</v>
      </c>
      <c r="H2026" s="190" t="s">
        <v>3</v>
      </c>
      <c r="I2026" s="187">
        <v>0</v>
      </c>
      <c r="J2026" s="187">
        <v>0</v>
      </c>
      <c r="K2026" s="187">
        <v>0</v>
      </c>
      <c r="L2026" s="212"/>
      <c r="M2026" s="187">
        <v>0</v>
      </c>
      <c r="N2026" s="187">
        <v>0</v>
      </c>
      <c r="O2026" s="187">
        <v>0</v>
      </c>
      <c r="P2026" s="212"/>
      <c r="Q2026" s="187">
        <v>0</v>
      </c>
      <c r="R2026" s="187">
        <v>0</v>
      </c>
      <c r="S2026" s="187">
        <v>0</v>
      </c>
      <c r="T2026" s="212"/>
    </row>
    <row r="2027" spans="2:20" ht="15" customHeight="1" x14ac:dyDescent="0.25">
      <c r="B2027" s="188" t="s">
        <v>5262</v>
      </c>
      <c r="C2027" s="207">
        <v>560022246</v>
      </c>
      <c r="D2027" s="188" t="s">
        <v>3306</v>
      </c>
      <c r="E2027" s="188" t="s">
        <v>3304</v>
      </c>
      <c r="F2027" s="188"/>
      <c r="G2027" s="189" t="s">
        <v>3636</v>
      </c>
      <c r="H2027" s="190" t="s">
        <v>3</v>
      </c>
      <c r="I2027" s="187">
        <v>0</v>
      </c>
      <c r="J2027" s="187">
        <v>0</v>
      </c>
      <c r="K2027" s="187">
        <v>0</v>
      </c>
      <c r="L2027" s="212"/>
      <c r="M2027" s="187">
        <v>0</v>
      </c>
      <c r="N2027" s="187">
        <v>0</v>
      </c>
      <c r="O2027" s="187">
        <v>0</v>
      </c>
      <c r="P2027" s="212"/>
      <c r="Q2027" s="187">
        <v>0</v>
      </c>
      <c r="R2027" s="187">
        <v>0</v>
      </c>
      <c r="S2027" s="187">
        <v>0</v>
      </c>
      <c r="T2027" s="212"/>
    </row>
    <row r="2028" spans="2:20" x14ac:dyDescent="0.25">
      <c r="B2028" s="188" t="s">
        <v>5263</v>
      </c>
      <c r="C2028" s="207">
        <v>600101943</v>
      </c>
      <c r="D2028" s="188" t="s">
        <v>3329</v>
      </c>
      <c r="E2028" s="188" t="s">
        <v>3294</v>
      </c>
      <c r="F2028" s="188"/>
      <c r="G2028" s="189" t="s">
        <v>3636</v>
      </c>
      <c r="H2028" s="190">
        <v>9000</v>
      </c>
      <c r="I2028" s="187">
        <v>0</v>
      </c>
      <c r="J2028" s="187">
        <v>0</v>
      </c>
      <c r="K2028" s="187">
        <v>0</v>
      </c>
      <c r="L2028" s="212"/>
      <c r="M2028" s="187">
        <v>0</v>
      </c>
      <c r="N2028" s="187">
        <v>0</v>
      </c>
      <c r="O2028" s="187">
        <v>0</v>
      </c>
      <c r="P2028" s="212"/>
      <c r="Q2028" s="187">
        <v>0</v>
      </c>
      <c r="R2028" s="187">
        <v>0</v>
      </c>
      <c r="S2028" s="187">
        <v>0</v>
      </c>
      <c r="T2028" s="212"/>
    </row>
    <row r="2029" spans="2:20" x14ac:dyDescent="0.25">
      <c r="B2029" s="188" t="s">
        <v>5264</v>
      </c>
      <c r="C2029" s="207">
        <v>390000172</v>
      </c>
      <c r="D2029" s="188" t="s">
        <v>3419</v>
      </c>
      <c r="E2029" s="188" t="s">
        <v>3294</v>
      </c>
      <c r="F2029" s="188"/>
      <c r="G2029" s="189" t="s">
        <v>3636</v>
      </c>
      <c r="H2029" s="190">
        <v>18000</v>
      </c>
      <c r="I2029" s="187">
        <v>0</v>
      </c>
      <c r="J2029" s="187">
        <v>0</v>
      </c>
      <c r="K2029" s="187">
        <v>0</v>
      </c>
      <c r="L2029" s="212"/>
      <c r="M2029" s="187">
        <v>0</v>
      </c>
      <c r="N2029" s="187">
        <v>0</v>
      </c>
      <c r="O2029" s="187">
        <v>0</v>
      </c>
      <c r="P2029" s="212"/>
      <c r="Q2029" s="187">
        <v>0</v>
      </c>
      <c r="R2029" s="187">
        <v>0</v>
      </c>
      <c r="S2029" s="187">
        <v>0</v>
      </c>
      <c r="T2029" s="212"/>
    </row>
    <row r="2030" spans="2:20" x14ac:dyDescent="0.25">
      <c r="B2030" s="188" t="s">
        <v>5265</v>
      </c>
      <c r="C2030" s="207">
        <v>500000419</v>
      </c>
      <c r="D2030" s="188" t="s">
        <v>3395</v>
      </c>
      <c r="E2030" s="188" t="s">
        <v>3335</v>
      </c>
      <c r="F2030" s="188"/>
      <c r="G2030" s="189" t="s">
        <v>3636</v>
      </c>
      <c r="H2030" s="190">
        <v>28000</v>
      </c>
      <c r="I2030" s="187">
        <v>0</v>
      </c>
      <c r="J2030" s="187">
        <v>0</v>
      </c>
      <c r="K2030" s="187">
        <v>0</v>
      </c>
      <c r="L2030" s="212"/>
      <c r="M2030" s="187">
        <v>0</v>
      </c>
      <c r="N2030" s="187">
        <v>0</v>
      </c>
      <c r="O2030" s="187">
        <v>0</v>
      </c>
      <c r="P2030" s="212"/>
      <c r="Q2030" s="187">
        <v>0</v>
      </c>
      <c r="R2030" s="187">
        <v>0</v>
      </c>
      <c r="S2030" s="187">
        <v>0</v>
      </c>
      <c r="T2030" s="212"/>
    </row>
    <row r="2031" spans="2:20" x14ac:dyDescent="0.25">
      <c r="B2031" s="188" t="s">
        <v>5266</v>
      </c>
      <c r="C2031" s="207">
        <v>440001063</v>
      </c>
      <c r="D2031" s="188" t="s">
        <v>3339</v>
      </c>
      <c r="E2031" s="188" t="s">
        <v>3294</v>
      </c>
      <c r="F2031" s="188"/>
      <c r="G2031" s="189" t="s">
        <v>3636</v>
      </c>
      <c r="H2031" s="190">
        <v>3000</v>
      </c>
      <c r="I2031" s="187">
        <v>0</v>
      </c>
      <c r="J2031" s="187">
        <v>0</v>
      </c>
      <c r="K2031" s="187">
        <v>0</v>
      </c>
      <c r="L2031" s="212"/>
      <c r="M2031" s="187">
        <v>0</v>
      </c>
      <c r="N2031" s="187">
        <v>0</v>
      </c>
      <c r="O2031" s="187">
        <v>0</v>
      </c>
      <c r="P2031" s="212"/>
      <c r="Q2031" s="187">
        <v>0</v>
      </c>
      <c r="R2031" s="187">
        <v>0</v>
      </c>
      <c r="S2031" s="187">
        <v>0</v>
      </c>
      <c r="T2031" s="212"/>
    </row>
    <row r="2032" spans="2:20" x14ac:dyDescent="0.25">
      <c r="B2032" s="188" t="s">
        <v>5267</v>
      </c>
      <c r="C2032" s="207">
        <v>250000882</v>
      </c>
      <c r="D2032" s="188" t="s">
        <v>3419</v>
      </c>
      <c r="E2032" s="188" t="s">
        <v>3304</v>
      </c>
      <c r="F2032" s="188" t="s">
        <v>3420</v>
      </c>
      <c r="G2032" s="189" t="s">
        <v>3636</v>
      </c>
      <c r="H2032" s="190" t="s">
        <v>3</v>
      </c>
      <c r="I2032" s="187">
        <v>0</v>
      </c>
      <c r="J2032" s="187">
        <v>0</v>
      </c>
      <c r="K2032" s="187">
        <v>0</v>
      </c>
      <c r="L2032" s="212"/>
      <c r="M2032" s="187">
        <v>7</v>
      </c>
      <c r="N2032" s="187">
        <v>4</v>
      </c>
      <c r="O2032" s="187">
        <v>2</v>
      </c>
      <c r="P2032" s="212">
        <v>0.75</v>
      </c>
      <c r="Q2032" s="187">
        <v>0</v>
      </c>
      <c r="R2032" s="187">
        <v>0</v>
      </c>
      <c r="S2032" s="187">
        <v>0</v>
      </c>
      <c r="T2032" s="212"/>
    </row>
    <row r="2033" spans="2:20" x14ac:dyDescent="0.25">
      <c r="B2033" s="188" t="s">
        <v>5268</v>
      </c>
      <c r="C2033" s="207">
        <v>280000266</v>
      </c>
      <c r="D2033" s="188" t="s">
        <v>3344</v>
      </c>
      <c r="E2033" s="188" t="s">
        <v>3294</v>
      </c>
      <c r="F2033" s="188"/>
      <c r="G2033" s="189" t="s">
        <v>3310</v>
      </c>
      <c r="H2033" s="190">
        <v>16000</v>
      </c>
      <c r="I2033" s="187">
        <v>0</v>
      </c>
      <c r="J2033" s="187">
        <v>0</v>
      </c>
      <c r="K2033" s="187">
        <v>0</v>
      </c>
      <c r="L2033" s="212"/>
      <c r="M2033" s="187">
        <v>0</v>
      </c>
      <c r="N2033" s="187">
        <v>0</v>
      </c>
      <c r="O2033" s="187">
        <v>0</v>
      </c>
      <c r="P2033" s="212"/>
      <c r="Q2033" s="187">
        <v>0</v>
      </c>
      <c r="R2033" s="187">
        <v>0</v>
      </c>
      <c r="S2033" s="187">
        <v>0</v>
      </c>
      <c r="T2033" s="212"/>
    </row>
    <row r="2034" spans="2:20" x14ac:dyDescent="0.25">
      <c r="B2034" s="188" t="s">
        <v>5269</v>
      </c>
      <c r="C2034" s="207">
        <v>600100796</v>
      </c>
      <c r="D2034" s="188" t="s">
        <v>3329</v>
      </c>
      <c r="E2034" s="188" t="s">
        <v>3294</v>
      </c>
      <c r="F2034" s="188" t="s">
        <v>3620</v>
      </c>
      <c r="G2034" s="189" t="s">
        <v>3636</v>
      </c>
      <c r="H2034" s="190">
        <v>11000</v>
      </c>
      <c r="I2034" s="187">
        <v>0</v>
      </c>
      <c r="J2034" s="187">
        <v>0</v>
      </c>
      <c r="K2034" s="187">
        <v>0</v>
      </c>
      <c r="L2034" s="212"/>
      <c r="M2034" s="187">
        <v>0</v>
      </c>
      <c r="N2034" s="187">
        <v>0</v>
      </c>
      <c r="O2034" s="187">
        <v>0</v>
      </c>
      <c r="P2034" s="212"/>
      <c r="Q2034" s="187">
        <v>0</v>
      </c>
      <c r="R2034" s="187">
        <v>0</v>
      </c>
      <c r="S2034" s="187">
        <v>0</v>
      </c>
      <c r="T2034" s="212"/>
    </row>
    <row r="2035" spans="2:20" x14ac:dyDescent="0.25">
      <c r="B2035" s="188" t="s">
        <v>5270</v>
      </c>
      <c r="C2035" s="207">
        <v>340019090</v>
      </c>
      <c r="D2035" s="188" t="s">
        <v>3287</v>
      </c>
      <c r="E2035" s="188" t="s">
        <v>3335</v>
      </c>
      <c r="F2035" s="188"/>
      <c r="G2035" s="189" t="s">
        <v>3636</v>
      </c>
      <c r="H2035" s="190">
        <v>12000</v>
      </c>
      <c r="I2035" s="187">
        <v>0</v>
      </c>
      <c r="J2035" s="187">
        <v>0</v>
      </c>
      <c r="K2035" s="187">
        <v>0</v>
      </c>
      <c r="L2035" s="212"/>
      <c r="M2035" s="187">
        <v>0</v>
      </c>
      <c r="N2035" s="187">
        <v>0</v>
      </c>
      <c r="O2035" s="187">
        <v>0</v>
      </c>
      <c r="P2035" s="212"/>
      <c r="Q2035" s="187">
        <v>0</v>
      </c>
      <c r="R2035" s="187">
        <v>0</v>
      </c>
      <c r="S2035" s="187">
        <v>0</v>
      </c>
      <c r="T2035" s="212"/>
    </row>
    <row r="2036" spans="2:20" x14ac:dyDescent="0.25">
      <c r="B2036" s="188" t="s">
        <v>5271</v>
      </c>
      <c r="C2036" s="207">
        <v>700780042</v>
      </c>
      <c r="D2036" s="188" t="s">
        <v>3419</v>
      </c>
      <c r="E2036" s="188" t="s">
        <v>3335</v>
      </c>
      <c r="F2036" s="188"/>
      <c r="G2036" s="189" t="s">
        <v>3636</v>
      </c>
      <c r="H2036" s="190">
        <v>22000</v>
      </c>
      <c r="I2036" s="187">
        <v>0</v>
      </c>
      <c r="J2036" s="187">
        <v>0</v>
      </c>
      <c r="K2036" s="187">
        <v>0</v>
      </c>
      <c r="L2036" s="212"/>
      <c r="M2036" s="187">
        <v>0</v>
      </c>
      <c r="N2036" s="187">
        <v>0</v>
      </c>
      <c r="O2036" s="187">
        <v>0</v>
      </c>
      <c r="P2036" s="212"/>
      <c r="Q2036" s="187">
        <v>0</v>
      </c>
      <c r="R2036" s="187">
        <v>0</v>
      </c>
      <c r="S2036" s="187">
        <v>0</v>
      </c>
      <c r="T2036" s="212"/>
    </row>
    <row r="2037" spans="2:20" x14ac:dyDescent="0.25">
      <c r="B2037" s="188" t="s">
        <v>5272</v>
      </c>
      <c r="C2037" s="207">
        <v>820002350</v>
      </c>
      <c r="D2037" s="188" t="s">
        <v>3287</v>
      </c>
      <c r="E2037" s="188" t="s">
        <v>3335</v>
      </c>
      <c r="F2037" s="188" t="s">
        <v>3288</v>
      </c>
      <c r="G2037" s="189" t="s">
        <v>3310</v>
      </c>
      <c r="H2037" s="190">
        <v>15000</v>
      </c>
      <c r="I2037" s="187">
        <v>0</v>
      </c>
      <c r="J2037" s="187">
        <v>0</v>
      </c>
      <c r="K2037" s="187">
        <v>0</v>
      </c>
      <c r="L2037" s="212"/>
      <c r="M2037" s="187">
        <v>0</v>
      </c>
      <c r="N2037" s="187">
        <v>0</v>
      </c>
      <c r="O2037" s="187">
        <v>0</v>
      </c>
      <c r="P2037" s="212"/>
      <c r="Q2037" s="187">
        <v>0</v>
      </c>
      <c r="R2037" s="187">
        <v>0</v>
      </c>
      <c r="S2037" s="187">
        <v>0</v>
      </c>
      <c r="T2037" s="212"/>
    </row>
    <row r="2038" spans="2:20" x14ac:dyDescent="0.25">
      <c r="B2038" s="188" t="s">
        <v>5273</v>
      </c>
      <c r="C2038" s="207">
        <v>500012687</v>
      </c>
      <c r="D2038" s="188" t="s">
        <v>3395</v>
      </c>
      <c r="E2038" s="188" t="s">
        <v>3335</v>
      </c>
      <c r="F2038" s="188"/>
      <c r="G2038" s="189" t="s">
        <v>3636</v>
      </c>
      <c r="H2038" s="190">
        <v>14000</v>
      </c>
      <c r="I2038" s="187">
        <v>0</v>
      </c>
      <c r="J2038" s="187">
        <v>0</v>
      </c>
      <c r="K2038" s="187">
        <v>0</v>
      </c>
      <c r="L2038" s="212"/>
      <c r="M2038" s="187">
        <v>0</v>
      </c>
      <c r="N2038" s="187">
        <v>0</v>
      </c>
      <c r="O2038" s="187">
        <v>0</v>
      </c>
      <c r="P2038" s="212"/>
      <c r="Q2038" s="187">
        <v>0</v>
      </c>
      <c r="R2038" s="187">
        <v>0</v>
      </c>
      <c r="S2038" s="187">
        <v>0</v>
      </c>
      <c r="T2038" s="212"/>
    </row>
    <row r="2039" spans="2:20" x14ac:dyDescent="0.25">
      <c r="B2039" s="188" t="s">
        <v>5274</v>
      </c>
      <c r="C2039" s="207">
        <v>660781287</v>
      </c>
      <c r="D2039" s="188" t="s">
        <v>3287</v>
      </c>
      <c r="E2039" s="188" t="s">
        <v>3335</v>
      </c>
      <c r="F2039" s="188"/>
      <c r="G2039" s="189" t="s">
        <v>3636</v>
      </c>
      <c r="H2039" s="190">
        <v>17000</v>
      </c>
      <c r="I2039" s="187">
        <v>0</v>
      </c>
      <c r="J2039" s="187">
        <v>0</v>
      </c>
      <c r="K2039" s="187">
        <v>0</v>
      </c>
      <c r="L2039" s="212"/>
      <c r="M2039" s="187">
        <v>0</v>
      </c>
      <c r="N2039" s="187">
        <v>0</v>
      </c>
      <c r="O2039" s="187">
        <v>0</v>
      </c>
      <c r="P2039" s="212"/>
      <c r="Q2039" s="187">
        <v>0</v>
      </c>
      <c r="R2039" s="187">
        <v>0</v>
      </c>
      <c r="S2039" s="187">
        <v>0</v>
      </c>
      <c r="T2039" s="212"/>
    </row>
    <row r="2040" spans="2:20" ht="15" customHeight="1" x14ac:dyDescent="0.25">
      <c r="B2040" s="188" t="s">
        <v>5275</v>
      </c>
      <c r="C2040" s="207">
        <v>170780043</v>
      </c>
      <c r="D2040" s="188" t="s">
        <v>3299</v>
      </c>
      <c r="E2040" s="188" t="s">
        <v>3294</v>
      </c>
      <c r="F2040" s="188" t="s">
        <v>3295</v>
      </c>
      <c r="G2040" s="189" t="s">
        <v>3310</v>
      </c>
      <c r="H2040" s="190">
        <v>17000</v>
      </c>
      <c r="I2040" s="187">
        <v>0</v>
      </c>
      <c r="J2040" s="187">
        <v>0</v>
      </c>
      <c r="K2040" s="187">
        <v>0</v>
      </c>
      <c r="L2040" s="212"/>
      <c r="M2040" s="187">
        <v>0</v>
      </c>
      <c r="N2040" s="187">
        <v>0</v>
      </c>
      <c r="O2040" s="187">
        <v>0</v>
      </c>
      <c r="P2040" s="212"/>
      <c r="Q2040" s="187">
        <v>0</v>
      </c>
      <c r="R2040" s="187">
        <v>0</v>
      </c>
      <c r="S2040" s="187">
        <v>0</v>
      </c>
      <c r="T2040" s="212"/>
    </row>
    <row r="2041" spans="2:20" x14ac:dyDescent="0.25">
      <c r="B2041" s="188" t="s">
        <v>5276</v>
      </c>
      <c r="C2041" s="207">
        <v>670781129</v>
      </c>
      <c r="D2041" s="188" t="s">
        <v>3313</v>
      </c>
      <c r="E2041" s="188" t="s">
        <v>3304</v>
      </c>
      <c r="F2041" s="188"/>
      <c r="G2041" s="189" t="s">
        <v>3636</v>
      </c>
      <c r="H2041" s="190" t="s">
        <v>3</v>
      </c>
      <c r="I2041" s="187">
        <v>0</v>
      </c>
      <c r="J2041" s="187">
        <v>0</v>
      </c>
      <c r="K2041" s="187">
        <v>0</v>
      </c>
      <c r="L2041" s="212"/>
      <c r="M2041" s="187">
        <v>0</v>
      </c>
      <c r="N2041" s="187">
        <v>0</v>
      </c>
      <c r="O2041" s="187">
        <v>0</v>
      </c>
      <c r="P2041" s="212"/>
      <c r="Q2041" s="187">
        <v>0</v>
      </c>
      <c r="R2041" s="187">
        <v>0</v>
      </c>
      <c r="S2041" s="187">
        <v>0</v>
      </c>
      <c r="T2041" s="212"/>
    </row>
    <row r="2042" spans="2:20" ht="15" customHeight="1" x14ac:dyDescent="0.25">
      <c r="B2042" s="188" t="s">
        <v>5277</v>
      </c>
      <c r="C2042" s="207">
        <v>670780121</v>
      </c>
      <c r="D2042" s="188" t="s">
        <v>3313</v>
      </c>
      <c r="E2042" s="188" t="s">
        <v>3335</v>
      </c>
      <c r="F2042" s="188"/>
      <c r="G2042" s="189" t="s">
        <v>3636</v>
      </c>
      <c r="H2042" s="190">
        <v>36000</v>
      </c>
      <c r="I2042" s="187">
        <v>0</v>
      </c>
      <c r="J2042" s="187">
        <v>0</v>
      </c>
      <c r="K2042" s="187">
        <v>0</v>
      </c>
      <c r="L2042" s="212"/>
      <c r="M2042" s="187">
        <v>0</v>
      </c>
      <c r="N2042" s="187">
        <v>0</v>
      </c>
      <c r="O2042" s="187">
        <v>0</v>
      </c>
      <c r="P2042" s="212"/>
      <c r="Q2042" s="187">
        <v>0</v>
      </c>
      <c r="R2042" s="187">
        <v>0</v>
      </c>
      <c r="S2042" s="187">
        <v>0</v>
      </c>
      <c r="T2042" s="212"/>
    </row>
    <row r="2043" spans="2:20" ht="15" customHeight="1" x14ac:dyDescent="0.25">
      <c r="B2043" s="188" t="s">
        <v>5278</v>
      </c>
      <c r="C2043" s="207">
        <v>930023692</v>
      </c>
      <c r="D2043" s="188" t="s">
        <v>1</v>
      </c>
      <c r="E2043" s="188" t="s">
        <v>3335</v>
      </c>
      <c r="F2043" s="188" t="s">
        <v>3290</v>
      </c>
      <c r="G2043" s="189" t="s">
        <v>3310</v>
      </c>
      <c r="H2043" s="190">
        <v>10000</v>
      </c>
      <c r="I2043" s="187">
        <v>0</v>
      </c>
      <c r="J2043" s="187">
        <v>0</v>
      </c>
      <c r="K2043" s="187">
        <v>0</v>
      </c>
      <c r="L2043" s="212"/>
      <c r="M2043" s="187">
        <v>0</v>
      </c>
      <c r="N2043" s="187">
        <v>0</v>
      </c>
      <c r="O2043" s="187">
        <v>0</v>
      </c>
      <c r="P2043" s="212"/>
      <c r="Q2043" s="187">
        <v>0</v>
      </c>
      <c r="R2043" s="187">
        <v>0</v>
      </c>
      <c r="S2043" s="187">
        <v>0</v>
      </c>
      <c r="T2043" s="212"/>
    </row>
    <row r="2044" spans="2:20" x14ac:dyDescent="0.25">
      <c r="B2044" s="188" t="s">
        <v>5279</v>
      </c>
      <c r="C2044" s="207">
        <v>370000218</v>
      </c>
      <c r="D2044" s="188" t="s">
        <v>3344</v>
      </c>
      <c r="E2044" s="188" t="s">
        <v>3294</v>
      </c>
      <c r="F2044" s="188"/>
      <c r="G2044" s="189" t="s">
        <v>3310</v>
      </c>
      <c r="H2044" s="190">
        <v>13000</v>
      </c>
      <c r="I2044" s="187">
        <v>0</v>
      </c>
      <c r="J2044" s="187">
        <v>0</v>
      </c>
      <c r="K2044" s="187">
        <v>0</v>
      </c>
      <c r="L2044" s="212"/>
      <c r="M2044" s="187">
        <v>0</v>
      </c>
      <c r="N2044" s="187">
        <v>0</v>
      </c>
      <c r="O2044" s="187">
        <v>0</v>
      </c>
      <c r="P2044" s="212"/>
      <c r="Q2044" s="187">
        <v>0</v>
      </c>
      <c r="R2044" s="187">
        <v>0</v>
      </c>
      <c r="S2044" s="187">
        <v>0</v>
      </c>
      <c r="T2044" s="212"/>
    </row>
    <row r="2045" spans="2:20" x14ac:dyDescent="0.25">
      <c r="B2045" s="188" t="s">
        <v>5280</v>
      </c>
      <c r="C2045" s="207">
        <v>140025123</v>
      </c>
      <c r="D2045" s="188" t="s">
        <v>3395</v>
      </c>
      <c r="E2045" s="188" t="s">
        <v>3335</v>
      </c>
      <c r="F2045" s="188"/>
      <c r="G2045" s="189" t="s">
        <v>3636</v>
      </c>
      <c r="H2045" s="190">
        <v>12000</v>
      </c>
      <c r="I2045" s="187">
        <v>0</v>
      </c>
      <c r="J2045" s="187">
        <v>0</v>
      </c>
      <c r="K2045" s="187">
        <v>0</v>
      </c>
      <c r="L2045" s="212"/>
      <c r="M2045" s="187">
        <v>0</v>
      </c>
      <c r="N2045" s="187">
        <v>0</v>
      </c>
      <c r="O2045" s="187">
        <v>0</v>
      </c>
      <c r="P2045" s="212"/>
      <c r="Q2045" s="187">
        <v>0</v>
      </c>
      <c r="R2045" s="187">
        <v>0</v>
      </c>
      <c r="S2045" s="187">
        <v>0</v>
      </c>
      <c r="T2045" s="212"/>
    </row>
    <row r="2046" spans="2:20" ht="15" customHeight="1" x14ac:dyDescent="0.25">
      <c r="B2046" s="188" t="s">
        <v>5282</v>
      </c>
      <c r="C2046" s="207">
        <v>700784887</v>
      </c>
      <c r="D2046" s="188" t="s">
        <v>3419</v>
      </c>
      <c r="E2046" s="188" t="s">
        <v>3335</v>
      </c>
      <c r="F2046" s="188" t="s">
        <v>3290</v>
      </c>
      <c r="G2046" s="189" t="s">
        <v>3310</v>
      </c>
      <c r="H2046" s="190">
        <v>15000</v>
      </c>
      <c r="I2046" s="187">
        <v>0</v>
      </c>
      <c r="J2046" s="187">
        <v>0</v>
      </c>
      <c r="K2046" s="187">
        <v>0</v>
      </c>
      <c r="L2046" s="212"/>
      <c r="M2046" s="187">
        <v>0</v>
      </c>
      <c r="N2046" s="187">
        <v>0</v>
      </c>
      <c r="O2046" s="187">
        <v>0</v>
      </c>
      <c r="P2046" s="212"/>
      <c r="Q2046" s="187">
        <v>0</v>
      </c>
      <c r="R2046" s="187">
        <v>0</v>
      </c>
      <c r="S2046" s="187">
        <v>0</v>
      </c>
      <c r="T2046" s="212"/>
    </row>
    <row r="2047" spans="2:20" ht="15" customHeight="1" x14ac:dyDescent="0.25">
      <c r="B2047" s="188" t="s">
        <v>5283</v>
      </c>
      <c r="C2047" s="207">
        <v>130786924</v>
      </c>
      <c r="D2047" s="188" t="s">
        <v>3297</v>
      </c>
      <c r="E2047" s="188" t="s">
        <v>3335</v>
      </c>
      <c r="F2047" s="188"/>
      <c r="G2047" s="189" t="s">
        <v>3636</v>
      </c>
      <c r="H2047" s="190">
        <v>40000</v>
      </c>
      <c r="I2047" s="187">
        <v>0</v>
      </c>
      <c r="J2047" s="187">
        <v>0</v>
      </c>
      <c r="K2047" s="187">
        <v>0</v>
      </c>
      <c r="L2047" s="212"/>
      <c r="M2047" s="187">
        <v>0</v>
      </c>
      <c r="N2047" s="187">
        <v>0</v>
      </c>
      <c r="O2047" s="187">
        <v>0</v>
      </c>
      <c r="P2047" s="212"/>
      <c r="Q2047" s="187">
        <v>0</v>
      </c>
      <c r="R2047" s="187">
        <v>0</v>
      </c>
      <c r="S2047" s="187">
        <v>0</v>
      </c>
      <c r="T2047" s="212"/>
    </row>
    <row r="2048" spans="2:20" ht="15" customHeight="1" x14ac:dyDescent="0.25">
      <c r="B2048" s="188" t="s">
        <v>5284</v>
      </c>
      <c r="C2048" s="207">
        <v>210780144</v>
      </c>
      <c r="D2048" s="188" t="s">
        <v>3419</v>
      </c>
      <c r="E2048" s="188" t="s">
        <v>3335</v>
      </c>
      <c r="F2048" s="188" t="s">
        <v>3288</v>
      </c>
      <c r="G2048" s="189" t="s">
        <v>3636</v>
      </c>
      <c r="H2048" s="190">
        <v>18000</v>
      </c>
      <c r="I2048" s="187">
        <v>0</v>
      </c>
      <c r="J2048" s="187">
        <v>0</v>
      </c>
      <c r="K2048" s="187">
        <v>0</v>
      </c>
      <c r="L2048" s="212"/>
      <c r="M2048" s="187">
        <v>0</v>
      </c>
      <c r="N2048" s="187">
        <v>0</v>
      </c>
      <c r="O2048" s="187">
        <v>0</v>
      </c>
      <c r="P2048" s="212"/>
      <c r="Q2048" s="187">
        <v>0</v>
      </c>
      <c r="R2048" s="187">
        <v>0</v>
      </c>
      <c r="S2048" s="187">
        <v>0</v>
      </c>
      <c r="T2048" s="212"/>
    </row>
    <row r="2049" spans="2:20" ht="15" customHeight="1" x14ac:dyDescent="0.25">
      <c r="B2049" s="188" t="s">
        <v>5285</v>
      </c>
      <c r="C2049" s="207">
        <v>740004148</v>
      </c>
      <c r="D2049" s="188" t="s">
        <v>42</v>
      </c>
      <c r="E2049" s="188" t="s">
        <v>3335</v>
      </c>
      <c r="F2049" s="188"/>
      <c r="G2049" s="189" t="s">
        <v>3636</v>
      </c>
      <c r="H2049" s="190">
        <v>15000</v>
      </c>
      <c r="I2049" s="187">
        <v>0</v>
      </c>
      <c r="J2049" s="187">
        <v>0</v>
      </c>
      <c r="K2049" s="187">
        <v>0</v>
      </c>
      <c r="L2049" s="212"/>
      <c r="M2049" s="187">
        <v>0</v>
      </c>
      <c r="N2049" s="187">
        <v>0</v>
      </c>
      <c r="O2049" s="187">
        <v>0</v>
      </c>
      <c r="P2049" s="212"/>
      <c r="Q2049" s="187">
        <v>0</v>
      </c>
      <c r="R2049" s="187">
        <v>0</v>
      </c>
      <c r="S2049" s="187">
        <v>0</v>
      </c>
      <c r="T2049" s="212"/>
    </row>
    <row r="2050" spans="2:20" x14ac:dyDescent="0.25">
      <c r="B2050" s="188" t="s">
        <v>5286</v>
      </c>
      <c r="C2050" s="207">
        <v>640787149</v>
      </c>
      <c r="D2050" s="188" t="s">
        <v>3299</v>
      </c>
      <c r="E2050" s="188" t="s">
        <v>3335</v>
      </c>
      <c r="F2050" s="188"/>
      <c r="G2050" s="189" t="s">
        <v>3636</v>
      </c>
      <c r="H2050" s="190">
        <v>14000</v>
      </c>
      <c r="I2050" s="187">
        <v>0</v>
      </c>
      <c r="J2050" s="187">
        <v>0</v>
      </c>
      <c r="K2050" s="187">
        <v>0</v>
      </c>
      <c r="L2050" s="212"/>
      <c r="M2050" s="187">
        <v>0</v>
      </c>
      <c r="N2050" s="187">
        <v>0</v>
      </c>
      <c r="O2050" s="187">
        <v>0</v>
      </c>
      <c r="P2050" s="212"/>
      <c r="Q2050" s="187">
        <v>0</v>
      </c>
      <c r="R2050" s="187">
        <v>0</v>
      </c>
      <c r="S2050" s="187">
        <v>0</v>
      </c>
      <c r="T2050" s="212"/>
    </row>
    <row r="2051" spans="2:20" ht="15" customHeight="1" x14ac:dyDescent="0.25">
      <c r="B2051" s="188" t="s">
        <v>5287</v>
      </c>
      <c r="C2051" s="207" t="s">
        <v>5288</v>
      </c>
      <c r="D2051" s="188" t="s">
        <v>3929</v>
      </c>
      <c r="E2051" s="188" t="s">
        <v>3335</v>
      </c>
      <c r="F2051" s="188"/>
      <c r="G2051" s="189" t="s">
        <v>3636</v>
      </c>
      <c r="H2051" s="190">
        <v>23000</v>
      </c>
      <c r="I2051" s="187">
        <v>0</v>
      </c>
      <c r="J2051" s="187">
        <v>0</v>
      </c>
      <c r="K2051" s="187">
        <v>0</v>
      </c>
      <c r="L2051" s="212"/>
      <c r="M2051" s="187">
        <v>0</v>
      </c>
      <c r="N2051" s="187">
        <v>0</v>
      </c>
      <c r="O2051" s="187">
        <v>0</v>
      </c>
      <c r="P2051" s="212"/>
      <c r="Q2051" s="187">
        <v>0</v>
      </c>
      <c r="R2051" s="187">
        <v>0</v>
      </c>
      <c r="S2051" s="187">
        <v>0</v>
      </c>
      <c r="T2051" s="212"/>
    </row>
    <row r="2052" spans="2:20" x14ac:dyDescent="0.25">
      <c r="B2052" s="188" t="s">
        <v>5289</v>
      </c>
      <c r="C2052" s="207">
        <v>590780128</v>
      </c>
      <c r="D2052" s="188" t="s">
        <v>3329</v>
      </c>
      <c r="E2052" s="188" t="s">
        <v>3294</v>
      </c>
      <c r="F2052" s="188"/>
      <c r="G2052" s="189" t="s">
        <v>3636</v>
      </c>
      <c r="H2052" s="190">
        <v>10000</v>
      </c>
      <c r="I2052" s="187">
        <v>0</v>
      </c>
      <c r="J2052" s="187">
        <v>0</v>
      </c>
      <c r="K2052" s="187">
        <v>0</v>
      </c>
      <c r="L2052" s="212"/>
      <c r="M2052" s="187">
        <v>0</v>
      </c>
      <c r="N2052" s="187">
        <v>0</v>
      </c>
      <c r="O2052" s="187">
        <v>0</v>
      </c>
      <c r="P2052" s="212"/>
      <c r="Q2052" s="187">
        <v>0</v>
      </c>
      <c r="R2052" s="187">
        <v>0</v>
      </c>
      <c r="S2052" s="187">
        <v>0</v>
      </c>
      <c r="T2052" s="212"/>
    </row>
    <row r="2053" spans="2:20" x14ac:dyDescent="0.25">
      <c r="B2053" s="188" t="s">
        <v>5290</v>
      </c>
      <c r="C2053" s="207">
        <v>690803044</v>
      </c>
      <c r="D2053" s="188" t="s">
        <v>42</v>
      </c>
      <c r="E2053" s="188" t="s">
        <v>3335</v>
      </c>
      <c r="F2053" s="188" t="s">
        <v>3290</v>
      </c>
      <c r="G2053" s="189" t="s">
        <v>3310</v>
      </c>
      <c r="H2053" s="190">
        <v>31000</v>
      </c>
      <c r="I2053" s="187">
        <v>0</v>
      </c>
      <c r="J2053" s="187">
        <v>0</v>
      </c>
      <c r="K2053" s="187">
        <v>0</v>
      </c>
      <c r="L2053" s="212"/>
      <c r="M2053" s="187">
        <v>0</v>
      </c>
      <c r="N2053" s="187">
        <v>0</v>
      </c>
      <c r="O2053" s="187">
        <v>0</v>
      </c>
      <c r="P2053" s="212"/>
      <c r="Q2053" s="187">
        <v>0</v>
      </c>
      <c r="R2053" s="187">
        <v>0</v>
      </c>
      <c r="S2053" s="187">
        <v>0</v>
      </c>
      <c r="T2053" s="212"/>
    </row>
    <row r="2054" spans="2:20" ht="15" customHeight="1" x14ac:dyDescent="0.25">
      <c r="B2054" s="188" t="s">
        <v>5291</v>
      </c>
      <c r="C2054" s="207">
        <v>690025366</v>
      </c>
      <c r="D2054" s="188" t="s">
        <v>42</v>
      </c>
      <c r="E2054" s="188" t="s">
        <v>3335</v>
      </c>
      <c r="F2054" s="188" t="s">
        <v>3290</v>
      </c>
      <c r="G2054" s="189" t="s">
        <v>3310</v>
      </c>
      <c r="H2054" s="190">
        <v>14000</v>
      </c>
      <c r="I2054" s="187">
        <v>0</v>
      </c>
      <c r="J2054" s="187">
        <v>0</v>
      </c>
      <c r="K2054" s="187">
        <v>0</v>
      </c>
      <c r="L2054" s="212"/>
      <c r="M2054" s="187">
        <v>0</v>
      </c>
      <c r="N2054" s="187">
        <v>0</v>
      </c>
      <c r="O2054" s="187">
        <v>0</v>
      </c>
      <c r="P2054" s="212"/>
      <c r="Q2054" s="187">
        <v>0</v>
      </c>
      <c r="R2054" s="187">
        <v>0</v>
      </c>
      <c r="S2054" s="187">
        <v>0</v>
      </c>
      <c r="T2054" s="212"/>
    </row>
    <row r="2055" spans="2:20" x14ac:dyDescent="0.25">
      <c r="B2055" s="188" t="s">
        <v>5292</v>
      </c>
      <c r="C2055" s="207">
        <v>20003620</v>
      </c>
      <c r="D2055" s="188" t="s">
        <v>3329</v>
      </c>
      <c r="E2055" s="188" t="s">
        <v>3301</v>
      </c>
      <c r="F2055" s="188"/>
      <c r="G2055" s="189" t="s">
        <v>3636</v>
      </c>
      <c r="H2055" s="190">
        <v>33000</v>
      </c>
      <c r="I2055" s="187">
        <v>0</v>
      </c>
      <c r="J2055" s="187">
        <v>0</v>
      </c>
      <c r="K2055" s="187">
        <v>0</v>
      </c>
      <c r="L2055" s="212"/>
      <c r="M2055" s="187">
        <v>0</v>
      </c>
      <c r="N2055" s="187">
        <v>0</v>
      </c>
      <c r="O2055" s="187">
        <v>0</v>
      </c>
      <c r="P2055" s="212"/>
      <c r="Q2055" s="187">
        <v>0</v>
      </c>
      <c r="R2055" s="187">
        <v>0</v>
      </c>
      <c r="S2055" s="187">
        <v>0</v>
      </c>
      <c r="T2055" s="212"/>
    </row>
    <row r="2056" spans="2:20" ht="15" customHeight="1" x14ac:dyDescent="0.25">
      <c r="B2056" s="188" t="s">
        <v>5293</v>
      </c>
      <c r="C2056" s="207">
        <v>410005391</v>
      </c>
      <c r="D2056" s="188" t="s">
        <v>3344</v>
      </c>
      <c r="E2056" s="188" t="s">
        <v>3294</v>
      </c>
      <c r="F2056" s="188" t="s">
        <v>4037</v>
      </c>
      <c r="G2056" s="189" t="s">
        <v>3636</v>
      </c>
      <c r="H2056" s="190">
        <v>4000</v>
      </c>
      <c r="I2056" s="187">
        <v>0</v>
      </c>
      <c r="J2056" s="187">
        <v>0</v>
      </c>
      <c r="K2056" s="187">
        <v>0</v>
      </c>
      <c r="L2056" s="212"/>
      <c r="M2056" s="187">
        <v>0</v>
      </c>
      <c r="N2056" s="187">
        <v>0</v>
      </c>
      <c r="O2056" s="187">
        <v>0</v>
      </c>
      <c r="P2056" s="212"/>
      <c r="Q2056" s="187">
        <v>0</v>
      </c>
      <c r="R2056" s="187">
        <v>0</v>
      </c>
      <c r="S2056" s="187">
        <v>0</v>
      </c>
      <c r="T2056" s="212"/>
    </row>
    <row r="2057" spans="2:20" x14ac:dyDescent="0.25">
      <c r="B2057" s="188" t="s">
        <v>5294</v>
      </c>
      <c r="C2057" s="207">
        <v>590797387</v>
      </c>
      <c r="D2057" s="188" t="s">
        <v>3329</v>
      </c>
      <c r="E2057" s="188" t="s">
        <v>3335</v>
      </c>
      <c r="F2057" s="188"/>
      <c r="G2057" s="189" t="s">
        <v>3577</v>
      </c>
      <c r="H2057" s="190">
        <v>28000</v>
      </c>
      <c r="I2057" s="187">
        <v>0</v>
      </c>
      <c r="J2057" s="187">
        <v>0</v>
      </c>
      <c r="K2057" s="187">
        <v>0</v>
      </c>
      <c r="L2057" s="212"/>
      <c r="M2057" s="187">
        <v>0</v>
      </c>
      <c r="N2057" s="187">
        <v>0</v>
      </c>
      <c r="O2057" s="187">
        <v>0</v>
      </c>
      <c r="P2057" s="212"/>
      <c r="Q2057" s="187">
        <v>0</v>
      </c>
      <c r="R2057" s="187">
        <v>0</v>
      </c>
      <c r="S2057" s="187">
        <v>0</v>
      </c>
      <c r="T2057" s="212"/>
    </row>
    <row r="2058" spans="2:20" x14ac:dyDescent="0.25">
      <c r="B2058" s="188" t="s">
        <v>5295</v>
      </c>
      <c r="C2058" s="207">
        <v>10780252</v>
      </c>
      <c r="D2058" s="188" t="s">
        <v>42</v>
      </c>
      <c r="E2058" s="188" t="s">
        <v>3294</v>
      </c>
      <c r="F2058" s="188"/>
      <c r="G2058" s="189" t="s">
        <v>3636</v>
      </c>
      <c r="H2058" s="190">
        <v>11000</v>
      </c>
      <c r="I2058" s="187">
        <v>0</v>
      </c>
      <c r="J2058" s="187">
        <v>0</v>
      </c>
      <c r="K2058" s="187">
        <v>0</v>
      </c>
      <c r="L2058" s="212"/>
      <c r="M2058" s="187">
        <v>0</v>
      </c>
      <c r="N2058" s="187">
        <v>0</v>
      </c>
      <c r="O2058" s="187">
        <v>0</v>
      </c>
      <c r="P2058" s="212"/>
      <c r="Q2058" s="187">
        <v>0</v>
      </c>
      <c r="R2058" s="187">
        <v>0</v>
      </c>
      <c r="S2058" s="187">
        <v>0</v>
      </c>
      <c r="T2058" s="212"/>
    </row>
    <row r="2059" spans="2:20" x14ac:dyDescent="0.25">
      <c r="B2059" s="188" t="s">
        <v>5296</v>
      </c>
      <c r="C2059" s="207">
        <v>750825184</v>
      </c>
      <c r="D2059" s="188" t="s">
        <v>1</v>
      </c>
      <c r="E2059" s="188" t="s">
        <v>3294</v>
      </c>
      <c r="F2059" s="188"/>
      <c r="G2059" s="189" t="s">
        <v>3636</v>
      </c>
      <c r="H2059" s="190">
        <v>14000</v>
      </c>
      <c r="I2059" s="187">
        <v>0</v>
      </c>
      <c r="J2059" s="187">
        <v>0</v>
      </c>
      <c r="K2059" s="187">
        <v>0</v>
      </c>
      <c r="L2059" s="212"/>
      <c r="M2059" s="187">
        <v>0</v>
      </c>
      <c r="N2059" s="187">
        <v>0</v>
      </c>
      <c r="O2059" s="187">
        <v>0</v>
      </c>
      <c r="P2059" s="212"/>
      <c r="Q2059" s="187">
        <v>0</v>
      </c>
      <c r="R2059" s="187">
        <v>0</v>
      </c>
      <c r="S2059" s="187">
        <v>0</v>
      </c>
      <c r="T2059" s="212"/>
    </row>
    <row r="2060" spans="2:20" ht="15" customHeight="1" x14ac:dyDescent="0.25">
      <c r="B2060" s="188" t="s">
        <v>5297</v>
      </c>
      <c r="C2060" s="207">
        <v>340782002</v>
      </c>
      <c r="D2060" s="188" t="s">
        <v>3287</v>
      </c>
      <c r="E2060" s="188" t="s">
        <v>3335</v>
      </c>
      <c r="F2060" s="188"/>
      <c r="G2060" s="189" t="s">
        <v>3636</v>
      </c>
      <c r="H2060" s="190">
        <v>13000</v>
      </c>
      <c r="I2060" s="187">
        <v>0</v>
      </c>
      <c r="J2060" s="187">
        <v>0</v>
      </c>
      <c r="K2060" s="187">
        <v>0</v>
      </c>
      <c r="L2060" s="212"/>
      <c r="M2060" s="187">
        <v>0</v>
      </c>
      <c r="N2060" s="187">
        <v>0</v>
      </c>
      <c r="O2060" s="187">
        <v>0</v>
      </c>
      <c r="P2060" s="212"/>
      <c r="Q2060" s="187">
        <v>0</v>
      </c>
      <c r="R2060" s="187">
        <v>0</v>
      </c>
      <c r="S2060" s="187">
        <v>0</v>
      </c>
      <c r="T2060" s="212"/>
    </row>
    <row r="2061" spans="2:20" ht="15" customHeight="1" x14ac:dyDescent="0.25">
      <c r="B2061" s="188" t="s">
        <v>5298</v>
      </c>
      <c r="C2061" s="207">
        <v>590034732</v>
      </c>
      <c r="D2061" s="188" t="s">
        <v>3329</v>
      </c>
      <c r="E2061" s="188" t="s">
        <v>3335</v>
      </c>
      <c r="F2061" s="188"/>
      <c r="G2061" s="189" t="s">
        <v>3636</v>
      </c>
      <c r="H2061" s="190">
        <v>13000</v>
      </c>
      <c r="I2061" s="187">
        <v>0</v>
      </c>
      <c r="J2061" s="187">
        <v>0</v>
      </c>
      <c r="K2061" s="187">
        <v>0</v>
      </c>
      <c r="L2061" s="212"/>
      <c r="M2061" s="187">
        <v>0</v>
      </c>
      <c r="N2061" s="187">
        <v>0</v>
      </c>
      <c r="O2061" s="187">
        <v>0</v>
      </c>
      <c r="P2061" s="212"/>
      <c r="Q2061" s="187">
        <v>0</v>
      </c>
      <c r="R2061" s="187">
        <v>0</v>
      </c>
      <c r="S2061" s="187">
        <v>0</v>
      </c>
      <c r="T2061" s="212"/>
    </row>
    <row r="2062" spans="2:20" x14ac:dyDescent="0.25">
      <c r="B2062" s="188" t="s">
        <v>5299</v>
      </c>
      <c r="C2062" s="207">
        <v>330781139</v>
      </c>
      <c r="D2062" s="188" t="s">
        <v>3299</v>
      </c>
      <c r="E2062" s="188" t="s">
        <v>3294</v>
      </c>
      <c r="F2062" s="188"/>
      <c r="G2062" s="189" t="s">
        <v>3310</v>
      </c>
      <c r="H2062" s="190">
        <v>27000</v>
      </c>
      <c r="I2062" s="187">
        <v>0</v>
      </c>
      <c r="J2062" s="187">
        <v>0</v>
      </c>
      <c r="K2062" s="187">
        <v>0</v>
      </c>
      <c r="L2062" s="212"/>
      <c r="M2062" s="187">
        <v>0</v>
      </c>
      <c r="N2062" s="187">
        <v>0</v>
      </c>
      <c r="O2062" s="187">
        <v>0</v>
      </c>
      <c r="P2062" s="212"/>
      <c r="Q2062" s="187">
        <v>0</v>
      </c>
      <c r="R2062" s="187">
        <v>0</v>
      </c>
      <c r="S2062" s="187">
        <v>0</v>
      </c>
      <c r="T2062" s="212"/>
    </row>
    <row r="2063" spans="2:20" x14ac:dyDescent="0.25">
      <c r="B2063" s="188" t="s">
        <v>5300</v>
      </c>
      <c r="C2063" s="207">
        <v>600100671</v>
      </c>
      <c r="D2063" s="188" t="s">
        <v>3329</v>
      </c>
      <c r="E2063" s="188" t="s">
        <v>3294</v>
      </c>
      <c r="F2063" s="188" t="s">
        <v>3290</v>
      </c>
      <c r="G2063" s="189" t="s">
        <v>3636</v>
      </c>
      <c r="H2063" s="190">
        <v>17000</v>
      </c>
      <c r="I2063" s="187">
        <v>0</v>
      </c>
      <c r="J2063" s="187">
        <v>0</v>
      </c>
      <c r="K2063" s="187">
        <v>0</v>
      </c>
      <c r="L2063" s="212"/>
      <c r="M2063" s="187">
        <v>0</v>
      </c>
      <c r="N2063" s="187">
        <v>0</v>
      </c>
      <c r="O2063" s="187">
        <v>0</v>
      </c>
      <c r="P2063" s="212"/>
      <c r="Q2063" s="187">
        <v>0</v>
      </c>
      <c r="R2063" s="187">
        <v>0</v>
      </c>
      <c r="S2063" s="187">
        <v>0</v>
      </c>
      <c r="T2063" s="212"/>
    </row>
    <row r="2064" spans="2:20" x14ac:dyDescent="0.25">
      <c r="B2064" s="188" t="s">
        <v>5301</v>
      </c>
      <c r="C2064" s="207">
        <v>710781535</v>
      </c>
      <c r="D2064" s="188" t="s">
        <v>3419</v>
      </c>
      <c r="E2064" s="188" t="s">
        <v>3335</v>
      </c>
      <c r="F2064" s="188"/>
      <c r="G2064" s="189" t="s">
        <v>3636</v>
      </c>
      <c r="H2064" s="190">
        <v>15000</v>
      </c>
      <c r="I2064" s="187">
        <v>0</v>
      </c>
      <c r="J2064" s="187">
        <v>0</v>
      </c>
      <c r="K2064" s="187">
        <v>0</v>
      </c>
      <c r="L2064" s="212"/>
      <c r="M2064" s="187">
        <v>0</v>
      </c>
      <c r="N2064" s="187">
        <v>0</v>
      </c>
      <c r="O2064" s="187">
        <v>0</v>
      </c>
      <c r="P2064" s="212"/>
      <c r="Q2064" s="187">
        <v>0</v>
      </c>
      <c r="R2064" s="187">
        <v>0</v>
      </c>
      <c r="S2064" s="187">
        <v>0</v>
      </c>
      <c r="T2064" s="212"/>
    </row>
    <row r="2065" spans="2:20" ht="15" customHeight="1" x14ac:dyDescent="0.25">
      <c r="B2065" s="188" t="s">
        <v>5302</v>
      </c>
      <c r="C2065" s="207">
        <v>450002456</v>
      </c>
      <c r="D2065" s="188" t="s">
        <v>3344</v>
      </c>
      <c r="E2065" s="188" t="s">
        <v>3294</v>
      </c>
      <c r="F2065" s="188"/>
      <c r="G2065" s="189" t="s">
        <v>3310</v>
      </c>
      <c r="H2065" s="190">
        <v>11000</v>
      </c>
      <c r="I2065" s="187">
        <v>0</v>
      </c>
      <c r="J2065" s="187">
        <v>0</v>
      </c>
      <c r="K2065" s="187">
        <v>0</v>
      </c>
      <c r="L2065" s="212"/>
      <c r="M2065" s="187">
        <v>0</v>
      </c>
      <c r="N2065" s="187">
        <v>0</v>
      </c>
      <c r="O2065" s="187">
        <v>0</v>
      </c>
      <c r="P2065" s="212"/>
      <c r="Q2065" s="187">
        <v>0</v>
      </c>
      <c r="R2065" s="187">
        <v>0</v>
      </c>
      <c r="S2065" s="187">
        <v>0</v>
      </c>
      <c r="T2065" s="212"/>
    </row>
    <row r="2066" spans="2:20" x14ac:dyDescent="0.25">
      <c r="B2066" s="188" t="s">
        <v>5303</v>
      </c>
      <c r="C2066" s="207">
        <v>680001237</v>
      </c>
      <c r="D2066" s="188" t="s">
        <v>3313</v>
      </c>
      <c r="E2066" s="188" t="s">
        <v>3294</v>
      </c>
      <c r="F2066" s="188"/>
      <c r="G2066" s="189" t="s">
        <v>3636</v>
      </c>
      <c r="H2066" s="190">
        <v>17000</v>
      </c>
      <c r="I2066" s="187">
        <v>0</v>
      </c>
      <c r="J2066" s="187">
        <v>0</v>
      </c>
      <c r="K2066" s="187">
        <v>0</v>
      </c>
      <c r="L2066" s="212"/>
      <c r="M2066" s="187">
        <v>0</v>
      </c>
      <c r="N2066" s="187">
        <v>0</v>
      </c>
      <c r="O2066" s="187">
        <v>0</v>
      </c>
      <c r="P2066" s="212"/>
      <c r="Q2066" s="187">
        <v>0</v>
      </c>
      <c r="R2066" s="187">
        <v>0</v>
      </c>
      <c r="S2066" s="187">
        <v>0</v>
      </c>
      <c r="T2066" s="212"/>
    </row>
    <row r="2067" spans="2:20" x14ac:dyDescent="0.25">
      <c r="B2067" s="188" t="s">
        <v>5304</v>
      </c>
      <c r="C2067" s="207">
        <v>670016153</v>
      </c>
      <c r="D2067" s="188" t="s">
        <v>3313</v>
      </c>
      <c r="E2067" s="188" t="s">
        <v>3294</v>
      </c>
      <c r="F2067" s="188"/>
      <c r="G2067" s="189" t="s">
        <v>3636</v>
      </c>
      <c r="H2067" s="190">
        <v>4000</v>
      </c>
      <c r="I2067" s="187">
        <v>0</v>
      </c>
      <c r="J2067" s="187">
        <v>0</v>
      </c>
      <c r="K2067" s="187">
        <v>0</v>
      </c>
      <c r="L2067" s="212"/>
      <c r="M2067" s="187">
        <v>0</v>
      </c>
      <c r="N2067" s="187">
        <v>0</v>
      </c>
      <c r="O2067" s="187">
        <v>0</v>
      </c>
      <c r="P2067" s="212"/>
      <c r="Q2067" s="187">
        <v>0</v>
      </c>
      <c r="R2067" s="187">
        <v>0</v>
      </c>
      <c r="S2067" s="187">
        <v>0</v>
      </c>
      <c r="T2067" s="212"/>
    </row>
    <row r="2068" spans="2:20" ht="15" customHeight="1" x14ac:dyDescent="0.25">
      <c r="B2068" s="188" t="s">
        <v>5305</v>
      </c>
      <c r="C2068" s="207">
        <v>500000229</v>
      </c>
      <c r="D2068" s="188" t="s">
        <v>3395</v>
      </c>
      <c r="E2068" s="188" t="s">
        <v>3335</v>
      </c>
      <c r="F2068" s="188"/>
      <c r="G2068" s="189" t="s">
        <v>3636</v>
      </c>
      <c r="H2068" s="190">
        <v>59000</v>
      </c>
      <c r="I2068" s="187">
        <v>0</v>
      </c>
      <c r="J2068" s="187">
        <v>0</v>
      </c>
      <c r="K2068" s="187">
        <v>0</v>
      </c>
      <c r="L2068" s="212"/>
      <c r="M2068" s="187">
        <v>0</v>
      </c>
      <c r="N2068" s="187">
        <v>0</v>
      </c>
      <c r="O2068" s="187">
        <v>0</v>
      </c>
      <c r="P2068" s="212"/>
      <c r="Q2068" s="187">
        <v>0</v>
      </c>
      <c r="R2068" s="187">
        <v>0</v>
      </c>
      <c r="S2068" s="187">
        <v>0</v>
      </c>
      <c r="T2068" s="212"/>
    </row>
    <row r="2069" spans="2:20" ht="15" customHeight="1" x14ac:dyDescent="0.25">
      <c r="B2069" s="188" t="s">
        <v>5306</v>
      </c>
      <c r="C2069" s="207">
        <v>590782181</v>
      </c>
      <c r="D2069" s="188" t="s">
        <v>3329</v>
      </c>
      <c r="E2069" s="188" t="s">
        <v>3294</v>
      </c>
      <c r="F2069" s="188"/>
      <c r="G2069" s="189" t="s">
        <v>3636</v>
      </c>
      <c r="H2069" s="190">
        <v>3000</v>
      </c>
      <c r="I2069" s="187">
        <v>0</v>
      </c>
      <c r="J2069" s="187">
        <v>0</v>
      </c>
      <c r="K2069" s="187">
        <v>0</v>
      </c>
      <c r="L2069" s="212"/>
      <c r="M2069" s="187">
        <v>0</v>
      </c>
      <c r="N2069" s="187">
        <v>0</v>
      </c>
      <c r="O2069" s="187">
        <v>0</v>
      </c>
      <c r="P2069" s="212"/>
      <c r="Q2069" s="187">
        <v>0</v>
      </c>
      <c r="R2069" s="187">
        <v>0</v>
      </c>
      <c r="S2069" s="187">
        <v>0</v>
      </c>
      <c r="T2069" s="212"/>
    </row>
    <row r="2070" spans="2:20" ht="15" customHeight="1" x14ac:dyDescent="0.25">
      <c r="B2070" s="188" t="s">
        <v>5307</v>
      </c>
      <c r="C2070" s="207">
        <v>340780196</v>
      </c>
      <c r="D2070" s="188" t="s">
        <v>3287</v>
      </c>
      <c r="E2070" s="188" t="s">
        <v>3335</v>
      </c>
      <c r="F2070" s="188"/>
      <c r="G2070" s="189" t="s">
        <v>3636</v>
      </c>
      <c r="H2070" s="190">
        <v>16000</v>
      </c>
      <c r="I2070" s="187">
        <v>0</v>
      </c>
      <c r="J2070" s="187">
        <v>0</v>
      </c>
      <c r="K2070" s="187">
        <v>0</v>
      </c>
      <c r="L2070" s="212"/>
      <c r="M2070" s="187">
        <v>0</v>
      </c>
      <c r="N2070" s="187">
        <v>0</v>
      </c>
      <c r="O2070" s="187">
        <v>0</v>
      </c>
      <c r="P2070" s="212"/>
      <c r="Q2070" s="187">
        <v>0</v>
      </c>
      <c r="R2070" s="187">
        <v>0</v>
      </c>
      <c r="S2070" s="187">
        <v>0</v>
      </c>
      <c r="T2070" s="212"/>
    </row>
    <row r="2071" spans="2:20" x14ac:dyDescent="0.25">
      <c r="B2071" s="188" t="s">
        <v>5308</v>
      </c>
      <c r="C2071" s="207">
        <v>730780988</v>
      </c>
      <c r="D2071" s="188" t="s">
        <v>42</v>
      </c>
      <c r="E2071" s="188" t="s">
        <v>3335</v>
      </c>
      <c r="F2071" s="188" t="s">
        <v>3872</v>
      </c>
      <c r="G2071" s="189" t="s">
        <v>3636</v>
      </c>
      <c r="H2071" s="190">
        <v>20000</v>
      </c>
      <c r="I2071" s="187">
        <v>0</v>
      </c>
      <c r="J2071" s="187">
        <v>0</v>
      </c>
      <c r="K2071" s="187">
        <v>0</v>
      </c>
      <c r="L2071" s="212"/>
      <c r="M2071" s="187">
        <v>0</v>
      </c>
      <c r="N2071" s="187">
        <v>0</v>
      </c>
      <c r="O2071" s="187">
        <v>0</v>
      </c>
      <c r="P2071" s="212"/>
      <c r="Q2071" s="187">
        <v>0</v>
      </c>
      <c r="R2071" s="187">
        <v>0</v>
      </c>
      <c r="S2071" s="187">
        <v>0</v>
      </c>
      <c r="T2071" s="212"/>
    </row>
    <row r="2072" spans="2:20" ht="15" customHeight="1" x14ac:dyDescent="0.25">
      <c r="B2072" s="188" t="s">
        <v>5309</v>
      </c>
      <c r="C2072" s="207">
        <v>260000682</v>
      </c>
      <c r="D2072" s="188" t="s">
        <v>42</v>
      </c>
      <c r="E2072" s="188" t="s">
        <v>3294</v>
      </c>
      <c r="F2072" s="188"/>
      <c r="G2072" s="189" t="s">
        <v>3636</v>
      </c>
      <c r="H2072" s="190">
        <v>12000</v>
      </c>
      <c r="I2072" s="187">
        <v>0</v>
      </c>
      <c r="J2072" s="187">
        <v>0</v>
      </c>
      <c r="K2072" s="187">
        <v>0</v>
      </c>
      <c r="L2072" s="212"/>
      <c r="M2072" s="187">
        <v>0</v>
      </c>
      <c r="N2072" s="187">
        <v>0</v>
      </c>
      <c r="O2072" s="187">
        <v>0</v>
      </c>
      <c r="P2072" s="212"/>
      <c r="Q2072" s="187">
        <v>0</v>
      </c>
      <c r="R2072" s="187">
        <v>0</v>
      </c>
      <c r="S2072" s="187">
        <v>0</v>
      </c>
      <c r="T2072" s="212"/>
    </row>
    <row r="2073" spans="2:20" x14ac:dyDescent="0.25">
      <c r="B2073" s="188" t="s">
        <v>5310</v>
      </c>
      <c r="C2073" s="207">
        <v>310784830</v>
      </c>
      <c r="D2073" s="188" t="s">
        <v>3287</v>
      </c>
      <c r="E2073" s="188" t="s">
        <v>3335</v>
      </c>
      <c r="F2073" s="188" t="s">
        <v>3288</v>
      </c>
      <c r="G2073" s="189" t="s">
        <v>3310</v>
      </c>
      <c r="H2073" s="190">
        <v>26000</v>
      </c>
      <c r="I2073" s="187">
        <v>0</v>
      </c>
      <c r="J2073" s="187">
        <v>0</v>
      </c>
      <c r="K2073" s="187">
        <v>0</v>
      </c>
      <c r="L2073" s="212"/>
      <c r="M2073" s="187">
        <v>0</v>
      </c>
      <c r="N2073" s="187">
        <v>0</v>
      </c>
      <c r="O2073" s="187">
        <v>0</v>
      </c>
      <c r="P2073" s="212"/>
      <c r="Q2073" s="187">
        <v>0</v>
      </c>
      <c r="R2073" s="187">
        <v>0</v>
      </c>
      <c r="S2073" s="187">
        <v>0</v>
      </c>
      <c r="T2073" s="212"/>
    </row>
    <row r="2074" spans="2:20" x14ac:dyDescent="0.25">
      <c r="B2074" s="188" t="s">
        <v>5311</v>
      </c>
      <c r="C2074" s="207">
        <v>620100842</v>
      </c>
      <c r="D2074" s="188" t="s">
        <v>3329</v>
      </c>
      <c r="E2074" s="188" t="s">
        <v>3294</v>
      </c>
      <c r="F2074" s="188"/>
      <c r="G2074" s="189" t="s">
        <v>3636</v>
      </c>
      <c r="H2074" s="190">
        <v>32000</v>
      </c>
      <c r="I2074" s="187">
        <v>0</v>
      </c>
      <c r="J2074" s="187">
        <v>0</v>
      </c>
      <c r="K2074" s="187">
        <v>0</v>
      </c>
      <c r="L2074" s="212"/>
      <c r="M2074" s="187">
        <v>0</v>
      </c>
      <c r="N2074" s="187">
        <v>0</v>
      </c>
      <c r="O2074" s="187">
        <v>0</v>
      </c>
      <c r="P2074" s="212"/>
      <c r="Q2074" s="187">
        <v>0</v>
      </c>
      <c r="R2074" s="187">
        <v>0</v>
      </c>
      <c r="S2074" s="187">
        <v>0</v>
      </c>
      <c r="T2074" s="212"/>
    </row>
    <row r="2075" spans="2:20" x14ac:dyDescent="0.25">
      <c r="B2075" s="188" t="s">
        <v>5312</v>
      </c>
      <c r="C2075" s="207">
        <v>760780692</v>
      </c>
      <c r="D2075" s="188" t="s">
        <v>3395</v>
      </c>
      <c r="E2075" s="188" t="s">
        <v>3294</v>
      </c>
      <c r="F2075" s="188"/>
      <c r="G2075" s="189" t="s">
        <v>3636</v>
      </c>
      <c r="H2075" s="190">
        <v>25000</v>
      </c>
      <c r="I2075" s="187">
        <v>0</v>
      </c>
      <c r="J2075" s="187">
        <v>0</v>
      </c>
      <c r="K2075" s="187">
        <v>0</v>
      </c>
      <c r="L2075" s="212"/>
      <c r="M2075" s="187">
        <v>0</v>
      </c>
      <c r="N2075" s="187">
        <v>0</v>
      </c>
      <c r="O2075" s="187">
        <v>0</v>
      </c>
      <c r="P2075" s="212"/>
      <c r="Q2075" s="187">
        <v>0</v>
      </c>
      <c r="R2075" s="187">
        <v>0</v>
      </c>
      <c r="S2075" s="187">
        <v>0</v>
      </c>
      <c r="T2075" s="212"/>
    </row>
    <row r="2076" spans="2:20" ht="15" customHeight="1" x14ac:dyDescent="0.25">
      <c r="B2076" s="188" t="s">
        <v>5313</v>
      </c>
      <c r="C2076" s="207" t="s">
        <v>5314</v>
      </c>
      <c r="D2076" s="188" t="s">
        <v>3929</v>
      </c>
      <c r="E2076" s="188" t="s">
        <v>3335</v>
      </c>
      <c r="F2076" s="188" t="s">
        <v>3667</v>
      </c>
      <c r="G2076" s="189" t="s">
        <v>3310</v>
      </c>
      <c r="H2076" s="190">
        <v>19000</v>
      </c>
      <c r="I2076" s="187">
        <v>0</v>
      </c>
      <c r="J2076" s="187">
        <v>0</v>
      </c>
      <c r="K2076" s="187">
        <v>0</v>
      </c>
      <c r="L2076" s="212"/>
      <c r="M2076" s="187">
        <v>0</v>
      </c>
      <c r="N2076" s="187">
        <v>0</v>
      </c>
      <c r="O2076" s="187">
        <v>0</v>
      </c>
      <c r="P2076" s="212"/>
      <c r="Q2076" s="187">
        <v>0</v>
      </c>
      <c r="R2076" s="187">
        <v>0</v>
      </c>
      <c r="S2076" s="187">
        <v>0</v>
      </c>
      <c r="T2076" s="212"/>
    </row>
    <row r="2077" spans="2:20" x14ac:dyDescent="0.25">
      <c r="B2077" s="188" t="s">
        <v>5315</v>
      </c>
      <c r="C2077" s="207">
        <v>140019175</v>
      </c>
      <c r="D2077" s="188" t="s">
        <v>3395</v>
      </c>
      <c r="E2077" s="188" t="s">
        <v>3294</v>
      </c>
      <c r="F2077" s="188"/>
      <c r="G2077" s="189" t="s">
        <v>3636</v>
      </c>
      <c r="H2077" s="190">
        <v>2000</v>
      </c>
      <c r="I2077" s="187">
        <v>0</v>
      </c>
      <c r="J2077" s="187">
        <v>0</v>
      </c>
      <c r="K2077" s="187">
        <v>0</v>
      </c>
      <c r="L2077" s="212"/>
      <c r="M2077" s="187">
        <v>0</v>
      </c>
      <c r="N2077" s="187">
        <v>0</v>
      </c>
      <c r="O2077" s="187">
        <v>0</v>
      </c>
      <c r="P2077" s="212"/>
      <c r="Q2077" s="187">
        <v>0</v>
      </c>
      <c r="R2077" s="187">
        <v>0</v>
      </c>
      <c r="S2077" s="187">
        <v>0</v>
      </c>
      <c r="T2077" s="212"/>
    </row>
    <row r="2078" spans="2:20" ht="15" customHeight="1" x14ac:dyDescent="0.25">
      <c r="B2078" s="188" t="s">
        <v>5316</v>
      </c>
      <c r="C2078" s="207">
        <v>660780636</v>
      </c>
      <c r="D2078" s="188" t="s">
        <v>3287</v>
      </c>
      <c r="E2078" s="188" t="s">
        <v>3335</v>
      </c>
      <c r="F2078" s="188" t="s">
        <v>3290</v>
      </c>
      <c r="G2078" s="189" t="s">
        <v>3310</v>
      </c>
      <c r="H2078" s="190">
        <v>27000</v>
      </c>
      <c r="I2078" s="187">
        <v>0</v>
      </c>
      <c r="J2078" s="187">
        <v>0</v>
      </c>
      <c r="K2078" s="187">
        <v>0</v>
      </c>
      <c r="L2078" s="212"/>
      <c r="M2078" s="187">
        <v>0</v>
      </c>
      <c r="N2078" s="187">
        <v>0</v>
      </c>
      <c r="O2078" s="187">
        <v>0</v>
      </c>
      <c r="P2078" s="212"/>
      <c r="Q2078" s="187">
        <v>0</v>
      </c>
      <c r="R2078" s="187">
        <v>0</v>
      </c>
      <c r="S2078" s="187">
        <v>0</v>
      </c>
      <c r="T2078" s="212"/>
    </row>
    <row r="2079" spans="2:20" x14ac:dyDescent="0.25">
      <c r="B2079" s="188" t="s">
        <v>5317</v>
      </c>
      <c r="C2079" s="207">
        <v>670780550</v>
      </c>
      <c r="D2079" s="188" t="s">
        <v>3313</v>
      </c>
      <c r="E2079" s="188" t="s">
        <v>3294</v>
      </c>
      <c r="F2079" s="188"/>
      <c r="G2079" s="189" t="s">
        <v>3636</v>
      </c>
      <c r="H2079" s="190">
        <v>20000</v>
      </c>
      <c r="I2079" s="187">
        <v>0</v>
      </c>
      <c r="J2079" s="187">
        <v>0</v>
      </c>
      <c r="K2079" s="187">
        <v>0</v>
      </c>
      <c r="L2079" s="212"/>
      <c r="M2079" s="187">
        <v>0</v>
      </c>
      <c r="N2079" s="187">
        <v>0</v>
      </c>
      <c r="O2079" s="187">
        <v>0</v>
      </c>
      <c r="P2079" s="212"/>
      <c r="Q2079" s="187">
        <v>0</v>
      </c>
      <c r="R2079" s="187">
        <v>0</v>
      </c>
      <c r="S2079" s="187">
        <v>0</v>
      </c>
      <c r="T2079" s="212"/>
    </row>
    <row r="2080" spans="2:20" x14ac:dyDescent="0.25">
      <c r="B2080" s="188" t="s">
        <v>5318</v>
      </c>
      <c r="C2080" s="207">
        <v>670780592</v>
      </c>
      <c r="D2080" s="188" t="s">
        <v>3313</v>
      </c>
      <c r="E2080" s="188" t="s">
        <v>3294</v>
      </c>
      <c r="F2080" s="188"/>
      <c r="G2080" s="189" t="s">
        <v>3636</v>
      </c>
      <c r="H2080" s="190">
        <v>12000</v>
      </c>
      <c r="I2080" s="187">
        <v>0</v>
      </c>
      <c r="J2080" s="187">
        <v>0</v>
      </c>
      <c r="K2080" s="187">
        <v>0</v>
      </c>
      <c r="L2080" s="212"/>
      <c r="M2080" s="187">
        <v>0</v>
      </c>
      <c r="N2080" s="187">
        <v>0</v>
      </c>
      <c r="O2080" s="187">
        <v>0</v>
      </c>
      <c r="P2080" s="212"/>
      <c r="Q2080" s="187">
        <v>0</v>
      </c>
      <c r="R2080" s="187">
        <v>0</v>
      </c>
      <c r="S2080" s="187">
        <v>0</v>
      </c>
      <c r="T2080" s="212"/>
    </row>
    <row r="2081" spans="2:20" ht="15" customHeight="1" x14ac:dyDescent="0.25">
      <c r="B2081" s="188" t="s">
        <v>5319</v>
      </c>
      <c r="C2081" s="207">
        <v>130781834</v>
      </c>
      <c r="D2081" s="188" t="s">
        <v>3297</v>
      </c>
      <c r="E2081" s="188" t="s">
        <v>3335</v>
      </c>
      <c r="F2081" s="188" t="s">
        <v>3366</v>
      </c>
      <c r="G2081" s="189" t="s">
        <v>3310</v>
      </c>
      <c r="H2081" s="190">
        <v>29000</v>
      </c>
      <c r="I2081" s="187">
        <v>0</v>
      </c>
      <c r="J2081" s="187">
        <v>0</v>
      </c>
      <c r="K2081" s="187">
        <v>0</v>
      </c>
      <c r="L2081" s="212"/>
      <c r="M2081" s="187">
        <v>0</v>
      </c>
      <c r="N2081" s="187">
        <v>0</v>
      </c>
      <c r="O2081" s="187">
        <v>0</v>
      </c>
      <c r="P2081" s="212"/>
      <c r="Q2081" s="187">
        <v>0</v>
      </c>
      <c r="R2081" s="187">
        <v>0</v>
      </c>
      <c r="S2081" s="187">
        <v>0</v>
      </c>
      <c r="T2081" s="212"/>
    </row>
    <row r="2082" spans="2:20" ht="15" customHeight="1" x14ac:dyDescent="0.25">
      <c r="B2082" s="188" t="s">
        <v>5320</v>
      </c>
      <c r="C2082" s="207">
        <v>60780459</v>
      </c>
      <c r="D2082" s="188" t="s">
        <v>3297</v>
      </c>
      <c r="E2082" s="188" t="s">
        <v>3335</v>
      </c>
      <c r="F2082" s="188"/>
      <c r="G2082" s="189" t="s">
        <v>3636</v>
      </c>
      <c r="H2082" s="190">
        <v>14000</v>
      </c>
      <c r="I2082" s="187">
        <v>0</v>
      </c>
      <c r="J2082" s="187">
        <v>0</v>
      </c>
      <c r="K2082" s="187">
        <v>0</v>
      </c>
      <c r="L2082" s="212"/>
      <c r="M2082" s="187">
        <v>365</v>
      </c>
      <c r="N2082" s="187">
        <v>369</v>
      </c>
      <c r="O2082" s="187">
        <v>399</v>
      </c>
      <c r="P2082" s="212">
        <v>-1.0840108401084011E-2</v>
      </c>
      <c r="Q2082" s="187">
        <v>0</v>
      </c>
      <c r="R2082" s="187">
        <v>0</v>
      </c>
      <c r="S2082" s="187">
        <v>0</v>
      </c>
      <c r="T2082" s="212"/>
    </row>
    <row r="2083" spans="2:20" x14ac:dyDescent="0.25">
      <c r="B2083" s="188" t="s">
        <v>5321</v>
      </c>
      <c r="C2083" s="207">
        <v>80000250</v>
      </c>
      <c r="D2083" s="188" t="s">
        <v>3313</v>
      </c>
      <c r="E2083" s="188" t="s">
        <v>3294</v>
      </c>
      <c r="F2083" s="188"/>
      <c r="G2083" s="189" t="s">
        <v>3636</v>
      </c>
      <c r="H2083" s="190">
        <v>22000</v>
      </c>
      <c r="I2083" s="187">
        <v>0</v>
      </c>
      <c r="J2083" s="187">
        <v>0</v>
      </c>
      <c r="K2083" s="187">
        <v>0</v>
      </c>
      <c r="L2083" s="212"/>
      <c r="M2083" s="187">
        <v>0</v>
      </c>
      <c r="N2083" s="187">
        <v>0</v>
      </c>
      <c r="O2083" s="187">
        <v>0</v>
      </c>
      <c r="P2083" s="212"/>
      <c r="Q2083" s="187">
        <v>0</v>
      </c>
      <c r="R2083" s="187">
        <v>0</v>
      </c>
      <c r="S2083" s="187">
        <v>0</v>
      </c>
      <c r="T2083" s="212"/>
    </row>
    <row r="2084" spans="2:20" ht="15" customHeight="1" x14ac:dyDescent="0.25">
      <c r="B2084" s="188" t="s">
        <v>5322</v>
      </c>
      <c r="C2084" s="207">
        <v>80002140</v>
      </c>
      <c r="D2084" s="188" t="s">
        <v>3313</v>
      </c>
      <c r="E2084" s="188" t="s">
        <v>3294</v>
      </c>
      <c r="F2084" s="188"/>
      <c r="G2084" s="189" t="s">
        <v>3636</v>
      </c>
      <c r="H2084" s="190">
        <v>3000</v>
      </c>
      <c r="I2084" s="187">
        <v>0</v>
      </c>
      <c r="J2084" s="187">
        <v>0</v>
      </c>
      <c r="K2084" s="187">
        <v>0</v>
      </c>
      <c r="L2084" s="212"/>
      <c r="M2084" s="187">
        <v>0</v>
      </c>
      <c r="N2084" s="187">
        <v>0</v>
      </c>
      <c r="O2084" s="187">
        <v>0</v>
      </c>
      <c r="P2084" s="212"/>
      <c r="Q2084" s="187">
        <v>0</v>
      </c>
      <c r="R2084" s="187">
        <v>0</v>
      </c>
      <c r="S2084" s="187">
        <v>0</v>
      </c>
      <c r="T2084" s="212"/>
    </row>
    <row r="2085" spans="2:20" ht="15" customHeight="1" x14ac:dyDescent="0.25">
      <c r="B2085" s="188" t="s">
        <v>5323</v>
      </c>
      <c r="C2085" s="207">
        <v>10780492</v>
      </c>
      <c r="D2085" s="188" t="s">
        <v>42</v>
      </c>
      <c r="E2085" s="188" t="s">
        <v>3294</v>
      </c>
      <c r="F2085" s="188"/>
      <c r="G2085" s="189" t="s">
        <v>3636</v>
      </c>
      <c r="H2085" s="190">
        <v>12000</v>
      </c>
      <c r="I2085" s="187">
        <v>0</v>
      </c>
      <c r="J2085" s="187">
        <v>0</v>
      </c>
      <c r="K2085" s="187">
        <v>0</v>
      </c>
      <c r="L2085" s="212"/>
      <c r="M2085" s="187">
        <v>0</v>
      </c>
      <c r="N2085" s="187">
        <v>0</v>
      </c>
      <c r="O2085" s="187">
        <v>0</v>
      </c>
      <c r="P2085" s="212"/>
      <c r="Q2085" s="187">
        <v>0</v>
      </c>
      <c r="R2085" s="187">
        <v>0</v>
      </c>
      <c r="S2085" s="187">
        <v>0</v>
      </c>
      <c r="T2085" s="212"/>
    </row>
    <row r="2086" spans="2:20" ht="15" customHeight="1" x14ac:dyDescent="0.25">
      <c r="B2086" s="188" t="s">
        <v>5324</v>
      </c>
      <c r="C2086" s="207">
        <v>130783871</v>
      </c>
      <c r="D2086" s="188" t="s">
        <v>3297</v>
      </c>
      <c r="E2086" s="188" t="s">
        <v>3335</v>
      </c>
      <c r="F2086" s="188" t="s">
        <v>3290</v>
      </c>
      <c r="G2086" s="189" t="s">
        <v>3310</v>
      </c>
      <c r="H2086" s="190">
        <v>28000</v>
      </c>
      <c r="I2086" s="187">
        <v>0</v>
      </c>
      <c r="J2086" s="187">
        <v>0</v>
      </c>
      <c r="K2086" s="187">
        <v>0</v>
      </c>
      <c r="L2086" s="212"/>
      <c r="M2086" s="187">
        <v>0</v>
      </c>
      <c r="N2086" s="187">
        <v>0</v>
      </c>
      <c r="O2086" s="187">
        <v>0</v>
      </c>
      <c r="P2086" s="212"/>
      <c r="Q2086" s="187">
        <v>0</v>
      </c>
      <c r="R2086" s="187">
        <v>0</v>
      </c>
      <c r="S2086" s="187">
        <v>0</v>
      </c>
      <c r="T2086" s="212"/>
    </row>
    <row r="2087" spans="2:20" x14ac:dyDescent="0.25">
      <c r="B2087" s="188" t="s">
        <v>5325</v>
      </c>
      <c r="C2087" s="207">
        <v>730780681</v>
      </c>
      <c r="D2087" s="188" t="s">
        <v>42</v>
      </c>
      <c r="E2087" s="188" t="s">
        <v>3294</v>
      </c>
      <c r="F2087" s="188" t="s">
        <v>3295</v>
      </c>
      <c r="G2087" s="189" t="s">
        <v>3310</v>
      </c>
      <c r="H2087" s="190">
        <v>7000</v>
      </c>
      <c r="I2087" s="187">
        <v>0</v>
      </c>
      <c r="J2087" s="187">
        <v>0</v>
      </c>
      <c r="K2087" s="187">
        <v>0</v>
      </c>
      <c r="L2087" s="212"/>
      <c r="M2087" s="187">
        <v>0</v>
      </c>
      <c r="N2087" s="187">
        <v>0</v>
      </c>
      <c r="O2087" s="187">
        <v>0</v>
      </c>
      <c r="P2087" s="212"/>
      <c r="Q2087" s="187">
        <v>0</v>
      </c>
      <c r="R2087" s="187">
        <v>0</v>
      </c>
      <c r="S2087" s="187">
        <v>0</v>
      </c>
      <c r="T2087" s="212"/>
    </row>
    <row r="2088" spans="2:20" x14ac:dyDescent="0.25">
      <c r="B2088" s="188" t="s">
        <v>5326</v>
      </c>
      <c r="C2088" s="207">
        <v>140002239</v>
      </c>
      <c r="D2088" s="188" t="s">
        <v>3395</v>
      </c>
      <c r="E2088" s="188" t="s">
        <v>3335</v>
      </c>
      <c r="F2088" s="188" t="s">
        <v>3872</v>
      </c>
      <c r="G2088" s="189" t="s">
        <v>3636</v>
      </c>
      <c r="H2088" s="190">
        <v>14000</v>
      </c>
      <c r="I2088" s="187">
        <v>0</v>
      </c>
      <c r="J2088" s="187">
        <v>0</v>
      </c>
      <c r="K2088" s="187">
        <v>0</v>
      </c>
      <c r="L2088" s="212"/>
      <c r="M2088" s="187">
        <v>0</v>
      </c>
      <c r="N2088" s="187">
        <v>0</v>
      </c>
      <c r="O2088" s="187">
        <v>0</v>
      </c>
      <c r="P2088" s="212"/>
      <c r="Q2088" s="187">
        <v>0</v>
      </c>
      <c r="R2088" s="187">
        <v>0</v>
      </c>
      <c r="S2088" s="187">
        <v>0</v>
      </c>
      <c r="T2088" s="212"/>
    </row>
    <row r="2089" spans="2:20" x14ac:dyDescent="0.25">
      <c r="B2089" s="188" t="s">
        <v>5327</v>
      </c>
      <c r="C2089" s="207">
        <v>670780915</v>
      </c>
      <c r="D2089" s="188" t="s">
        <v>3313</v>
      </c>
      <c r="E2089" s="188" t="s">
        <v>3294</v>
      </c>
      <c r="F2089" s="188"/>
      <c r="G2089" s="189" t="s">
        <v>3636</v>
      </c>
      <c r="H2089" s="190">
        <v>15000</v>
      </c>
      <c r="I2089" s="187">
        <v>0</v>
      </c>
      <c r="J2089" s="187">
        <v>0</v>
      </c>
      <c r="K2089" s="187">
        <v>0</v>
      </c>
      <c r="L2089" s="212"/>
      <c r="M2089" s="187">
        <v>0</v>
      </c>
      <c r="N2089" s="187">
        <v>0</v>
      </c>
      <c r="O2089" s="187">
        <v>0</v>
      </c>
      <c r="P2089" s="212"/>
      <c r="Q2089" s="187">
        <v>0</v>
      </c>
      <c r="R2089" s="187">
        <v>0</v>
      </c>
      <c r="S2089" s="187">
        <v>0</v>
      </c>
      <c r="T2089" s="212"/>
    </row>
    <row r="2090" spans="2:20" ht="15" customHeight="1" x14ac:dyDescent="0.25">
      <c r="B2090" s="188" t="s">
        <v>5328</v>
      </c>
      <c r="C2090" s="207">
        <v>380017095</v>
      </c>
      <c r="D2090" s="188" t="s">
        <v>42</v>
      </c>
      <c r="E2090" s="188" t="s">
        <v>3304</v>
      </c>
      <c r="F2090" s="188"/>
      <c r="G2090" s="189" t="s">
        <v>3310</v>
      </c>
      <c r="H2090" s="190" t="s">
        <v>3</v>
      </c>
      <c r="I2090" s="187">
        <v>0</v>
      </c>
      <c r="J2090" s="187">
        <v>0</v>
      </c>
      <c r="K2090" s="187">
        <v>0</v>
      </c>
      <c r="L2090" s="212"/>
      <c r="M2090" s="187">
        <v>0</v>
      </c>
      <c r="N2090" s="187">
        <v>0</v>
      </c>
      <c r="O2090" s="187">
        <v>0</v>
      </c>
      <c r="P2090" s="212"/>
      <c r="Q2090" s="187">
        <v>0</v>
      </c>
      <c r="R2090" s="187">
        <v>0</v>
      </c>
      <c r="S2090" s="187">
        <v>0</v>
      </c>
      <c r="T2090" s="212"/>
    </row>
    <row r="2091" spans="2:20" x14ac:dyDescent="0.25">
      <c r="B2091" s="188" t="s">
        <v>5329</v>
      </c>
      <c r="C2091" s="207">
        <v>340780212</v>
      </c>
      <c r="D2091" s="188" t="s">
        <v>3287</v>
      </c>
      <c r="E2091" s="188" t="s">
        <v>3335</v>
      </c>
      <c r="F2091" s="188" t="s">
        <v>3667</v>
      </c>
      <c r="G2091" s="189" t="s">
        <v>3636</v>
      </c>
      <c r="H2091" s="190">
        <v>31000</v>
      </c>
      <c r="I2091" s="187">
        <v>0</v>
      </c>
      <c r="J2091" s="187">
        <v>0</v>
      </c>
      <c r="K2091" s="187">
        <v>0</v>
      </c>
      <c r="L2091" s="212"/>
      <c r="M2091" s="187">
        <v>0</v>
      </c>
      <c r="N2091" s="187">
        <v>0</v>
      </c>
      <c r="O2091" s="187">
        <v>0</v>
      </c>
      <c r="P2091" s="212"/>
      <c r="Q2091" s="187">
        <v>0</v>
      </c>
      <c r="R2091" s="187">
        <v>0</v>
      </c>
      <c r="S2091" s="187">
        <v>0</v>
      </c>
      <c r="T2091" s="212"/>
    </row>
    <row r="2092" spans="2:20" ht="15" customHeight="1" x14ac:dyDescent="0.25">
      <c r="B2092" s="188" t="s">
        <v>5330</v>
      </c>
      <c r="C2092" s="207">
        <v>340796093</v>
      </c>
      <c r="D2092" s="188" t="s">
        <v>3287</v>
      </c>
      <c r="E2092" s="188" t="s">
        <v>3335</v>
      </c>
      <c r="F2092" s="188" t="s">
        <v>3290</v>
      </c>
      <c r="G2092" s="189" t="s">
        <v>3636</v>
      </c>
      <c r="H2092" s="190">
        <v>15000</v>
      </c>
      <c r="I2092" s="187">
        <v>0</v>
      </c>
      <c r="J2092" s="187">
        <v>0</v>
      </c>
      <c r="K2092" s="187">
        <v>0</v>
      </c>
      <c r="L2092" s="212"/>
      <c r="M2092" s="187">
        <v>0</v>
      </c>
      <c r="N2092" s="187">
        <v>0</v>
      </c>
      <c r="O2092" s="187">
        <v>0</v>
      </c>
      <c r="P2092" s="212"/>
      <c r="Q2092" s="187">
        <v>0</v>
      </c>
      <c r="R2092" s="187">
        <v>0</v>
      </c>
      <c r="S2092" s="187">
        <v>0</v>
      </c>
      <c r="T2092" s="212"/>
    </row>
    <row r="2093" spans="2:20" x14ac:dyDescent="0.25">
      <c r="B2093" s="188" t="s">
        <v>5331</v>
      </c>
      <c r="C2093" s="207">
        <v>600101679</v>
      </c>
      <c r="D2093" s="188" t="s">
        <v>3329</v>
      </c>
      <c r="E2093" s="188" t="s">
        <v>3294</v>
      </c>
      <c r="F2093" s="188" t="s">
        <v>46</v>
      </c>
      <c r="G2093" s="189" t="s">
        <v>3636</v>
      </c>
      <c r="H2093" s="190">
        <v>17000</v>
      </c>
      <c r="I2093" s="187">
        <v>0</v>
      </c>
      <c r="J2093" s="187">
        <v>0</v>
      </c>
      <c r="K2093" s="187">
        <v>0</v>
      </c>
      <c r="L2093" s="212"/>
      <c r="M2093" s="187">
        <v>0</v>
      </c>
      <c r="N2093" s="187">
        <v>0</v>
      </c>
      <c r="O2093" s="187">
        <v>0</v>
      </c>
      <c r="P2093" s="212"/>
      <c r="Q2093" s="187">
        <v>0</v>
      </c>
      <c r="R2093" s="187">
        <v>0</v>
      </c>
      <c r="S2093" s="187">
        <v>0</v>
      </c>
      <c r="T2093" s="212"/>
    </row>
    <row r="2094" spans="2:20" x14ac:dyDescent="0.25">
      <c r="B2094" s="188" t="s">
        <v>5332</v>
      </c>
      <c r="C2094" s="207">
        <v>140000555</v>
      </c>
      <c r="D2094" s="188" t="s">
        <v>3395</v>
      </c>
      <c r="E2094" s="188" t="s">
        <v>3292</v>
      </c>
      <c r="F2094" s="188"/>
      <c r="G2094" s="189" t="s">
        <v>3636</v>
      </c>
      <c r="H2094" s="190">
        <v>81000</v>
      </c>
      <c r="I2094" s="187">
        <v>0</v>
      </c>
      <c r="J2094" s="187">
        <v>0</v>
      </c>
      <c r="K2094" s="187">
        <v>0</v>
      </c>
      <c r="L2094" s="212"/>
      <c r="M2094" s="187">
        <v>0</v>
      </c>
      <c r="N2094" s="187">
        <v>0</v>
      </c>
      <c r="O2094" s="187">
        <v>0</v>
      </c>
      <c r="P2094" s="212"/>
      <c r="Q2094" s="187">
        <v>0</v>
      </c>
      <c r="R2094" s="187">
        <v>0</v>
      </c>
      <c r="S2094" s="187">
        <v>0</v>
      </c>
      <c r="T2094" s="212"/>
    </row>
    <row r="2095" spans="2:20" ht="15" customHeight="1" x14ac:dyDescent="0.25">
      <c r="B2095" s="188" t="s">
        <v>5333</v>
      </c>
      <c r="C2095" s="207">
        <v>440001113</v>
      </c>
      <c r="D2095" s="188" t="s">
        <v>3339</v>
      </c>
      <c r="E2095" s="188" t="s">
        <v>3304</v>
      </c>
      <c r="F2095" s="188" t="s">
        <v>3290</v>
      </c>
      <c r="G2095" s="189" t="s">
        <v>3646</v>
      </c>
      <c r="H2095" s="190" t="s">
        <v>3</v>
      </c>
      <c r="I2095" s="187">
        <v>0</v>
      </c>
      <c r="J2095" s="187">
        <v>0</v>
      </c>
      <c r="K2095" s="187">
        <v>0</v>
      </c>
      <c r="L2095" s="212"/>
      <c r="M2095" s="187">
        <v>0</v>
      </c>
      <c r="N2095" s="187">
        <v>0</v>
      </c>
      <c r="O2095" s="187">
        <v>0</v>
      </c>
      <c r="P2095" s="212"/>
      <c r="Q2095" s="187">
        <v>0</v>
      </c>
      <c r="R2095" s="187">
        <v>0</v>
      </c>
      <c r="S2095" s="187">
        <v>0</v>
      </c>
      <c r="T2095" s="212"/>
    </row>
    <row r="2096" spans="2:20" ht="15" customHeight="1" x14ac:dyDescent="0.25">
      <c r="B2096" s="188" t="s">
        <v>5334</v>
      </c>
      <c r="C2096" s="207">
        <v>330781188</v>
      </c>
      <c r="D2096" s="188" t="s">
        <v>3299</v>
      </c>
      <c r="E2096" s="188" t="s">
        <v>3294</v>
      </c>
      <c r="F2096" s="188"/>
      <c r="G2096" s="189" t="s">
        <v>3310</v>
      </c>
      <c r="H2096" s="190">
        <v>7000</v>
      </c>
      <c r="I2096" s="187">
        <v>0</v>
      </c>
      <c r="J2096" s="187">
        <v>0</v>
      </c>
      <c r="K2096" s="187">
        <v>0</v>
      </c>
      <c r="L2096" s="212"/>
      <c r="M2096" s="187">
        <v>0</v>
      </c>
      <c r="N2096" s="187">
        <v>0</v>
      </c>
      <c r="O2096" s="187">
        <v>0</v>
      </c>
      <c r="P2096" s="212"/>
      <c r="Q2096" s="187">
        <v>0</v>
      </c>
      <c r="R2096" s="187">
        <v>0</v>
      </c>
      <c r="S2096" s="187">
        <v>0</v>
      </c>
      <c r="T2096" s="212"/>
    </row>
    <row r="2097" spans="2:20" ht="15" customHeight="1" x14ac:dyDescent="0.25">
      <c r="B2097" s="188" t="s">
        <v>5335</v>
      </c>
      <c r="C2097" s="207">
        <v>230782617</v>
      </c>
      <c r="D2097" s="188" t="s">
        <v>3299</v>
      </c>
      <c r="E2097" s="188" t="s">
        <v>3294</v>
      </c>
      <c r="F2097" s="188"/>
      <c r="G2097" s="189" t="s">
        <v>3636</v>
      </c>
      <c r="H2097" s="190">
        <v>14000</v>
      </c>
      <c r="I2097" s="187">
        <v>0</v>
      </c>
      <c r="J2097" s="187">
        <v>0</v>
      </c>
      <c r="K2097" s="187">
        <v>0</v>
      </c>
      <c r="L2097" s="212"/>
      <c r="M2097" s="187">
        <v>0</v>
      </c>
      <c r="N2097" s="187">
        <v>0</v>
      </c>
      <c r="O2097" s="187">
        <v>0</v>
      </c>
      <c r="P2097" s="212"/>
      <c r="Q2097" s="187">
        <v>0</v>
      </c>
      <c r="R2097" s="187">
        <v>0</v>
      </c>
      <c r="S2097" s="187">
        <v>0</v>
      </c>
      <c r="T2097" s="212"/>
    </row>
    <row r="2098" spans="2:20" ht="15" customHeight="1" x14ac:dyDescent="0.25">
      <c r="B2098" s="188" t="s">
        <v>5336</v>
      </c>
      <c r="C2098" s="207">
        <v>250000544</v>
      </c>
      <c r="D2098" s="188" t="s">
        <v>3419</v>
      </c>
      <c r="E2098" s="188" t="s">
        <v>3294</v>
      </c>
      <c r="F2098" s="188"/>
      <c r="G2098" s="189" t="s">
        <v>3636</v>
      </c>
      <c r="H2098" s="190">
        <v>10000</v>
      </c>
      <c r="I2098" s="187">
        <v>0</v>
      </c>
      <c r="J2098" s="187">
        <v>0</v>
      </c>
      <c r="K2098" s="187">
        <v>0</v>
      </c>
      <c r="L2098" s="212"/>
      <c r="M2098" s="187">
        <v>0</v>
      </c>
      <c r="N2098" s="187">
        <v>0</v>
      </c>
      <c r="O2098" s="187">
        <v>0</v>
      </c>
      <c r="P2098" s="212"/>
      <c r="Q2098" s="187">
        <v>0</v>
      </c>
      <c r="R2098" s="187">
        <v>0</v>
      </c>
      <c r="S2098" s="187">
        <v>0</v>
      </c>
      <c r="T2098" s="212"/>
    </row>
    <row r="2099" spans="2:20" x14ac:dyDescent="0.25">
      <c r="B2099" s="188" t="s">
        <v>5337</v>
      </c>
      <c r="C2099" s="207">
        <v>330780636</v>
      </c>
      <c r="D2099" s="188" t="s">
        <v>3299</v>
      </c>
      <c r="E2099" s="188" t="s">
        <v>3294</v>
      </c>
      <c r="F2099" s="188" t="s">
        <v>3290</v>
      </c>
      <c r="G2099" s="189" t="s">
        <v>3636</v>
      </c>
      <c r="H2099" s="190" t="s">
        <v>3</v>
      </c>
      <c r="I2099" s="187">
        <v>0</v>
      </c>
      <c r="J2099" s="187">
        <v>0</v>
      </c>
      <c r="K2099" s="187">
        <v>0</v>
      </c>
      <c r="L2099" s="212"/>
      <c r="M2099" s="187">
        <v>0</v>
      </c>
      <c r="N2099" s="187">
        <v>0</v>
      </c>
      <c r="O2099" s="187">
        <v>0</v>
      </c>
      <c r="P2099" s="212"/>
      <c r="Q2099" s="187">
        <v>0</v>
      </c>
      <c r="R2099" s="187">
        <v>0</v>
      </c>
      <c r="S2099" s="187">
        <v>0</v>
      </c>
      <c r="T2099" s="212"/>
    </row>
    <row r="2100" spans="2:20" ht="15" customHeight="1" x14ac:dyDescent="0.25">
      <c r="B2100" s="188" t="s">
        <v>5338</v>
      </c>
      <c r="C2100" s="207">
        <v>60800687</v>
      </c>
      <c r="D2100" s="188" t="s">
        <v>3297</v>
      </c>
      <c r="E2100" s="188" t="s">
        <v>3335</v>
      </c>
      <c r="F2100" s="188"/>
      <c r="G2100" s="189" t="s">
        <v>3636</v>
      </c>
      <c r="H2100" s="190">
        <v>6000</v>
      </c>
      <c r="I2100" s="187">
        <v>0</v>
      </c>
      <c r="J2100" s="187">
        <v>0</v>
      </c>
      <c r="K2100" s="187">
        <v>0</v>
      </c>
      <c r="L2100" s="212"/>
      <c r="M2100" s="187">
        <v>0</v>
      </c>
      <c r="N2100" s="187">
        <v>0</v>
      </c>
      <c r="O2100" s="187">
        <v>0</v>
      </c>
      <c r="P2100" s="212"/>
      <c r="Q2100" s="187">
        <v>0</v>
      </c>
      <c r="R2100" s="187">
        <v>0</v>
      </c>
      <c r="S2100" s="187">
        <v>0</v>
      </c>
      <c r="T2100" s="212"/>
    </row>
    <row r="2101" spans="2:20" x14ac:dyDescent="0.25">
      <c r="B2101" s="188" t="s">
        <v>5339</v>
      </c>
      <c r="C2101" s="207">
        <v>60010188</v>
      </c>
      <c r="D2101" s="188" t="s">
        <v>3297</v>
      </c>
      <c r="E2101" s="188" t="s">
        <v>3335</v>
      </c>
      <c r="F2101" s="188"/>
      <c r="G2101" s="189" t="s">
        <v>3636</v>
      </c>
      <c r="H2101" s="190">
        <v>9000</v>
      </c>
      <c r="I2101" s="187">
        <v>0</v>
      </c>
      <c r="J2101" s="187">
        <v>0</v>
      </c>
      <c r="K2101" s="187">
        <v>0</v>
      </c>
      <c r="L2101" s="212"/>
      <c r="M2101" s="187">
        <v>0</v>
      </c>
      <c r="N2101" s="187">
        <v>0</v>
      </c>
      <c r="O2101" s="187">
        <v>0</v>
      </c>
      <c r="P2101" s="212"/>
      <c r="Q2101" s="187">
        <v>0</v>
      </c>
      <c r="R2101" s="187">
        <v>0</v>
      </c>
      <c r="S2101" s="187">
        <v>0</v>
      </c>
      <c r="T2101" s="212"/>
    </row>
    <row r="2102" spans="2:20" x14ac:dyDescent="0.25">
      <c r="B2102" s="188" t="s">
        <v>5340</v>
      </c>
      <c r="C2102" s="207">
        <v>280505264</v>
      </c>
      <c r="D2102" s="188" t="s">
        <v>3344</v>
      </c>
      <c r="E2102" s="188" t="s">
        <v>3335</v>
      </c>
      <c r="F2102" s="188" t="s">
        <v>4037</v>
      </c>
      <c r="G2102" s="189" t="s">
        <v>3636</v>
      </c>
      <c r="H2102" s="190">
        <v>11000</v>
      </c>
      <c r="I2102" s="187">
        <v>0</v>
      </c>
      <c r="J2102" s="187">
        <v>0</v>
      </c>
      <c r="K2102" s="187">
        <v>0</v>
      </c>
      <c r="L2102" s="212"/>
      <c r="M2102" s="187">
        <v>0</v>
      </c>
      <c r="N2102" s="187">
        <v>0</v>
      </c>
      <c r="O2102" s="187">
        <v>0</v>
      </c>
      <c r="P2102" s="212"/>
      <c r="Q2102" s="187">
        <v>0</v>
      </c>
      <c r="R2102" s="187">
        <v>0</v>
      </c>
      <c r="S2102" s="187">
        <v>0</v>
      </c>
      <c r="T2102" s="212"/>
    </row>
    <row r="2103" spans="2:20" x14ac:dyDescent="0.25">
      <c r="B2103" s="188" t="s">
        <v>5341</v>
      </c>
      <c r="C2103" s="207">
        <v>330780743</v>
      </c>
      <c r="D2103" s="188" t="s">
        <v>3299</v>
      </c>
      <c r="E2103" s="188" t="s">
        <v>3294</v>
      </c>
      <c r="F2103" s="188"/>
      <c r="G2103" s="189" t="s">
        <v>3310</v>
      </c>
      <c r="H2103" s="190">
        <v>21000</v>
      </c>
      <c r="I2103" s="187">
        <v>0</v>
      </c>
      <c r="J2103" s="187">
        <v>0</v>
      </c>
      <c r="K2103" s="187">
        <v>0</v>
      </c>
      <c r="L2103" s="212"/>
      <c r="M2103" s="187">
        <v>0</v>
      </c>
      <c r="N2103" s="187">
        <v>0</v>
      </c>
      <c r="O2103" s="187">
        <v>0</v>
      </c>
      <c r="P2103" s="212"/>
      <c r="Q2103" s="187">
        <v>0</v>
      </c>
      <c r="R2103" s="187">
        <v>0</v>
      </c>
      <c r="S2103" s="187">
        <v>0</v>
      </c>
      <c r="T2103" s="212"/>
    </row>
    <row r="2104" spans="2:20" ht="15" customHeight="1" x14ac:dyDescent="0.25">
      <c r="B2104" s="188" t="s">
        <v>5342</v>
      </c>
      <c r="C2104" s="207">
        <v>210010443</v>
      </c>
      <c r="D2104" s="188" t="s">
        <v>3419</v>
      </c>
      <c r="E2104" s="188" t="s">
        <v>3335</v>
      </c>
      <c r="F2104" s="188" t="s">
        <v>3747</v>
      </c>
      <c r="G2104" s="189" t="s">
        <v>3636</v>
      </c>
      <c r="H2104" s="190">
        <v>5000</v>
      </c>
      <c r="I2104" s="187">
        <v>0</v>
      </c>
      <c r="J2104" s="187">
        <v>0</v>
      </c>
      <c r="K2104" s="187">
        <v>0</v>
      </c>
      <c r="L2104" s="212"/>
      <c r="M2104" s="187">
        <v>0</v>
      </c>
      <c r="N2104" s="187">
        <v>0</v>
      </c>
      <c r="O2104" s="187">
        <v>0</v>
      </c>
      <c r="P2104" s="212"/>
      <c r="Q2104" s="187">
        <v>0</v>
      </c>
      <c r="R2104" s="187">
        <v>0</v>
      </c>
      <c r="S2104" s="187">
        <v>0</v>
      </c>
      <c r="T2104" s="212"/>
    </row>
    <row r="2105" spans="2:20" ht="15" customHeight="1" x14ac:dyDescent="0.25">
      <c r="B2105" s="188" t="s">
        <v>5343</v>
      </c>
      <c r="C2105" s="207">
        <v>300780442</v>
      </c>
      <c r="D2105" s="188" t="s">
        <v>3287</v>
      </c>
      <c r="E2105" s="188" t="s">
        <v>3335</v>
      </c>
      <c r="F2105" s="188"/>
      <c r="G2105" s="189" t="s">
        <v>3636</v>
      </c>
      <c r="H2105" s="190">
        <v>9000</v>
      </c>
      <c r="I2105" s="187">
        <v>0</v>
      </c>
      <c r="J2105" s="187">
        <v>0</v>
      </c>
      <c r="K2105" s="187">
        <v>0</v>
      </c>
      <c r="L2105" s="212"/>
      <c r="M2105" s="187">
        <v>0</v>
      </c>
      <c r="N2105" s="187">
        <v>0</v>
      </c>
      <c r="O2105" s="187">
        <v>0</v>
      </c>
      <c r="P2105" s="212"/>
      <c r="Q2105" s="187">
        <v>0</v>
      </c>
      <c r="R2105" s="187">
        <v>0</v>
      </c>
      <c r="S2105" s="187">
        <v>0</v>
      </c>
      <c r="T2105" s="212"/>
    </row>
    <row r="2106" spans="2:20" ht="15" customHeight="1" x14ac:dyDescent="0.25">
      <c r="B2106" s="188" t="s">
        <v>5344</v>
      </c>
      <c r="C2106" s="207">
        <v>330780750</v>
      </c>
      <c r="D2106" s="188" t="s">
        <v>3299</v>
      </c>
      <c r="E2106" s="188" t="s">
        <v>3294</v>
      </c>
      <c r="F2106" s="188"/>
      <c r="G2106" s="189" t="s">
        <v>3310</v>
      </c>
      <c r="H2106" s="190">
        <v>24000</v>
      </c>
      <c r="I2106" s="187">
        <v>0</v>
      </c>
      <c r="J2106" s="187">
        <v>0</v>
      </c>
      <c r="K2106" s="187">
        <v>0</v>
      </c>
      <c r="L2106" s="212"/>
      <c r="M2106" s="187">
        <v>0</v>
      </c>
      <c r="N2106" s="187">
        <v>0</v>
      </c>
      <c r="O2106" s="187">
        <v>0</v>
      </c>
      <c r="P2106" s="212"/>
      <c r="Q2106" s="187">
        <v>0</v>
      </c>
      <c r="R2106" s="187">
        <v>0</v>
      </c>
      <c r="S2106" s="187">
        <v>0</v>
      </c>
      <c r="T2106" s="212"/>
    </row>
    <row r="2107" spans="2:20" ht="15" customHeight="1" x14ac:dyDescent="0.25">
      <c r="B2107" s="188" t="s">
        <v>5345</v>
      </c>
      <c r="C2107" s="207">
        <v>120780143</v>
      </c>
      <c r="D2107" s="188" t="s">
        <v>3287</v>
      </c>
      <c r="E2107" s="188" t="s">
        <v>3335</v>
      </c>
      <c r="F2107" s="188"/>
      <c r="G2107" s="189" t="s">
        <v>3038</v>
      </c>
      <c r="H2107" s="190">
        <v>10000</v>
      </c>
      <c r="I2107" s="187">
        <v>0</v>
      </c>
      <c r="J2107" s="187">
        <v>0</v>
      </c>
      <c r="K2107" s="187">
        <v>0</v>
      </c>
      <c r="L2107" s="212"/>
      <c r="M2107" s="187">
        <v>2</v>
      </c>
      <c r="N2107" s="187">
        <v>0</v>
      </c>
      <c r="O2107" s="187">
        <v>1</v>
      </c>
      <c r="P2107" s="212"/>
      <c r="Q2107" s="187">
        <v>0</v>
      </c>
      <c r="R2107" s="187">
        <v>0</v>
      </c>
      <c r="S2107" s="187">
        <v>0</v>
      </c>
      <c r="T2107" s="212"/>
    </row>
    <row r="2108" spans="2:20" ht="15" customHeight="1" x14ac:dyDescent="0.25">
      <c r="B2108" s="188" t="s">
        <v>5346</v>
      </c>
      <c r="C2108" s="207">
        <v>890008295</v>
      </c>
      <c r="D2108" s="188" t="s">
        <v>3419</v>
      </c>
      <c r="E2108" s="188" t="s">
        <v>3335</v>
      </c>
      <c r="F2108" s="188" t="s">
        <v>3747</v>
      </c>
      <c r="G2108" s="189" t="s">
        <v>3310</v>
      </c>
      <c r="H2108" s="190">
        <v>4000</v>
      </c>
      <c r="I2108" s="187">
        <v>0</v>
      </c>
      <c r="J2108" s="187">
        <v>0</v>
      </c>
      <c r="K2108" s="187">
        <v>0</v>
      </c>
      <c r="L2108" s="212"/>
      <c r="M2108" s="187">
        <v>0</v>
      </c>
      <c r="N2108" s="187">
        <v>0</v>
      </c>
      <c r="O2108" s="187">
        <v>0</v>
      </c>
      <c r="P2108" s="212"/>
      <c r="Q2108" s="187">
        <v>0</v>
      </c>
      <c r="R2108" s="187">
        <v>0</v>
      </c>
      <c r="S2108" s="187">
        <v>0</v>
      </c>
      <c r="T2108" s="212"/>
    </row>
    <row r="2109" spans="2:20" x14ac:dyDescent="0.25">
      <c r="B2109" s="188" t="s">
        <v>5347</v>
      </c>
      <c r="C2109" s="207">
        <v>210001889</v>
      </c>
      <c r="D2109" s="188" t="s">
        <v>3419</v>
      </c>
      <c r="E2109" s="188" t="s">
        <v>3335</v>
      </c>
      <c r="F2109" s="188" t="s">
        <v>3747</v>
      </c>
      <c r="G2109" s="189" t="s">
        <v>3310</v>
      </c>
      <c r="H2109" s="190">
        <v>3000</v>
      </c>
      <c r="I2109" s="187">
        <v>0</v>
      </c>
      <c r="J2109" s="187">
        <v>0</v>
      </c>
      <c r="K2109" s="187">
        <v>0</v>
      </c>
      <c r="L2109" s="212"/>
      <c r="M2109" s="187">
        <v>0</v>
      </c>
      <c r="N2109" s="187">
        <v>0</v>
      </c>
      <c r="O2109" s="187">
        <v>0</v>
      </c>
      <c r="P2109" s="212"/>
      <c r="Q2109" s="187">
        <v>0</v>
      </c>
      <c r="R2109" s="187">
        <v>0</v>
      </c>
      <c r="S2109" s="187">
        <v>0</v>
      </c>
      <c r="T2109" s="212"/>
    </row>
    <row r="2110" spans="2:20" x14ac:dyDescent="0.25">
      <c r="B2110" s="188" t="s">
        <v>5348</v>
      </c>
      <c r="C2110" s="207">
        <v>710010166</v>
      </c>
      <c r="D2110" s="188" t="s">
        <v>3419</v>
      </c>
      <c r="E2110" s="188" t="s">
        <v>3335</v>
      </c>
      <c r="F2110" s="188" t="s">
        <v>3747</v>
      </c>
      <c r="G2110" s="189" t="s">
        <v>3310</v>
      </c>
      <c r="H2110" s="190">
        <v>3000</v>
      </c>
      <c r="I2110" s="187">
        <v>0</v>
      </c>
      <c r="J2110" s="187">
        <v>0</v>
      </c>
      <c r="K2110" s="187">
        <v>0</v>
      </c>
      <c r="L2110" s="212"/>
      <c r="M2110" s="187">
        <v>0</v>
      </c>
      <c r="N2110" s="187">
        <v>0</v>
      </c>
      <c r="O2110" s="187">
        <v>0</v>
      </c>
      <c r="P2110" s="212"/>
      <c r="Q2110" s="187">
        <v>0</v>
      </c>
      <c r="R2110" s="187">
        <v>0</v>
      </c>
      <c r="S2110" s="187">
        <v>0</v>
      </c>
      <c r="T2110" s="212"/>
    </row>
    <row r="2111" spans="2:20" x14ac:dyDescent="0.25">
      <c r="B2111" s="188" t="s">
        <v>5349</v>
      </c>
      <c r="C2111" s="207">
        <v>210001939</v>
      </c>
      <c r="D2111" s="188" t="s">
        <v>3419</v>
      </c>
      <c r="E2111" s="188" t="s">
        <v>3335</v>
      </c>
      <c r="F2111" s="188" t="s">
        <v>3747</v>
      </c>
      <c r="G2111" s="189" t="s">
        <v>3310</v>
      </c>
      <c r="H2111" s="190">
        <v>1000</v>
      </c>
      <c r="I2111" s="187">
        <v>0</v>
      </c>
      <c r="J2111" s="187">
        <v>0</v>
      </c>
      <c r="K2111" s="187">
        <v>0</v>
      </c>
      <c r="L2111" s="212"/>
      <c r="M2111" s="187">
        <v>0</v>
      </c>
      <c r="N2111" s="187">
        <v>0</v>
      </c>
      <c r="O2111" s="187">
        <v>0</v>
      </c>
      <c r="P2111" s="212"/>
      <c r="Q2111" s="187">
        <v>0</v>
      </c>
      <c r="R2111" s="187">
        <v>0</v>
      </c>
      <c r="S2111" s="187">
        <v>0</v>
      </c>
      <c r="T2111" s="212"/>
    </row>
    <row r="2112" spans="2:20" ht="15" customHeight="1" x14ac:dyDescent="0.25">
      <c r="B2112" s="188" t="s">
        <v>5350</v>
      </c>
      <c r="C2112" s="207">
        <v>710971326</v>
      </c>
      <c r="D2112" s="188" t="s">
        <v>3419</v>
      </c>
      <c r="E2112" s="188" t="s">
        <v>3335</v>
      </c>
      <c r="F2112" s="188"/>
      <c r="G2112" s="189" t="s">
        <v>3636</v>
      </c>
      <c r="H2112" s="190">
        <v>1000</v>
      </c>
      <c r="I2112" s="187">
        <v>0</v>
      </c>
      <c r="J2112" s="187">
        <v>0</v>
      </c>
      <c r="K2112" s="187">
        <v>0</v>
      </c>
      <c r="L2112" s="212"/>
      <c r="M2112" s="187">
        <v>0</v>
      </c>
      <c r="N2112" s="187">
        <v>0</v>
      </c>
      <c r="O2112" s="187">
        <v>0</v>
      </c>
      <c r="P2112" s="212"/>
      <c r="Q2112" s="187">
        <v>0</v>
      </c>
      <c r="R2112" s="187">
        <v>0</v>
      </c>
      <c r="S2112" s="187">
        <v>0</v>
      </c>
      <c r="T2112" s="212"/>
    </row>
    <row r="2113" spans="2:20" x14ac:dyDescent="0.25">
      <c r="B2113" s="188" t="s">
        <v>5351</v>
      </c>
      <c r="C2113" s="207">
        <v>780700050</v>
      </c>
      <c r="D2113" s="188" t="s">
        <v>1</v>
      </c>
      <c r="E2113" s="188" t="s">
        <v>3335</v>
      </c>
      <c r="F2113" s="188"/>
      <c r="G2113" s="189" t="s">
        <v>3636</v>
      </c>
      <c r="H2113" s="190">
        <v>10000</v>
      </c>
      <c r="I2113" s="187">
        <v>0</v>
      </c>
      <c r="J2113" s="187">
        <v>0</v>
      </c>
      <c r="K2113" s="187">
        <v>0</v>
      </c>
      <c r="L2113" s="212"/>
      <c r="M2113" s="187">
        <v>0</v>
      </c>
      <c r="N2113" s="187">
        <v>0</v>
      </c>
      <c r="O2113" s="187">
        <v>0</v>
      </c>
      <c r="P2113" s="212"/>
      <c r="Q2113" s="187">
        <v>0</v>
      </c>
      <c r="R2113" s="187">
        <v>0</v>
      </c>
      <c r="S2113" s="187">
        <v>0</v>
      </c>
      <c r="T2113" s="212"/>
    </row>
    <row r="2114" spans="2:20" x14ac:dyDescent="0.25">
      <c r="B2114" s="188" t="s">
        <v>5352</v>
      </c>
      <c r="C2114" s="207">
        <v>250016003</v>
      </c>
      <c r="D2114" s="188" t="s">
        <v>3419</v>
      </c>
      <c r="E2114" s="188" t="s">
        <v>3335</v>
      </c>
      <c r="F2114" s="188"/>
      <c r="G2114" s="189" t="s">
        <v>3636</v>
      </c>
      <c r="H2114" s="190">
        <v>5000</v>
      </c>
      <c r="I2114" s="187">
        <v>0</v>
      </c>
      <c r="J2114" s="187">
        <v>0</v>
      </c>
      <c r="K2114" s="187">
        <v>0</v>
      </c>
      <c r="L2114" s="212"/>
      <c r="M2114" s="187">
        <v>0</v>
      </c>
      <c r="N2114" s="187">
        <v>0</v>
      </c>
      <c r="O2114" s="187">
        <v>0</v>
      </c>
      <c r="P2114" s="212"/>
      <c r="Q2114" s="187">
        <v>0</v>
      </c>
      <c r="R2114" s="187">
        <v>0</v>
      </c>
      <c r="S2114" s="187">
        <v>0</v>
      </c>
      <c r="T2114" s="212"/>
    </row>
    <row r="2115" spans="2:20" ht="15" customHeight="1" x14ac:dyDescent="0.25">
      <c r="B2115" s="188" t="s">
        <v>5353</v>
      </c>
      <c r="C2115" s="207">
        <v>770000420</v>
      </c>
      <c r="D2115" s="188" t="s">
        <v>1</v>
      </c>
      <c r="E2115" s="188" t="s">
        <v>3294</v>
      </c>
      <c r="F2115" s="188"/>
      <c r="G2115" s="189" t="s">
        <v>3636</v>
      </c>
      <c r="H2115" s="190">
        <v>9000</v>
      </c>
      <c r="I2115" s="187">
        <v>0</v>
      </c>
      <c r="J2115" s="187">
        <v>0</v>
      </c>
      <c r="K2115" s="187">
        <v>0</v>
      </c>
      <c r="L2115" s="212"/>
      <c r="M2115" s="187">
        <v>0</v>
      </c>
      <c r="N2115" s="187">
        <v>0</v>
      </c>
      <c r="O2115" s="187">
        <v>0</v>
      </c>
      <c r="P2115" s="212"/>
      <c r="Q2115" s="187">
        <v>0</v>
      </c>
      <c r="R2115" s="187">
        <v>0</v>
      </c>
      <c r="S2115" s="187">
        <v>0</v>
      </c>
      <c r="T2115" s="212"/>
    </row>
    <row r="2116" spans="2:20" ht="15" customHeight="1" x14ac:dyDescent="0.25">
      <c r="B2116" s="188" t="s">
        <v>5354</v>
      </c>
      <c r="C2116" s="207">
        <v>810003954</v>
      </c>
      <c r="D2116" s="188" t="s">
        <v>3287</v>
      </c>
      <c r="E2116" s="188" t="s">
        <v>3294</v>
      </c>
      <c r="F2116" s="188"/>
      <c r="G2116" s="189" t="s">
        <v>3636</v>
      </c>
      <c r="H2116" s="190">
        <v>11000</v>
      </c>
      <c r="I2116" s="187">
        <v>0</v>
      </c>
      <c r="J2116" s="187">
        <v>0</v>
      </c>
      <c r="K2116" s="187">
        <v>0</v>
      </c>
      <c r="L2116" s="212"/>
      <c r="M2116" s="187">
        <v>0</v>
      </c>
      <c r="N2116" s="187">
        <v>0</v>
      </c>
      <c r="O2116" s="187">
        <v>0</v>
      </c>
      <c r="P2116" s="212"/>
      <c r="Q2116" s="187">
        <v>0</v>
      </c>
      <c r="R2116" s="187">
        <v>0</v>
      </c>
      <c r="S2116" s="187">
        <v>0</v>
      </c>
      <c r="T2116" s="212"/>
    </row>
    <row r="2117" spans="2:20" ht="15" customHeight="1" x14ac:dyDescent="0.25">
      <c r="B2117" s="188" t="s">
        <v>5355</v>
      </c>
      <c r="C2117" s="207">
        <v>910150077</v>
      </c>
      <c r="D2117" s="188" t="s">
        <v>1</v>
      </c>
      <c r="E2117" s="188" t="s">
        <v>3294</v>
      </c>
      <c r="F2117" s="188"/>
      <c r="G2117" s="189" t="s">
        <v>3636</v>
      </c>
      <c r="H2117" s="190">
        <v>7000</v>
      </c>
      <c r="I2117" s="187">
        <v>0</v>
      </c>
      <c r="J2117" s="187">
        <v>0</v>
      </c>
      <c r="K2117" s="187">
        <v>0</v>
      </c>
      <c r="L2117" s="212"/>
      <c r="M2117" s="187">
        <v>0</v>
      </c>
      <c r="N2117" s="187">
        <v>0</v>
      </c>
      <c r="O2117" s="187">
        <v>0</v>
      </c>
      <c r="P2117" s="212"/>
      <c r="Q2117" s="187">
        <v>0</v>
      </c>
      <c r="R2117" s="187">
        <v>0</v>
      </c>
      <c r="S2117" s="187">
        <v>0</v>
      </c>
      <c r="T2117" s="212"/>
    </row>
    <row r="2118" spans="2:20" x14ac:dyDescent="0.25">
      <c r="B2118" s="188" t="s">
        <v>5356</v>
      </c>
      <c r="C2118" s="207">
        <v>60790862</v>
      </c>
      <c r="D2118" s="188" t="s">
        <v>3297</v>
      </c>
      <c r="E2118" s="188" t="s">
        <v>3335</v>
      </c>
      <c r="F2118" s="188" t="s">
        <v>3667</v>
      </c>
      <c r="G2118" s="189" t="s">
        <v>3636</v>
      </c>
      <c r="H2118" s="190">
        <v>8000</v>
      </c>
      <c r="I2118" s="187">
        <v>0</v>
      </c>
      <c r="J2118" s="187">
        <v>0</v>
      </c>
      <c r="K2118" s="187">
        <v>0</v>
      </c>
      <c r="L2118" s="212"/>
      <c r="M2118" s="187">
        <v>0</v>
      </c>
      <c r="N2118" s="187">
        <v>0</v>
      </c>
      <c r="O2118" s="187">
        <v>0</v>
      </c>
      <c r="P2118" s="212"/>
      <c r="Q2118" s="187">
        <v>0</v>
      </c>
      <c r="R2118" s="187">
        <v>0</v>
      </c>
      <c r="S2118" s="187">
        <v>0</v>
      </c>
      <c r="T2118" s="212"/>
    </row>
    <row r="2119" spans="2:20" x14ac:dyDescent="0.25">
      <c r="B2119" s="188" t="s">
        <v>5357</v>
      </c>
      <c r="C2119" s="207">
        <v>620105973</v>
      </c>
      <c r="D2119" s="188" t="s">
        <v>3329</v>
      </c>
      <c r="E2119" s="188" t="s">
        <v>3294</v>
      </c>
      <c r="F2119" s="188"/>
      <c r="G2119" s="189" t="s">
        <v>3636</v>
      </c>
      <c r="H2119" s="190">
        <v>16000</v>
      </c>
      <c r="I2119" s="187">
        <v>0</v>
      </c>
      <c r="J2119" s="187">
        <v>0</v>
      </c>
      <c r="K2119" s="187">
        <v>0</v>
      </c>
      <c r="L2119" s="212"/>
      <c r="M2119" s="187">
        <v>0</v>
      </c>
      <c r="N2119" s="187">
        <v>0</v>
      </c>
      <c r="O2119" s="187">
        <v>0</v>
      </c>
      <c r="P2119" s="212"/>
      <c r="Q2119" s="187">
        <v>0</v>
      </c>
      <c r="R2119" s="187">
        <v>0</v>
      </c>
      <c r="S2119" s="187">
        <v>0</v>
      </c>
      <c r="T2119" s="212"/>
    </row>
    <row r="2120" spans="2:20" x14ac:dyDescent="0.25">
      <c r="B2120" s="188" t="s">
        <v>5358</v>
      </c>
      <c r="C2120" s="207">
        <v>620025494</v>
      </c>
      <c r="D2120" s="188" t="s">
        <v>3329</v>
      </c>
      <c r="E2120" s="188" t="s">
        <v>3335</v>
      </c>
      <c r="F2120" s="188"/>
      <c r="G2120" s="189" t="s">
        <v>3636</v>
      </c>
      <c r="H2120" s="190">
        <v>4000</v>
      </c>
      <c r="I2120" s="187">
        <v>0</v>
      </c>
      <c r="J2120" s="187">
        <v>0</v>
      </c>
      <c r="K2120" s="187">
        <v>0</v>
      </c>
      <c r="L2120" s="212"/>
      <c r="M2120" s="187">
        <v>0</v>
      </c>
      <c r="N2120" s="187">
        <v>0</v>
      </c>
      <c r="O2120" s="187">
        <v>0</v>
      </c>
      <c r="P2120" s="212"/>
      <c r="Q2120" s="187">
        <v>0</v>
      </c>
      <c r="R2120" s="187">
        <v>0</v>
      </c>
      <c r="S2120" s="187">
        <v>0</v>
      </c>
      <c r="T2120" s="212"/>
    </row>
    <row r="2121" spans="2:20" x14ac:dyDescent="0.25">
      <c r="B2121" s="188" t="s">
        <v>5359</v>
      </c>
      <c r="C2121" s="207">
        <v>590041471</v>
      </c>
      <c r="D2121" s="188" t="s">
        <v>3329</v>
      </c>
      <c r="E2121" s="188" t="s">
        <v>3335</v>
      </c>
      <c r="F2121" s="188"/>
      <c r="G2121" s="189" t="s">
        <v>3636</v>
      </c>
      <c r="H2121" s="190">
        <v>2000</v>
      </c>
      <c r="I2121" s="187">
        <v>0</v>
      </c>
      <c r="J2121" s="187">
        <v>0</v>
      </c>
      <c r="K2121" s="187">
        <v>0</v>
      </c>
      <c r="L2121" s="212"/>
      <c r="M2121" s="187">
        <v>0</v>
      </c>
      <c r="N2121" s="187">
        <v>0</v>
      </c>
      <c r="O2121" s="187">
        <v>0</v>
      </c>
      <c r="P2121" s="212"/>
      <c r="Q2121" s="187">
        <v>0</v>
      </c>
      <c r="R2121" s="187">
        <v>0</v>
      </c>
      <c r="S2121" s="187">
        <v>0</v>
      </c>
      <c r="T2121" s="212"/>
    </row>
    <row r="2122" spans="2:20" x14ac:dyDescent="0.25">
      <c r="B2122" s="188" t="s">
        <v>5360</v>
      </c>
      <c r="C2122" s="207">
        <v>920003811</v>
      </c>
      <c r="D2122" s="188" t="s">
        <v>1</v>
      </c>
      <c r="E2122" s="188" t="s">
        <v>3335</v>
      </c>
      <c r="F2122" s="188"/>
      <c r="G2122" s="189" t="s">
        <v>3636</v>
      </c>
      <c r="H2122" s="190">
        <v>1000</v>
      </c>
      <c r="I2122" s="187">
        <v>0</v>
      </c>
      <c r="J2122" s="187">
        <v>0</v>
      </c>
      <c r="K2122" s="187">
        <v>0</v>
      </c>
      <c r="L2122" s="212"/>
      <c r="M2122" s="187">
        <v>0</v>
      </c>
      <c r="N2122" s="187">
        <v>0</v>
      </c>
      <c r="O2122" s="187">
        <v>0</v>
      </c>
      <c r="P2122" s="212"/>
      <c r="Q2122" s="187">
        <v>0</v>
      </c>
      <c r="R2122" s="187">
        <v>0</v>
      </c>
      <c r="S2122" s="187">
        <v>0</v>
      </c>
      <c r="T2122" s="212"/>
    </row>
    <row r="2123" spans="2:20" ht="15" customHeight="1" x14ac:dyDescent="0.25">
      <c r="B2123" s="188" t="s">
        <v>5361</v>
      </c>
      <c r="C2123" s="207">
        <v>940813017</v>
      </c>
      <c r="D2123" s="188" t="s">
        <v>1</v>
      </c>
      <c r="E2123" s="188" t="s">
        <v>3335</v>
      </c>
      <c r="F2123" s="188"/>
      <c r="G2123" s="189" t="s">
        <v>3646</v>
      </c>
      <c r="H2123" s="190">
        <v>4000</v>
      </c>
      <c r="I2123" s="187">
        <v>0</v>
      </c>
      <c r="J2123" s="187">
        <v>0</v>
      </c>
      <c r="K2123" s="187">
        <v>0</v>
      </c>
      <c r="L2123" s="212"/>
      <c r="M2123" s="187">
        <v>0</v>
      </c>
      <c r="N2123" s="187">
        <v>0</v>
      </c>
      <c r="O2123" s="187">
        <v>0</v>
      </c>
      <c r="P2123" s="212"/>
      <c r="Q2123" s="187">
        <v>0</v>
      </c>
      <c r="R2123" s="187">
        <v>0</v>
      </c>
      <c r="S2123" s="187">
        <v>0</v>
      </c>
      <c r="T2123" s="212"/>
    </row>
    <row r="2124" spans="2:20" ht="15" customHeight="1" x14ac:dyDescent="0.25">
      <c r="B2124" s="188" t="s">
        <v>5362</v>
      </c>
      <c r="C2124" s="207">
        <v>590035200</v>
      </c>
      <c r="D2124" s="188" t="s">
        <v>3329</v>
      </c>
      <c r="E2124" s="188" t="s">
        <v>3335</v>
      </c>
      <c r="F2124" s="188"/>
      <c r="G2124" s="189" t="s">
        <v>3636</v>
      </c>
      <c r="H2124" s="190">
        <v>2000</v>
      </c>
      <c r="I2124" s="187">
        <v>0</v>
      </c>
      <c r="J2124" s="187">
        <v>0</v>
      </c>
      <c r="K2124" s="187">
        <v>0</v>
      </c>
      <c r="L2124" s="212"/>
      <c r="M2124" s="187">
        <v>0</v>
      </c>
      <c r="N2124" s="187">
        <v>0</v>
      </c>
      <c r="O2124" s="187">
        <v>0</v>
      </c>
      <c r="P2124" s="212"/>
      <c r="Q2124" s="187">
        <v>0</v>
      </c>
      <c r="R2124" s="187">
        <v>0</v>
      </c>
      <c r="S2124" s="187">
        <v>0</v>
      </c>
      <c r="T2124" s="212"/>
    </row>
    <row r="2125" spans="2:20" ht="15" customHeight="1" x14ac:dyDescent="0.25">
      <c r="B2125" s="188" t="s">
        <v>5363</v>
      </c>
      <c r="C2125" s="207">
        <v>670013325</v>
      </c>
      <c r="D2125" s="188" t="s">
        <v>3313</v>
      </c>
      <c r="E2125" s="188" t="s">
        <v>3335</v>
      </c>
      <c r="F2125" s="188"/>
      <c r="G2125" s="189" t="s">
        <v>3636</v>
      </c>
      <c r="H2125" s="190">
        <v>3000</v>
      </c>
      <c r="I2125" s="187">
        <v>0</v>
      </c>
      <c r="J2125" s="187">
        <v>0</v>
      </c>
      <c r="K2125" s="187">
        <v>0</v>
      </c>
      <c r="L2125" s="212"/>
      <c r="M2125" s="187">
        <v>0</v>
      </c>
      <c r="N2125" s="187">
        <v>0</v>
      </c>
      <c r="O2125" s="187">
        <v>0</v>
      </c>
      <c r="P2125" s="212"/>
      <c r="Q2125" s="187">
        <v>0</v>
      </c>
      <c r="R2125" s="187">
        <v>0</v>
      </c>
      <c r="S2125" s="187">
        <v>0</v>
      </c>
      <c r="T2125" s="212"/>
    </row>
    <row r="2126" spans="2:20" ht="15" customHeight="1" x14ac:dyDescent="0.25">
      <c r="B2126" s="188" t="s">
        <v>5364</v>
      </c>
      <c r="C2126" s="207">
        <v>490007549</v>
      </c>
      <c r="D2126" s="188" t="s">
        <v>3339</v>
      </c>
      <c r="E2126" s="188" t="s">
        <v>3294</v>
      </c>
      <c r="F2126" s="188"/>
      <c r="G2126" s="189" t="s">
        <v>3636</v>
      </c>
      <c r="H2126" s="190">
        <v>2000</v>
      </c>
      <c r="I2126" s="187">
        <v>0</v>
      </c>
      <c r="J2126" s="187">
        <v>0</v>
      </c>
      <c r="K2126" s="187">
        <v>0</v>
      </c>
      <c r="L2126" s="212"/>
      <c r="M2126" s="187">
        <v>0</v>
      </c>
      <c r="N2126" s="187">
        <v>0</v>
      </c>
      <c r="O2126" s="187">
        <v>0</v>
      </c>
      <c r="P2126" s="212"/>
      <c r="Q2126" s="187">
        <v>0</v>
      </c>
      <c r="R2126" s="187">
        <v>0</v>
      </c>
      <c r="S2126" s="187">
        <v>0</v>
      </c>
      <c r="T2126" s="212"/>
    </row>
    <row r="2127" spans="2:20" ht="15" customHeight="1" x14ac:dyDescent="0.25">
      <c r="B2127" s="188" t="s">
        <v>5365</v>
      </c>
      <c r="C2127" s="207">
        <v>60794013</v>
      </c>
      <c r="D2127" s="188" t="s">
        <v>3297</v>
      </c>
      <c r="E2127" s="188" t="s">
        <v>3294</v>
      </c>
      <c r="F2127" s="188" t="s">
        <v>3366</v>
      </c>
      <c r="G2127" s="189" t="s">
        <v>3310</v>
      </c>
      <c r="H2127" s="190">
        <v>24000</v>
      </c>
      <c r="I2127" s="187">
        <v>0</v>
      </c>
      <c r="J2127" s="187">
        <v>0</v>
      </c>
      <c r="K2127" s="187">
        <v>0</v>
      </c>
      <c r="L2127" s="212"/>
      <c r="M2127" s="187">
        <v>0</v>
      </c>
      <c r="N2127" s="187">
        <v>0</v>
      </c>
      <c r="O2127" s="187">
        <v>0</v>
      </c>
      <c r="P2127" s="212"/>
      <c r="Q2127" s="187">
        <v>0</v>
      </c>
      <c r="R2127" s="187">
        <v>0</v>
      </c>
      <c r="S2127" s="187">
        <v>0</v>
      </c>
      <c r="T2127" s="212"/>
    </row>
    <row r="2128" spans="2:20" ht="15" customHeight="1" x14ac:dyDescent="0.25">
      <c r="B2128" s="188" t="s">
        <v>5366</v>
      </c>
      <c r="C2128" s="207">
        <v>690011838</v>
      </c>
      <c r="D2128" s="188" t="s">
        <v>42</v>
      </c>
      <c r="E2128" s="188" t="s">
        <v>3335</v>
      </c>
      <c r="F2128" s="188"/>
      <c r="G2128" s="189" t="s">
        <v>3636</v>
      </c>
      <c r="H2128" s="190">
        <v>1000</v>
      </c>
      <c r="I2128" s="187">
        <v>0</v>
      </c>
      <c r="J2128" s="187">
        <v>0</v>
      </c>
      <c r="K2128" s="187">
        <v>0</v>
      </c>
      <c r="L2128" s="212"/>
      <c r="M2128" s="187">
        <v>0</v>
      </c>
      <c r="N2128" s="187">
        <v>0</v>
      </c>
      <c r="O2128" s="187">
        <v>0</v>
      </c>
      <c r="P2128" s="212"/>
      <c r="Q2128" s="187">
        <v>0</v>
      </c>
      <c r="R2128" s="187">
        <v>0</v>
      </c>
      <c r="S2128" s="187">
        <v>0</v>
      </c>
      <c r="T2128" s="212"/>
    </row>
    <row r="2129" spans="2:20" x14ac:dyDescent="0.25">
      <c r="B2129" s="188" t="s">
        <v>5367</v>
      </c>
      <c r="C2129" s="207">
        <v>920300753</v>
      </c>
      <c r="D2129" s="188" t="s">
        <v>1</v>
      </c>
      <c r="E2129" s="188" t="s">
        <v>3335</v>
      </c>
      <c r="F2129" s="188"/>
      <c r="G2129" s="189" t="s">
        <v>3636</v>
      </c>
      <c r="H2129" s="190">
        <v>73000</v>
      </c>
      <c r="I2129" s="187">
        <v>0</v>
      </c>
      <c r="J2129" s="187">
        <v>0</v>
      </c>
      <c r="K2129" s="187">
        <v>0</v>
      </c>
      <c r="L2129" s="212"/>
      <c r="M2129" s="187">
        <v>0</v>
      </c>
      <c r="N2129" s="187">
        <v>0</v>
      </c>
      <c r="O2129" s="187">
        <v>0</v>
      </c>
      <c r="P2129" s="212"/>
      <c r="Q2129" s="187">
        <v>0</v>
      </c>
      <c r="R2129" s="187">
        <v>0</v>
      </c>
      <c r="S2129" s="187">
        <v>0</v>
      </c>
      <c r="T2129" s="212"/>
    </row>
    <row r="2130" spans="2:20" ht="15" customHeight="1" x14ac:dyDescent="0.25">
      <c r="B2130" s="188" t="s">
        <v>5368</v>
      </c>
      <c r="C2130" s="207">
        <v>920300712</v>
      </c>
      <c r="D2130" s="188" t="s">
        <v>1</v>
      </c>
      <c r="E2130" s="188" t="s">
        <v>3335</v>
      </c>
      <c r="F2130" s="188"/>
      <c r="G2130" s="189" t="s">
        <v>3636</v>
      </c>
      <c r="H2130" s="190">
        <v>17000</v>
      </c>
      <c r="I2130" s="187">
        <v>0</v>
      </c>
      <c r="J2130" s="187">
        <v>0</v>
      </c>
      <c r="K2130" s="187">
        <v>0</v>
      </c>
      <c r="L2130" s="212"/>
      <c r="M2130" s="187">
        <v>0</v>
      </c>
      <c r="N2130" s="187">
        <v>0</v>
      </c>
      <c r="O2130" s="187">
        <v>0</v>
      </c>
      <c r="P2130" s="212"/>
      <c r="Q2130" s="187">
        <v>0</v>
      </c>
      <c r="R2130" s="187">
        <v>0</v>
      </c>
      <c r="S2130" s="187">
        <v>0</v>
      </c>
      <c r="T2130" s="212"/>
    </row>
    <row r="2131" spans="2:20" x14ac:dyDescent="0.25">
      <c r="B2131" s="188" t="s">
        <v>5369</v>
      </c>
      <c r="C2131" s="207">
        <v>360002232</v>
      </c>
      <c r="D2131" s="188" t="s">
        <v>3344</v>
      </c>
      <c r="E2131" s="188" t="s">
        <v>3335</v>
      </c>
      <c r="F2131" s="188"/>
      <c r="G2131" s="189" t="s">
        <v>3636</v>
      </c>
      <c r="H2131" s="190">
        <v>26000</v>
      </c>
      <c r="I2131" s="187">
        <v>0</v>
      </c>
      <c r="J2131" s="187">
        <v>0</v>
      </c>
      <c r="K2131" s="187">
        <v>0</v>
      </c>
      <c r="L2131" s="212"/>
      <c r="M2131" s="187">
        <v>0</v>
      </c>
      <c r="N2131" s="187">
        <v>0</v>
      </c>
      <c r="O2131" s="187">
        <v>0</v>
      </c>
      <c r="P2131" s="212"/>
      <c r="Q2131" s="187">
        <v>0</v>
      </c>
      <c r="R2131" s="187">
        <v>0</v>
      </c>
      <c r="S2131" s="187">
        <v>0</v>
      </c>
      <c r="T2131" s="212"/>
    </row>
    <row r="2132" spans="2:20" ht="15" customHeight="1" x14ac:dyDescent="0.25">
      <c r="B2132" s="188" t="s">
        <v>5370</v>
      </c>
      <c r="C2132" s="207">
        <v>210987046</v>
      </c>
      <c r="D2132" s="188" t="s">
        <v>3419</v>
      </c>
      <c r="E2132" s="188" t="s">
        <v>3335</v>
      </c>
      <c r="F2132" s="188"/>
      <c r="G2132" s="189" t="s">
        <v>3636</v>
      </c>
      <c r="H2132" s="190">
        <v>14000</v>
      </c>
      <c r="I2132" s="187">
        <v>0</v>
      </c>
      <c r="J2132" s="187">
        <v>0</v>
      </c>
      <c r="K2132" s="187">
        <v>0</v>
      </c>
      <c r="L2132" s="212"/>
      <c r="M2132" s="187">
        <v>0</v>
      </c>
      <c r="N2132" s="187">
        <v>0</v>
      </c>
      <c r="O2132" s="187">
        <v>0</v>
      </c>
      <c r="P2132" s="212"/>
      <c r="Q2132" s="187">
        <v>0</v>
      </c>
      <c r="R2132" s="187">
        <v>0</v>
      </c>
      <c r="S2132" s="187">
        <v>0</v>
      </c>
      <c r="T2132" s="212"/>
    </row>
    <row r="2133" spans="2:20" ht="15" customHeight="1" x14ac:dyDescent="0.25">
      <c r="B2133" s="188" t="s">
        <v>5371</v>
      </c>
      <c r="C2133" s="207">
        <v>970203303</v>
      </c>
      <c r="D2133" s="188" t="s">
        <v>3555</v>
      </c>
      <c r="E2133" s="188" t="s">
        <v>3335</v>
      </c>
      <c r="F2133" s="188"/>
      <c r="G2133" s="189" t="s">
        <v>3636</v>
      </c>
      <c r="H2133" s="190">
        <v>16000</v>
      </c>
      <c r="I2133" s="187">
        <v>0</v>
      </c>
      <c r="J2133" s="187">
        <v>0</v>
      </c>
      <c r="K2133" s="187">
        <v>0</v>
      </c>
      <c r="L2133" s="212"/>
      <c r="M2133" s="187">
        <v>0</v>
      </c>
      <c r="N2133" s="187">
        <v>0</v>
      </c>
      <c r="O2133" s="187">
        <v>0</v>
      </c>
      <c r="P2133" s="212"/>
      <c r="Q2133" s="187">
        <v>0</v>
      </c>
      <c r="R2133" s="187">
        <v>0</v>
      </c>
      <c r="S2133" s="187">
        <v>0</v>
      </c>
      <c r="T2133" s="212"/>
    </row>
    <row r="2134" spans="2:20" ht="15" customHeight="1" x14ac:dyDescent="0.25">
      <c r="B2134" s="188" t="s">
        <v>5372</v>
      </c>
      <c r="C2134" s="207">
        <v>590806428</v>
      </c>
      <c r="D2134" s="188" t="s">
        <v>3329</v>
      </c>
      <c r="E2134" s="188" t="s">
        <v>3335</v>
      </c>
      <c r="F2134" s="188"/>
      <c r="G2134" s="189" t="s">
        <v>3636</v>
      </c>
      <c r="H2134" s="190">
        <v>3000</v>
      </c>
      <c r="I2134" s="187">
        <v>0</v>
      </c>
      <c r="J2134" s="187">
        <v>0</v>
      </c>
      <c r="K2134" s="187">
        <v>0</v>
      </c>
      <c r="L2134" s="212"/>
      <c r="M2134" s="187">
        <v>0</v>
      </c>
      <c r="N2134" s="187">
        <v>0</v>
      </c>
      <c r="O2134" s="187">
        <v>0</v>
      </c>
      <c r="P2134" s="212"/>
      <c r="Q2134" s="187">
        <v>0</v>
      </c>
      <c r="R2134" s="187">
        <v>0</v>
      </c>
      <c r="S2134" s="187">
        <v>0</v>
      </c>
      <c r="T2134" s="212"/>
    </row>
    <row r="2135" spans="2:20" x14ac:dyDescent="0.25">
      <c r="B2135" s="188" t="s">
        <v>5373</v>
      </c>
      <c r="C2135" s="207">
        <v>590035390</v>
      </c>
      <c r="D2135" s="188" t="s">
        <v>3329</v>
      </c>
      <c r="E2135" s="188" t="s">
        <v>3335</v>
      </c>
      <c r="F2135" s="188"/>
      <c r="G2135" s="189" t="s">
        <v>3636</v>
      </c>
      <c r="H2135" s="190">
        <v>1000</v>
      </c>
      <c r="I2135" s="187">
        <v>0</v>
      </c>
      <c r="J2135" s="187">
        <v>0</v>
      </c>
      <c r="K2135" s="187">
        <v>0</v>
      </c>
      <c r="L2135" s="212"/>
      <c r="M2135" s="187">
        <v>0</v>
      </c>
      <c r="N2135" s="187">
        <v>0</v>
      </c>
      <c r="O2135" s="187">
        <v>0</v>
      </c>
      <c r="P2135" s="212"/>
      <c r="Q2135" s="187">
        <v>0</v>
      </c>
      <c r="R2135" s="187">
        <v>0</v>
      </c>
      <c r="S2135" s="187">
        <v>0</v>
      </c>
      <c r="T2135" s="212"/>
    </row>
    <row r="2136" spans="2:20" ht="15" customHeight="1" x14ac:dyDescent="0.25">
      <c r="B2136" s="188" t="s">
        <v>5374</v>
      </c>
      <c r="C2136" s="207">
        <v>620117812</v>
      </c>
      <c r="D2136" s="188" t="s">
        <v>3329</v>
      </c>
      <c r="E2136" s="188" t="s">
        <v>3335</v>
      </c>
      <c r="F2136" s="188"/>
      <c r="G2136" s="189" t="s">
        <v>3636</v>
      </c>
      <c r="H2136" s="190">
        <v>1000</v>
      </c>
      <c r="I2136" s="187">
        <v>0</v>
      </c>
      <c r="J2136" s="187">
        <v>0</v>
      </c>
      <c r="K2136" s="187">
        <v>0</v>
      </c>
      <c r="L2136" s="212"/>
      <c r="M2136" s="187">
        <v>0</v>
      </c>
      <c r="N2136" s="187">
        <v>0</v>
      </c>
      <c r="O2136" s="187">
        <v>0</v>
      </c>
      <c r="P2136" s="212"/>
      <c r="Q2136" s="187">
        <v>0</v>
      </c>
      <c r="R2136" s="187">
        <v>0</v>
      </c>
      <c r="S2136" s="187">
        <v>0</v>
      </c>
      <c r="T2136" s="212"/>
    </row>
    <row r="2137" spans="2:20" ht="15" customHeight="1" x14ac:dyDescent="0.25">
      <c r="B2137" s="188" t="s">
        <v>5375</v>
      </c>
      <c r="C2137" s="207">
        <v>620020636</v>
      </c>
      <c r="D2137" s="188" t="s">
        <v>3329</v>
      </c>
      <c r="E2137" s="188" t="s">
        <v>3335</v>
      </c>
      <c r="F2137" s="188"/>
      <c r="G2137" s="189" t="s">
        <v>3636</v>
      </c>
      <c r="H2137" s="190">
        <v>1000</v>
      </c>
      <c r="I2137" s="187">
        <v>0</v>
      </c>
      <c r="J2137" s="187">
        <v>0</v>
      </c>
      <c r="K2137" s="187">
        <v>0</v>
      </c>
      <c r="L2137" s="212"/>
      <c r="M2137" s="187">
        <v>0</v>
      </c>
      <c r="N2137" s="187">
        <v>0</v>
      </c>
      <c r="O2137" s="187">
        <v>0</v>
      </c>
      <c r="P2137" s="212"/>
      <c r="Q2137" s="187">
        <v>0</v>
      </c>
      <c r="R2137" s="187">
        <v>0</v>
      </c>
      <c r="S2137" s="187">
        <v>0</v>
      </c>
      <c r="T2137" s="212"/>
    </row>
    <row r="2138" spans="2:20" ht="15" customHeight="1" x14ac:dyDescent="0.25">
      <c r="B2138" s="188" t="s">
        <v>5376</v>
      </c>
      <c r="C2138" s="207">
        <v>620117309</v>
      </c>
      <c r="D2138" s="188" t="s">
        <v>3329</v>
      </c>
      <c r="E2138" s="188" t="s">
        <v>3335</v>
      </c>
      <c r="F2138" s="188"/>
      <c r="G2138" s="189" t="s">
        <v>3636</v>
      </c>
      <c r="H2138" s="190">
        <v>2000</v>
      </c>
      <c r="I2138" s="187">
        <v>0</v>
      </c>
      <c r="J2138" s="187">
        <v>0</v>
      </c>
      <c r="K2138" s="187">
        <v>0</v>
      </c>
      <c r="L2138" s="212"/>
      <c r="M2138" s="187">
        <v>0</v>
      </c>
      <c r="N2138" s="187">
        <v>0</v>
      </c>
      <c r="O2138" s="187">
        <v>0</v>
      </c>
      <c r="P2138" s="212"/>
      <c r="Q2138" s="187">
        <v>0</v>
      </c>
      <c r="R2138" s="187">
        <v>0</v>
      </c>
      <c r="S2138" s="187">
        <v>0</v>
      </c>
      <c r="T2138" s="212"/>
    </row>
    <row r="2139" spans="2:20" x14ac:dyDescent="0.25">
      <c r="B2139" s="188" t="s">
        <v>5377</v>
      </c>
      <c r="C2139" s="207">
        <v>590815007</v>
      </c>
      <c r="D2139" s="188" t="s">
        <v>3329</v>
      </c>
      <c r="E2139" s="188" t="s">
        <v>3335</v>
      </c>
      <c r="F2139" s="188"/>
      <c r="G2139" s="189" t="s">
        <v>3636</v>
      </c>
      <c r="H2139" s="190">
        <v>2000</v>
      </c>
      <c r="I2139" s="187">
        <v>0</v>
      </c>
      <c r="J2139" s="187">
        <v>0</v>
      </c>
      <c r="K2139" s="187">
        <v>0</v>
      </c>
      <c r="L2139" s="212"/>
      <c r="M2139" s="187">
        <v>0</v>
      </c>
      <c r="N2139" s="187">
        <v>0</v>
      </c>
      <c r="O2139" s="187">
        <v>0</v>
      </c>
      <c r="P2139" s="212"/>
      <c r="Q2139" s="187">
        <v>0</v>
      </c>
      <c r="R2139" s="187">
        <v>0</v>
      </c>
      <c r="S2139" s="187">
        <v>0</v>
      </c>
      <c r="T2139" s="212"/>
    </row>
    <row r="2140" spans="2:20" ht="15" customHeight="1" x14ac:dyDescent="0.25">
      <c r="B2140" s="188" t="s">
        <v>5378</v>
      </c>
      <c r="C2140" s="207">
        <v>590813747</v>
      </c>
      <c r="D2140" s="188" t="s">
        <v>3329</v>
      </c>
      <c r="E2140" s="188" t="s">
        <v>3335</v>
      </c>
      <c r="F2140" s="188"/>
      <c r="G2140" s="189" t="s">
        <v>3636</v>
      </c>
      <c r="H2140" s="190">
        <v>1000</v>
      </c>
      <c r="I2140" s="187">
        <v>0</v>
      </c>
      <c r="J2140" s="187">
        <v>0</v>
      </c>
      <c r="K2140" s="187">
        <v>0</v>
      </c>
      <c r="L2140" s="212"/>
      <c r="M2140" s="187">
        <v>0</v>
      </c>
      <c r="N2140" s="187">
        <v>0</v>
      </c>
      <c r="O2140" s="187">
        <v>0</v>
      </c>
      <c r="P2140" s="212"/>
      <c r="Q2140" s="187">
        <v>0</v>
      </c>
      <c r="R2140" s="187">
        <v>0</v>
      </c>
      <c r="S2140" s="187">
        <v>0</v>
      </c>
      <c r="T2140" s="212"/>
    </row>
    <row r="2141" spans="2:20" ht="15" customHeight="1" x14ac:dyDescent="0.25">
      <c r="B2141" s="188" t="s">
        <v>5379</v>
      </c>
      <c r="C2141" s="207">
        <v>590811006</v>
      </c>
      <c r="D2141" s="188" t="s">
        <v>3329</v>
      </c>
      <c r="E2141" s="188" t="s">
        <v>3335</v>
      </c>
      <c r="F2141" s="188"/>
      <c r="G2141" s="189" t="s">
        <v>3636</v>
      </c>
      <c r="H2141" s="190">
        <v>1000</v>
      </c>
      <c r="I2141" s="187">
        <v>0</v>
      </c>
      <c r="J2141" s="187">
        <v>0</v>
      </c>
      <c r="K2141" s="187">
        <v>0</v>
      </c>
      <c r="L2141" s="212"/>
      <c r="M2141" s="187">
        <v>0</v>
      </c>
      <c r="N2141" s="187">
        <v>0</v>
      </c>
      <c r="O2141" s="187">
        <v>0</v>
      </c>
      <c r="P2141" s="212"/>
      <c r="Q2141" s="187">
        <v>0</v>
      </c>
      <c r="R2141" s="187">
        <v>0</v>
      </c>
      <c r="S2141" s="187">
        <v>0</v>
      </c>
      <c r="T2141" s="212"/>
    </row>
    <row r="2142" spans="2:20" ht="15" customHeight="1" x14ac:dyDescent="0.25">
      <c r="B2142" s="188" t="s">
        <v>5380</v>
      </c>
      <c r="C2142" s="207">
        <v>590034815</v>
      </c>
      <c r="D2142" s="188" t="s">
        <v>3329</v>
      </c>
      <c r="E2142" s="188" t="s">
        <v>3335</v>
      </c>
      <c r="F2142" s="188"/>
      <c r="G2142" s="189" t="s">
        <v>3636</v>
      </c>
      <c r="H2142" s="190">
        <v>1000</v>
      </c>
      <c r="I2142" s="187">
        <v>0</v>
      </c>
      <c r="J2142" s="187">
        <v>0</v>
      </c>
      <c r="K2142" s="187">
        <v>0</v>
      </c>
      <c r="L2142" s="212"/>
      <c r="M2142" s="187">
        <v>0</v>
      </c>
      <c r="N2142" s="187">
        <v>0</v>
      </c>
      <c r="O2142" s="187">
        <v>0</v>
      </c>
      <c r="P2142" s="212"/>
      <c r="Q2142" s="187">
        <v>0</v>
      </c>
      <c r="R2142" s="187">
        <v>0</v>
      </c>
      <c r="S2142" s="187">
        <v>0</v>
      </c>
      <c r="T2142" s="212"/>
    </row>
    <row r="2143" spans="2:20" x14ac:dyDescent="0.25">
      <c r="B2143" s="188" t="s">
        <v>5381</v>
      </c>
      <c r="C2143" s="207">
        <v>590040325</v>
      </c>
      <c r="D2143" s="188" t="s">
        <v>3329</v>
      </c>
      <c r="E2143" s="188" t="s">
        <v>3335</v>
      </c>
      <c r="F2143" s="188"/>
      <c r="G2143" s="189" t="s">
        <v>3636</v>
      </c>
      <c r="H2143" s="190">
        <v>1000</v>
      </c>
      <c r="I2143" s="187">
        <v>0</v>
      </c>
      <c r="J2143" s="187">
        <v>0</v>
      </c>
      <c r="K2143" s="187">
        <v>0</v>
      </c>
      <c r="L2143" s="212"/>
      <c r="M2143" s="187">
        <v>0</v>
      </c>
      <c r="N2143" s="187">
        <v>0</v>
      </c>
      <c r="O2143" s="187">
        <v>0</v>
      </c>
      <c r="P2143" s="212"/>
      <c r="Q2143" s="187">
        <v>0</v>
      </c>
      <c r="R2143" s="187">
        <v>0</v>
      </c>
      <c r="S2143" s="187">
        <v>0</v>
      </c>
      <c r="T2143" s="212"/>
    </row>
    <row r="2144" spans="2:20" x14ac:dyDescent="0.25">
      <c r="B2144" s="188" t="s">
        <v>5382</v>
      </c>
      <c r="C2144" s="207">
        <v>620115170</v>
      </c>
      <c r="D2144" s="188" t="s">
        <v>3329</v>
      </c>
      <c r="E2144" s="188" t="s">
        <v>3335</v>
      </c>
      <c r="F2144" s="188"/>
      <c r="G2144" s="189" t="s">
        <v>3636</v>
      </c>
      <c r="H2144" s="190">
        <v>3000</v>
      </c>
      <c r="I2144" s="187">
        <v>0</v>
      </c>
      <c r="J2144" s="187">
        <v>0</v>
      </c>
      <c r="K2144" s="187">
        <v>0</v>
      </c>
      <c r="L2144" s="212"/>
      <c r="M2144" s="187">
        <v>0</v>
      </c>
      <c r="N2144" s="187">
        <v>0</v>
      </c>
      <c r="O2144" s="187">
        <v>0</v>
      </c>
      <c r="P2144" s="212"/>
      <c r="Q2144" s="187">
        <v>0</v>
      </c>
      <c r="R2144" s="187">
        <v>0</v>
      </c>
      <c r="S2144" s="187">
        <v>0</v>
      </c>
      <c r="T2144" s="212"/>
    </row>
    <row r="2145" spans="2:20" ht="15" customHeight="1" x14ac:dyDescent="0.25">
      <c r="B2145" s="188" t="s">
        <v>5383</v>
      </c>
      <c r="C2145" s="207">
        <v>630005668</v>
      </c>
      <c r="D2145" s="188" t="s">
        <v>42</v>
      </c>
      <c r="E2145" s="188" t="s">
        <v>3335</v>
      </c>
      <c r="F2145" s="188" t="s">
        <v>3290</v>
      </c>
      <c r="G2145" s="189" t="s">
        <v>3310</v>
      </c>
      <c r="H2145" s="190">
        <v>6000</v>
      </c>
      <c r="I2145" s="187">
        <v>0</v>
      </c>
      <c r="J2145" s="187">
        <v>0</v>
      </c>
      <c r="K2145" s="187">
        <v>0</v>
      </c>
      <c r="L2145" s="212"/>
      <c r="M2145" s="187">
        <v>0</v>
      </c>
      <c r="N2145" s="187">
        <v>0</v>
      </c>
      <c r="O2145" s="187">
        <v>0</v>
      </c>
      <c r="P2145" s="212"/>
      <c r="Q2145" s="187">
        <v>0</v>
      </c>
      <c r="R2145" s="187">
        <v>0</v>
      </c>
      <c r="S2145" s="187">
        <v>0</v>
      </c>
      <c r="T2145" s="212"/>
    </row>
    <row r="2146" spans="2:20" ht="15" customHeight="1" x14ac:dyDescent="0.25">
      <c r="B2146" s="188" t="s">
        <v>5384</v>
      </c>
      <c r="C2146" s="207">
        <v>780017802</v>
      </c>
      <c r="D2146" s="188" t="s">
        <v>1</v>
      </c>
      <c r="E2146" s="188" t="s">
        <v>3335</v>
      </c>
      <c r="F2146" s="188"/>
      <c r="G2146" s="189" t="s">
        <v>3636</v>
      </c>
      <c r="H2146" s="190">
        <v>6000</v>
      </c>
      <c r="I2146" s="187">
        <v>0</v>
      </c>
      <c r="J2146" s="187">
        <v>0</v>
      </c>
      <c r="K2146" s="187">
        <v>0</v>
      </c>
      <c r="L2146" s="212"/>
      <c r="M2146" s="187">
        <v>0</v>
      </c>
      <c r="N2146" s="187">
        <v>0</v>
      </c>
      <c r="O2146" s="187">
        <v>0</v>
      </c>
      <c r="P2146" s="212"/>
      <c r="Q2146" s="187">
        <v>0</v>
      </c>
      <c r="R2146" s="187">
        <v>0</v>
      </c>
      <c r="S2146" s="187">
        <v>0</v>
      </c>
      <c r="T2146" s="212"/>
    </row>
    <row r="2147" spans="2:20" x14ac:dyDescent="0.25">
      <c r="B2147" s="188" t="s">
        <v>5385</v>
      </c>
      <c r="C2147" s="207">
        <v>130809809</v>
      </c>
      <c r="D2147" s="188" t="s">
        <v>3297</v>
      </c>
      <c r="E2147" s="188" t="s">
        <v>3335</v>
      </c>
      <c r="F2147" s="188"/>
      <c r="G2147" s="189" t="s">
        <v>3636</v>
      </c>
      <c r="H2147" s="190">
        <v>9000</v>
      </c>
      <c r="I2147" s="187">
        <v>0</v>
      </c>
      <c r="J2147" s="187">
        <v>0</v>
      </c>
      <c r="K2147" s="187">
        <v>0</v>
      </c>
      <c r="L2147" s="212"/>
      <c r="M2147" s="187">
        <v>0</v>
      </c>
      <c r="N2147" s="187">
        <v>0</v>
      </c>
      <c r="O2147" s="187">
        <v>0</v>
      </c>
      <c r="P2147" s="212"/>
      <c r="Q2147" s="187">
        <v>0</v>
      </c>
      <c r="R2147" s="187">
        <v>0</v>
      </c>
      <c r="S2147" s="187">
        <v>0</v>
      </c>
      <c r="T2147" s="212"/>
    </row>
    <row r="2148" spans="2:20" x14ac:dyDescent="0.25">
      <c r="B2148" s="188" t="s">
        <v>5386</v>
      </c>
      <c r="C2148" s="207">
        <v>750150302</v>
      </c>
      <c r="D2148" s="188" t="s">
        <v>1</v>
      </c>
      <c r="E2148" s="188" t="s">
        <v>3335</v>
      </c>
      <c r="F2148" s="188"/>
      <c r="G2148" s="189" t="s">
        <v>3636</v>
      </c>
      <c r="H2148" s="190">
        <v>14000</v>
      </c>
      <c r="I2148" s="187">
        <v>0</v>
      </c>
      <c r="J2148" s="187">
        <v>0</v>
      </c>
      <c r="K2148" s="187">
        <v>0</v>
      </c>
      <c r="L2148" s="212"/>
      <c r="M2148" s="187">
        <v>0</v>
      </c>
      <c r="N2148" s="187">
        <v>0</v>
      </c>
      <c r="O2148" s="187">
        <v>0</v>
      </c>
      <c r="P2148" s="212"/>
      <c r="Q2148" s="187">
        <v>0</v>
      </c>
      <c r="R2148" s="187">
        <v>0</v>
      </c>
      <c r="S2148" s="187">
        <v>0</v>
      </c>
      <c r="T2148" s="212"/>
    </row>
    <row r="2149" spans="2:20" ht="15" customHeight="1" x14ac:dyDescent="0.25">
      <c r="B2149" s="188" t="s">
        <v>5387</v>
      </c>
      <c r="C2149" s="207">
        <v>60791860</v>
      </c>
      <c r="D2149" s="188" t="s">
        <v>3297</v>
      </c>
      <c r="E2149" s="188" t="s">
        <v>3335</v>
      </c>
      <c r="F2149" s="188" t="s">
        <v>3366</v>
      </c>
      <c r="G2149" s="189" t="s">
        <v>3310</v>
      </c>
      <c r="H2149" s="190">
        <v>13000</v>
      </c>
      <c r="I2149" s="187">
        <v>0</v>
      </c>
      <c r="J2149" s="187">
        <v>0</v>
      </c>
      <c r="K2149" s="187">
        <v>0</v>
      </c>
      <c r="L2149" s="212"/>
      <c r="M2149" s="187">
        <v>0</v>
      </c>
      <c r="N2149" s="187">
        <v>0</v>
      </c>
      <c r="O2149" s="187">
        <v>0</v>
      </c>
      <c r="P2149" s="212"/>
      <c r="Q2149" s="187">
        <v>0</v>
      </c>
      <c r="R2149" s="187">
        <v>0</v>
      </c>
      <c r="S2149" s="187">
        <v>0</v>
      </c>
      <c r="T2149" s="212"/>
    </row>
    <row r="2150" spans="2:20" ht="15" customHeight="1" x14ac:dyDescent="0.25">
      <c r="B2150" s="188" t="s">
        <v>5388</v>
      </c>
      <c r="C2150" s="207">
        <v>540000973</v>
      </c>
      <c r="D2150" s="188" t="s">
        <v>3313</v>
      </c>
      <c r="E2150" s="188" t="s">
        <v>3294</v>
      </c>
      <c r="F2150" s="188" t="s">
        <v>3405</v>
      </c>
      <c r="G2150" s="189" t="s">
        <v>3646</v>
      </c>
      <c r="H2150" s="190">
        <v>2000</v>
      </c>
      <c r="I2150" s="187">
        <v>0</v>
      </c>
      <c r="J2150" s="187">
        <v>0</v>
      </c>
      <c r="K2150" s="187">
        <v>0</v>
      </c>
      <c r="L2150" s="212"/>
      <c r="M2150" s="187">
        <v>0</v>
      </c>
      <c r="N2150" s="187">
        <v>0</v>
      </c>
      <c r="O2150" s="187">
        <v>0</v>
      </c>
      <c r="P2150" s="212"/>
      <c r="Q2150" s="187">
        <v>0</v>
      </c>
      <c r="R2150" s="187">
        <v>0</v>
      </c>
      <c r="S2150" s="187">
        <v>0</v>
      </c>
      <c r="T2150" s="212"/>
    </row>
    <row r="2151" spans="2:20" x14ac:dyDescent="0.25">
      <c r="B2151" s="188" t="s">
        <v>5389</v>
      </c>
      <c r="C2151" s="207">
        <v>840014849</v>
      </c>
      <c r="D2151" s="188" t="s">
        <v>3297</v>
      </c>
      <c r="E2151" s="188" t="s">
        <v>3335</v>
      </c>
      <c r="F2151" s="188" t="s">
        <v>3290</v>
      </c>
      <c r="G2151" s="189" t="s">
        <v>3310</v>
      </c>
      <c r="H2151" s="190">
        <v>15000</v>
      </c>
      <c r="I2151" s="187">
        <v>0</v>
      </c>
      <c r="J2151" s="187">
        <v>0</v>
      </c>
      <c r="K2151" s="187">
        <v>0</v>
      </c>
      <c r="L2151" s="212"/>
      <c r="M2151" s="187">
        <v>0</v>
      </c>
      <c r="N2151" s="187">
        <v>0</v>
      </c>
      <c r="O2151" s="187">
        <v>0</v>
      </c>
      <c r="P2151" s="212"/>
      <c r="Q2151" s="187">
        <v>0</v>
      </c>
      <c r="R2151" s="187">
        <v>0</v>
      </c>
      <c r="S2151" s="187">
        <v>0</v>
      </c>
      <c r="T2151" s="212"/>
    </row>
    <row r="2152" spans="2:20" x14ac:dyDescent="0.25">
      <c r="B2152" s="188" t="s">
        <v>5390</v>
      </c>
      <c r="C2152" s="207">
        <v>760920603</v>
      </c>
      <c r="D2152" s="188" t="s">
        <v>3395</v>
      </c>
      <c r="E2152" s="188" t="s">
        <v>3335</v>
      </c>
      <c r="F2152" s="188"/>
      <c r="G2152" s="189" t="s">
        <v>3636</v>
      </c>
      <c r="H2152" s="190">
        <v>15000</v>
      </c>
      <c r="I2152" s="187">
        <v>0</v>
      </c>
      <c r="J2152" s="187">
        <v>0</v>
      </c>
      <c r="K2152" s="187">
        <v>0</v>
      </c>
      <c r="L2152" s="212"/>
      <c r="M2152" s="187">
        <v>0</v>
      </c>
      <c r="N2152" s="187">
        <v>0</v>
      </c>
      <c r="O2152" s="187">
        <v>0</v>
      </c>
      <c r="P2152" s="212"/>
      <c r="Q2152" s="187">
        <v>0</v>
      </c>
      <c r="R2152" s="187">
        <v>0</v>
      </c>
      <c r="S2152" s="187">
        <v>0</v>
      </c>
      <c r="T2152" s="212"/>
    </row>
    <row r="2153" spans="2:20" x14ac:dyDescent="0.25">
      <c r="B2153" s="188" t="s">
        <v>5391</v>
      </c>
      <c r="C2153" s="207">
        <v>270000417</v>
      </c>
      <c r="D2153" s="188" t="s">
        <v>3395</v>
      </c>
      <c r="E2153" s="188" t="s">
        <v>3294</v>
      </c>
      <c r="F2153" s="188"/>
      <c r="G2153" s="189" t="s">
        <v>3636</v>
      </c>
      <c r="H2153" s="190">
        <v>12000</v>
      </c>
      <c r="I2153" s="187">
        <v>0</v>
      </c>
      <c r="J2153" s="187">
        <v>0</v>
      </c>
      <c r="K2153" s="187">
        <v>0</v>
      </c>
      <c r="L2153" s="212"/>
      <c r="M2153" s="187">
        <v>0</v>
      </c>
      <c r="N2153" s="187">
        <v>0</v>
      </c>
      <c r="O2153" s="187">
        <v>0</v>
      </c>
      <c r="P2153" s="212"/>
      <c r="Q2153" s="187">
        <v>0</v>
      </c>
      <c r="R2153" s="187">
        <v>0</v>
      </c>
      <c r="S2153" s="187">
        <v>0</v>
      </c>
      <c r="T2153" s="212"/>
    </row>
    <row r="2154" spans="2:20" x14ac:dyDescent="0.25">
      <c r="B2154" s="188" t="s">
        <v>5392</v>
      </c>
      <c r="C2154" s="207">
        <v>590782694</v>
      </c>
      <c r="D2154" s="188" t="s">
        <v>3329</v>
      </c>
      <c r="E2154" s="188" t="s">
        <v>3294</v>
      </c>
      <c r="F2154" s="188" t="s">
        <v>3290</v>
      </c>
      <c r="G2154" s="189" t="s">
        <v>3636</v>
      </c>
      <c r="H2154" s="190">
        <v>4000</v>
      </c>
      <c r="I2154" s="187">
        <v>0</v>
      </c>
      <c r="J2154" s="187">
        <v>0</v>
      </c>
      <c r="K2154" s="187">
        <v>0</v>
      </c>
      <c r="L2154" s="212"/>
      <c r="M2154" s="187">
        <v>0</v>
      </c>
      <c r="N2154" s="187">
        <v>0</v>
      </c>
      <c r="O2154" s="187">
        <v>0</v>
      </c>
      <c r="P2154" s="212"/>
      <c r="Q2154" s="187">
        <v>0</v>
      </c>
      <c r="R2154" s="187">
        <v>0</v>
      </c>
      <c r="S2154" s="187">
        <v>0</v>
      </c>
      <c r="T2154" s="212"/>
    </row>
    <row r="2155" spans="2:20" x14ac:dyDescent="0.25">
      <c r="B2155" s="188" t="s">
        <v>5393</v>
      </c>
      <c r="C2155" s="207">
        <v>660005166</v>
      </c>
      <c r="D2155" s="188" t="s">
        <v>3287</v>
      </c>
      <c r="E2155" s="188" t="s">
        <v>3335</v>
      </c>
      <c r="F2155" s="188"/>
      <c r="G2155" s="189" t="s">
        <v>3636</v>
      </c>
      <c r="H2155" s="190">
        <v>8000</v>
      </c>
      <c r="I2155" s="187">
        <v>0</v>
      </c>
      <c r="J2155" s="187">
        <v>0</v>
      </c>
      <c r="K2155" s="187">
        <v>0</v>
      </c>
      <c r="L2155" s="212"/>
      <c r="M2155" s="187">
        <v>0</v>
      </c>
      <c r="N2155" s="187">
        <v>0</v>
      </c>
      <c r="O2155" s="187">
        <v>0</v>
      </c>
      <c r="P2155" s="212"/>
      <c r="Q2155" s="187">
        <v>0</v>
      </c>
      <c r="R2155" s="187">
        <v>0</v>
      </c>
      <c r="S2155" s="187">
        <v>0</v>
      </c>
      <c r="T2155" s="212"/>
    </row>
    <row r="2156" spans="2:20" x14ac:dyDescent="0.25">
      <c r="B2156" s="188" t="s">
        <v>5394</v>
      </c>
      <c r="C2156" s="207">
        <v>620018705</v>
      </c>
      <c r="D2156" s="188" t="s">
        <v>3329</v>
      </c>
      <c r="E2156" s="188" t="s">
        <v>3335</v>
      </c>
      <c r="F2156" s="188"/>
      <c r="G2156" s="189" t="s">
        <v>3636</v>
      </c>
      <c r="H2156" s="190">
        <v>5000</v>
      </c>
      <c r="I2156" s="187">
        <v>0</v>
      </c>
      <c r="J2156" s="187">
        <v>0</v>
      </c>
      <c r="K2156" s="187">
        <v>0</v>
      </c>
      <c r="L2156" s="212"/>
      <c r="M2156" s="187">
        <v>0</v>
      </c>
      <c r="N2156" s="187">
        <v>0</v>
      </c>
      <c r="O2156" s="187">
        <v>0</v>
      </c>
      <c r="P2156" s="212"/>
      <c r="Q2156" s="187">
        <v>0</v>
      </c>
      <c r="R2156" s="187">
        <v>0</v>
      </c>
      <c r="S2156" s="187">
        <v>0</v>
      </c>
      <c r="T2156" s="212"/>
    </row>
    <row r="2157" spans="2:20" x14ac:dyDescent="0.25">
      <c r="B2157" s="188" t="s">
        <v>5395</v>
      </c>
      <c r="C2157" s="207">
        <v>250015534</v>
      </c>
      <c r="D2157" s="188" t="s">
        <v>3419</v>
      </c>
      <c r="E2157" s="188" t="s">
        <v>3335</v>
      </c>
      <c r="F2157" s="188" t="s">
        <v>3747</v>
      </c>
      <c r="G2157" s="189" t="s">
        <v>3310</v>
      </c>
      <c r="H2157" s="190">
        <v>4000</v>
      </c>
      <c r="I2157" s="187">
        <v>0</v>
      </c>
      <c r="J2157" s="187">
        <v>0</v>
      </c>
      <c r="K2157" s="187">
        <v>0</v>
      </c>
      <c r="L2157" s="212"/>
      <c r="M2157" s="187">
        <v>0</v>
      </c>
      <c r="N2157" s="187">
        <v>0</v>
      </c>
      <c r="O2157" s="187">
        <v>0</v>
      </c>
      <c r="P2157" s="212"/>
      <c r="Q2157" s="187">
        <v>0</v>
      </c>
      <c r="R2157" s="187">
        <v>0</v>
      </c>
      <c r="S2157" s="187">
        <v>0</v>
      </c>
      <c r="T2157" s="212"/>
    </row>
    <row r="2158" spans="2:20" x14ac:dyDescent="0.25">
      <c r="B2158" s="188" t="s">
        <v>5396</v>
      </c>
      <c r="C2158" s="207">
        <v>760913137</v>
      </c>
      <c r="D2158" s="188" t="s">
        <v>3395</v>
      </c>
      <c r="E2158" s="188" t="s">
        <v>3294</v>
      </c>
      <c r="F2158" s="188"/>
      <c r="G2158" s="189" t="s">
        <v>3636</v>
      </c>
      <c r="H2158" s="190" t="s">
        <v>3</v>
      </c>
      <c r="I2158" s="187">
        <v>0</v>
      </c>
      <c r="J2158" s="187">
        <v>0</v>
      </c>
      <c r="K2158" s="187">
        <v>0</v>
      </c>
      <c r="L2158" s="212"/>
      <c r="M2158" s="187">
        <v>0</v>
      </c>
      <c r="N2158" s="187">
        <v>0</v>
      </c>
      <c r="O2158" s="187">
        <v>0</v>
      </c>
      <c r="P2158" s="212"/>
      <c r="Q2158" s="187">
        <v>0</v>
      </c>
      <c r="R2158" s="187">
        <v>0</v>
      </c>
      <c r="S2158" s="187">
        <v>0</v>
      </c>
      <c r="T2158" s="212"/>
    </row>
    <row r="2159" spans="2:20" x14ac:dyDescent="0.25">
      <c r="B2159" s="188" t="s">
        <v>5397</v>
      </c>
      <c r="C2159" s="207">
        <v>10780799</v>
      </c>
      <c r="D2159" s="188" t="s">
        <v>42</v>
      </c>
      <c r="E2159" s="188" t="s">
        <v>3294</v>
      </c>
      <c r="F2159" s="188" t="s">
        <v>3295</v>
      </c>
      <c r="G2159" s="189" t="s">
        <v>3310</v>
      </c>
      <c r="H2159" s="190">
        <v>14000</v>
      </c>
      <c r="I2159" s="187">
        <v>0</v>
      </c>
      <c r="J2159" s="187">
        <v>0</v>
      </c>
      <c r="K2159" s="187">
        <v>0</v>
      </c>
      <c r="L2159" s="212"/>
      <c r="M2159" s="187">
        <v>0</v>
      </c>
      <c r="N2159" s="187">
        <v>0</v>
      </c>
      <c r="O2159" s="187">
        <v>0</v>
      </c>
      <c r="P2159" s="212"/>
      <c r="Q2159" s="187">
        <v>0</v>
      </c>
      <c r="R2159" s="187">
        <v>0</v>
      </c>
      <c r="S2159" s="187">
        <v>0</v>
      </c>
      <c r="T2159" s="212"/>
    </row>
    <row r="2160" spans="2:20" x14ac:dyDescent="0.25">
      <c r="B2160" s="188" t="s">
        <v>5398</v>
      </c>
      <c r="C2160" s="207">
        <v>780825816</v>
      </c>
      <c r="D2160" s="188" t="s">
        <v>1</v>
      </c>
      <c r="E2160" s="188" t="s">
        <v>3294</v>
      </c>
      <c r="F2160" s="188"/>
      <c r="G2160" s="189" t="s">
        <v>3636</v>
      </c>
      <c r="H2160" s="190">
        <v>8000</v>
      </c>
      <c r="I2160" s="187">
        <v>0</v>
      </c>
      <c r="J2160" s="187">
        <v>0</v>
      </c>
      <c r="K2160" s="187">
        <v>0</v>
      </c>
      <c r="L2160" s="212"/>
      <c r="M2160" s="187">
        <v>0</v>
      </c>
      <c r="N2160" s="187">
        <v>0</v>
      </c>
      <c r="O2160" s="187">
        <v>0</v>
      </c>
      <c r="P2160" s="212"/>
      <c r="Q2160" s="187">
        <v>0</v>
      </c>
      <c r="R2160" s="187">
        <v>0</v>
      </c>
      <c r="S2160" s="187">
        <v>0</v>
      </c>
      <c r="T2160" s="212"/>
    </row>
    <row r="2161" spans="2:20" x14ac:dyDescent="0.25">
      <c r="B2161" s="188" t="s">
        <v>5399</v>
      </c>
      <c r="C2161" s="207">
        <v>540009412</v>
      </c>
      <c r="D2161" s="188" t="s">
        <v>3313</v>
      </c>
      <c r="E2161" s="188" t="s">
        <v>3294</v>
      </c>
      <c r="F2161" s="188"/>
      <c r="G2161" s="189" t="s">
        <v>3636</v>
      </c>
      <c r="H2161" s="190">
        <v>12000</v>
      </c>
      <c r="I2161" s="187">
        <v>0</v>
      </c>
      <c r="J2161" s="187">
        <v>0</v>
      </c>
      <c r="K2161" s="187">
        <v>0</v>
      </c>
      <c r="L2161" s="212"/>
      <c r="M2161" s="187">
        <v>0</v>
      </c>
      <c r="N2161" s="187">
        <v>0</v>
      </c>
      <c r="O2161" s="187">
        <v>0</v>
      </c>
      <c r="P2161" s="212"/>
      <c r="Q2161" s="187">
        <v>0</v>
      </c>
      <c r="R2161" s="187">
        <v>0</v>
      </c>
      <c r="S2161" s="187">
        <v>0</v>
      </c>
      <c r="T2161" s="212"/>
    </row>
    <row r="2162" spans="2:20" x14ac:dyDescent="0.25">
      <c r="B2162" s="188" t="s">
        <v>5400</v>
      </c>
      <c r="C2162" s="207">
        <v>560002024</v>
      </c>
      <c r="D2162" s="188" t="s">
        <v>3306</v>
      </c>
      <c r="E2162" s="188" t="s">
        <v>3294</v>
      </c>
      <c r="F2162" s="188"/>
      <c r="G2162" s="189" t="s">
        <v>3636</v>
      </c>
      <c r="H2162" s="190">
        <v>42000</v>
      </c>
      <c r="I2162" s="187">
        <v>0</v>
      </c>
      <c r="J2162" s="187">
        <v>0</v>
      </c>
      <c r="K2162" s="187">
        <v>0</v>
      </c>
      <c r="L2162" s="212"/>
      <c r="M2162" s="187">
        <v>0</v>
      </c>
      <c r="N2162" s="187">
        <v>0</v>
      </c>
      <c r="O2162" s="187">
        <v>0</v>
      </c>
      <c r="P2162" s="212"/>
      <c r="Q2162" s="187">
        <v>0</v>
      </c>
      <c r="R2162" s="187">
        <v>0</v>
      </c>
      <c r="S2162" s="187">
        <v>0</v>
      </c>
      <c r="T2162" s="212"/>
    </row>
    <row r="2163" spans="2:20" x14ac:dyDescent="0.25">
      <c r="B2163" s="188" t="s">
        <v>5401</v>
      </c>
      <c r="C2163" s="207">
        <v>750038739</v>
      </c>
      <c r="D2163" s="188" t="s">
        <v>1</v>
      </c>
      <c r="E2163" s="188" t="s">
        <v>3335</v>
      </c>
      <c r="F2163" s="188" t="s">
        <v>3290</v>
      </c>
      <c r="G2163" s="189" t="s">
        <v>3310</v>
      </c>
      <c r="H2163" s="190">
        <v>38000</v>
      </c>
      <c r="I2163" s="187">
        <v>0</v>
      </c>
      <c r="J2163" s="187">
        <v>0</v>
      </c>
      <c r="K2163" s="187">
        <v>0</v>
      </c>
      <c r="L2163" s="212"/>
      <c r="M2163" s="187">
        <v>0</v>
      </c>
      <c r="N2163" s="187">
        <v>0</v>
      </c>
      <c r="O2163" s="187">
        <v>0</v>
      </c>
      <c r="P2163" s="212"/>
      <c r="Q2163" s="187">
        <v>0</v>
      </c>
      <c r="R2163" s="187">
        <v>0</v>
      </c>
      <c r="S2163" s="187">
        <v>0</v>
      </c>
      <c r="T2163" s="212"/>
    </row>
    <row r="2164" spans="2:20" ht="15" customHeight="1" x14ac:dyDescent="0.25">
      <c r="B2164" s="188" t="s">
        <v>5402</v>
      </c>
      <c r="C2164" s="207">
        <v>910300151</v>
      </c>
      <c r="D2164" s="188" t="s">
        <v>1</v>
      </c>
      <c r="E2164" s="188" t="s">
        <v>3335</v>
      </c>
      <c r="F2164" s="188"/>
      <c r="G2164" s="189" t="s">
        <v>3636</v>
      </c>
      <c r="H2164" s="190">
        <v>17000</v>
      </c>
      <c r="I2164" s="187">
        <v>0</v>
      </c>
      <c r="J2164" s="187">
        <v>0</v>
      </c>
      <c r="K2164" s="187">
        <v>0</v>
      </c>
      <c r="L2164" s="212"/>
      <c r="M2164" s="187">
        <v>0</v>
      </c>
      <c r="N2164" s="187">
        <v>0</v>
      </c>
      <c r="O2164" s="187">
        <v>0</v>
      </c>
      <c r="P2164" s="212"/>
      <c r="Q2164" s="187">
        <v>0</v>
      </c>
      <c r="R2164" s="187">
        <v>0</v>
      </c>
      <c r="S2164" s="187">
        <v>0</v>
      </c>
      <c r="T2164" s="212"/>
    </row>
    <row r="2165" spans="2:20" x14ac:dyDescent="0.25">
      <c r="B2165" s="188" t="s">
        <v>5403</v>
      </c>
      <c r="C2165" s="207">
        <v>70006168</v>
      </c>
      <c r="D2165" s="188" t="s">
        <v>42</v>
      </c>
      <c r="E2165" s="188" t="s">
        <v>3304</v>
      </c>
      <c r="F2165" s="188"/>
      <c r="G2165" s="189" t="s">
        <v>3636</v>
      </c>
      <c r="H2165" s="190" t="s">
        <v>3</v>
      </c>
      <c r="I2165" s="187">
        <v>0</v>
      </c>
      <c r="J2165" s="187">
        <v>0</v>
      </c>
      <c r="K2165" s="187">
        <v>0</v>
      </c>
      <c r="L2165" s="212"/>
      <c r="M2165" s="187">
        <v>0</v>
      </c>
      <c r="N2165" s="187">
        <v>0</v>
      </c>
      <c r="O2165" s="187">
        <v>0</v>
      </c>
      <c r="P2165" s="212"/>
      <c r="Q2165" s="187">
        <v>0</v>
      </c>
      <c r="R2165" s="187">
        <v>0</v>
      </c>
      <c r="S2165" s="187">
        <v>0</v>
      </c>
      <c r="T2165" s="212"/>
    </row>
    <row r="2166" spans="2:20" x14ac:dyDescent="0.25">
      <c r="B2166" s="188" t="s">
        <v>5404</v>
      </c>
      <c r="C2166" s="207">
        <v>70780226</v>
      </c>
      <c r="D2166" s="188" t="s">
        <v>42</v>
      </c>
      <c r="E2166" s="188" t="s">
        <v>3294</v>
      </c>
      <c r="F2166" s="188"/>
      <c r="G2166" s="189" t="s">
        <v>3636</v>
      </c>
      <c r="H2166" s="190">
        <v>8000</v>
      </c>
      <c r="I2166" s="187">
        <v>0</v>
      </c>
      <c r="J2166" s="187">
        <v>0</v>
      </c>
      <c r="K2166" s="187">
        <v>0</v>
      </c>
      <c r="L2166" s="212"/>
      <c r="M2166" s="187">
        <v>0</v>
      </c>
      <c r="N2166" s="187">
        <v>0</v>
      </c>
      <c r="O2166" s="187">
        <v>0</v>
      </c>
      <c r="P2166" s="212"/>
      <c r="Q2166" s="187">
        <v>0</v>
      </c>
      <c r="R2166" s="187">
        <v>0</v>
      </c>
      <c r="S2166" s="187">
        <v>0</v>
      </c>
      <c r="T2166" s="212"/>
    </row>
    <row r="2167" spans="2:20" x14ac:dyDescent="0.25">
      <c r="B2167" s="188" t="s">
        <v>5405</v>
      </c>
      <c r="C2167" s="207">
        <v>10780278</v>
      </c>
      <c r="D2167" s="188" t="s">
        <v>42</v>
      </c>
      <c r="E2167" s="188" t="s">
        <v>3294</v>
      </c>
      <c r="F2167" s="188"/>
      <c r="G2167" s="189" t="s">
        <v>3636</v>
      </c>
      <c r="H2167" s="190">
        <v>14000</v>
      </c>
      <c r="I2167" s="187">
        <v>0</v>
      </c>
      <c r="J2167" s="187">
        <v>0</v>
      </c>
      <c r="K2167" s="187">
        <v>0</v>
      </c>
      <c r="L2167" s="212"/>
      <c r="M2167" s="187">
        <v>0</v>
      </c>
      <c r="N2167" s="187">
        <v>0</v>
      </c>
      <c r="O2167" s="187">
        <v>0</v>
      </c>
      <c r="P2167" s="212"/>
      <c r="Q2167" s="187">
        <v>0</v>
      </c>
      <c r="R2167" s="187">
        <v>0</v>
      </c>
      <c r="S2167" s="187">
        <v>0</v>
      </c>
      <c r="T2167" s="212"/>
    </row>
    <row r="2168" spans="2:20" x14ac:dyDescent="0.25">
      <c r="B2168" s="188" t="s">
        <v>5406</v>
      </c>
      <c r="C2168" s="207">
        <v>690782081</v>
      </c>
      <c r="D2168" s="188" t="s">
        <v>42</v>
      </c>
      <c r="E2168" s="188" t="s">
        <v>3294</v>
      </c>
      <c r="F2168" s="188"/>
      <c r="G2168" s="189" t="s">
        <v>3310</v>
      </c>
      <c r="H2168" s="190">
        <v>3000</v>
      </c>
      <c r="I2168" s="187">
        <v>0</v>
      </c>
      <c r="J2168" s="187">
        <v>0</v>
      </c>
      <c r="K2168" s="187">
        <v>0</v>
      </c>
      <c r="L2168" s="212"/>
      <c r="M2168" s="187">
        <v>0</v>
      </c>
      <c r="N2168" s="187">
        <v>0</v>
      </c>
      <c r="O2168" s="187">
        <v>0</v>
      </c>
      <c r="P2168" s="212"/>
      <c r="Q2168" s="187">
        <v>0</v>
      </c>
      <c r="R2168" s="187">
        <v>0</v>
      </c>
      <c r="S2168" s="187">
        <v>0</v>
      </c>
      <c r="T2168" s="212"/>
    </row>
    <row r="2169" spans="2:20" x14ac:dyDescent="0.25">
      <c r="B2169" s="188" t="s">
        <v>5407</v>
      </c>
      <c r="C2169" s="207">
        <v>350002929</v>
      </c>
      <c r="D2169" s="188" t="s">
        <v>3306</v>
      </c>
      <c r="E2169" s="188" t="s">
        <v>3294</v>
      </c>
      <c r="F2169" s="188"/>
      <c r="G2169" s="189" t="s">
        <v>3636</v>
      </c>
      <c r="H2169" s="190">
        <v>13000</v>
      </c>
      <c r="I2169" s="187">
        <v>0</v>
      </c>
      <c r="J2169" s="187">
        <v>0</v>
      </c>
      <c r="K2169" s="187">
        <v>0</v>
      </c>
      <c r="L2169" s="212"/>
      <c r="M2169" s="187">
        <v>0</v>
      </c>
      <c r="N2169" s="187">
        <v>0</v>
      </c>
      <c r="O2169" s="187">
        <v>0</v>
      </c>
      <c r="P2169" s="212"/>
      <c r="Q2169" s="187">
        <v>0</v>
      </c>
      <c r="R2169" s="187">
        <v>0</v>
      </c>
      <c r="S2169" s="187">
        <v>0</v>
      </c>
      <c r="T2169" s="212"/>
    </row>
    <row r="2170" spans="2:20" ht="15" customHeight="1" x14ac:dyDescent="0.25">
      <c r="B2170" s="188" t="s">
        <v>5408</v>
      </c>
      <c r="C2170" s="207">
        <v>640780227</v>
      </c>
      <c r="D2170" s="188" t="s">
        <v>3299</v>
      </c>
      <c r="E2170" s="188" t="s">
        <v>3294</v>
      </c>
      <c r="F2170" s="188"/>
      <c r="G2170" s="189" t="s">
        <v>3636</v>
      </c>
      <c r="H2170" s="190">
        <v>7000</v>
      </c>
      <c r="I2170" s="187">
        <v>0</v>
      </c>
      <c r="J2170" s="187">
        <v>0</v>
      </c>
      <c r="K2170" s="187">
        <v>0</v>
      </c>
      <c r="L2170" s="212"/>
      <c r="M2170" s="187">
        <v>0</v>
      </c>
      <c r="N2170" s="187">
        <v>0</v>
      </c>
      <c r="O2170" s="187">
        <v>0</v>
      </c>
      <c r="P2170" s="212"/>
      <c r="Q2170" s="187">
        <v>0</v>
      </c>
      <c r="R2170" s="187">
        <v>0</v>
      </c>
      <c r="S2170" s="187">
        <v>0</v>
      </c>
      <c r="T2170" s="212"/>
    </row>
    <row r="2171" spans="2:20" x14ac:dyDescent="0.25">
      <c r="B2171" s="188" t="s">
        <v>5409</v>
      </c>
      <c r="C2171" s="207">
        <v>970203774</v>
      </c>
      <c r="D2171" s="188" t="s">
        <v>3555</v>
      </c>
      <c r="E2171" s="188" t="s">
        <v>3335</v>
      </c>
      <c r="F2171" s="188" t="s">
        <v>3872</v>
      </c>
      <c r="G2171" s="189" t="s">
        <v>3636</v>
      </c>
      <c r="H2171" s="190">
        <v>7000</v>
      </c>
      <c r="I2171" s="187">
        <v>0</v>
      </c>
      <c r="J2171" s="187">
        <v>0</v>
      </c>
      <c r="K2171" s="187">
        <v>0</v>
      </c>
      <c r="L2171" s="212"/>
      <c r="M2171" s="187">
        <v>0</v>
      </c>
      <c r="N2171" s="187">
        <v>0</v>
      </c>
      <c r="O2171" s="187">
        <v>0</v>
      </c>
      <c r="P2171" s="212"/>
      <c r="Q2171" s="187">
        <v>0</v>
      </c>
      <c r="R2171" s="187">
        <v>0</v>
      </c>
      <c r="S2171" s="187">
        <v>0</v>
      </c>
      <c r="T2171" s="212"/>
    </row>
    <row r="2172" spans="2:20" x14ac:dyDescent="0.25">
      <c r="B2172" s="188" t="s">
        <v>5410</v>
      </c>
      <c r="C2172" s="207">
        <v>850025156</v>
      </c>
      <c r="D2172" s="188" t="s">
        <v>3339</v>
      </c>
      <c r="E2172" s="188" t="s">
        <v>3335</v>
      </c>
      <c r="F2172" s="188" t="s">
        <v>3290</v>
      </c>
      <c r="G2172" s="189" t="s">
        <v>3310</v>
      </c>
      <c r="H2172" s="190">
        <v>6000</v>
      </c>
      <c r="I2172" s="187">
        <v>0</v>
      </c>
      <c r="J2172" s="187">
        <v>0</v>
      </c>
      <c r="K2172" s="187">
        <v>0</v>
      </c>
      <c r="L2172" s="212"/>
      <c r="M2172" s="187">
        <v>0</v>
      </c>
      <c r="N2172" s="187">
        <v>0</v>
      </c>
      <c r="O2172" s="187">
        <v>0</v>
      </c>
      <c r="P2172" s="212"/>
      <c r="Q2172" s="187">
        <v>0</v>
      </c>
      <c r="R2172" s="187">
        <v>0</v>
      </c>
      <c r="S2172" s="187">
        <v>0</v>
      </c>
      <c r="T2172" s="212"/>
    </row>
    <row r="2173" spans="2:20" ht="15" customHeight="1" x14ac:dyDescent="0.25">
      <c r="B2173" s="188" t="s">
        <v>5411</v>
      </c>
      <c r="C2173" s="207">
        <v>560023152</v>
      </c>
      <c r="D2173" s="188" t="s">
        <v>3306</v>
      </c>
      <c r="E2173" s="188" t="s">
        <v>3294</v>
      </c>
      <c r="F2173" s="188" t="s">
        <v>3290</v>
      </c>
      <c r="G2173" s="189" t="s">
        <v>3310</v>
      </c>
      <c r="H2173" s="190">
        <v>8000</v>
      </c>
      <c r="I2173" s="187">
        <v>0</v>
      </c>
      <c r="J2173" s="187">
        <v>0</v>
      </c>
      <c r="K2173" s="187">
        <v>0</v>
      </c>
      <c r="L2173" s="212"/>
      <c r="M2173" s="187">
        <v>0</v>
      </c>
      <c r="N2173" s="187">
        <v>0</v>
      </c>
      <c r="O2173" s="187">
        <v>0</v>
      </c>
      <c r="P2173" s="212"/>
      <c r="Q2173" s="187">
        <v>0</v>
      </c>
      <c r="R2173" s="187">
        <v>0</v>
      </c>
      <c r="S2173" s="187">
        <v>0</v>
      </c>
      <c r="T2173" s="212"/>
    </row>
    <row r="2174" spans="2:20" ht="15" customHeight="1" x14ac:dyDescent="0.25">
      <c r="B2174" s="188" t="s">
        <v>5412</v>
      </c>
      <c r="C2174" s="207">
        <v>690022108</v>
      </c>
      <c r="D2174" s="188" t="s">
        <v>42</v>
      </c>
      <c r="E2174" s="188" t="s">
        <v>3335</v>
      </c>
      <c r="F2174" s="188"/>
      <c r="G2174" s="189" t="s">
        <v>3636</v>
      </c>
      <c r="H2174" s="190">
        <v>6000</v>
      </c>
      <c r="I2174" s="187">
        <v>0</v>
      </c>
      <c r="J2174" s="187">
        <v>0</v>
      </c>
      <c r="K2174" s="187">
        <v>0</v>
      </c>
      <c r="L2174" s="212"/>
      <c r="M2174" s="187">
        <v>0</v>
      </c>
      <c r="N2174" s="187">
        <v>0</v>
      </c>
      <c r="O2174" s="187">
        <v>0</v>
      </c>
      <c r="P2174" s="212"/>
      <c r="Q2174" s="187">
        <v>0</v>
      </c>
      <c r="R2174" s="187">
        <v>0</v>
      </c>
      <c r="S2174" s="187">
        <v>0</v>
      </c>
      <c r="T2174" s="212"/>
    </row>
    <row r="2175" spans="2:20" x14ac:dyDescent="0.25">
      <c r="B2175" s="188" t="s">
        <v>5413</v>
      </c>
      <c r="C2175" s="207">
        <v>590784914</v>
      </c>
      <c r="D2175" s="188" t="s">
        <v>3329</v>
      </c>
      <c r="E2175" s="188" t="s">
        <v>3335</v>
      </c>
      <c r="F2175" s="188"/>
      <c r="G2175" s="189" t="s">
        <v>3636</v>
      </c>
      <c r="H2175" s="190">
        <v>14000</v>
      </c>
      <c r="I2175" s="187">
        <v>0</v>
      </c>
      <c r="J2175" s="187">
        <v>0</v>
      </c>
      <c r="K2175" s="187">
        <v>0</v>
      </c>
      <c r="L2175" s="212"/>
      <c r="M2175" s="187">
        <v>0</v>
      </c>
      <c r="N2175" s="187">
        <v>0</v>
      </c>
      <c r="O2175" s="187">
        <v>0</v>
      </c>
      <c r="P2175" s="212"/>
      <c r="Q2175" s="187">
        <v>0</v>
      </c>
      <c r="R2175" s="187">
        <v>0</v>
      </c>
      <c r="S2175" s="187">
        <v>0</v>
      </c>
      <c r="T2175" s="212"/>
    </row>
    <row r="2176" spans="2:20" ht="15" customHeight="1" x14ac:dyDescent="0.25">
      <c r="B2176" s="188" t="s">
        <v>5414</v>
      </c>
      <c r="C2176" s="207">
        <v>650780075</v>
      </c>
      <c r="D2176" s="188" t="s">
        <v>3287</v>
      </c>
      <c r="E2176" s="188" t="s">
        <v>3335</v>
      </c>
      <c r="F2176" s="188"/>
      <c r="G2176" s="189" t="s">
        <v>3636</v>
      </c>
      <c r="H2176" s="190">
        <v>2000</v>
      </c>
      <c r="I2176" s="187">
        <v>0</v>
      </c>
      <c r="J2176" s="187">
        <v>0</v>
      </c>
      <c r="K2176" s="187">
        <v>0</v>
      </c>
      <c r="L2176" s="212"/>
      <c r="M2176" s="187">
        <v>0</v>
      </c>
      <c r="N2176" s="187">
        <v>0</v>
      </c>
      <c r="O2176" s="187">
        <v>0</v>
      </c>
      <c r="P2176" s="212"/>
      <c r="Q2176" s="187">
        <v>0</v>
      </c>
      <c r="R2176" s="187">
        <v>0</v>
      </c>
      <c r="S2176" s="187">
        <v>0</v>
      </c>
      <c r="T2176" s="212"/>
    </row>
    <row r="2177" spans="2:20" ht="15" customHeight="1" x14ac:dyDescent="0.25">
      <c r="B2177" s="188" t="s">
        <v>5415</v>
      </c>
      <c r="C2177" s="207">
        <v>830100863</v>
      </c>
      <c r="D2177" s="188" t="s">
        <v>3297</v>
      </c>
      <c r="E2177" s="188" t="s">
        <v>3335</v>
      </c>
      <c r="F2177" s="188"/>
      <c r="G2177" s="189" t="s">
        <v>3636</v>
      </c>
      <c r="H2177" s="190">
        <v>7000</v>
      </c>
      <c r="I2177" s="187">
        <v>0</v>
      </c>
      <c r="J2177" s="187">
        <v>0</v>
      </c>
      <c r="K2177" s="187">
        <v>0</v>
      </c>
      <c r="L2177" s="212"/>
      <c r="M2177" s="187">
        <v>0</v>
      </c>
      <c r="N2177" s="187">
        <v>0</v>
      </c>
      <c r="O2177" s="187">
        <v>0</v>
      </c>
      <c r="P2177" s="212"/>
      <c r="Q2177" s="187">
        <v>0</v>
      </c>
      <c r="R2177" s="187">
        <v>0</v>
      </c>
      <c r="S2177" s="187">
        <v>0</v>
      </c>
      <c r="T2177" s="212"/>
    </row>
    <row r="2178" spans="2:20" ht="15" customHeight="1" x14ac:dyDescent="0.25">
      <c r="B2178" s="188" t="s">
        <v>5416</v>
      </c>
      <c r="C2178" s="207">
        <v>600101687</v>
      </c>
      <c r="D2178" s="188" t="s">
        <v>3329</v>
      </c>
      <c r="E2178" s="188" t="s">
        <v>3294</v>
      </c>
      <c r="F2178" s="188"/>
      <c r="G2178" s="189" t="s">
        <v>3636</v>
      </c>
      <c r="H2178" s="190">
        <v>7000</v>
      </c>
      <c r="I2178" s="187">
        <v>0</v>
      </c>
      <c r="J2178" s="187">
        <v>0</v>
      </c>
      <c r="K2178" s="187">
        <v>0</v>
      </c>
      <c r="L2178" s="212"/>
      <c r="M2178" s="187">
        <v>0</v>
      </c>
      <c r="N2178" s="187">
        <v>0</v>
      </c>
      <c r="O2178" s="187">
        <v>0</v>
      </c>
      <c r="P2178" s="212"/>
      <c r="Q2178" s="187">
        <v>0</v>
      </c>
      <c r="R2178" s="187">
        <v>0</v>
      </c>
      <c r="S2178" s="187">
        <v>0</v>
      </c>
      <c r="T2178" s="212"/>
    </row>
    <row r="2179" spans="2:20" ht="15" customHeight="1" x14ac:dyDescent="0.25">
      <c r="B2179" s="188" t="s">
        <v>5417</v>
      </c>
      <c r="C2179" s="207">
        <v>130781255</v>
      </c>
      <c r="D2179" s="188" t="s">
        <v>3297</v>
      </c>
      <c r="E2179" s="188" t="s">
        <v>3335</v>
      </c>
      <c r="F2179" s="188"/>
      <c r="G2179" s="189" t="s">
        <v>3636</v>
      </c>
      <c r="H2179" s="190">
        <v>9000</v>
      </c>
      <c r="I2179" s="187">
        <v>0</v>
      </c>
      <c r="J2179" s="187">
        <v>0</v>
      </c>
      <c r="K2179" s="187">
        <v>0</v>
      </c>
      <c r="L2179" s="212"/>
      <c r="M2179" s="187">
        <v>0</v>
      </c>
      <c r="N2179" s="187">
        <v>0</v>
      </c>
      <c r="O2179" s="187">
        <v>0</v>
      </c>
      <c r="P2179" s="212"/>
      <c r="Q2179" s="187">
        <v>0</v>
      </c>
      <c r="R2179" s="187">
        <v>0</v>
      </c>
      <c r="S2179" s="187">
        <v>0</v>
      </c>
      <c r="T2179" s="212"/>
    </row>
    <row r="2180" spans="2:20" ht="15" customHeight="1" x14ac:dyDescent="0.25">
      <c r="B2180" s="188" t="s">
        <v>5418</v>
      </c>
      <c r="C2180" s="207">
        <v>130034077</v>
      </c>
      <c r="D2180" s="188" t="s">
        <v>3297</v>
      </c>
      <c r="E2180" s="188" t="s">
        <v>3335</v>
      </c>
      <c r="F2180" s="188"/>
      <c r="G2180" s="189" t="s">
        <v>3636</v>
      </c>
      <c r="H2180" s="190">
        <v>1000</v>
      </c>
      <c r="I2180" s="187">
        <v>0</v>
      </c>
      <c r="J2180" s="187">
        <v>0</v>
      </c>
      <c r="K2180" s="187">
        <v>0</v>
      </c>
      <c r="L2180" s="212"/>
      <c r="M2180" s="187">
        <v>0</v>
      </c>
      <c r="N2180" s="187">
        <v>0</v>
      </c>
      <c r="O2180" s="187">
        <v>0</v>
      </c>
      <c r="P2180" s="212"/>
      <c r="Q2180" s="187">
        <v>0</v>
      </c>
      <c r="R2180" s="187">
        <v>0</v>
      </c>
      <c r="S2180" s="187">
        <v>0</v>
      </c>
      <c r="T2180" s="212"/>
    </row>
    <row r="2181" spans="2:20" ht="15" customHeight="1" x14ac:dyDescent="0.25">
      <c r="B2181" s="188" t="s">
        <v>5419</v>
      </c>
      <c r="C2181" s="207">
        <v>720003441</v>
      </c>
      <c r="D2181" s="188" t="s">
        <v>3339</v>
      </c>
      <c r="E2181" s="188" t="s">
        <v>3335</v>
      </c>
      <c r="F2181" s="188" t="s">
        <v>3290</v>
      </c>
      <c r="G2181" s="189" t="s">
        <v>3310</v>
      </c>
      <c r="H2181" s="190">
        <v>4000</v>
      </c>
      <c r="I2181" s="187">
        <v>0</v>
      </c>
      <c r="J2181" s="187">
        <v>0</v>
      </c>
      <c r="K2181" s="187">
        <v>0</v>
      </c>
      <c r="L2181" s="212"/>
      <c r="M2181" s="187">
        <v>0</v>
      </c>
      <c r="N2181" s="187">
        <v>0</v>
      </c>
      <c r="O2181" s="187">
        <v>0</v>
      </c>
      <c r="P2181" s="212"/>
      <c r="Q2181" s="187">
        <v>0</v>
      </c>
      <c r="R2181" s="187">
        <v>0</v>
      </c>
      <c r="S2181" s="187">
        <v>0</v>
      </c>
      <c r="T2181" s="212"/>
    </row>
    <row r="2182" spans="2:20" ht="15" customHeight="1" x14ac:dyDescent="0.25">
      <c r="B2182" s="188" t="s">
        <v>5420</v>
      </c>
      <c r="C2182" s="207">
        <v>10009132</v>
      </c>
      <c r="D2182" s="188" t="s">
        <v>42</v>
      </c>
      <c r="E2182" s="188" t="s">
        <v>3301</v>
      </c>
      <c r="F2182" s="188"/>
      <c r="G2182" s="189" t="s">
        <v>3636</v>
      </c>
      <c r="H2182" s="190" t="s">
        <v>3</v>
      </c>
      <c r="I2182" s="187">
        <v>0</v>
      </c>
      <c r="J2182" s="187">
        <v>0</v>
      </c>
      <c r="K2182" s="187">
        <v>0</v>
      </c>
      <c r="L2182" s="212"/>
      <c r="M2182" s="187">
        <v>0</v>
      </c>
      <c r="N2182" s="187">
        <v>0</v>
      </c>
      <c r="O2182" s="187">
        <v>0</v>
      </c>
      <c r="P2182" s="212"/>
      <c r="Q2182" s="187">
        <v>0</v>
      </c>
      <c r="R2182" s="187">
        <v>0</v>
      </c>
      <c r="S2182" s="187">
        <v>0</v>
      </c>
      <c r="T2182" s="212"/>
    </row>
    <row r="2183" spans="2:20" x14ac:dyDescent="0.25">
      <c r="B2183" s="188" t="s">
        <v>5421</v>
      </c>
      <c r="C2183" s="207" t="s">
        <v>5422</v>
      </c>
      <c r="D2183" s="188" t="s">
        <v>3929</v>
      </c>
      <c r="E2183" s="188" t="s">
        <v>3441</v>
      </c>
      <c r="F2183" s="188"/>
      <c r="G2183" s="189" t="s">
        <v>3310</v>
      </c>
      <c r="H2183" s="190">
        <v>52000</v>
      </c>
      <c r="I2183" s="187">
        <v>0</v>
      </c>
      <c r="J2183" s="187">
        <v>0</v>
      </c>
      <c r="K2183" s="187">
        <v>0</v>
      </c>
      <c r="L2183" s="212"/>
      <c r="M2183" s="187">
        <v>8</v>
      </c>
      <c r="N2183" s="187">
        <v>0</v>
      </c>
      <c r="O2183" s="187">
        <v>0</v>
      </c>
      <c r="P2183" s="212"/>
      <c r="Q2183" s="187">
        <v>0</v>
      </c>
      <c r="R2183" s="187">
        <v>0</v>
      </c>
      <c r="S2183" s="187">
        <v>0</v>
      </c>
      <c r="T2183" s="212"/>
    </row>
    <row r="2184" spans="2:20" x14ac:dyDescent="0.25">
      <c r="B2184" s="188" t="s">
        <v>5423</v>
      </c>
      <c r="C2184" s="207">
        <v>930110036</v>
      </c>
      <c r="D2184" s="188" t="s">
        <v>1</v>
      </c>
      <c r="E2184" s="188" t="s">
        <v>3301</v>
      </c>
      <c r="F2184" s="188" t="s">
        <v>3290</v>
      </c>
      <c r="G2184" s="189" t="s">
        <v>3636</v>
      </c>
      <c r="H2184" s="190">
        <v>126000</v>
      </c>
      <c r="I2184" s="187">
        <v>0</v>
      </c>
      <c r="J2184" s="187">
        <v>0</v>
      </c>
      <c r="K2184" s="187">
        <v>0</v>
      </c>
      <c r="L2184" s="212"/>
      <c r="M2184" s="187">
        <v>0</v>
      </c>
      <c r="N2184" s="187">
        <v>0</v>
      </c>
      <c r="O2184" s="187">
        <v>0</v>
      </c>
      <c r="P2184" s="212"/>
      <c r="Q2184" s="187">
        <v>0</v>
      </c>
      <c r="R2184" s="187">
        <v>0</v>
      </c>
      <c r="S2184" s="187">
        <v>0</v>
      </c>
      <c r="T2184" s="212"/>
    </row>
    <row r="2185" spans="2:20" ht="15" customHeight="1" x14ac:dyDescent="0.25">
      <c r="B2185" s="188" t="s">
        <v>5424</v>
      </c>
      <c r="C2185" s="207">
        <v>170780175</v>
      </c>
      <c r="D2185" s="188" t="s">
        <v>3299</v>
      </c>
      <c r="E2185" s="188" t="s">
        <v>3301</v>
      </c>
      <c r="F2185" s="188" t="s">
        <v>3448</v>
      </c>
      <c r="G2185" s="189" t="s">
        <v>3310</v>
      </c>
      <c r="H2185" s="190">
        <v>156000</v>
      </c>
      <c r="I2185" s="187">
        <v>0</v>
      </c>
      <c r="J2185" s="187">
        <v>0</v>
      </c>
      <c r="K2185" s="187">
        <v>0</v>
      </c>
      <c r="L2185" s="212"/>
      <c r="M2185" s="187">
        <v>0</v>
      </c>
      <c r="N2185" s="187">
        <v>0</v>
      </c>
      <c r="O2185" s="187">
        <v>0</v>
      </c>
      <c r="P2185" s="212"/>
      <c r="Q2185" s="187">
        <v>0</v>
      </c>
      <c r="R2185" s="187">
        <v>0</v>
      </c>
      <c r="S2185" s="187">
        <v>0</v>
      </c>
      <c r="T2185" s="212"/>
    </row>
    <row r="2186" spans="2:20" ht="15" customHeight="1" x14ac:dyDescent="0.25">
      <c r="B2186" s="188" t="s">
        <v>5425</v>
      </c>
      <c r="C2186" s="207">
        <v>940000656</v>
      </c>
      <c r="D2186" s="188" t="s">
        <v>1</v>
      </c>
      <c r="E2186" s="188" t="s">
        <v>3294</v>
      </c>
      <c r="F2186" s="188"/>
      <c r="G2186" s="189" t="s">
        <v>3636</v>
      </c>
      <c r="H2186" s="190">
        <v>24000</v>
      </c>
      <c r="I2186" s="187">
        <v>0</v>
      </c>
      <c r="J2186" s="187">
        <v>0</v>
      </c>
      <c r="K2186" s="187">
        <v>0</v>
      </c>
      <c r="L2186" s="212"/>
      <c r="M2186" s="187">
        <v>0</v>
      </c>
      <c r="N2186" s="187">
        <v>0</v>
      </c>
      <c r="O2186" s="187">
        <v>0</v>
      </c>
      <c r="P2186" s="212"/>
      <c r="Q2186" s="187">
        <v>0</v>
      </c>
      <c r="R2186" s="187">
        <v>0</v>
      </c>
      <c r="S2186" s="187">
        <v>0</v>
      </c>
      <c r="T2186" s="212"/>
    </row>
    <row r="2187" spans="2:20" ht="15" customHeight="1" x14ac:dyDescent="0.25">
      <c r="B2187" s="188" t="s">
        <v>5426</v>
      </c>
      <c r="C2187" s="207">
        <v>290020700</v>
      </c>
      <c r="D2187" s="188" t="s">
        <v>3306</v>
      </c>
      <c r="E2187" s="188" t="s">
        <v>3301</v>
      </c>
      <c r="F2187" s="188" t="s">
        <v>3295</v>
      </c>
      <c r="G2187" s="189" t="s">
        <v>3310</v>
      </c>
      <c r="H2187" s="190">
        <v>268000</v>
      </c>
      <c r="I2187" s="187">
        <v>0</v>
      </c>
      <c r="J2187" s="187">
        <v>0</v>
      </c>
      <c r="K2187" s="187">
        <v>0</v>
      </c>
      <c r="L2187" s="212"/>
      <c r="M2187" s="187">
        <v>6</v>
      </c>
      <c r="N2187" s="187">
        <v>0</v>
      </c>
      <c r="O2187" s="187">
        <v>0</v>
      </c>
      <c r="P2187" s="212"/>
      <c r="Q2187" s="187">
        <v>0</v>
      </c>
      <c r="R2187" s="187">
        <v>0</v>
      </c>
      <c r="S2187" s="187">
        <v>0</v>
      </c>
      <c r="T2187" s="212"/>
    </row>
    <row r="2188" spans="2:20" ht="15" customHeight="1" x14ac:dyDescent="0.25">
      <c r="B2188" s="188" t="s">
        <v>5429</v>
      </c>
      <c r="C2188" s="207">
        <v>690780085</v>
      </c>
      <c r="D2188" s="188" t="s">
        <v>42</v>
      </c>
      <c r="E2188" s="188" t="s">
        <v>3506</v>
      </c>
      <c r="F2188" s="188"/>
      <c r="G2188" s="189" t="s">
        <v>3636</v>
      </c>
      <c r="H2188" s="190">
        <v>3000</v>
      </c>
      <c r="I2188" s="187">
        <v>0</v>
      </c>
      <c r="J2188" s="187">
        <v>0</v>
      </c>
      <c r="K2188" s="187">
        <v>0</v>
      </c>
      <c r="L2188" s="212"/>
      <c r="M2188" s="187">
        <v>0</v>
      </c>
      <c r="N2188" s="187">
        <v>0</v>
      </c>
      <c r="O2188" s="187">
        <v>0</v>
      </c>
      <c r="P2188" s="212"/>
      <c r="Q2188" s="187">
        <v>0</v>
      </c>
      <c r="R2188" s="187">
        <v>0</v>
      </c>
      <c r="S2188" s="187">
        <v>0</v>
      </c>
      <c r="T2188" s="212"/>
    </row>
    <row r="2189" spans="2:20" x14ac:dyDescent="0.25">
      <c r="B2189" s="188" t="s">
        <v>5430</v>
      </c>
      <c r="C2189" s="207">
        <v>230780520</v>
      </c>
      <c r="D2189" s="188" t="s">
        <v>3299</v>
      </c>
      <c r="E2189" s="188" t="s">
        <v>3301</v>
      </c>
      <c r="F2189" s="188"/>
      <c r="G2189" s="189" t="s">
        <v>3636</v>
      </c>
      <c r="H2189" s="190">
        <v>4000</v>
      </c>
      <c r="I2189" s="187">
        <v>0</v>
      </c>
      <c r="J2189" s="187">
        <v>0</v>
      </c>
      <c r="K2189" s="187">
        <v>0</v>
      </c>
      <c r="L2189" s="212"/>
      <c r="M2189" s="187">
        <v>0</v>
      </c>
      <c r="N2189" s="187">
        <v>0</v>
      </c>
      <c r="O2189" s="187">
        <v>0</v>
      </c>
      <c r="P2189" s="212"/>
      <c r="Q2189" s="187">
        <v>0</v>
      </c>
      <c r="R2189" s="187">
        <v>0</v>
      </c>
      <c r="S2189" s="187">
        <v>0</v>
      </c>
      <c r="T2189" s="212"/>
    </row>
    <row r="2190" spans="2:20" ht="15" customHeight="1" x14ac:dyDescent="0.25">
      <c r="B2190" s="188" t="s">
        <v>5431</v>
      </c>
      <c r="C2190" s="207">
        <v>890000052</v>
      </c>
      <c r="D2190" s="188" t="s">
        <v>3419</v>
      </c>
      <c r="E2190" s="188" t="s">
        <v>3441</v>
      </c>
      <c r="F2190" s="188"/>
      <c r="G2190" s="189" t="s">
        <v>3636</v>
      </c>
      <c r="H2190" s="190">
        <v>54000</v>
      </c>
      <c r="I2190" s="187">
        <v>0</v>
      </c>
      <c r="J2190" s="187">
        <v>0</v>
      </c>
      <c r="K2190" s="187">
        <v>0</v>
      </c>
      <c r="L2190" s="212"/>
      <c r="M2190" s="187">
        <v>0</v>
      </c>
      <c r="N2190" s="187">
        <v>0</v>
      </c>
      <c r="O2190" s="187">
        <v>0</v>
      </c>
      <c r="P2190" s="212"/>
      <c r="Q2190" s="187">
        <v>0</v>
      </c>
      <c r="R2190" s="187">
        <v>0</v>
      </c>
      <c r="S2190" s="187">
        <v>0</v>
      </c>
      <c r="T2190" s="212"/>
    </row>
    <row r="2191" spans="2:20" ht="15" customHeight="1" x14ac:dyDescent="0.25">
      <c r="B2191" s="188" t="s">
        <v>5432</v>
      </c>
      <c r="C2191" s="207">
        <v>950000398</v>
      </c>
      <c r="D2191" s="188" t="s">
        <v>1</v>
      </c>
      <c r="E2191" s="188" t="s">
        <v>3441</v>
      </c>
      <c r="F2191" s="188"/>
      <c r="G2191" s="189" t="s">
        <v>3636</v>
      </c>
      <c r="H2191" s="190">
        <v>23000</v>
      </c>
      <c r="I2191" s="187">
        <v>0</v>
      </c>
      <c r="J2191" s="187">
        <v>0</v>
      </c>
      <c r="K2191" s="187">
        <v>0</v>
      </c>
      <c r="L2191" s="212"/>
      <c r="M2191" s="187">
        <v>0</v>
      </c>
      <c r="N2191" s="187">
        <v>0</v>
      </c>
      <c r="O2191" s="187">
        <v>0</v>
      </c>
      <c r="P2191" s="212"/>
      <c r="Q2191" s="187">
        <v>0</v>
      </c>
      <c r="R2191" s="187">
        <v>0</v>
      </c>
      <c r="S2191" s="187">
        <v>0</v>
      </c>
      <c r="T2191" s="212"/>
    </row>
    <row r="2192" spans="2:20" x14ac:dyDescent="0.25">
      <c r="B2192" s="188" t="s">
        <v>5433</v>
      </c>
      <c r="C2192" s="207">
        <v>60785011</v>
      </c>
      <c r="D2192" s="188" t="s">
        <v>3297</v>
      </c>
      <c r="E2192" s="188" t="s">
        <v>0</v>
      </c>
      <c r="F2192" s="188" t="s">
        <v>3290</v>
      </c>
      <c r="G2192" s="189" t="s">
        <v>3310</v>
      </c>
      <c r="H2192" s="190">
        <v>456000</v>
      </c>
      <c r="I2192" s="187">
        <v>0</v>
      </c>
      <c r="J2192" s="187">
        <v>0</v>
      </c>
      <c r="K2192" s="187">
        <v>0</v>
      </c>
      <c r="L2192" s="212"/>
      <c r="M2192" s="187">
        <v>0</v>
      </c>
      <c r="N2192" s="187">
        <v>0</v>
      </c>
      <c r="O2192" s="187">
        <v>0</v>
      </c>
      <c r="P2192" s="212"/>
      <c r="Q2192" s="187">
        <v>0</v>
      </c>
      <c r="R2192" s="187">
        <v>0</v>
      </c>
      <c r="S2192" s="187">
        <v>0</v>
      </c>
      <c r="T2192" s="212"/>
    </row>
    <row r="2193" spans="2:20" ht="15" customHeight="1" x14ac:dyDescent="0.25">
      <c r="B2193" s="188" t="s">
        <v>5434</v>
      </c>
      <c r="C2193" s="207">
        <v>630780179</v>
      </c>
      <c r="D2193" s="188" t="s">
        <v>42</v>
      </c>
      <c r="E2193" s="188" t="s">
        <v>3294</v>
      </c>
      <c r="F2193" s="188"/>
      <c r="G2193" s="189" t="s">
        <v>3636</v>
      </c>
      <c r="H2193" s="190">
        <v>13000</v>
      </c>
      <c r="I2193" s="187">
        <v>0</v>
      </c>
      <c r="J2193" s="187">
        <v>0</v>
      </c>
      <c r="K2193" s="187">
        <v>0</v>
      </c>
      <c r="L2193" s="212"/>
      <c r="M2193" s="187">
        <v>0</v>
      </c>
      <c r="N2193" s="187">
        <v>0</v>
      </c>
      <c r="O2193" s="187">
        <v>0</v>
      </c>
      <c r="P2193" s="212"/>
      <c r="Q2193" s="187">
        <v>0</v>
      </c>
      <c r="R2193" s="187">
        <v>0</v>
      </c>
      <c r="S2193" s="187">
        <v>0</v>
      </c>
      <c r="T2193" s="212"/>
    </row>
    <row r="2194" spans="2:20" x14ac:dyDescent="0.25">
      <c r="B2194" s="188" t="s">
        <v>5435</v>
      </c>
      <c r="C2194" s="207">
        <v>620000596</v>
      </c>
      <c r="D2194" s="188" t="s">
        <v>3329</v>
      </c>
      <c r="E2194" s="188" t="s">
        <v>3294</v>
      </c>
      <c r="F2194" s="188"/>
      <c r="G2194" s="189" t="s">
        <v>3636</v>
      </c>
      <c r="H2194" s="190">
        <v>5000</v>
      </c>
      <c r="I2194" s="187">
        <v>0</v>
      </c>
      <c r="J2194" s="187">
        <v>0</v>
      </c>
      <c r="K2194" s="187">
        <v>0</v>
      </c>
      <c r="L2194" s="212"/>
      <c r="M2194" s="187">
        <v>0</v>
      </c>
      <c r="N2194" s="187">
        <v>0</v>
      </c>
      <c r="O2194" s="187">
        <v>0</v>
      </c>
      <c r="P2194" s="212"/>
      <c r="Q2194" s="187">
        <v>0</v>
      </c>
      <c r="R2194" s="187">
        <v>0</v>
      </c>
      <c r="S2194" s="187">
        <v>0</v>
      </c>
      <c r="T2194" s="212"/>
    </row>
    <row r="2195" spans="2:20" x14ac:dyDescent="0.25">
      <c r="B2195" s="188" t="s">
        <v>5436</v>
      </c>
      <c r="C2195" s="207">
        <v>690036108</v>
      </c>
      <c r="D2195" s="188" t="s">
        <v>42</v>
      </c>
      <c r="E2195" s="188" t="s">
        <v>3335</v>
      </c>
      <c r="F2195" s="188" t="s">
        <v>3315</v>
      </c>
      <c r="G2195" s="189" t="s">
        <v>3577</v>
      </c>
      <c r="H2195" s="190" t="s">
        <v>3</v>
      </c>
      <c r="I2195" s="187">
        <v>0</v>
      </c>
      <c r="J2195" s="187">
        <v>0</v>
      </c>
      <c r="K2195" s="187">
        <v>0</v>
      </c>
      <c r="L2195" s="212"/>
      <c r="M2195" s="187">
        <v>0</v>
      </c>
      <c r="N2195" s="187">
        <v>0</v>
      </c>
      <c r="O2195" s="187">
        <v>0</v>
      </c>
      <c r="P2195" s="212"/>
      <c r="Q2195" s="187">
        <v>0</v>
      </c>
      <c r="R2195" s="187">
        <v>0</v>
      </c>
      <c r="S2195" s="187">
        <v>0</v>
      </c>
      <c r="T2195" s="212"/>
    </row>
    <row r="2196" spans="2:20" ht="15" customHeight="1" x14ac:dyDescent="0.25">
      <c r="B2196" s="188" t="s">
        <v>5437</v>
      </c>
      <c r="C2196" s="207">
        <v>690781026</v>
      </c>
      <c r="D2196" s="188" t="s">
        <v>42</v>
      </c>
      <c r="E2196" s="188" t="s">
        <v>3294</v>
      </c>
      <c r="F2196" s="188"/>
      <c r="G2196" s="189" t="s">
        <v>3636</v>
      </c>
      <c r="H2196" s="190">
        <v>51000</v>
      </c>
      <c r="I2196" s="187">
        <v>0</v>
      </c>
      <c r="J2196" s="187">
        <v>0</v>
      </c>
      <c r="K2196" s="187">
        <v>0</v>
      </c>
      <c r="L2196" s="212"/>
      <c r="M2196" s="187">
        <v>0</v>
      </c>
      <c r="N2196" s="187">
        <v>0</v>
      </c>
      <c r="O2196" s="187">
        <v>0</v>
      </c>
      <c r="P2196" s="212"/>
      <c r="Q2196" s="187">
        <v>0</v>
      </c>
      <c r="R2196" s="187">
        <v>0</v>
      </c>
      <c r="S2196" s="187">
        <v>0</v>
      </c>
      <c r="T2196" s="212"/>
    </row>
    <row r="2197" spans="2:20" ht="15" customHeight="1" x14ac:dyDescent="0.25">
      <c r="B2197" s="188" t="s">
        <v>5438</v>
      </c>
      <c r="C2197" s="207">
        <v>130781768</v>
      </c>
      <c r="D2197" s="188" t="s">
        <v>3297</v>
      </c>
      <c r="E2197" s="188" t="s">
        <v>3335</v>
      </c>
      <c r="F2197" s="188"/>
      <c r="G2197" s="189" t="s">
        <v>3636</v>
      </c>
      <c r="H2197" s="190">
        <v>18000</v>
      </c>
      <c r="I2197" s="187">
        <v>0</v>
      </c>
      <c r="J2197" s="187">
        <v>0</v>
      </c>
      <c r="K2197" s="187">
        <v>0</v>
      </c>
      <c r="L2197" s="212"/>
      <c r="M2197" s="187">
        <v>0</v>
      </c>
      <c r="N2197" s="187">
        <v>0</v>
      </c>
      <c r="O2197" s="187">
        <v>0</v>
      </c>
      <c r="P2197" s="212"/>
      <c r="Q2197" s="187">
        <v>0</v>
      </c>
      <c r="R2197" s="187">
        <v>0</v>
      </c>
      <c r="S2197" s="187">
        <v>0</v>
      </c>
      <c r="T2197" s="212"/>
    </row>
    <row r="2198" spans="2:20" x14ac:dyDescent="0.25">
      <c r="B2198" s="188" t="s">
        <v>5439</v>
      </c>
      <c r="C2198" s="207">
        <v>830100822</v>
      </c>
      <c r="D2198" s="188" t="s">
        <v>3297</v>
      </c>
      <c r="E2198" s="188" t="s">
        <v>3335</v>
      </c>
      <c r="F2198" s="188"/>
      <c r="G2198" s="189" t="s">
        <v>3636</v>
      </c>
      <c r="H2198" s="190">
        <v>19000</v>
      </c>
      <c r="I2198" s="187">
        <v>0</v>
      </c>
      <c r="J2198" s="187">
        <v>0</v>
      </c>
      <c r="K2198" s="187">
        <v>0</v>
      </c>
      <c r="L2198" s="212"/>
      <c r="M2198" s="187">
        <v>0</v>
      </c>
      <c r="N2198" s="187">
        <v>0</v>
      </c>
      <c r="O2198" s="187">
        <v>0</v>
      </c>
      <c r="P2198" s="212"/>
      <c r="Q2198" s="187">
        <v>0</v>
      </c>
      <c r="R2198" s="187">
        <v>0</v>
      </c>
      <c r="S2198" s="187">
        <v>0</v>
      </c>
      <c r="T2198" s="212"/>
    </row>
    <row r="2199" spans="2:20" x14ac:dyDescent="0.25">
      <c r="B2199" s="188" t="s">
        <v>5440</v>
      </c>
      <c r="C2199" s="207">
        <v>950150052</v>
      </c>
      <c r="D2199" s="188" t="s">
        <v>1</v>
      </c>
      <c r="E2199" s="188" t="s">
        <v>3294</v>
      </c>
      <c r="F2199" s="188"/>
      <c r="G2199" s="189" t="s">
        <v>3636</v>
      </c>
      <c r="H2199" s="190">
        <v>19000</v>
      </c>
      <c r="I2199" s="187">
        <v>0</v>
      </c>
      <c r="J2199" s="187">
        <v>0</v>
      </c>
      <c r="K2199" s="187">
        <v>0</v>
      </c>
      <c r="L2199" s="212"/>
      <c r="M2199" s="187">
        <v>0</v>
      </c>
      <c r="N2199" s="187">
        <v>0</v>
      </c>
      <c r="O2199" s="187">
        <v>0</v>
      </c>
      <c r="P2199" s="212"/>
      <c r="Q2199" s="187">
        <v>0</v>
      </c>
      <c r="R2199" s="187">
        <v>0</v>
      </c>
      <c r="S2199" s="187">
        <v>0</v>
      </c>
      <c r="T2199" s="212"/>
    </row>
    <row r="2200" spans="2:20" x14ac:dyDescent="0.25">
      <c r="B2200" s="188" t="s">
        <v>5441</v>
      </c>
      <c r="C2200" s="207">
        <v>290000819</v>
      </c>
      <c r="D2200" s="188" t="s">
        <v>3306</v>
      </c>
      <c r="E2200" s="188" t="s">
        <v>3335</v>
      </c>
      <c r="F2200" s="188"/>
      <c r="G2200" s="189" t="s">
        <v>3636</v>
      </c>
      <c r="H2200" s="190">
        <v>21000</v>
      </c>
      <c r="I2200" s="187">
        <v>0</v>
      </c>
      <c r="J2200" s="187">
        <v>0</v>
      </c>
      <c r="K2200" s="187">
        <v>0</v>
      </c>
      <c r="L2200" s="212"/>
      <c r="M2200" s="187">
        <v>0</v>
      </c>
      <c r="N2200" s="187">
        <v>0</v>
      </c>
      <c r="O2200" s="187">
        <v>0</v>
      </c>
      <c r="P2200" s="212"/>
      <c r="Q2200" s="187">
        <v>0</v>
      </c>
      <c r="R2200" s="187">
        <v>0</v>
      </c>
      <c r="S2200" s="187">
        <v>0</v>
      </c>
      <c r="T2200" s="212"/>
    </row>
    <row r="2201" spans="2:20" x14ac:dyDescent="0.25">
      <c r="B2201" s="188" t="s">
        <v>5442</v>
      </c>
      <c r="C2201" s="207">
        <v>130781917</v>
      </c>
      <c r="D2201" s="188" t="s">
        <v>3297</v>
      </c>
      <c r="E2201" s="188" t="s">
        <v>3335</v>
      </c>
      <c r="F2201" s="188"/>
      <c r="G2201" s="189" t="s">
        <v>3636</v>
      </c>
      <c r="H2201" s="190">
        <v>22000</v>
      </c>
      <c r="I2201" s="187">
        <v>0</v>
      </c>
      <c r="J2201" s="187">
        <v>0</v>
      </c>
      <c r="K2201" s="187">
        <v>0</v>
      </c>
      <c r="L2201" s="212"/>
      <c r="M2201" s="187">
        <v>0</v>
      </c>
      <c r="N2201" s="187">
        <v>0</v>
      </c>
      <c r="O2201" s="187">
        <v>0</v>
      </c>
      <c r="P2201" s="212"/>
      <c r="Q2201" s="187">
        <v>0</v>
      </c>
      <c r="R2201" s="187">
        <v>0</v>
      </c>
      <c r="S2201" s="187">
        <v>0</v>
      </c>
      <c r="T2201" s="212"/>
    </row>
    <row r="2202" spans="2:20" x14ac:dyDescent="0.25">
      <c r="B2202" s="188" t="s">
        <v>5443</v>
      </c>
      <c r="C2202" s="207">
        <v>740000062</v>
      </c>
      <c r="D2202" s="188" t="s">
        <v>42</v>
      </c>
      <c r="E2202" s="188" t="s">
        <v>3294</v>
      </c>
      <c r="F2202" s="188"/>
      <c r="G2202" s="189" t="s">
        <v>3636</v>
      </c>
      <c r="H2202" s="190">
        <v>11000</v>
      </c>
      <c r="I2202" s="187">
        <v>0</v>
      </c>
      <c r="J2202" s="187">
        <v>0</v>
      </c>
      <c r="K2202" s="187">
        <v>0</v>
      </c>
      <c r="L2202" s="212"/>
      <c r="M2202" s="187">
        <v>0</v>
      </c>
      <c r="N2202" s="187">
        <v>0</v>
      </c>
      <c r="O2202" s="187">
        <v>0</v>
      </c>
      <c r="P2202" s="212"/>
      <c r="Q2202" s="187">
        <v>0</v>
      </c>
      <c r="R2202" s="187">
        <v>0</v>
      </c>
      <c r="S2202" s="187">
        <v>0</v>
      </c>
      <c r="T2202" s="212"/>
    </row>
    <row r="2203" spans="2:20" x14ac:dyDescent="0.25">
      <c r="B2203" s="188" t="s">
        <v>5444</v>
      </c>
      <c r="C2203" s="207">
        <v>830100681</v>
      </c>
      <c r="D2203" s="188" t="s">
        <v>3297</v>
      </c>
      <c r="E2203" s="188" t="s">
        <v>3335</v>
      </c>
      <c r="F2203" s="188"/>
      <c r="G2203" s="189" t="s">
        <v>3310</v>
      </c>
      <c r="H2203" s="190">
        <v>29000</v>
      </c>
      <c r="I2203" s="187">
        <v>0</v>
      </c>
      <c r="J2203" s="187">
        <v>0</v>
      </c>
      <c r="K2203" s="187">
        <v>0</v>
      </c>
      <c r="L2203" s="212"/>
      <c r="M2203" s="187">
        <v>0</v>
      </c>
      <c r="N2203" s="187">
        <v>0</v>
      </c>
      <c r="O2203" s="187">
        <v>0</v>
      </c>
      <c r="P2203" s="212"/>
      <c r="Q2203" s="187">
        <v>0</v>
      </c>
      <c r="R2203" s="187">
        <v>0</v>
      </c>
      <c r="S2203" s="187">
        <v>0</v>
      </c>
      <c r="T2203" s="212"/>
    </row>
    <row r="2204" spans="2:20" ht="15" customHeight="1" x14ac:dyDescent="0.25">
      <c r="B2204" s="188" t="s">
        <v>5445</v>
      </c>
      <c r="C2204" s="207">
        <v>380009928</v>
      </c>
      <c r="D2204" s="188" t="s">
        <v>42</v>
      </c>
      <c r="E2204" s="188" t="s">
        <v>3294</v>
      </c>
      <c r="F2204" s="188"/>
      <c r="G2204" s="189" t="s">
        <v>3636</v>
      </c>
      <c r="H2204" s="190">
        <v>42000</v>
      </c>
      <c r="I2204" s="187">
        <v>0</v>
      </c>
      <c r="J2204" s="187">
        <v>0</v>
      </c>
      <c r="K2204" s="187">
        <v>0</v>
      </c>
      <c r="L2204" s="212"/>
      <c r="M2204" s="187">
        <v>0</v>
      </c>
      <c r="N2204" s="187">
        <v>0</v>
      </c>
      <c r="O2204" s="187">
        <v>0</v>
      </c>
      <c r="P2204" s="212"/>
      <c r="Q2204" s="187">
        <v>0</v>
      </c>
      <c r="R2204" s="187">
        <v>0</v>
      </c>
      <c r="S2204" s="187">
        <v>0</v>
      </c>
      <c r="T2204" s="212"/>
    </row>
    <row r="2205" spans="2:20" ht="15" customHeight="1" x14ac:dyDescent="0.25">
      <c r="B2205" s="188" t="s">
        <v>5446</v>
      </c>
      <c r="C2205" s="207">
        <v>690791082</v>
      </c>
      <c r="D2205" s="188" t="s">
        <v>42</v>
      </c>
      <c r="E2205" s="188" t="s">
        <v>3335</v>
      </c>
      <c r="F2205" s="188"/>
      <c r="G2205" s="189" t="s">
        <v>3636</v>
      </c>
      <c r="H2205" s="190">
        <v>19000</v>
      </c>
      <c r="I2205" s="187">
        <v>0</v>
      </c>
      <c r="J2205" s="187">
        <v>0</v>
      </c>
      <c r="K2205" s="187">
        <v>0</v>
      </c>
      <c r="L2205" s="212"/>
      <c r="M2205" s="187">
        <v>0</v>
      </c>
      <c r="N2205" s="187">
        <v>0</v>
      </c>
      <c r="O2205" s="187">
        <v>0</v>
      </c>
      <c r="P2205" s="212"/>
      <c r="Q2205" s="187">
        <v>0</v>
      </c>
      <c r="R2205" s="187">
        <v>0</v>
      </c>
      <c r="S2205" s="187">
        <v>0</v>
      </c>
      <c r="T2205" s="212"/>
    </row>
    <row r="2206" spans="2:20" x14ac:dyDescent="0.25">
      <c r="B2206" s="188" t="s">
        <v>5447</v>
      </c>
      <c r="C2206" s="207">
        <v>290023431</v>
      </c>
      <c r="D2206" s="188" t="s">
        <v>3306</v>
      </c>
      <c r="E2206" s="188" t="s">
        <v>3335</v>
      </c>
      <c r="F2206" s="188" t="s">
        <v>4037</v>
      </c>
      <c r="G2206" s="189" t="s">
        <v>3636</v>
      </c>
      <c r="H2206" s="190">
        <v>18000</v>
      </c>
      <c r="I2206" s="187">
        <v>0</v>
      </c>
      <c r="J2206" s="187">
        <v>0</v>
      </c>
      <c r="K2206" s="187">
        <v>0</v>
      </c>
      <c r="L2206" s="212"/>
      <c r="M2206" s="187">
        <v>0</v>
      </c>
      <c r="N2206" s="187">
        <v>0</v>
      </c>
      <c r="O2206" s="187">
        <v>0</v>
      </c>
      <c r="P2206" s="212"/>
      <c r="Q2206" s="187">
        <v>0</v>
      </c>
      <c r="R2206" s="187">
        <v>0</v>
      </c>
      <c r="S2206" s="187">
        <v>0</v>
      </c>
      <c r="T2206" s="212"/>
    </row>
    <row r="2207" spans="2:20" x14ac:dyDescent="0.25">
      <c r="B2207" s="188" t="s">
        <v>5449</v>
      </c>
      <c r="C2207" s="207">
        <v>570000448</v>
      </c>
      <c r="D2207" s="188" t="s">
        <v>3313</v>
      </c>
      <c r="E2207" s="188" t="s">
        <v>3335</v>
      </c>
      <c r="F2207" s="188"/>
      <c r="G2207" s="189" t="s">
        <v>3636</v>
      </c>
      <c r="H2207" s="190">
        <v>8000</v>
      </c>
      <c r="I2207" s="187">
        <v>0</v>
      </c>
      <c r="J2207" s="187">
        <v>0</v>
      </c>
      <c r="K2207" s="187">
        <v>0</v>
      </c>
      <c r="L2207" s="212"/>
      <c r="M2207" s="187">
        <v>0</v>
      </c>
      <c r="N2207" s="187">
        <v>0</v>
      </c>
      <c r="O2207" s="187">
        <v>0</v>
      </c>
      <c r="P2207" s="212"/>
      <c r="Q2207" s="187">
        <v>0</v>
      </c>
      <c r="R2207" s="187">
        <v>0</v>
      </c>
      <c r="S2207" s="187">
        <v>0</v>
      </c>
      <c r="T2207" s="212"/>
    </row>
    <row r="2208" spans="2:20" ht="15" customHeight="1" x14ac:dyDescent="0.25">
      <c r="B2208" s="188" t="s">
        <v>5451</v>
      </c>
      <c r="C2208" s="207">
        <v>710781824</v>
      </c>
      <c r="D2208" s="188" t="s">
        <v>3419</v>
      </c>
      <c r="E2208" s="188" t="s">
        <v>3335</v>
      </c>
      <c r="F2208" s="188"/>
      <c r="G2208" s="189" t="s">
        <v>3636</v>
      </c>
      <c r="H2208" s="190">
        <v>42000</v>
      </c>
      <c r="I2208" s="187">
        <v>0</v>
      </c>
      <c r="J2208" s="187">
        <v>0</v>
      </c>
      <c r="K2208" s="187">
        <v>0</v>
      </c>
      <c r="L2208" s="212"/>
      <c r="M2208" s="187">
        <v>0</v>
      </c>
      <c r="N2208" s="187">
        <v>0</v>
      </c>
      <c r="O2208" s="187">
        <v>0</v>
      </c>
      <c r="P2208" s="212"/>
      <c r="Q2208" s="187">
        <v>0</v>
      </c>
      <c r="R2208" s="187">
        <v>0</v>
      </c>
      <c r="S2208" s="187">
        <v>0</v>
      </c>
      <c r="T2208" s="212"/>
    </row>
    <row r="2209" spans="2:20" x14ac:dyDescent="0.25">
      <c r="B2209" s="188" t="s">
        <v>5452</v>
      </c>
      <c r="C2209" s="207">
        <v>320780323</v>
      </c>
      <c r="D2209" s="188" t="s">
        <v>3287</v>
      </c>
      <c r="E2209" s="188" t="s">
        <v>3294</v>
      </c>
      <c r="F2209" s="188"/>
      <c r="G2209" s="189" t="s">
        <v>3636</v>
      </c>
      <c r="H2209" s="190">
        <v>8000</v>
      </c>
      <c r="I2209" s="187">
        <v>0</v>
      </c>
      <c r="J2209" s="187">
        <v>0</v>
      </c>
      <c r="K2209" s="187">
        <v>0</v>
      </c>
      <c r="L2209" s="212"/>
      <c r="M2209" s="187">
        <v>0</v>
      </c>
      <c r="N2209" s="187">
        <v>0</v>
      </c>
      <c r="O2209" s="187">
        <v>0</v>
      </c>
      <c r="P2209" s="212"/>
      <c r="Q2209" s="187">
        <v>0</v>
      </c>
      <c r="R2209" s="187">
        <v>0</v>
      </c>
      <c r="S2209" s="187">
        <v>0</v>
      </c>
      <c r="T2209" s="212"/>
    </row>
    <row r="2210" spans="2:20" ht="15" customHeight="1" x14ac:dyDescent="0.25">
      <c r="B2210" s="188" t="s">
        <v>5453</v>
      </c>
      <c r="C2210" s="207">
        <v>50000488</v>
      </c>
      <c r="D2210" s="188" t="s">
        <v>3297</v>
      </c>
      <c r="E2210" s="188" t="s">
        <v>3335</v>
      </c>
      <c r="F2210" s="188" t="s">
        <v>3528</v>
      </c>
      <c r="G2210" s="189" t="s">
        <v>3636</v>
      </c>
      <c r="H2210" s="190">
        <v>12000</v>
      </c>
      <c r="I2210" s="187">
        <v>0</v>
      </c>
      <c r="J2210" s="187">
        <v>0</v>
      </c>
      <c r="K2210" s="187">
        <v>0</v>
      </c>
      <c r="L2210" s="212"/>
      <c r="M2210" s="187">
        <v>0</v>
      </c>
      <c r="N2210" s="187">
        <v>0</v>
      </c>
      <c r="O2210" s="187">
        <v>0</v>
      </c>
      <c r="P2210" s="212"/>
      <c r="Q2210" s="187">
        <v>0</v>
      </c>
      <c r="R2210" s="187">
        <v>0</v>
      </c>
      <c r="S2210" s="187">
        <v>0</v>
      </c>
      <c r="T2210" s="212"/>
    </row>
    <row r="2211" spans="2:20" x14ac:dyDescent="0.25">
      <c r="B2211" s="188" t="s">
        <v>5454</v>
      </c>
      <c r="C2211" s="207">
        <v>940510027</v>
      </c>
      <c r="D2211" s="188" t="s">
        <v>1</v>
      </c>
      <c r="E2211" s="188" t="s">
        <v>3294</v>
      </c>
      <c r="F2211" s="188"/>
      <c r="G2211" s="189" t="s">
        <v>3636</v>
      </c>
      <c r="H2211" s="190">
        <v>2000</v>
      </c>
      <c r="I2211" s="187">
        <v>0</v>
      </c>
      <c r="J2211" s="187">
        <v>0</v>
      </c>
      <c r="K2211" s="187">
        <v>0</v>
      </c>
      <c r="L2211" s="212"/>
      <c r="M2211" s="187">
        <v>0</v>
      </c>
      <c r="N2211" s="187">
        <v>0</v>
      </c>
      <c r="O2211" s="187">
        <v>0</v>
      </c>
      <c r="P2211" s="212"/>
      <c r="Q2211" s="187">
        <v>0</v>
      </c>
      <c r="R2211" s="187">
        <v>0</v>
      </c>
      <c r="S2211" s="187">
        <v>0</v>
      </c>
      <c r="T2211" s="212"/>
    </row>
    <row r="2212" spans="2:20" ht="15" customHeight="1" x14ac:dyDescent="0.25">
      <c r="B2212" s="188" t="s">
        <v>5455</v>
      </c>
      <c r="C2212" s="207">
        <v>870016631</v>
      </c>
      <c r="D2212" s="188" t="s">
        <v>3299</v>
      </c>
      <c r="E2212" s="188" t="s">
        <v>3304</v>
      </c>
      <c r="F2212" s="188"/>
      <c r="G2212" s="189" t="s">
        <v>3636</v>
      </c>
      <c r="H2212" s="190" t="s">
        <v>3</v>
      </c>
      <c r="I2212" s="187">
        <v>0</v>
      </c>
      <c r="J2212" s="187">
        <v>0</v>
      </c>
      <c r="K2212" s="187">
        <v>0</v>
      </c>
      <c r="L2212" s="212"/>
      <c r="M2212" s="187">
        <v>0</v>
      </c>
      <c r="N2212" s="187">
        <v>0</v>
      </c>
      <c r="O2212" s="187">
        <v>0</v>
      </c>
      <c r="P2212" s="212"/>
      <c r="Q2212" s="187">
        <v>0</v>
      </c>
      <c r="R2212" s="187">
        <v>0</v>
      </c>
      <c r="S2212" s="187">
        <v>0</v>
      </c>
      <c r="T2212" s="212"/>
    </row>
    <row r="2213" spans="2:20" x14ac:dyDescent="0.25">
      <c r="B2213" s="188" t="s">
        <v>5456</v>
      </c>
      <c r="C2213" s="207">
        <v>620004838</v>
      </c>
      <c r="D2213" s="188" t="s">
        <v>3329</v>
      </c>
      <c r="E2213" s="188" t="s">
        <v>3294</v>
      </c>
      <c r="F2213" s="188"/>
      <c r="G2213" s="189" t="s">
        <v>3636</v>
      </c>
      <c r="H2213" s="190">
        <v>13000</v>
      </c>
      <c r="I2213" s="187">
        <v>0</v>
      </c>
      <c r="J2213" s="187">
        <v>0</v>
      </c>
      <c r="K2213" s="187">
        <v>0</v>
      </c>
      <c r="L2213" s="212"/>
      <c r="M2213" s="187">
        <v>0</v>
      </c>
      <c r="N2213" s="187">
        <v>0</v>
      </c>
      <c r="O2213" s="187">
        <v>0</v>
      </c>
      <c r="P2213" s="212"/>
      <c r="Q2213" s="187">
        <v>0</v>
      </c>
      <c r="R2213" s="187">
        <v>0</v>
      </c>
      <c r="S2213" s="187">
        <v>0</v>
      </c>
      <c r="T2213" s="212"/>
    </row>
    <row r="2214" spans="2:20" x14ac:dyDescent="0.25">
      <c r="B2214" s="188" t="s">
        <v>5458</v>
      </c>
      <c r="C2214" s="207">
        <v>380012799</v>
      </c>
      <c r="D2214" s="188" t="s">
        <v>42</v>
      </c>
      <c r="E2214" s="188" t="s">
        <v>3294</v>
      </c>
      <c r="F2214" s="188"/>
      <c r="G2214" s="189" t="s">
        <v>3636</v>
      </c>
      <c r="H2214" s="190">
        <v>24000</v>
      </c>
      <c r="I2214" s="187">
        <v>0</v>
      </c>
      <c r="J2214" s="187">
        <v>0</v>
      </c>
      <c r="K2214" s="187">
        <v>0</v>
      </c>
      <c r="L2214" s="212"/>
      <c r="M2214" s="187">
        <v>0</v>
      </c>
      <c r="N2214" s="187">
        <v>0</v>
      </c>
      <c r="O2214" s="187">
        <v>0</v>
      </c>
      <c r="P2214" s="212"/>
      <c r="Q2214" s="187">
        <v>0</v>
      </c>
      <c r="R2214" s="187">
        <v>0</v>
      </c>
      <c r="S2214" s="187">
        <v>0</v>
      </c>
      <c r="T2214" s="212"/>
    </row>
    <row r="2215" spans="2:20" x14ac:dyDescent="0.25">
      <c r="B2215" s="188" t="s">
        <v>5459</v>
      </c>
      <c r="C2215" s="207">
        <v>920710951</v>
      </c>
      <c r="D2215" s="188" t="s">
        <v>1</v>
      </c>
      <c r="E2215" s="188" t="s">
        <v>3294</v>
      </c>
      <c r="F2215" s="188"/>
      <c r="G2215" s="189" t="s">
        <v>3636</v>
      </c>
      <c r="H2215" s="190" t="s">
        <v>3</v>
      </c>
      <c r="I2215" s="187">
        <v>0</v>
      </c>
      <c r="J2215" s="187">
        <v>0</v>
      </c>
      <c r="K2215" s="187">
        <v>0</v>
      </c>
      <c r="L2215" s="212"/>
      <c r="M2215" s="187">
        <v>0</v>
      </c>
      <c r="N2215" s="187">
        <v>0</v>
      </c>
      <c r="O2215" s="187">
        <v>0</v>
      </c>
      <c r="P2215" s="212"/>
      <c r="Q2215" s="187">
        <v>0</v>
      </c>
      <c r="R2215" s="187">
        <v>0</v>
      </c>
      <c r="S2215" s="187">
        <v>0</v>
      </c>
      <c r="T2215" s="212"/>
    </row>
    <row r="2216" spans="2:20" ht="15" customHeight="1" x14ac:dyDescent="0.25">
      <c r="B2216" s="188" t="s">
        <v>5460</v>
      </c>
      <c r="C2216" s="207">
        <v>760801100</v>
      </c>
      <c r="D2216" s="188" t="s">
        <v>3395</v>
      </c>
      <c r="E2216" s="188" t="s">
        <v>3294</v>
      </c>
      <c r="F2216" s="188"/>
      <c r="G2216" s="189" t="s">
        <v>3636</v>
      </c>
      <c r="H2216" s="190">
        <v>2000</v>
      </c>
      <c r="I2216" s="187">
        <v>0</v>
      </c>
      <c r="J2216" s="187">
        <v>0</v>
      </c>
      <c r="K2216" s="187">
        <v>0</v>
      </c>
      <c r="L2216" s="212"/>
      <c r="M2216" s="187">
        <v>0</v>
      </c>
      <c r="N2216" s="187">
        <v>0</v>
      </c>
      <c r="O2216" s="187">
        <v>0</v>
      </c>
      <c r="P2216" s="212"/>
      <c r="Q2216" s="187">
        <v>0</v>
      </c>
      <c r="R2216" s="187">
        <v>0</v>
      </c>
      <c r="S2216" s="187">
        <v>0</v>
      </c>
      <c r="T2216" s="212"/>
    </row>
    <row r="2217" spans="2:20" x14ac:dyDescent="0.25">
      <c r="B2217" s="188" t="s">
        <v>5461</v>
      </c>
      <c r="C2217" s="207">
        <v>950700021</v>
      </c>
      <c r="D2217" s="188" t="s">
        <v>1</v>
      </c>
      <c r="E2217" s="188" t="s">
        <v>3294</v>
      </c>
      <c r="F2217" s="188"/>
      <c r="G2217" s="189" t="s">
        <v>3636</v>
      </c>
      <c r="H2217" s="190">
        <v>18000</v>
      </c>
      <c r="I2217" s="187">
        <v>0</v>
      </c>
      <c r="J2217" s="187">
        <v>0</v>
      </c>
      <c r="K2217" s="187">
        <v>0</v>
      </c>
      <c r="L2217" s="212"/>
      <c r="M2217" s="187">
        <v>0</v>
      </c>
      <c r="N2217" s="187">
        <v>0</v>
      </c>
      <c r="O2217" s="187">
        <v>0</v>
      </c>
      <c r="P2217" s="212"/>
      <c r="Q2217" s="187">
        <v>0</v>
      </c>
      <c r="R2217" s="187">
        <v>0</v>
      </c>
      <c r="S2217" s="187">
        <v>0</v>
      </c>
      <c r="T2217" s="212"/>
    </row>
    <row r="2218" spans="2:20" x14ac:dyDescent="0.25">
      <c r="B2218" s="188" t="s">
        <v>5462</v>
      </c>
      <c r="C2218" s="207">
        <v>770803989</v>
      </c>
      <c r="D2218" s="188" t="s">
        <v>1</v>
      </c>
      <c r="E2218" s="188" t="s">
        <v>3335</v>
      </c>
      <c r="F2218" s="188"/>
      <c r="G2218" s="189" t="s">
        <v>3636</v>
      </c>
      <c r="H2218" s="190">
        <v>15000</v>
      </c>
      <c r="I2218" s="187">
        <v>0</v>
      </c>
      <c r="J2218" s="187">
        <v>0</v>
      </c>
      <c r="K2218" s="187">
        <v>0</v>
      </c>
      <c r="L2218" s="212"/>
      <c r="M2218" s="187">
        <v>0</v>
      </c>
      <c r="N2218" s="187">
        <v>0</v>
      </c>
      <c r="O2218" s="187">
        <v>0</v>
      </c>
      <c r="P2218" s="212"/>
      <c r="Q2218" s="187">
        <v>0</v>
      </c>
      <c r="R2218" s="187">
        <v>0</v>
      </c>
      <c r="S2218" s="187">
        <v>0</v>
      </c>
      <c r="T2218" s="212"/>
    </row>
    <row r="2219" spans="2:20" x14ac:dyDescent="0.25">
      <c r="B2219" s="188" t="s">
        <v>5463</v>
      </c>
      <c r="C2219" s="207">
        <v>420011660</v>
      </c>
      <c r="D2219" s="188" t="s">
        <v>42</v>
      </c>
      <c r="E2219" s="188" t="s">
        <v>3335</v>
      </c>
      <c r="F2219" s="188"/>
      <c r="G2219" s="189" t="s">
        <v>3636</v>
      </c>
      <c r="H2219" s="190">
        <v>3000</v>
      </c>
      <c r="I2219" s="187">
        <v>0</v>
      </c>
      <c r="J2219" s="187">
        <v>0</v>
      </c>
      <c r="K2219" s="187">
        <v>0</v>
      </c>
      <c r="L2219" s="212"/>
      <c r="M2219" s="187">
        <v>0</v>
      </c>
      <c r="N2219" s="187">
        <v>0</v>
      </c>
      <c r="O2219" s="187">
        <v>0</v>
      </c>
      <c r="P2219" s="212"/>
      <c r="Q2219" s="187">
        <v>0</v>
      </c>
      <c r="R2219" s="187">
        <v>0</v>
      </c>
      <c r="S2219" s="187">
        <v>0</v>
      </c>
      <c r="T2219" s="212"/>
    </row>
    <row r="2220" spans="2:20" x14ac:dyDescent="0.25">
      <c r="B2220" s="188" t="s">
        <v>5464</v>
      </c>
      <c r="C2220" s="207">
        <v>580972008</v>
      </c>
      <c r="D2220" s="188" t="s">
        <v>3419</v>
      </c>
      <c r="E2220" s="188" t="s">
        <v>3335</v>
      </c>
      <c r="F2220" s="188" t="s">
        <v>3528</v>
      </c>
      <c r="G2220" s="189" t="s">
        <v>3636</v>
      </c>
      <c r="H2220" s="190">
        <v>18000</v>
      </c>
      <c r="I2220" s="187">
        <v>0</v>
      </c>
      <c r="J2220" s="187">
        <v>0</v>
      </c>
      <c r="K2220" s="187">
        <v>0</v>
      </c>
      <c r="L2220" s="212"/>
      <c r="M2220" s="187">
        <v>0</v>
      </c>
      <c r="N2220" s="187">
        <v>0</v>
      </c>
      <c r="O2220" s="187">
        <v>0</v>
      </c>
      <c r="P2220" s="212"/>
      <c r="Q2220" s="187">
        <v>0</v>
      </c>
      <c r="R2220" s="187">
        <v>0</v>
      </c>
      <c r="S2220" s="187">
        <v>0</v>
      </c>
      <c r="T2220" s="212"/>
    </row>
    <row r="2221" spans="2:20" ht="15" customHeight="1" x14ac:dyDescent="0.25">
      <c r="B2221" s="188" t="s">
        <v>5465</v>
      </c>
      <c r="C2221" s="207">
        <v>690001524</v>
      </c>
      <c r="D2221" s="188" t="s">
        <v>42</v>
      </c>
      <c r="E2221" s="188" t="s">
        <v>3294</v>
      </c>
      <c r="F2221" s="188"/>
      <c r="G2221" s="189" t="s">
        <v>3636</v>
      </c>
      <c r="H2221" s="190">
        <v>11000</v>
      </c>
      <c r="I2221" s="187">
        <v>0</v>
      </c>
      <c r="J2221" s="187">
        <v>0</v>
      </c>
      <c r="K2221" s="187">
        <v>0</v>
      </c>
      <c r="L2221" s="212"/>
      <c r="M2221" s="187">
        <v>0</v>
      </c>
      <c r="N2221" s="187">
        <v>0</v>
      </c>
      <c r="O2221" s="187">
        <v>0</v>
      </c>
      <c r="P2221" s="212"/>
      <c r="Q2221" s="187">
        <v>0</v>
      </c>
      <c r="R2221" s="187">
        <v>0</v>
      </c>
      <c r="S2221" s="187">
        <v>0</v>
      </c>
      <c r="T2221" s="212"/>
    </row>
    <row r="2222" spans="2:20" x14ac:dyDescent="0.25">
      <c r="B2222" s="188" t="s">
        <v>5466</v>
      </c>
      <c r="C2222" s="207">
        <v>850000357</v>
      </c>
      <c r="D2222" s="188" t="s">
        <v>3339</v>
      </c>
      <c r="E2222" s="188" t="s">
        <v>3294</v>
      </c>
      <c r="F2222" s="188" t="s">
        <v>3295</v>
      </c>
      <c r="G2222" s="189" t="s">
        <v>3310</v>
      </c>
      <c r="H2222" s="190">
        <v>13000</v>
      </c>
      <c r="I2222" s="187">
        <v>0</v>
      </c>
      <c r="J2222" s="187">
        <v>0</v>
      </c>
      <c r="K2222" s="187">
        <v>0</v>
      </c>
      <c r="L2222" s="212"/>
      <c r="M2222" s="187">
        <v>0</v>
      </c>
      <c r="N2222" s="187">
        <v>0</v>
      </c>
      <c r="O2222" s="187">
        <v>0</v>
      </c>
      <c r="P2222" s="212"/>
      <c r="Q2222" s="187">
        <v>0</v>
      </c>
      <c r="R2222" s="187">
        <v>0</v>
      </c>
      <c r="S2222" s="187">
        <v>0</v>
      </c>
      <c r="T2222" s="212"/>
    </row>
    <row r="2223" spans="2:20" ht="15" customHeight="1" x14ac:dyDescent="0.25">
      <c r="B2223" s="188" t="s">
        <v>5467</v>
      </c>
      <c r="C2223" s="207">
        <v>830100806</v>
      </c>
      <c r="D2223" s="188" t="s">
        <v>3297</v>
      </c>
      <c r="E2223" s="188" t="s">
        <v>3335</v>
      </c>
      <c r="F2223" s="188" t="s">
        <v>3290</v>
      </c>
      <c r="G2223" s="189" t="s">
        <v>3310</v>
      </c>
      <c r="H2223" s="190">
        <v>28000</v>
      </c>
      <c r="I2223" s="187">
        <v>0</v>
      </c>
      <c r="J2223" s="187">
        <v>0</v>
      </c>
      <c r="K2223" s="187">
        <v>0</v>
      </c>
      <c r="L2223" s="212"/>
      <c r="M2223" s="187">
        <v>0</v>
      </c>
      <c r="N2223" s="187">
        <v>0</v>
      </c>
      <c r="O2223" s="187">
        <v>0</v>
      </c>
      <c r="P2223" s="212"/>
      <c r="Q2223" s="187">
        <v>0</v>
      </c>
      <c r="R2223" s="187">
        <v>0</v>
      </c>
      <c r="S2223" s="187">
        <v>0</v>
      </c>
      <c r="T2223" s="212"/>
    </row>
    <row r="2224" spans="2:20" ht="15" customHeight="1" x14ac:dyDescent="0.25">
      <c r="B2224" s="188" t="s">
        <v>5468</v>
      </c>
      <c r="C2224" s="207">
        <v>130787369</v>
      </c>
      <c r="D2224" s="188" t="s">
        <v>3297</v>
      </c>
      <c r="E2224" s="188" t="s">
        <v>3335</v>
      </c>
      <c r="F2224" s="188" t="s">
        <v>3667</v>
      </c>
      <c r="G2224" s="189" t="s">
        <v>3310</v>
      </c>
      <c r="H2224" s="190">
        <v>14000</v>
      </c>
      <c r="I2224" s="187">
        <v>0</v>
      </c>
      <c r="J2224" s="187">
        <v>0</v>
      </c>
      <c r="K2224" s="187">
        <v>0</v>
      </c>
      <c r="L2224" s="212"/>
      <c r="M2224" s="187">
        <v>0</v>
      </c>
      <c r="N2224" s="187">
        <v>0</v>
      </c>
      <c r="O2224" s="187">
        <v>0</v>
      </c>
      <c r="P2224" s="212"/>
      <c r="Q2224" s="187">
        <v>0</v>
      </c>
      <c r="R2224" s="187">
        <v>0</v>
      </c>
      <c r="S2224" s="187">
        <v>0</v>
      </c>
      <c r="T2224" s="212"/>
    </row>
    <row r="2225" spans="2:20" x14ac:dyDescent="0.25">
      <c r="B2225" s="188" t="s">
        <v>5469</v>
      </c>
      <c r="C2225" s="207">
        <v>630783348</v>
      </c>
      <c r="D2225" s="188" t="s">
        <v>42</v>
      </c>
      <c r="E2225" s="188" t="s">
        <v>3294</v>
      </c>
      <c r="F2225" s="188"/>
      <c r="G2225" s="189" t="s">
        <v>3636</v>
      </c>
      <c r="H2225" s="190">
        <v>12000</v>
      </c>
      <c r="I2225" s="187">
        <v>0</v>
      </c>
      <c r="J2225" s="187">
        <v>0</v>
      </c>
      <c r="K2225" s="187">
        <v>0</v>
      </c>
      <c r="L2225" s="212"/>
      <c r="M2225" s="187">
        <v>0</v>
      </c>
      <c r="N2225" s="187">
        <v>0</v>
      </c>
      <c r="O2225" s="187">
        <v>0</v>
      </c>
      <c r="P2225" s="212"/>
      <c r="Q2225" s="187">
        <v>0</v>
      </c>
      <c r="R2225" s="187">
        <v>0</v>
      </c>
      <c r="S2225" s="187">
        <v>0</v>
      </c>
      <c r="T2225" s="212"/>
    </row>
    <row r="2226" spans="2:20" ht="15" customHeight="1" x14ac:dyDescent="0.25">
      <c r="B2226" s="188" t="s">
        <v>5470</v>
      </c>
      <c r="C2226" s="207">
        <v>130789357</v>
      </c>
      <c r="D2226" s="188" t="s">
        <v>3297</v>
      </c>
      <c r="E2226" s="188" t="s">
        <v>3335</v>
      </c>
      <c r="F2226" s="188"/>
      <c r="G2226" s="189" t="s">
        <v>3636</v>
      </c>
      <c r="H2226" s="190">
        <v>34000</v>
      </c>
      <c r="I2226" s="187">
        <v>0</v>
      </c>
      <c r="J2226" s="187">
        <v>0</v>
      </c>
      <c r="K2226" s="187">
        <v>0</v>
      </c>
      <c r="L2226" s="212"/>
      <c r="M2226" s="187">
        <v>0</v>
      </c>
      <c r="N2226" s="187">
        <v>0</v>
      </c>
      <c r="O2226" s="187">
        <v>0</v>
      </c>
      <c r="P2226" s="212"/>
      <c r="Q2226" s="187">
        <v>0</v>
      </c>
      <c r="R2226" s="187">
        <v>0</v>
      </c>
      <c r="S2226" s="187">
        <v>0</v>
      </c>
      <c r="T2226" s="212"/>
    </row>
    <row r="2227" spans="2:20" x14ac:dyDescent="0.25">
      <c r="B2227" s="188" t="s">
        <v>5471</v>
      </c>
      <c r="C2227" s="207">
        <v>770701225</v>
      </c>
      <c r="D2227" s="188" t="s">
        <v>1</v>
      </c>
      <c r="E2227" s="188" t="s">
        <v>3294</v>
      </c>
      <c r="F2227" s="188" t="s">
        <v>3295</v>
      </c>
      <c r="G2227" s="189" t="s">
        <v>3310</v>
      </c>
      <c r="H2227" s="190">
        <v>5000</v>
      </c>
      <c r="I2227" s="187">
        <v>0</v>
      </c>
      <c r="J2227" s="187">
        <v>0</v>
      </c>
      <c r="K2227" s="187">
        <v>0</v>
      </c>
      <c r="L2227" s="212"/>
      <c r="M2227" s="187">
        <v>0</v>
      </c>
      <c r="N2227" s="187">
        <v>0</v>
      </c>
      <c r="O2227" s="187">
        <v>0</v>
      </c>
      <c r="P2227" s="212"/>
      <c r="Q2227" s="187">
        <v>0</v>
      </c>
      <c r="R2227" s="187">
        <v>0</v>
      </c>
      <c r="S2227" s="187">
        <v>0</v>
      </c>
      <c r="T2227" s="212"/>
    </row>
    <row r="2228" spans="2:20" x14ac:dyDescent="0.25">
      <c r="B2228" s="188" t="s">
        <v>5472</v>
      </c>
      <c r="C2228" s="207">
        <v>970208104</v>
      </c>
      <c r="D2228" s="188" t="s">
        <v>3555</v>
      </c>
      <c r="E2228" s="188" t="s">
        <v>3335</v>
      </c>
      <c r="F2228" s="188"/>
      <c r="G2228" s="189" t="s">
        <v>3636</v>
      </c>
      <c r="H2228" s="190">
        <v>7000</v>
      </c>
      <c r="I2228" s="187">
        <v>0</v>
      </c>
      <c r="J2228" s="187">
        <v>0</v>
      </c>
      <c r="K2228" s="187">
        <v>0</v>
      </c>
      <c r="L2228" s="212"/>
      <c r="M2228" s="187">
        <v>0</v>
      </c>
      <c r="N2228" s="187">
        <v>0</v>
      </c>
      <c r="O2228" s="187">
        <v>0</v>
      </c>
      <c r="P2228" s="212"/>
      <c r="Q2228" s="187">
        <v>0</v>
      </c>
      <c r="R2228" s="187">
        <v>0</v>
      </c>
      <c r="S2228" s="187">
        <v>0</v>
      </c>
      <c r="T2228" s="212"/>
    </row>
    <row r="2229" spans="2:20" x14ac:dyDescent="0.25">
      <c r="B2229" s="188" t="s">
        <v>5473</v>
      </c>
      <c r="C2229" s="207">
        <v>60780814</v>
      </c>
      <c r="D2229" s="188" t="s">
        <v>3297</v>
      </c>
      <c r="E2229" s="188" t="s">
        <v>3301</v>
      </c>
      <c r="F2229" s="188" t="s">
        <v>3366</v>
      </c>
      <c r="G2229" s="189" t="s">
        <v>3636</v>
      </c>
      <c r="H2229" s="190">
        <v>8000</v>
      </c>
      <c r="I2229" s="187">
        <v>0</v>
      </c>
      <c r="J2229" s="187">
        <v>0</v>
      </c>
      <c r="K2229" s="187">
        <v>0</v>
      </c>
      <c r="L2229" s="212"/>
      <c r="M2229" s="187">
        <v>0</v>
      </c>
      <c r="N2229" s="187">
        <v>0</v>
      </c>
      <c r="O2229" s="187">
        <v>0</v>
      </c>
      <c r="P2229" s="212"/>
      <c r="Q2229" s="187">
        <v>0</v>
      </c>
      <c r="R2229" s="187">
        <v>0</v>
      </c>
      <c r="S2229" s="187">
        <v>0</v>
      </c>
      <c r="T2229" s="212"/>
    </row>
    <row r="2230" spans="2:20" x14ac:dyDescent="0.25">
      <c r="B2230" s="188" t="s">
        <v>5474</v>
      </c>
      <c r="C2230" s="207">
        <v>920014099</v>
      </c>
      <c r="D2230" s="188" t="s">
        <v>1</v>
      </c>
      <c r="E2230" s="188" t="s">
        <v>3335</v>
      </c>
      <c r="F2230" s="188" t="s">
        <v>3290</v>
      </c>
      <c r="G2230" s="189" t="s">
        <v>3310</v>
      </c>
      <c r="H2230" s="190">
        <v>13000</v>
      </c>
      <c r="I2230" s="187">
        <v>0</v>
      </c>
      <c r="J2230" s="187">
        <v>0</v>
      </c>
      <c r="K2230" s="187">
        <v>0</v>
      </c>
      <c r="L2230" s="212"/>
      <c r="M2230" s="187">
        <v>0</v>
      </c>
      <c r="N2230" s="187">
        <v>0</v>
      </c>
      <c r="O2230" s="187">
        <v>0</v>
      </c>
      <c r="P2230" s="212"/>
      <c r="Q2230" s="187">
        <v>0</v>
      </c>
      <c r="R2230" s="187">
        <v>0</v>
      </c>
      <c r="S2230" s="187">
        <v>0</v>
      </c>
      <c r="T2230" s="212"/>
    </row>
    <row r="2231" spans="2:20" x14ac:dyDescent="0.25">
      <c r="B2231" s="188" t="s">
        <v>5475</v>
      </c>
      <c r="C2231" s="207">
        <v>290003953</v>
      </c>
      <c r="D2231" s="188" t="s">
        <v>3306</v>
      </c>
      <c r="E2231" s="188" t="s">
        <v>3335</v>
      </c>
      <c r="F2231" s="188" t="s">
        <v>3290</v>
      </c>
      <c r="G2231" s="189" t="s">
        <v>3310</v>
      </c>
      <c r="H2231" s="190">
        <v>34000</v>
      </c>
      <c r="I2231" s="187">
        <v>0</v>
      </c>
      <c r="J2231" s="187">
        <v>0</v>
      </c>
      <c r="K2231" s="187">
        <v>0</v>
      </c>
      <c r="L2231" s="212"/>
      <c r="M2231" s="187">
        <v>0</v>
      </c>
      <c r="N2231" s="187">
        <v>0</v>
      </c>
      <c r="O2231" s="187">
        <v>0</v>
      </c>
      <c r="P2231" s="212"/>
      <c r="Q2231" s="187">
        <v>0</v>
      </c>
      <c r="R2231" s="187">
        <v>0</v>
      </c>
      <c r="S2231" s="187">
        <v>0</v>
      </c>
      <c r="T2231" s="212"/>
    </row>
    <row r="2232" spans="2:20" x14ac:dyDescent="0.25">
      <c r="B2232" s="188" t="s">
        <v>5476</v>
      </c>
      <c r="C2232" s="207">
        <v>770630028</v>
      </c>
      <c r="D2232" s="188" t="s">
        <v>1</v>
      </c>
      <c r="E2232" s="188" t="s">
        <v>3294</v>
      </c>
      <c r="F2232" s="188"/>
      <c r="G2232" s="189" t="s">
        <v>3636</v>
      </c>
      <c r="H2232" s="190">
        <v>5000</v>
      </c>
      <c r="I2232" s="187">
        <v>0</v>
      </c>
      <c r="J2232" s="187">
        <v>0</v>
      </c>
      <c r="K2232" s="187">
        <v>0</v>
      </c>
      <c r="L2232" s="212"/>
      <c r="M2232" s="187">
        <v>0</v>
      </c>
      <c r="N2232" s="187">
        <v>0</v>
      </c>
      <c r="O2232" s="187">
        <v>0</v>
      </c>
      <c r="P2232" s="212"/>
      <c r="Q2232" s="187">
        <v>0</v>
      </c>
      <c r="R2232" s="187">
        <v>0</v>
      </c>
      <c r="S2232" s="187">
        <v>0</v>
      </c>
      <c r="T2232" s="212"/>
    </row>
    <row r="2233" spans="2:20" x14ac:dyDescent="0.25">
      <c r="B2233" s="188" t="s">
        <v>5477</v>
      </c>
      <c r="C2233" s="207">
        <v>630785756</v>
      </c>
      <c r="D2233" s="188" t="s">
        <v>42</v>
      </c>
      <c r="E2233" s="188" t="s">
        <v>3294</v>
      </c>
      <c r="F2233" s="188" t="s">
        <v>3872</v>
      </c>
      <c r="G2233" s="189" t="s">
        <v>3310</v>
      </c>
      <c r="H2233" s="190">
        <v>14000</v>
      </c>
      <c r="I2233" s="187">
        <v>0</v>
      </c>
      <c r="J2233" s="187">
        <v>0</v>
      </c>
      <c r="K2233" s="187">
        <v>0</v>
      </c>
      <c r="L2233" s="212"/>
      <c r="M2233" s="187">
        <v>0</v>
      </c>
      <c r="N2233" s="187">
        <v>0</v>
      </c>
      <c r="O2233" s="187">
        <v>0</v>
      </c>
      <c r="P2233" s="212"/>
      <c r="Q2233" s="187">
        <v>0</v>
      </c>
      <c r="R2233" s="187">
        <v>0</v>
      </c>
      <c r="S2233" s="187">
        <v>0</v>
      </c>
      <c r="T2233" s="212"/>
    </row>
    <row r="2234" spans="2:20" x14ac:dyDescent="0.25">
      <c r="B2234" s="188" t="s">
        <v>5478</v>
      </c>
      <c r="C2234" s="207">
        <v>830215919</v>
      </c>
      <c r="D2234" s="188" t="s">
        <v>3297</v>
      </c>
      <c r="E2234" s="188" t="s">
        <v>3335</v>
      </c>
      <c r="F2234" s="188"/>
      <c r="G2234" s="189" t="s">
        <v>3636</v>
      </c>
      <c r="H2234" s="190">
        <v>13000</v>
      </c>
      <c r="I2234" s="187">
        <v>0</v>
      </c>
      <c r="J2234" s="187">
        <v>0</v>
      </c>
      <c r="K2234" s="187">
        <v>0</v>
      </c>
      <c r="L2234" s="212"/>
      <c r="M2234" s="187">
        <v>0</v>
      </c>
      <c r="N2234" s="187">
        <v>0</v>
      </c>
      <c r="O2234" s="187">
        <v>0</v>
      </c>
      <c r="P2234" s="212"/>
      <c r="Q2234" s="187">
        <v>0</v>
      </c>
      <c r="R2234" s="187">
        <v>0</v>
      </c>
      <c r="S2234" s="187">
        <v>0</v>
      </c>
      <c r="T2234" s="212"/>
    </row>
    <row r="2235" spans="2:20" x14ac:dyDescent="0.25">
      <c r="B2235" s="188" t="s">
        <v>5479</v>
      </c>
      <c r="C2235" s="207">
        <v>540000726</v>
      </c>
      <c r="D2235" s="188" t="s">
        <v>3313</v>
      </c>
      <c r="E2235" s="188" t="s">
        <v>3294</v>
      </c>
      <c r="F2235" s="188" t="s">
        <v>3295</v>
      </c>
      <c r="G2235" s="189" t="s">
        <v>3310</v>
      </c>
      <c r="H2235" s="190">
        <v>3000</v>
      </c>
      <c r="I2235" s="187">
        <v>0</v>
      </c>
      <c r="J2235" s="187">
        <v>0</v>
      </c>
      <c r="K2235" s="187">
        <v>0</v>
      </c>
      <c r="L2235" s="212"/>
      <c r="M2235" s="187">
        <v>0</v>
      </c>
      <c r="N2235" s="187">
        <v>0</v>
      </c>
      <c r="O2235" s="187">
        <v>0</v>
      </c>
      <c r="P2235" s="212"/>
      <c r="Q2235" s="187">
        <v>0</v>
      </c>
      <c r="R2235" s="187">
        <v>0</v>
      </c>
      <c r="S2235" s="187">
        <v>0</v>
      </c>
      <c r="T2235" s="212"/>
    </row>
    <row r="2236" spans="2:20" ht="15" customHeight="1" x14ac:dyDescent="0.25">
      <c r="B2236" s="188" t="s">
        <v>5480</v>
      </c>
      <c r="C2236" s="207">
        <v>930300124</v>
      </c>
      <c r="D2236" s="188" t="s">
        <v>1</v>
      </c>
      <c r="E2236" s="188" t="s">
        <v>3335</v>
      </c>
      <c r="F2236" s="188"/>
      <c r="G2236" s="189" t="s">
        <v>3636</v>
      </c>
      <c r="H2236" s="190">
        <v>15000</v>
      </c>
      <c r="I2236" s="187">
        <v>0</v>
      </c>
      <c r="J2236" s="187">
        <v>0</v>
      </c>
      <c r="K2236" s="187">
        <v>0</v>
      </c>
      <c r="L2236" s="212"/>
      <c r="M2236" s="187">
        <v>0</v>
      </c>
      <c r="N2236" s="187">
        <v>0</v>
      </c>
      <c r="O2236" s="187">
        <v>0</v>
      </c>
      <c r="P2236" s="212"/>
      <c r="Q2236" s="187">
        <v>0</v>
      </c>
      <c r="R2236" s="187">
        <v>0</v>
      </c>
      <c r="S2236" s="187">
        <v>0</v>
      </c>
      <c r="T2236" s="212"/>
    </row>
    <row r="2237" spans="2:20" ht="15" customHeight="1" x14ac:dyDescent="0.25">
      <c r="B2237" s="188" t="s">
        <v>5481</v>
      </c>
      <c r="C2237" s="207">
        <v>840014088</v>
      </c>
      <c r="D2237" s="188" t="s">
        <v>3297</v>
      </c>
      <c r="E2237" s="188" t="s">
        <v>3335</v>
      </c>
      <c r="F2237" s="188"/>
      <c r="G2237" s="189" t="s">
        <v>3636</v>
      </c>
      <c r="H2237" s="190">
        <v>23000</v>
      </c>
      <c r="I2237" s="187">
        <v>0</v>
      </c>
      <c r="J2237" s="187">
        <v>0</v>
      </c>
      <c r="K2237" s="187">
        <v>0</v>
      </c>
      <c r="L2237" s="212"/>
      <c r="M2237" s="187">
        <v>0</v>
      </c>
      <c r="N2237" s="187">
        <v>0</v>
      </c>
      <c r="O2237" s="187">
        <v>0</v>
      </c>
      <c r="P2237" s="212"/>
      <c r="Q2237" s="187">
        <v>0</v>
      </c>
      <c r="R2237" s="187">
        <v>0</v>
      </c>
      <c r="S2237" s="187">
        <v>0</v>
      </c>
      <c r="T2237" s="212"/>
    </row>
    <row r="2238" spans="2:20" ht="15" customHeight="1" x14ac:dyDescent="0.25">
      <c r="B2238" s="188" t="s">
        <v>5482</v>
      </c>
      <c r="C2238" s="207">
        <v>780300224</v>
      </c>
      <c r="D2238" s="188" t="s">
        <v>1</v>
      </c>
      <c r="E2238" s="188" t="s">
        <v>3335</v>
      </c>
      <c r="F2238" s="188"/>
      <c r="G2238" s="189" t="s">
        <v>3636</v>
      </c>
      <c r="H2238" s="190">
        <v>13000</v>
      </c>
      <c r="I2238" s="187">
        <v>0</v>
      </c>
      <c r="J2238" s="187">
        <v>0</v>
      </c>
      <c r="K2238" s="187">
        <v>0</v>
      </c>
      <c r="L2238" s="212"/>
      <c r="M2238" s="187">
        <v>0</v>
      </c>
      <c r="N2238" s="187">
        <v>0</v>
      </c>
      <c r="O2238" s="187">
        <v>0</v>
      </c>
      <c r="P2238" s="212"/>
      <c r="Q2238" s="187">
        <v>0</v>
      </c>
      <c r="R2238" s="187">
        <v>0</v>
      </c>
      <c r="S2238" s="187">
        <v>0</v>
      </c>
      <c r="T2238" s="212"/>
    </row>
    <row r="2239" spans="2:20" x14ac:dyDescent="0.25">
      <c r="B2239" s="188" t="s">
        <v>5483</v>
      </c>
      <c r="C2239" s="207">
        <v>250000569</v>
      </c>
      <c r="D2239" s="188" t="s">
        <v>3419</v>
      </c>
      <c r="E2239" s="188" t="s">
        <v>3301</v>
      </c>
      <c r="F2239" s="188" t="s">
        <v>3420</v>
      </c>
      <c r="G2239" s="189" t="s">
        <v>3310</v>
      </c>
      <c r="H2239" s="190">
        <v>25000</v>
      </c>
      <c r="I2239" s="187">
        <v>0</v>
      </c>
      <c r="J2239" s="187">
        <v>0</v>
      </c>
      <c r="K2239" s="187">
        <v>0</v>
      </c>
      <c r="L2239" s="212"/>
      <c r="M2239" s="187">
        <v>7</v>
      </c>
      <c r="N2239" s="187">
        <v>2</v>
      </c>
      <c r="O2239" s="187">
        <v>1</v>
      </c>
      <c r="P2239" s="212">
        <v>2.5</v>
      </c>
      <c r="Q2239" s="187">
        <v>0</v>
      </c>
      <c r="R2239" s="187">
        <v>0</v>
      </c>
      <c r="S2239" s="187">
        <v>0</v>
      </c>
      <c r="T2239" s="212"/>
    </row>
    <row r="2240" spans="2:20" x14ac:dyDescent="0.25">
      <c r="B2240" s="188" t="s">
        <v>5484</v>
      </c>
      <c r="C2240" s="207">
        <v>220014708</v>
      </c>
      <c r="D2240" s="188" t="s">
        <v>3306</v>
      </c>
      <c r="E2240" s="188" t="s">
        <v>3294</v>
      </c>
      <c r="F2240" s="188"/>
      <c r="G2240" s="189" t="s">
        <v>3636</v>
      </c>
      <c r="H2240" s="190">
        <v>6000</v>
      </c>
      <c r="I2240" s="187">
        <v>0</v>
      </c>
      <c r="J2240" s="187">
        <v>0</v>
      </c>
      <c r="K2240" s="187">
        <v>0</v>
      </c>
      <c r="L2240" s="212"/>
      <c r="M2240" s="187">
        <v>0</v>
      </c>
      <c r="N2240" s="187">
        <v>0</v>
      </c>
      <c r="O2240" s="187">
        <v>0</v>
      </c>
      <c r="P2240" s="212"/>
      <c r="Q2240" s="187">
        <v>0</v>
      </c>
      <c r="R2240" s="187">
        <v>0</v>
      </c>
      <c r="S2240" s="187">
        <v>0</v>
      </c>
      <c r="T2240" s="212"/>
    </row>
    <row r="2241" spans="2:20" ht="15" customHeight="1" x14ac:dyDescent="0.25">
      <c r="B2241" s="188" t="s">
        <v>5485</v>
      </c>
      <c r="C2241" s="207">
        <v>420780579</v>
      </c>
      <c r="D2241" s="188" t="s">
        <v>42</v>
      </c>
      <c r="E2241" s="188" t="s">
        <v>3294</v>
      </c>
      <c r="F2241" s="188"/>
      <c r="G2241" s="189" t="s">
        <v>3636</v>
      </c>
      <c r="H2241" s="190">
        <v>13000</v>
      </c>
      <c r="I2241" s="187">
        <v>0</v>
      </c>
      <c r="J2241" s="187">
        <v>0</v>
      </c>
      <c r="K2241" s="187">
        <v>0</v>
      </c>
      <c r="L2241" s="212"/>
      <c r="M2241" s="187">
        <v>0</v>
      </c>
      <c r="N2241" s="187">
        <v>0</v>
      </c>
      <c r="O2241" s="187">
        <v>0</v>
      </c>
      <c r="P2241" s="212"/>
      <c r="Q2241" s="187">
        <v>0</v>
      </c>
      <c r="R2241" s="187">
        <v>0</v>
      </c>
      <c r="S2241" s="187">
        <v>0</v>
      </c>
      <c r="T2241" s="212"/>
    </row>
    <row r="2242" spans="2:20" x14ac:dyDescent="0.25">
      <c r="B2242" s="188" t="s">
        <v>5486</v>
      </c>
      <c r="C2242" s="207">
        <v>400791018</v>
      </c>
      <c r="D2242" s="188" t="s">
        <v>3299</v>
      </c>
      <c r="E2242" s="188" t="s">
        <v>3335</v>
      </c>
      <c r="F2242" s="188" t="s">
        <v>3290</v>
      </c>
      <c r="G2242" s="189" t="s">
        <v>3310</v>
      </c>
      <c r="H2242" s="190">
        <v>24000</v>
      </c>
      <c r="I2242" s="187">
        <v>0</v>
      </c>
      <c r="J2242" s="187">
        <v>0</v>
      </c>
      <c r="K2242" s="187">
        <v>0</v>
      </c>
      <c r="L2242" s="212"/>
      <c r="M2242" s="187">
        <v>0</v>
      </c>
      <c r="N2242" s="187">
        <v>0</v>
      </c>
      <c r="O2242" s="187">
        <v>0</v>
      </c>
      <c r="P2242" s="212"/>
      <c r="Q2242" s="187">
        <v>0</v>
      </c>
      <c r="R2242" s="187">
        <v>0</v>
      </c>
      <c r="S2242" s="187">
        <v>0</v>
      </c>
      <c r="T2242" s="212"/>
    </row>
    <row r="2243" spans="2:20" x14ac:dyDescent="0.25">
      <c r="B2243" s="188" t="s">
        <v>5487</v>
      </c>
      <c r="C2243" s="207">
        <v>640780185</v>
      </c>
      <c r="D2243" s="188" t="s">
        <v>3299</v>
      </c>
      <c r="E2243" s="188" t="s">
        <v>3294</v>
      </c>
      <c r="F2243" s="188" t="s">
        <v>3667</v>
      </c>
      <c r="G2243" s="189" t="s">
        <v>3310</v>
      </c>
      <c r="H2243" s="190">
        <v>18000</v>
      </c>
      <c r="I2243" s="187">
        <v>0</v>
      </c>
      <c r="J2243" s="187">
        <v>0</v>
      </c>
      <c r="K2243" s="187">
        <v>0</v>
      </c>
      <c r="L2243" s="212"/>
      <c r="M2243" s="187">
        <v>0</v>
      </c>
      <c r="N2243" s="187">
        <v>0</v>
      </c>
      <c r="O2243" s="187">
        <v>0</v>
      </c>
      <c r="P2243" s="212"/>
      <c r="Q2243" s="187">
        <v>0</v>
      </c>
      <c r="R2243" s="187">
        <v>0</v>
      </c>
      <c r="S2243" s="187">
        <v>0</v>
      </c>
      <c r="T2243" s="212"/>
    </row>
    <row r="2244" spans="2:20" x14ac:dyDescent="0.25">
      <c r="B2244" s="188" t="s">
        <v>5488</v>
      </c>
      <c r="C2244" s="207">
        <v>450009535</v>
      </c>
      <c r="D2244" s="188" t="s">
        <v>3344</v>
      </c>
      <c r="E2244" s="188" t="s">
        <v>3335</v>
      </c>
      <c r="F2244" s="188"/>
      <c r="G2244" s="189" t="s">
        <v>3636</v>
      </c>
      <c r="H2244" s="190">
        <v>1000</v>
      </c>
      <c r="I2244" s="187">
        <v>0</v>
      </c>
      <c r="J2244" s="187">
        <v>0</v>
      </c>
      <c r="K2244" s="187">
        <v>0</v>
      </c>
      <c r="L2244" s="212"/>
      <c r="M2244" s="187">
        <v>0</v>
      </c>
      <c r="N2244" s="187">
        <v>0</v>
      </c>
      <c r="O2244" s="187">
        <v>0</v>
      </c>
      <c r="P2244" s="212"/>
      <c r="Q2244" s="187">
        <v>0</v>
      </c>
      <c r="R2244" s="187">
        <v>0</v>
      </c>
      <c r="S2244" s="187">
        <v>0</v>
      </c>
      <c r="T2244" s="212"/>
    </row>
    <row r="2245" spans="2:20" ht="15" customHeight="1" x14ac:dyDescent="0.25">
      <c r="B2245" s="188" t="s">
        <v>5489</v>
      </c>
      <c r="C2245" s="207">
        <v>130810104</v>
      </c>
      <c r="D2245" s="188" t="s">
        <v>3297</v>
      </c>
      <c r="E2245" s="188" t="s">
        <v>3335</v>
      </c>
      <c r="F2245" s="188"/>
      <c r="G2245" s="189" t="s">
        <v>3636</v>
      </c>
      <c r="H2245" s="190" t="s">
        <v>3</v>
      </c>
      <c r="I2245" s="187">
        <v>0</v>
      </c>
      <c r="J2245" s="187">
        <v>0</v>
      </c>
      <c r="K2245" s="187">
        <v>0</v>
      </c>
      <c r="L2245" s="212"/>
      <c r="M2245" s="187">
        <v>0</v>
      </c>
      <c r="N2245" s="187">
        <v>0</v>
      </c>
      <c r="O2245" s="187">
        <v>0</v>
      </c>
      <c r="P2245" s="212"/>
      <c r="Q2245" s="187">
        <v>0</v>
      </c>
      <c r="R2245" s="187">
        <v>0</v>
      </c>
      <c r="S2245" s="187">
        <v>0</v>
      </c>
      <c r="T2245" s="212"/>
    </row>
    <row r="2246" spans="2:20" x14ac:dyDescent="0.25">
      <c r="B2246" s="188" t="s">
        <v>5490</v>
      </c>
      <c r="C2246" s="207">
        <v>580004638</v>
      </c>
      <c r="D2246" s="188" t="s">
        <v>3419</v>
      </c>
      <c r="E2246" s="188" t="s">
        <v>3335</v>
      </c>
      <c r="F2246" s="188" t="s">
        <v>3290</v>
      </c>
      <c r="G2246" s="189" t="s">
        <v>3310</v>
      </c>
      <c r="H2246" s="190">
        <v>1000</v>
      </c>
      <c r="I2246" s="187">
        <v>0</v>
      </c>
      <c r="J2246" s="187">
        <v>0</v>
      </c>
      <c r="K2246" s="187">
        <v>0</v>
      </c>
      <c r="L2246" s="212"/>
      <c r="M2246" s="187">
        <v>0</v>
      </c>
      <c r="N2246" s="187">
        <v>0</v>
      </c>
      <c r="O2246" s="187">
        <v>0</v>
      </c>
      <c r="P2246" s="212"/>
      <c r="Q2246" s="187">
        <v>0</v>
      </c>
      <c r="R2246" s="187">
        <v>0</v>
      </c>
      <c r="S2246" s="187">
        <v>0</v>
      </c>
      <c r="T2246" s="212"/>
    </row>
    <row r="2247" spans="2:20" x14ac:dyDescent="0.25">
      <c r="B2247" s="188" t="s">
        <v>5491</v>
      </c>
      <c r="C2247" s="207">
        <v>580004588</v>
      </c>
      <c r="D2247" s="188" t="s">
        <v>3419</v>
      </c>
      <c r="E2247" s="188" t="s">
        <v>3335</v>
      </c>
      <c r="F2247" s="188" t="s">
        <v>3290</v>
      </c>
      <c r="G2247" s="189" t="s">
        <v>3310</v>
      </c>
      <c r="H2247" s="190">
        <v>3000</v>
      </c>
      <c r="I2247" s="187">
        <v>0</v>
      </c>
      <c r="J2247" s="187">
        <v>0</v>
      </c>
      <c r="K2247" s="187">
        <v>0</v>
      </c>
      <c r="L2247" s="212"/>
      <c r="M2247" s="187">
        <v>0</v>
      </c>
      <c r="N2247" s="187">
        <v>0</v>
      </c>
      <c r="O2247" s="187">
        <v>0</v>
      </c>
      <c r="P2247" s="212"/>
      <c r="Q2247" s="187">
        <v>0</v>
      </c>
      <c r="R2247" s="187">
        <v>0</v>
      </c>
      <c r="S2247" s="187">
        <v>0</v>
      </c>
      <c r="T2247" s="212"/>
    </row>
    <row r="2248" spans="2:20" x14ac:dyDescent="0.25">
      <c r="B2248" s="188" t="s">
        <v>5492</v>
      </c>
      <c r="C2248" s="207">
        <v>830215687</v>
      </c>
      <c r="D2248" s="188" t="s">
        <v>3297</v>
      </c>
      <c r="E2248" s="188" t="s">
        <v>3335</v>
      </c>
      <c r="F2248" s="188"/>
      <c r="G2248" s="189" t="s">
        <v>3636</v>
      </c>
      <c r="H2248" s="190">
        <v>9000</v>
      </c>
      <c r="I2248" s="187">
        <v>0</v>
      </c>
      <c r="J2248" s="187">
        <v>0</v>
      </c>
      <c r="K2248" s="187">
        <v>0</v>
      </c>
      <c r="L2248" s="212"/>
      <c r="M2248" s="187">
        <v>0</v>
      </c>
      <c r="N2248" s="187">
        <v>0</v>
      </c>
      <c r="O2248" s="187">
        <v>0</v>
      </c>
      <c r="P2248" s="212"/>
      <c r="Q2248" s="187">
        <v>0</v>
      </c>
      <c r="R2248" s="187">
        <v>0</v>
      </c>
      <c r="S2248" s="187">
        <v>0</v>
      </c>
      <c r="T2248" s="212"/>
    </row>
    <row r="2249" spans="2:20" ht="15" customHeight="1" x14ac:dyDescent="0.25">
      <c r="B2249" s="188" t="s">
        <v>5493</v>
      </c>
      <c r="C2249" s="207">
        <v>770016087</v>
      </c>
      <c r="D2249" s="188" t="s">
        <v>1</v>
      </c>
      <c r="E2249" s="188" t="s">
        <v>3335</v>
      </c>
      <c r="F2249" s="188"/>
      <c r="G2249" s="189" t="s">
        <v>3636</v>
      </c>
      <c r="H2249" s="190">
        <v>5000</v>
      </c>
      <c r="I2249" s="187">
        <v>0</v>
      </c>
      <c r="J2249" s="187">
        <v>0</v>
      </c>
      <c r="K2249" s="187">
        <v>0</v>
      </c>
      <c r="L2249" s="212"/>
      <c r="M2249" s="187">
        <v>0</v>
      </c>
      <c r="N2249" s="187">
        <v>0</v>
      </c>
      <c r="O2249" s="187">
        <v>0</v>
      </c>
      <c r="P2249" s="212"/>
      <c r="Q2249" s="187">
        <v>0</v>
      </c>
      <c r="R2249" s="187">
        <v>0</v>
      </c>
      <c r="S2249" s="187">
        <v>0</v>
      </c>
      <c r="T2249" s="212"/>
    </row>
    <row r="2250" spans="2:20" x14ac:dyDescent="0.25">
      <c r="B2250" s="188" t="s">
        <v>5494</v>
      </c>
      <c r="C2250" s="207">
        <v>750831067</v>
      </c>
      <c r="D2250" s="188" t="s">
        <v>1</v>
      </c>
      <c r="E2250" s="188" t="s">
        <v>3335</v>
      </c>
      <c r="F2250" s="188"/>
      <c r="G2250" s="189" t="s">
        <v>3636</v>
      </c>
      <c r="H2250" s="190">
        <v>5000</v>
      </c>
      <c r="I2250" s="187">
        <v>0</v>
      </c>
      <c r="J2250" s="187">
        <v>0</v>
      </c>
      <c r="K2250" s="187">
        <v>0</v>
      </c>
      <c r="L2250" s="212"/>
      <c r="M2250" s="187">
        <v>0</v>
      </c>
      <c r="N2250" s="187">
        <v>0</v>
      </c>
      <c r="O2250" s="187">
        <v>0</v>
      </c>
      <c r="P2250" s="212"/>
      <c r="Q2250" s="187">
        <v>0</v>
      </c>
      <c r="R2250" s="187">
        <v>0</v>
      </c>
      <c r="S2250" s="187">
        <v>0</v>
      </c>
      <c r="T2250" s="212"/>
    </row>
    <row r="2251" spans="2:20" x14ac:dyDescent="0.25">
      <c r="B2251" s="188" t="s">
        <v>5495</v>
      </c>
      <c r="C2251" s="207">
        <v>750047318</v>
      </c>
      <c r="D2251" s="188" t="s">
        <v>1</v>
      </c>
      <c r="E2251" s="188" t="s">
        <v>3335</v>
      </c>
      <c r="F2251" s="188"/>
      <c r="G2251" s="189" t="s">
        <v>3636</v>
      </c>
      <c r="H2251" s="190">
        <v>4000</v>
      </c>
      <c r="I2251" s="187">
        <v>0</v>
      </c>
      <c r="J2251" s="187">
        <v>0</v>
      </c>
      <c r="K2251" s="187">
        <v>0</v>
      </c>
      <c r="L2251" s="212"/>
      <c r="M2251" s="187">
        <v>0</v>
      </c>
      <c r="N2251" s="187">
        <v>0</v>
      </c>
      <c r="O2251" s="187">
        <v>0</v>
      </c>
      <c r="P2251" s="212"/>
      <c r="Q2251" s="187">
        <v>0</v>
      </c>
      <c r="R2251" s="187">
        <v>0</v>
      </c>
      <c r="S2251" s="187">
        <v>0</v>
      </c>
      <c r="T2251" s="212"/>
    </row>
    <row r="2252" spans="2:20" x14ac:dyDescent="0.25">
      <c r="B2252" s="188" t="s">
        <v>5496</v>
      </c>
      <c r="C2252" s="207">
        <v>130038045</v>
      </c>
      <c r="D2252" s="188" t="s">
        <v>3297</v>
      </c>
      <c r="E2252" s="188" t="s">
        <v>3335</v>
      </c>
      <c r="F2252" s="188"/>
      <c r="G2252" s="189" t="s">
        <v>3636</v>
      </c>
      <c r="H2252" s="190">
        <v>1000</v>
      </c>
      <c r="I2252" s="187">
        <v>0</v>
      </c>
      <c r="J2252" s="187">
        <v>0</v>
      </c>
      <c r="K2252" s="187">
        <v>0</v>
      </c>
      <c r="L2252" s="212"/>
      <c r="M2252" s="187">
        <v>0</v>
      </c>
      <c r="N2252" s="187">
        <v>0</v>
      </c>
      <c r="O2252" s="187">
        <v>0</v>
      </c>
      <c r="P2252" s="212"/>
      <c r="Q2252" s="187">
        <v>0</v>
      </c>
      <c r="R2252" s="187">
        <v>0</v>
      </c>
      <c r="S2252" s="187">
        <v>0</v>
      </c>
      <c r="T2252" s="212"/>
    </row>
    <row r="2253" spans="2:20" x14ac:dyDescent="0.25">
      <c r="B2253" s="188" t="s">
        <v>5497</v>
      </c>
      <c r="C2253" s="207">
        <v>130034044</v>
      </c>
      <c r="D2253" s="188" t="s">
        <v>3297</v>
      </c>
      <c r="E2253" s="188" t="s">
        <v>3335</v>
      </c>
      <c r="F2253" s="188"/>
      <c r="G2253" s="189" t="s">
        <v>3636</v>
      </c>
      <c r="H2253" s="190">
        <v>2000</v>
      </c>
      <c r="I2253" s="187">
        <v>0</v>
      </c>
      <c r="J2253" s="187">
        <v>0</v>
      </c>
      <c r="K2253" s="187">
        <v>0</v>
      </c>
      <c r="L2253" s="212"/>
      <c r="M2253" s="187">
        <v>0</v>
      </c>
      <c r="N2253" s="187">
        <v>0</v>
      </c>
      <c r="O2253" s="187">
        <v>0</v>
      </c>
      <c r="P2253" s="212"/>
      <c r="Q2253" s="187">
        <v>0</v>
      </c>
      <c r="R2253" s="187">
        <v>0</v>
      </c>
      <c r="S2253" s="187">
        <v>0</v>
      </c>
      <c r="T2253" s="212"/>
    </row>
    <row r="2254" spans="2:20" ht="15" customHeight="1" x14ac:dyDescent="0.25">
      <c r="B2254" s="188" t="s">
        <v>5498</v>
      </c>
      <c r="C2254" s="207">
        <v>130034093</v>
      </c>
      <c r="D2254" s="188" t="s">
        <v>3297</v>
      </c>
      <c r="E2254" s="188" t="s">
        <v>3335</v>
      </c>
      <c r="F2254" s="188"/>
      <c r="G2254" s="189" t="s">
        <v>3636</v>
      </c>
      <c r="H2254" s="190">
        <v>1000</v>
      </c>
      <c r="I2254" s="187">
        <v>0</v>
      </c>
      <c r="J2254" s="187">
        <v>0</v>
      </c>
      <c r="K2254" s="187">
        <v>0</v>
      </c>
      <c r="L2254" s="212"/>
      <c r="M2254" s="187">
        <v>0</v>
      </c>
      <c r="N2254" s="187">
        <v>0</v>
      </c>
      <c r="O2254" s="187">
        <v>0</v>
      </c>
      <c r="P2254" s="212"/>
      <c r="Q2254" s="187">
        <v>0</v>
      </c>
      <c r="R2254" s="187">
        <v>0</v>
      </c>
      <c r="S2254" s="187">
        <v>0</v>
      </c>
      <c r="T2254" s="212"/>
    </row>
    <row r="2255" spans="2:20" ht="15" customHeight="1" x14ac:dyDescent="0.25">
      <c r="B2255" s="188" t="s">
        <v>5499</v>
      </c>
      <c r="C2255" s="207">
        <v>130811797</v>
      </c>
      <c r="D2255" s="188" t="s">
        <v>3297</v>
      </c>
      <c r="E2255" s="188" t="s">
        <v>3335</v>
      </c>
      <c r="F2255" s="188"/>
      <c r="G2255" s="189" t="s">
        <v>3636</v>
      </c>
      <c r="H2255" s="190">
        <v>1000</v>
      </c>
      <c r="I2255" s="187">
        <v>0</v>
      </c>
      <c r="J2255" s="187">
        <v>0</v>
      </c>
      <c r="K2255" s="187">
        <v>0</v>
      </c>
      <c r="L2255" s="212"/>
      <c r="M2255" s="187">
        <v>0</v>
      </c>
      <c r="N2255" s="187">
        <v>0</v>
      </c>
      <c r="O2255" s="187">
        <v>0</v>
      </c>
      <c r="P2255" s="212"/>
      <c r="Q2255" s="187">
        <v>0</v>
      </c>
      <c r="R2255" s="187">
        <v>0</v>
      </c>
      <c r="S2255" s="187">
        <v>0</v>
      </c>
      <c r="T2255" s="212"/>
    </row>
    <row r="2256" spans="2:20" ht="15" customHeight="1" x14ac:dyDescent="0.25">
      <c r="B2256" s="188" t="s">
        <v>5500</v>
      </c>
      <c r="C2256" s="207">
        <v>130034002</v>
      </c>
      <c r="D2256" s="188" t="s">
        <v>3297</v>
      </c>
      <c r="E2256" s="188" t="s">
        <v>3335</v>
      </c>
      <c r="F2256" s="188"/>
      <c r="G2256" s="189" t="s">
        <v>3636</v>
      </c>
      <c r="H2256" s="190">
        <v>2000</v>
      </c>
      <c r="I2256" s="187">
        <v>0</v>
      </c>
      <c r="J2256" s="187">
        <v>0</v>
      </c>
      <c r="K2256" s="187">
        <v>0</v>
      </c>
      <c r="L2256" s="212"/>
      <c r="M2256" s="187">
        <v>0</v>
      </c>
      <c r="N2256" s="187">
        <v>0</v>
      </c>
      <c r="O2256" s="187">
        <v>0</v>
      </c>
      <c r="P2256" s="212"/>
      <c r="Q2256" s="187">
        <v>0</v>
      </c>
      <c r="R2256" s="187">
        <v>0</v>
      </c>
      <c r="S2256" s="187">
        <v>0</v>
      </c>
      <c r="T2256" s="212"/>
    </row>
    <row r="2257" spans="2:20" ht="15" customHeight="1" x14ac:dyDescent="0.25">
      <c r="B2257" s="188" t="s">
        <v>5501</v>
      </c>
      <c r="C2257" s="207">
        <v>970411005</v>
      </c>
      <c r="D2257" s="188" t="s">
        <v>3569</v>
      </c>
      <c r="E2257" s="188" t="s">
        <v>3441</v>
      </c>
      <c r="F2257" s="188"/>
      <c r="G2257" s="189" t="s">
        <v>3636</v>
      </c>
      <c r="H2257" s="190">
        <v>114000</v>
      </c>
      <c r="I2257" s="187">
        <v>0</v>
      </c>
      <c r="J2257" s="187">
        <v>0</v>
      </c>
      <c r="K2257" s="187">
        <v>0</v>
      </c>
      <c r="L2257" s="212"/>
      <c r="M2257" s="187">
        <v>0</v>
      </c>
      <c r="N2257" s="187">
        <v>0</v>
      </c>
      <c r="O2257" s="187">
        <v>0</v>
      </c>
      <c r="P2257" s="212"/>
      <c r="Q2257" s="187">
        <v>0</v>
      </c>
      <c r="R2257" s="187">
        <v>0</v>
      </c>
      <c r="S2257" s="187">
        <v>0</v>
      </c>
      <c r="T2257" s="212"/>
    </row>
    <row r="2258" spans="2:20" ht="15" customHeight="1" x14ac:dyDescent="0.25">
      <c r="B2258" s="188" t="s">
        <v>5502</v>
      </c>
      <c r="C2258" s="207">
        <v>510000292</v>
      </c>
      <c r="D2258" s="188" t="s">
        <v>3313</v>
      </c>
      <c r="E2258" s="188" t="s">
        <v>3294</v>
      </c>
      <c r="F2258" s="188"/>
      <c r="G2258" s="189" t="s">
        <v>3636</v>
      </c>
      <c r="H2258" s="190">
        <v>9000</v>
      </c>
      <c r="I2258" s="187">
        <v>0</v>
      </c>
      <c r="J2258" s="187">
        <v>0</v>
      </c>
      <c r="K2258" s="187">
        <v>0</v>
      </c>
      <c r="L2258" s="212"/>
      <c r="M2258" s="187">
        <v>0</v>
      </c>
      <c r="N2258" s="187">
        <v>0</v>
      </c>
      <c r="O2258" s="187">
        <v>0</v>
      </c>
      <c r="P2258" s="212"/>
      <c r="Q2258" s="187">
        <v>0</v>
      </c>
      <c r="R2258" s="187">
        <v>0</v>
      </c>
      <c r="S2258" s="187">
        <v>0</v>
      </c>
      <c r="T2258" s="212"/>
    </row>
    <row r="2259" spans="2:20" ht="15" customHeight="1" x14ac:dyDescent="0.25">
      <c r="B2259" s="188" t="s">
        <v>5503</v>
      </c>
      <c r="C2259" s="207">
        <v>440043123</v>
      </c>
      <c r="D2259" s="188" t="s">
        <v>3339</v>
      </c>
      <c r="E2259" s="188" t="s">
        <v>3294</v>
      </c>
      <c r="F2259" s="188"/>
      <c r="G2259" s="189" t="s">
        <v>3636</v>
      </c>
      <c r="H2259" s="190">
        <v>9000</v>
      </c>
      <c r="I2259" s="187">
        <v>0</v>
      </c>
      <c r="J2259" s="187">
        <v>0</v>
      </c>
      <c r="K2259" s="187">
        <v>0</v>
      </c>
      <c r="L2259" s="212"/>
      <c r="M2259" s="187">
        <v>0</v>
      </c>
      <c r="N2259" s="187">
        <v>0</v>
      </c>
      <c r="O2259" s="187">
        <v>0</v>
      </c>
      <c r="P2259" s="212"/>
      <c r="Q2259" s="187">
        <v>0</v>
      </c>
      <c r="R2259" s="187">
        <v>0</v>
      </c>
      <c r="S2259" s="187">
        <v>0</v>
      </c>
      <c r="T2259" s="212"/>
    </row>
    <row r="2260" spans="2:20" x14ac:dyDescent="0.25">
      <c r="B2260" s="188" t="s">
        <v>5504</v>
      </c>
      <c r="C2260" s="207">
        <v>170784086</v>
      </c>
      <c r="D2260" s="188" t="s">
        <v>3299</v>
      </c>
      <c r="E2260" s="188" t="s">
        <v>3294</v>
      </c>
      <c r="F2260" s="188" t="s">
        <v>3290</v>
      </c>
      <c r="G2260" s="189" t="s">
        <v>3577</v>
      </c>
      <c r="H2260" s="190">
        <v>2000</v>
      </c>
      <c r="I2260" s="187">
        <v>0</v>
      </c>
      <c r="J2260" s="187">
        <v>0</v>
      </c>
      <c r="K2260" s="187">
        <v>0</v>
      </c>
      <c r="L2260" s="212"/>
      <c r="M2260" s="187">
        <v>0</v>
      </c>
      <c r="N2260" s="187">
        <v>0</v>
      </c>
      <c r="O2260" s="187">
        <v>0</v>
      </c>
      <c r="P2260" s="212"/>
      <c r="Q2260" s="187">
        <v>0</v>
      </c>
      <c r="R2260" s="187">
        <v>0</v>
      </c>
      <c r="S2260" s="187">
        <v>0</v>
      </c>
      <c r="T2260" s="212"/>
    </row>
    <row r="2261" spans="2:20" ht="15" customHeight="1" x14ac:dyDescent="0.25">
      <c r="B2261" s="188" t="s">
        <v>5505</v>
      </c>
      <c r="C2261" s="207">
        <v>970209219</v>
      </c>
      <c r="D2261" s="188" t="s">
        <v>3555</v>
      </c>
      <c r="E2261" s="188" t="s">
        <v>3335</v>
      </c>
      <c r="F2261" s="188"/>
      <c r="G2261" s="189" t="s">
        <v>3636</v>
      </c>
      <c r="H2261" s="190">
        <v>5000</v>
      </c>
      <c r="I2261" s="187">
        <v>0</v>
      </c>
      <c r="J2261" s="187">
        <v>0</v>
      </c>
      <c r="K2261" s="187">
        <v>0</v>
      </c>
      <c r="L2261" s="212"/>
      <c r="M2261" s="187">
        <v>0</v>
      </c>
      <c r="N2261" s="187">
        <v>0</v>
      </c>
      <c r="O2261" s="187">
        <v>0</v>
      </c>
      <c r="P2261" s="212"/>
      <c r="Q2261" s="187">
        <v>0</v>
      </c>
      <c r="R2261" s="187">
        <v>0</v>
      </c>
      <c r="S2261" s="187">
        <v>0</v>
      </c>
      <c r="T2261" s="212"/>
    </row>
    <row r="2262" spans="2:20" ht="15" customHeight="1" x14ac:dyDescent="0.25">
      <c r="B2262" s="188" t="s">
        <v>5506</v>
      </c>
      <c r="C2262" s="207">
        <v>60780343</v>
      </c>
      <c r="D2262" s="188" t="s">
        <v>3297</v>
      </c>
      <c r="E2262" s="188" t="s">
        <v>3335</v>
      </c>
      <c r="F2262" s="188"/>
      <c r="G2262" s="189" t="s">
        <v>3636</v>
      </c>
      <c r="H2262" s="190">
        <v>7000</v>
      </c>
      <c r="I2262" s="187">
        <v>0</v>
      </c>
      <c r="J2262" s="187">
        <v>0</v>
      </c>
      <c r="K2262" s="187">
        <v>0</v>
      </c>
      <c r="L2262" s="212"/>
      <c r="M2262" s="187">
        <v>0</v>
      </c>
      <c r="N2262" s="187">
        <v>0</v>
      </c>
      <c r="O2262" s="187">
        <v>0</v>
      </c>
      <c r="P2262" s="212"/>
      <c r="Q2262" s="187">
        <v>0</v>
      </c>
      <c r="R2262" s="187">
        <v>0</v>
      </c>
      <c r="S2262" s="187">
        <v>0</v>
      </c>
      <c r="T2262" s="212"/>
    </row>
    <row r="2263" spans="2:20" ht="15" customHeight="1" x14ac:dyDescent="0.25">
      <c r="B2263" s="188" t="s">
        <v>5507</v>
      </c>
      <c r="C2263" s="207">
        <v>90002478</v>
      </c>
      <c r="D2263" s="188" t="s">
        <v>3287</v>
      </c>
      <c r="E2263" s="188" t="s">
        <v>3335</v>
      </c>
      <c r="F2263" s="188"/>
      <c r="G2263" s="189" t="s">
        <v>3636</v>
      </c>
      <c r="H2263" s="190">
        <v>3000</v>
      </c>
      <c r="I2263" s="187">
        <v>0</v>
      </c>
      <c r="J2263" s="187">
        <v>0</v>
      </c>
      <c r="K2263" s="187">
        <v>0</v>
      </c>
      <c r="L2263" s="212"/>
      <c r="M2263" s="187">
        <v>0</v>
      </c>
      <c r="N2263" s="187">
        <v>0</v>
      </c>
      <c r="O2263" s="187">
        <v>0</v>
      </c>
      <c r="P2263" s="212"/>
      <c r="Q2263" s="187">
        <v>0</v>
      </c>
      <c r="R2263" s="187">
        <v>0</v>
      </c>
      <c r="S2263" s="187">
        <v>0</v>
      </c>
      <c r="T2263" s="212"/>
    </row>
    <row r="2264" spans="2:20" ht="15" customHeight="1" x14ac:dyDescent="0.25">
      <c r="B2264" s="188" t="s">
        <v>5508</v>
      </c>
      <c r="C2264" s="207">
        <v>940170095</v>
      </c>
      <c r="D2264" s="188" t="s">
        <v>1</v>
      </c>
      <c r="E2264" s="188" t="s">
        <v>3294</v>
      </c>
      <c r="F2264" s="188"/>
      <c r="G2264" s="189" t="s">
        <v>3636</v>
      </c>
      <c r="H2264" s="190">
        <v>8000</v>
      </c>
      <c r="I2264" s="187">
        <v>0</v>
      </c>
      <c r="J2264" s="187">
        <v>0</v>
      </c>
      <c r="K2264" s="187">
        <v>0</v>
      </c>
      <c r="L2264" s="212"/>
      <c r="M2264" s="187">
        <v>0</v>
      </c>
      <c r="N2264" s="187">
        <v>0</v>
      </c>
      <c r="O2264" s="187">
        <v>0</v>
      </c>
      <c r="P2264" s="212"/>
      <c r="Q2264" s="187">
        <v>0</v>
      </c>
      <c r="R2264" s="187">
        <v>0</v>
      </c>
      <c r="S2264" s="187">
        <v>0</v>
      </c>
      <c r="T2264" s="212"/>
    </row>
    <row r="2265" spans="2:20" ht="15" customHeight="1" x14ac:dyDescent="0.25">
      <c r="B2265" s="188" t="s">
        <v>5509</v>
      </c>
      <c r="C2265" s="207">
        <v>600100861</v>
      </c>
      <c r="D2265" s="188" t="s">
        <v>3329</v>
      </c>
      <c r="E2265" s="188" t="s">
        <v>3335</v>
      </c>
      <c r="F2265" s="188"/>
      <c r="G2265" s="189" t="s">
        <v>3636</v>
      </c>
      <c r="H2265" s="190">
        <v>11000</v>
      </c>
      <c r="I2265" s="187">
        <v>0</v>
      </c>
      <c r="J2265" s="187">
        <v>0</v>
      </c>
      <c r="K2265" s="187">
        <v>0</v>
      </c>
      <c r="L2265" s="212"/>
      <c r="M2265" s="187">
        <v>0</v>
      </c>
      <c r="N2265" s="187">
        <v>0</v>
      </c>
      <c r="O2265" s="187">
        <v>0</v>
      </c>
      <c r="P2265" s="212"/>
      <c r="Q2265" s="187">
        <v>0</v>
      </c>
      <c r="R2265" s="187">
        <v>0</v>
      </c>
      <c r="S2265" s="187">
        <v>0</v>
      </c>
      <c r="T2265" s="212"/>
    </row>
    <row r="2266" spans="2:20" ht="15" customHeight="1" x14ac:dyDescent="0.25">
      <c r="B2266" s="188" t="s">
        <v>5510</v>
      </c>
      <c r="C2266" s="207">
        <v>600100275</v>
      </c>
      <c r="D2266" s="188" t="s">
        <v>3329</v>
      </c>
      <c r="E2266" s="188" t="s">
        <v>3294</v>
      </c>
      <c r="F2266" s="188" t="s">
        <v>3290</v>
      </c>
      <c r="G2266" s="189" t="s">
        <v>3636</v>
      </c>
      <c r="H2266" s="190">
        <v>18000</v>
      </c>
      <c r="I2266" s="187">
        <v>0</v>
      </c>
      <c r="J2266" s="187">
        <v>0</v>
      </c>
      <c r="K2266" s="187">
        <v>0</v>
      </c>
      <c r="L2266" s="212"/>
      <c r="M2266" s="187">
        <v>0</v>
      </c>
      <c r="N2266" s="187">
        <v>0</v>
      </c>
      <c r="O2266" s="187">
        <v>0</v>
      </c>
      <c r="P2266" s="212"/>
      <c r="Q2266" s="187">
        <v>0</v>
      </c>
      <c r="R2266" s="187">
        <v>0</v>
      </c>
      <c r="S2266" s="187">
        <v>0</v>
      </c>
      <c r="T2266" s="212"/>
    </row>
    <row r="2267" spans="2:20" x14ac:dyDescent="0.25">
      <c r="B2267" s="188" t="s">
        <v>5511</v>
      </c>
      <c r="C2267" s="207">
        <v>400006607</v>
      </c>
      <c r="D2267" s="188" t="s">
        <v>3299</v>
      </c>
      <c r="E2267" s="188" t="s">
        <v>3304</v>
      </c>
      <c r="F2267" s="188"/>
      <c r="G2267" s="189" t="s">
        <v>3636</v>
      </c>
      <c r="H2267" s="190" t="s">
        <v>3</v>
      </c>
      <c r="I2267" s="187">
        <v>0</v>
      </c>
      <c r="J2267" s="187">
        <v>0</v>
      </c>
      <c r="K2267" s="187">
        <v>0</v>
      </c>
      <c r="L2267" s="212"/>
      <c r="M2267" s="187">
        <v>0</v>
      </c>
      <c r="N2267" s="187">
        <v>0</v>
      </c>
      <c r="O2267" s="187">
        <v>0</v>
      </c>
      <c r="P2267" s="212"/>
      <c r="Q2267" s="187">
        <v>0</v>
      </c>
      <c r="R2267" s="187">
        <v>0</v>
      </c>
      <c r="S2267" s="187">
        <v>0</v>
      </c>
      <c r="T2267" s="212"/>
    </row>
    <row r="2268" spans="2:20" ht="15" customHeight="1" x14ac:dyDescent="0.25">
      <c r="B2268" s="188" t="s">
        <v>5512</v>
      </c>
      <c r="C2268" s="207">
        <v>190002519</v>
      </c>
      <c r="D2268" s="188" t="s">
        <v>3299</v>
      </c>
      <c r="E2268" s="188" t="s">
        <v>3304</v>
      </c>
      <c r="F2268" s="188"/>
      <c r="G2268" s="189" t="s">
        <v>3636</v>
      </c>
      <c r="H2268" s="190" t="s">
        <v>3</v>
      </c>
      <c r="I2268" s="187">
        <v>0</v>
      </c>
      <c r="J2268" s="187">
        <v>0</v>
      </c>
      <c r="K2268" s="187">
        <v>0</v>
      </c>
      <c r="L2268" s="212"/>
      <c r="M2268" s="187">
        <v>0</v>
      </c>
      <c r="N2268" s="187">
        <v>0</v>
      </c>
      <c r="O2268" s="187">
        <v>0</v>
      </c>
      <c r="P2268" s="212"/>
      <c r="Q2268" s="187">
        <v>0</v>
      </c>
      <c r="R2268" s="187">
        <v>0</v>
      </c>
      <c r="S2268" s="187">
        <v>0</v>
      </c>
      <c r="T2268" s="212"/>
    </row>
    <row r="2269" spans="2:20" ht="15" customHeight="1" x14ac:dyDescent="0.25">
      <c r="B2269" s="188" t="s">
        <v>5513</v>
      </c>
      <c r="C2269" s="207">
        <v>670013341</v>
      </c>
      <c r="D2269" s="188" t="s">
        <v>3313</v>
      </c>
      <c r="E2269" s="188" t="s">
        <v>3335</v>
      </c>
      <c r="F2269" s="188" t="s">
        <v>3667</v>
      </c>
      <c r="G2269" s="189" t="s">
        <v>3636</v>
      </c>
      <c r="H2269" s="190">
        <v>2000</v>
      </c>
      <c r="I2269" s="187">
        <v>0</v>
      </c>
      <c r="J2269" s="187">
        <v>0</v>
      </c>
      <c r="K2269" s="187">
        <v>0</v>
      </c>
      <c r="L2269" s="212"/>
      <c r="M2269" s="187">
        <v>0</v>
      </c>
      <c r="N2269" s="187">
        <v>0</v>
      </c>
      <c r="O2269" s="187">
        <v>0</v>
      </c>
      <c r="P2269" s="212"/>
      <c r="Q2269" s="187">
        <v>0</v>
      </c>
      <c r="R2269" s="187">
        <v>0</v>
      </c>
      <c r="S2269" s="187">
        <v>0</v>
      </c>
      <c r="T2269" s="212"/>
    </row>
    <row r="2270" spans="2:20" x14ac:dyDescent="0.25">
      <c r="B2270" s="188" t="s">
        <v>5514</v>
      </c>
      <c r="C2270" s="207">
        <v>910140029</v>
      </c>
      <c r="D2270" s="188" t="s">
        <v>1</v>
      </c>
      <c r="E2270" s="188" t="s">
        <v>3441</v>
      </c>
      <c r="F2270" s="188"/>
      <c r="G2270" s="189" t="s">
        <v>3636</v>
      </c>
      <c r="H2270" s="190">
        <v>82000</v>
      </c>
      <c r="I2270" s="187">
        <v>0</v>
      </c>
      <c r="J2270" s="187">
        <v>0</v>
      </c>
      <c r="K2270" s="187">
        <v>0</v>
      </c>
      <c r="L2270" s="212"/>
      <c r="M2270" s="187">
        <v>0</v>
      </c>
      <c r="N2270" s="187">
        <v>0</v>
      </c>
      <c r="O2270" s="187">
        <v>0</v>
      </c>
      <c r="P2270" s="212"/>
      <c r="Q2270" s="187">
        <v>0</v>
      </c>
      <c r="R2270" s="187">
        <v>0</v>
      </c>
      <c r="S2270" s="187">
        <v>0</v>
      </c>
      <c r="T2270" s="212"/>
    </row>
    <row r="2271" spans="2:20" x14ac:dyDescent="0.25">
      <c r="B2271" s="188" t="s">
        <v>5515</v>
      </c>
      <c r="C2271" s="207">
        <v>670013366</v>
      </c>
      <c r="D2271" s="188" t="s">
        <v>3313</v>
      </c>
      <c r="E2271" s="188" t="s">
        <v>3441</v>
      </c>
      <c r="F2271" s="188" t="s">
        <v>3290</v>
      </c>
      <c r="G2271" s="189" t="s">
        <v>3310</v>
      </c>
      <c r="H2271" s="190">
        <v>120000</v>
      </c>
      <c r="I2271" s="187">
        <v>0</v>
      </c>
      <c r="J2271" s="187">
        <v>0</v>
      </c>
      <c r="K2271" s="187">
        <v>0</v>
      </c>
      <c r="L2271" s="212"/>
      <c r="M2271" s="187">
        <v>0</v>
      </c>
      <c r="N2271" s="187">
        <v>0</v>
      </c>
      <c r="O2271" s="187">
        <v>0</v>
      </c>
      <c r="P2271" s="212"/>
      <c r="Q2271" s="187">
        <v>0</v>
      </c>
      <c r="R2271" s="187">
        <v>0</v>
      </c>
      <c r="S2271" s="187">
        <v>0</v>
      </c>
      <c r="T2271" s="212"/>
    </row>
    <row r="2272" spans="2:20" ht="15" customHeight="1" x14ac:dyDescent="0.25">
      <c r="B2272" s="188" t="s">
        <v>5517</v>
      </c>
      <c r="C2272" s="207">
        <v>740785035</v>
      </c>
      <c r="D2272" s="188" t="s">
        <v>42</v>
      </c>
      <c r="E2272" s="188" t="s">
        <v>3441</v>
      </c>
      <c r="F2272" s="188"/>
      <c r="G2272" s="189" t="s">
        <v>3636</v>
      </c>
      <c r="H2272" s="190">
        <v>28000</v>
      </c>
      <c r="I2272" s="187">
        <v>0</v>
      </c>
      <c r="J2272" s="187">
        <v>0</v>
      </c>
      <c r="K2272" s="187">
        <v>0</v>
      </c>
      <c r="L2272" s="212"/>
      <c r="M2272" s="187">
        <v>0</v>
      </c>
      <c r="N2272" s="187">
        <v>0</v>
      </c>
      <c r="O2272" s="187">
        <v>0</v>
      </c>
      <c r="P2272" s="212"/>
      <c r="Q2272" s="187">
        <v>0</v>
      </c>
      <c r="R2272" s="187">
        <v>0</v>
      </c>
      <c r="S2272" s="187">
        <v>0</v>
      </c>
      <c r="T2272" s="212"/>
    </row>
    <row r="2273" spans="2:20" ht="15" customHeight="1" x14ac:dyDescent="0.25">
      <c r="B2273" s="188" t="s">
        <v>5518</v>
      </c>
      <c r="C2273" s="207">
        <v>590782678</v>
      </c>
      <c r="D2273" s="188" t="s">
        <v>3329</v>
      </c>
      <c r="E2273" s="188" t="s">
        <v>3441</v>
      </c>
      <c r="F2273" s="188" t="s">
        <v>3290</v>
      </c>
      <c r="G2273" s="189" t="s">
        <v>3636</v>
      </c>
      <c r="H2273" s="190">
        <v>55000</v>
      </c>
      <c r="I2273" s="187">
        <v>0</v>
      </c>
      <c r="J2273" s="187">
        <v>0</v>
      </c>
      <c r="K2273" s="187">
        <v>0</v>
      </c>
      <c r="L2273" s="212"/>
      <c r="M2273" s="187">
        <v>0</v>
      </c>
      <c r="N2273" s="187">
        <v>0</v>
      </c>
      <c r="O2273" s="187">
        <v>0</v>
      </c>
      <c r="P2273" s="212"/>
      <c r="Q2273" s="187">
        <v>0</v>
      </c>
      <c r="R2273" s="187">
        <v>0</v>
      </c>
      <c r="S2273" s="187">
        <v>0</v>
      </c>
      <c r="T2273" s="212"/>
    </row>
    <row r="2274" spans="2:20" ht="15" customHeight="1" x14ac:dyDescent="0.25">
      <c r="B2274" s="188" t="s">
        <v>5519</v>
      </c>
      <c r="C2274" s="207">
        <v>290000298</v>
      </c>
      <c r="D2274" s="188" t="s">
        <v>3306</v>
      </c>
      <c r="E2274" s="188" t="s">
        <v>3441</v>
      </c>
      <c r="F2274" s="188" t="s">
        <v>3290</v>
      </c>
      <c r="G2274" s="189" t="s">
        <v>3310</v>
      </c>
      <c r="H2274" s="190">
        <v>54000</v>
      </c>
      <c r="I2274" s="187">
        <v>0</v>
      </c>
      <c r="J2274" s="187">
        <v>0</v>
      </c>
      <c r="K2274" s="187">
        <v>0</v>
      </c>
      <c r="L2274" s="212"/>
      <c r="M2274" s="187">
        <v>0</v>
      </c>
      <c r="N2274" s="187">
        <v>0</v>
      </c>
      <c r="O2274" s="187">
        <v>0</v>
      </c>
      <c r="P2274" s="212"/>
      <c r="Q2274" s="187">
        <v>0</v>
      </c>
      <c r="R2274" s="187">
        <v>0</v>
      </c>
      <c r="S2274" s="187">
        <v>0</v>
      </c>
      <c r="T2274" s="212"/>
    </row>
    <row r="2275" spans="2:20" x14ac:dyDescent="0.25">
      <c r="B2275" s="188" t="s">
        <v>3644</v>
      </c>
      <c r="C2275" s="207">
        <v>560002677</v>
      </c>
      <c r="D2275" s="188" t="s">
        <v>3306</v>
      </c>
      <c r="E2275" s="188" t="s">
        <v>3441</v>
      </c>
      <c r="F2275" s="188" t="s">
        <v>3290</v>
      </c>
      <c r="G2275" s="189" t="s">
        <v>3310</v>
      </c>
      <c r="H2275" s="190">
        <v>56000</v>
      </c>
      <c r="I2275" s="187">
        <v>0</v>
      </c>
      <c r="J2275" s="187">
        <v>1</v>
      </c>
      <c r="K2275" s="187">
        <v>2</v>
      </c>
      <c r="L2275" s="212">
        <v>-1</v>
      </c>
      <c r="M2275" s="187">
        <v>0</v>
      </c>
      <c r="N2275" s="187">
        <v>0</v>
      </c>
      <c r="O2275" s="187">
        <v>8</v>
      </c>
      <c r="P2275" s="212"/>
      <c r="Q2275" s="187">
        <v>0</v>
      </c>
      <c r="R2275" s="187">
        <v>0</v>
      </c>
      <c r="S2275" s="187">
        <v>0</v>
      </c>
      <c r="T2275" s="212"/>
    </row>
    <row r="2276" spans="2:20" x14ac:dyDescent="0.25">
      <c r="B2276" s="188" t="s">
        <v>5520</v>
      </c>
      <c r="C2276" s="207">
        <v>590782660</v>
      </c>
      <c r="D2276" s="188" t="s">
        <v>3329</v>
      </c>
      <c r="E2276" s="188" t="s">
        <v>3441</v>
      </c>
      <c r="F2276" s="188" t="s">
        <v>4534</v>
      </c>
      <c r="G2276" s="189" t="s">
        <v>3310</v>
      </c>
      <c r="H2276" s="190">
        <v>83000</v>
      </c>
      <c r="I2276" s="187">
        <v>0</v>
      </c>
      <c r="J2276" s="187">
        <v>0</v>
      </c>
      <c r="K2276" s="187">
        <v>0</v>
      </c>
      <c r="L2276" s="212"/>
      <c r="M2276" s="187">
        <v>0</v>
      </c>
      <c r="N2276" s="187">
        <v>0</v>
      </c>
      <c r="O2276" s="187">
        <v>0</v>
      </c>
      <c r="P2276" s="212"/>
      <c r="Q2276" s="187">
        <v>0</v>
      </c>
      <c r="R2276" s="187">
        <v>0</v>
      </c>
      <c r="S2276" s="187">
        <v>0</v>
      </c>
      <c r="T2276" s="212"/>
    </row>
    <row r="2277" spans="2:20" ht="15" customHeight="1" x14ac:dyDescent="0.25">
      <c r="B2277" s="188" t="s">
        <v>5521</v>
      </c>
      <c r="C2277" s="207">
        <v>620101287</v>
      </c>
      <c r="D2277" s="188" t="s">
        <v>3329</v>
      </c>
      <c r="E2277" s="188" t="s">
        <v>3441</v>
      </c>
      <c r="F2277" s="188"/>
      <c r="G2277" s="189" t="s">
        <v>3636</v>
      </c>
      <c r="H2277" s="190">
        <v>88000</v>
      </c>
      <c r="I2277" s="187">
        <v>0</v>
      </c>
      <c r="J2277" s="187">
        <v>0</v>
      </c>
      <c r="K2277" s="187">
        <v>0</v>
      </c>
      <c r="L2277" s="212"/>
      <c r="M2277" s="187">
        <v>0</v>
      </c>
      <c r="N2277" s="187">
        <v>0</v>
      </c>
      <c r="O2277" s="187">
        <v>0</v>
      </c>
      <c r="P2277" s="212"/>
      <c r="Q2277" s="187">
        <v>0</v>
      </c>
      <c r="R2277" s="187">
        <v>0</v>
      </c>
      <c r="S2277" s="187">
        <v>0</v>
      </c>
      <c r="T2277" s="212"/>
    </row>
    <row r="2278" spans="2:20" ht="15" customHeight="1" x14ac:dyDescent="0.25">
      <c r="B2278" s="188" t="s">
        <v>5522</v>
      </c>
      <c r="C2278" s="207">
        <v>100000033</v>
      </c>
      <c r="D2278" s="188" t="s">
        <v>3313</v>
      </c>
      <c r="E2278" s="188" t="s">
        <v>3441</v>
      </c>
      <c r="F2278" s="188"/>
      <c r="G2278" s="189" t="s">
        <v>3636</v>
      </c>
      <c r="H2278" s="190">
        <v>55000</v>
      </c>
      <c r="I2278" s="187">
        <v>0</v>
      </c>
      <c r="J2278" s="187">
        <v>0</v>
      </c>
      <c r="K2278" s="187">
        <v>0</v>
      </c>
      <c r="L2278" s="212"/>
      <c r="M2278" s="187">
        <v>0</v>
      </c>
      <c r="N2278" s="187">
        <v>0</v>
      </c>
      <c r="O2278" s="187">
        <v>0</v>
      </c>
      <c r="P2278" s="212"/>
      <c r="Q2278" s="187">
        <v>0</v>
      </c>
      <c r="R2278" s="187">
        <v>0</v>
      </c>
      <c r="S2278" s="187">
        <v>0</v>
      </c>
      <c r="T2278" s="212"/>
    </row>
    <row r="2279" spans="2:20" x14ac:dyDescent="0.25">
      <c r="B2279" s="188" t="s">
        <v>5523</v>
      </c>
      <c r="C2279" s="207">
        <v>600100309</v>
      </c>
      <c r="D2279" s="188" t="s">
        <v>3329</v>
      </c>
      <c r="E2279" s="188" t="s">
        <v>3294</v>
      </c>
      <c r="F2279" s="188" t="s">
        <v>3295</v>
      </c>
      <c r="G2279" s="189" t="s">
        <v>3310</v>
      </c>
      <c r="H2279" s="190">
        <v>8000</v>
      </c>
      <c r="I2279" s="187">
        <v>0</v>
      </c>
      <c r="J2279" s="187">
        <v>0</v>
      </c>
      <c r="K2279" s="187">
        <v>0</v>
      </c>
      <c r="L2279" s="212"/>
      <c r="M2279" s="187">
        <v>0</v>
      </c>
      <c r="N2279" s="187">
        <v>0</v>
      </c>
      <c r="O2279" s="187">
        <v>0</v>
      </c>
      <c r="P2279" s="212"/>
      <c r="Q2279" s="187">
        <v>0</v>
      </c>
      <c r="R2279" s="187">
        <v>0</v>
      </c>
      <c r="S2279" s="187">
        <v>0</v>
      </c>
      <c r="T2279" s="212"/>
    </row>
    <row r="2280" spans="2:20" ht="15" customHeight="1" x14ac:dyDescent="0.25">
      <c r="B2280" s="188" t="s">
        <v>5524</v>
      </c>
      <c r="C2280" s="207">
        <v>590797353</v>
      </c>
      <c r="D2280" s="188" t="s">
        <v>3329</v>
      </c>
      <c r="E2280" s="188" t="s">
        <v>3304</v>
      </c>
      <c r="F2280" s="188"/>
      <c r="G2280" s="189" t="s">
        <v>3636</v>
      </c>
      <c r="H2280" s="190" t="s">
        <v>3</v>
      </c>
      <c r="I2280" s="187">
        <v>0</v>
      </c>
      <c r="J2280" s="187">
        <v>0</v>
      </c>
      <c r="K2280" s="187">
        <v>0</v>
      </c>
      <c r="L2280" s="212"/>
      <c r="M2280" s="187">
        <v>0</v>
      </c>
      <c r="N2280" s="187">
        <v>0</v>
      </c>
      <c r="O2280" s="187">
        <v>0</v>
      </c>
      <c r="P2280" s="212"/>
      <c r="Q2280" s="187">
        <v>0</v>
      </c>
      <c r="R2280" s="187">
        <v>0</v>
      </c>
      <c r="S2280" s="187">
        <v>0</v>
      </c>
      <c r="T2280" s="212"/>
    </row>
    <row r="2281" spans="2:20" x14ac:dyDescent="0.25">
      <c r="B2281" s="188" t="s">
        <v>5525</v>
      </c>
      <c r="C2281" s="207">
        <v>590780284</v>
      </c>
      <c r="D2281" s="188" t="s">
        <v>3329</v>
      </c>
      <c r="E2281" s="188" t="s">
        <v>3304</v>
      </c>
      <c r="F2281" s="188"/>
      <c r="G2281" s="189" t="s">
        <v>3636</v>
      </c>
      <c r="H2281" s="190" t="s">
        <v>3</v>
      </c>
      <c r="I2281" s="187">
        <v>0</v>
      </c>
      <c r="J2281" s="187">
        <v>0</v>
      </c>
      <c r="K2281" s="187">
        <v>0</v>
      </c>
      <c r="L2281" s="212"/>
      <c r="M2281" s="187">
        <v>0</v>
      </c>
      <c r="N2281" s="187">
        <v>0</v>
      </c>
      <c r="O2281" s="187">
        <v>0</v>
      </c>
      <c r="P2281" s="212"/>
      <c r="Q2281" s="187">
        <v>0</v>
      </c>
      <c r="R2281" s="187">
        <v>0</v>
      </c>
      <c r="S2281" s="187">
        <v>0</v>
      </c>
      <c r="T2281" s="212"/>
    </row>
    <row r="2282" spans="2:20" x14ac:dyDescent="0.25">
      <c r="B2282" s="188" t="s">
        <v>5526</v>
      </c>
      <c r="C2282" s="207">
        <v>900001728</v>
      </c>
      <c r="D2282" s="188" t="s">
        <v>3419</v>
      </c>
      <c r="E2282" s="188" t="s">
        <v>3335</v>
      </c>
      <c r="F2282" s="188" t="s">
        <v>3747</v>
      </c>
      <c r="G2282" s="189" t="s">
        <v>3310</v>
      </c>
      <c r="H2282" s="190">
        <v>1000</v>
      </c>
      <c r="I2282" s="187">
        <v>0</v>
      </c>
      <c r="J2282" s="187">
        <v>0</v>
      </c>
      <c r="K2282" s="187">
        <v>0</v>
      </c>
      <c r="L2282" s="212"/>
      <c r="M2282" s="187">
        <v>0</v>
      </c>
      <c r="N2282" s="187">
        <v>0</v>
      </c>
      <c r="O2282" s="187">
        <v>0</v>
      </c>
      <c r="P2282" s="212"/>
      <c r="Q2282" s="187">
        <v>0</v>
      </c>
      <c r="R2282" s="187">
        <v>0</v>
      </c>
      <c r="S2282" s="187">
        <v>0</v>
      </c>
      <c r="T2282" s="212"/>
    </row>
    <row r="2283" spans="2:20" ht="15" customHeight="1" x14ac:dyDescent="0.25">
      <c r="B2283" s="188" t="s">
        <v>5527</v>
      </c>
      <c r="C2283" s="207">
        <v>930140025</v>
      </c>
      <c r="D2283" s="188" t="s">
        <v>1</v>
      </c>
      <c r="E2283" s="188" t="s">
        <v>3441</v>
      </c>
      <c r="F2283" s="188"/>
      <c r="G2283" s="189" t="s">
        <v>3636</v>
      </c>
      <c r="H2283" s="190">
        <v>114000</v>
      </c>
      <c r="I2283" s="187">
        <v>0</v>
      </c>
      <c r="J2283" s="187">
        <v>0</v>
      </c>
      <c r="K2283" s="187">
        <v>0</v>
      </c>
      <c r="L2283" s="212"/>
      <c r="M2283" s="187">
        <v>0</v>
      </c>
      <c r="N2283" s="187">
        <v>0</v>
      </c>
      <c r="O2283" s="187">
        <v>0</v>
      </c>
      <c r="P2283" s="212"/>
      <c r="Q2283" s="187">
        <v>0</v>
      </c>
      <c r="R2283" s="187">
        <v>0</v>
      </c>
      <c r="S2283" s="187">
        <v>0</v>
      </c>
      <c r="T2283" s="212"/>
    </row>
    <row r="2284" spans="2:20" x14ac:dyDescent="0.25">
      <c r="B2284" s="188" t="s">
        <v>5528</v>
      </c>
      <c r="C2284" s="207">
        <v>310792635</v>
      </c>
      <c r="D2284" s="188" t="s">
        <v>3287</v>
      </c>
      <c r="E2284" s="188" t="s">
        <v>3335</v>
      </c>
      <c r="F2284" s="188" t="s">
        <v>3288</v>
      </c>
      <c r="G2284" s="189" t="s">
        <v>3310</v>
      </c>
      <c r="H2284" s="190">
        <v>17000</v>
      </c>
      <c r="I2284" s="187">
        <v>0</v>
      </c>
      <c r="J2284" s="187">
        <v>0</v>
      </c>
      <c r="K2284" s="187">
        <v>0</v>
      </c>
      <c r="L2284" s="212"/>
      <c r="M2284" s="187">
        <v>0</v>
      </c>
      <c r="N2284" s="187">
        <v>0</v>
      </c>
      <c r="O2284" s="187">
        <v>0</v>
      </c>
      <c r="P2284" s="212"/>
      <c r="Q2284" s="187">
        <v>0</v>
      </c>
      <c r="R2284" s="187">
        <v>0</v>
      </c>
      <c r="S2284" s="187">
        <v>0</v>
      </c>
      <c r="T2284" s="212"/>
    </row>
    <row r="2285" spans="2:20" x14ac:dyDescent="0.25">
      <c r="B2285" s="188" t="s">
        <v>5529</v>
      </c>
      <c r="C2285" s="207">
        <v>890000250</v>
      </c>
      <c r="D2285" s="188" t="s">
        <v>3419</v>
      </c>
      <c r="E2285" s="188" t="s">
        <v>3335</v>
      </c>
      <c r="F2285" s="188" t="s">
        <v>3295</v>
      </c>
      <c r="G2285" s="189" t="s">
        <v>3310</v>
      </c>
      <c r="H2285" s="190">
        <v>7000</v>
      </c>
      <c r="I2285" s="187">
        <v>0</v>
      </c>
      <c r="J2285" s="187">
        <v>0</v>
      </c>
      <c r="K2285" s="187">
        <v>0</v>
      </c>
      <c r="L2285" s="212"/>
      <c r="M2285" s="187">
        <v>0</v>
      </c>
      <c r="N2285" s="187">
        <v>0</v>
      </c>
      <c r="O2285" s="187">
        <v>0</v>
      </c>
      <c r="P2285" s="212"/>
      <c r="Q2285" s="187">
        <v>0</v>
      </c>
      <c r="R2285" s="187">
        <v>0</v>
      </c>
      <c r="S2285" s="187">
        <v>0</v>
      </c>
      <c r="T2285" s="212"/>
    </row>
    <row r="2286" spans="2:20" x14ac:dyDescent="0.25">
      <c r="B2286" s="188" t="s">
        <v>5530</v>
      </c>
      <c r="C2286" s="207">
        <v>620000026</v>
      </c>
      <c r="D2286" s="188" t="s">
        <v>3329</v>
      </c>
      <c r="E2286" s="188" t="s">
        <v>3304</v>
      </c>
      <c r="F2286" s="188"/>
      <c r="G2286" s="189" t="s">
        <v>3636</v>
      </c>
      <c r="H2286" s="190" t="s">
        <v>3</v>
      </c>
      <c r="I2286" s="187">
        <v>0</v>
      </c>
      <c r="J2286" s="187">
        <v>0</v>
      </c>
      <c r="K2286" s="187">
        <v>0</v>
      </c>
      <c r="L2286" s="212"/>
      <c r="M2286" s="187">
        <v>0</v>
      </c>
      <c r="N2286" s="187">
        <v>0</v>
      </c>
      <c r="O2286" s="187">
        <v>0</v>
      </c>
      <c r="P2286" s="212"/>
      <c r="Q2286" s="187">
        <v>0</v>
      </c>
      <c r="R2286" s="187">
        <v>0</v>
      </c>
      <c r="S2286" s="187">
        <v>0</v>
      </c>
      <c r="T2286" s="212"/>
    </row>
    <row r="2287" spans="2:20" x14ac:dyDescent="0.25">
      <c r="B2287" s="188" t="s">
        <v>5531</v>
      </c>
      <c r="C2287" s="207">
        <v>890000318</v>
      </c>
      <c r="D2287" s="188" t="s">
        <v>3419</v>
      </c>
      <c r="E2287" s="188" t="s">
        <v>3335</v>
      </c>
      <c r="F2287" s="188" t="s">
        <v>3290</v>
      </c>
      <c r="G2287" s="189" t="s">
        <v>3310</v>
      </c>
      <c r="H2287" s="190">
        <v>5000</v>
      </c>
      <c r="I2287" s="187">
        <v>0</v>
      </c>
      <c r="J2287" s="187">
        <v>0</v>
      </c>
      <c r="K2287" s="187">
        <v>0</v>
      </c>
      <c r="L2287" s="212"/>
      <c r="M2287" s="187">
        <v>0</v>
      </c>
      <c r="N2287" s="187">
        <v>0</v>
      </c>
      <c r="O2287" s="187">
        <v>0</v>
      </c>
      <c r="P2287" s="212"/>
      <c r="Q2287" s="187">
        <v>0</v>
      </c>
      <c r="R2287" s="187">
        <v>0</v>
      </c>
      <c r="S2287" s="187">
        <v>0</v>
      </c>
      <c r="T2287" s="212"/>
    </row>
    <row r="2288" spans="2:20" x14ac:dyDescent="0.25">
      <c r="B2288" s="188" t="s">
        <v>5532</v>
      </c>
      <c r="C2288" s="207">
        <v>210986741</v>
      </c>
      <c r="D2288" s="188" t="s">
        <v>3419</v>
      </c>
      <c r="E2288" s="188" t="s">
        <v>3335</v>
      </c>
      <c r="F2288" s="188"/>
      <c r="G2288" s="189" t="s">
        <v>3636</v>
      </c>
      <c r="H2288" s="190">
        <v>11000</v>
      </c>
      <c r="I2288" s="187">
        <v>0</v>
      </c>
      <c r="J2288" s="187">
        <v>0</v>
      </c>
      <c r="K2288" s="187">
        <v>0</v>
      </c>
      <c r="L2288" s="212"/>
      <c r="M2288" s="187">
        <v>0</v>
      </c>
      <c r="N2288" s="187">
        <v>0</v>
      </c>
      <c r="O2288" s="187">
        <v>0</v>
      </c>
      <c r="P2288" s="212"/>
      <c r="Q2288" s="187">
        <v>0</v>
      </c>
      <c r="R2288" s="187">
        <v>0</v>
      </c>
      <c r="S2288" s="187">
        <v>0</v>
      </c>
      <c r="T2288" s="212"/>
    </row>
    <row r="2289" spans="2:20" x14ac:dyDescent="0.25">
      <c r="B2289" s="188" t="s">
        <v>5533</v>
      </c>
      <c r="C2289" s="207">
        <v>170780563</v>
      </c>
      <c r="D2289" s="188" t="s">
        <v>3299</v>
      </c>
      <c r="E2289" s="188" t="s">
        <v>3335</v>
      </c>
      <c r="F2289" s="188"/>
      <c r="G2289" s="189" t="s">
        <v>3636</v>
      </c>
      <c r="H2289" s="190">
        <v>49000</v>
      </c>
      <c r="I2289" s="187">
        <v>0</v>
      </c>
      <c r="J2289" s="187">
        <v>0</v>
      </c>
      <c r="K2289" s="187">
        <v>0</v>
      </c>
      <c r="L2289" s="212"/>
      <c r="M2289" s="187">
        <v>0</v>
      </c>
      <c r="N2289" s="187">
        <v>0</v>
      </c>
      <c r="O2289" s="187">
        <v>0</v>
      </c>
      <c r="P2289" s="212"/>
      <c r="Q2289" s="187">
        <v>0</v>
      </c>
      <c r="R2289" s="187">
        <v>0</v>
      </c>
      <c r="S2289" s="187">
        <v>0</v>
      </c>
      <c r="T2289" s="212"/>
    </row>
    <row r="2290" spans="2:20" x14ac:dyDescent="0.25">
      <c r="B2290" s="188" t="s">
        <v>5534</v>
      </c>
      <c r="C2290" s="207">
        <v>930500012</v>
      </c>
      <c r="D2290" s="188" t="s">
        <v>1</v>
      </c>
      <c r="E2290" s="188" t="s">
        <v>3294</v>
      </c>
      <c r="F2290" s="188"/>
      <c r="G2290" s="189" t="s">
        <v>3636</v>
      </c>
      <c r="H2290" s="190">
        <v>17000</v>
      </c>
      <c r="I2290" s="187">
        <v>0</v>
      </c>
      <c r="J2290" s="187">
        <v>0</v>
      </c>
      <c r="K2290" s="187">
        <v>0</v>
      </c>
      <c r="L2290" s="212"/>
      <c r="M2290" s="187">
        <v>0</v>
      </c>
      <c r="N2290" s="187">
        <v>0</v>
      </c>
      <c r="O2290" s="187">
        <v>0</v>
      </c>
      <c r="P2290" s="212"/>
      <c r="Q2290" s="187">
        <v>0</v>
      </c>
      <c r="R2290" s="187">
        <v>0</v>
      </c>
      <c r="S2290" s="187">
        <v>0</v>
      </c>
      <c r="T2290" s="212"/>
    </row>
    <row r="2291" spans="2:20" x14ac:dyDescent="0.25">
      <c r="B2291" s="188" t="s">
        <v>5535</v>
      </c>
      <c r="C2291" s="207">
        <v>920804465</v>
      </c>
      <c r="D2291" s="188" t="s">
        <v>1</v>
      </c>
      <c r="E2291" s="188" t="s">
        <v>3441</v>
      </c>
      <c r="F2291" s="188" t="s">
        <v>3290</v>
      </c>
      <c r="G2291" s="189" t="s">
        <v>3577</v>
      </c>
      <c r="H2291" s="190">
        <v>31000</v>
      </c>
      <c r="I2291" s="187">
        <v>0</v>
      </c>
      <c r="J2291" s="187">
        <v>0</v>
      </c>
      <c r="K2291" s="187">
        <v>0</v>
      </c>
      <c r="L2291" s="212"/>
      <c r="M2291" s="187">
        <v>0</v>
      </c>
      <c r="N2291" s="187">
        <v>0</v>
      </c>
      <c r="O2291" s="187">
        <v>0</v>
      </c>
      <c r="P2291" s="212"/>
      <c r="Q2291" s="187">
        <v>0</v>
      </c>
      <c r="R2291" s="187">
        <v>0</v>
      </c>
      <c r="S2291" s="187">
        <v>0</v>
      </c>
      <c r="T2291" s="212"/>
    </row>
    <row r="2292" spans="2:20" x14ac:dyDescent="0.25">
      <c r="B2292" s="188" t="s">
        <v>5536</v>
      </c>
      <c r="C2292" s="207">
        <v>920600012</v>
      </c>
      <c r="D2292" s="188" t="s">
        <v>1</v>
      </c>
      <c r="E2292" s="188" t="s">
        <v>3294</v>
      </c>
      <c r="F2292" s="188"/>
      <c r="G2292" s="189" t="s">
        <v>3636</v>
      </c>
      <c r="H2292" s="190">
        <v>4000</v>
      </c>
      <c r="I2292" s="187">
        <v>0</v>
      </c>
      <c r="J2292" s="187">
        <v>0</v>
      </c>
      <c r="K2292" s="187">
        <v>0</v>
      </c>
      <c r="L2292" s="212"/>
      <c r="M2292" s="187">
        <v>0</v>
      </c>
      <c r="N2292" s="187">
        <v>0</v>
      </c>
      <c r="O2292" s="187">
        <v>0</v>
      </c>
      <c r="P2292" s="212"/>
      <c r="Q2292" s="187">
        <v>0</v>
      </c>
      <c r="R2292" s="187">
        <v>0</v>
      </c>
      <c r="S2292" s="187">
        <v>0</v>
      </c>
      <c r="T2292" s="212"/>
    </row>
    <row r="2293" spans="2:20" ht="15" customHeight="1" x14ac:dyDescent="0.25">
      <c r="B2293" s="188" t="s">
        <v>5537</v>
      </c>
      <c r="C2293" s="207">
        <v>590052676</v>
      </c>
      <c r="D2293" s="188" t="s">
        <v>3329</v>
      </c>
      <c r="E2293" s="188" t="s">
        <v>3335</v>
      </c>
      <c r="F2293" s="188"/>
      <c r="G2293" s="189" t="s">
        <v>3636</v>
      </c>
      <c r="H2293" s="190" t="s">
        <v>3</v>
      </c>
      <c r="I2293" s="187">
        <v>0</v>
      </c>
      <c r="J2293" s="187">
        <v>0</v>
      </c>
      <c r="K2293" s="187">
        <v>0</v>
      </c>
      <c r="L2293" s="212"/>
      <c r="M2293" s="187">
        <v>0</v>
      </c>
      <c r="N2293" s="187">
        <v>0</v>
      </c>
      <c r="O2293" s="187">
        <v>0</v>
      </c>
      <c r="P2293" s="212"/>
      <c r="Q2293" s="187">
        <v>0</v>
      </c>
      <c r="R2293" s="187">
        <v>0</v>
      </c>
      <c r="S2293" s="187">
        <v>0</v>
      </c>
      <c r="T2293" s="212"/>
    </row>
    <row r="2294" spans="2:20" ht="15" customHeight="1" x14ac:dyDescent="0.25">
      <c r="B2294" s="188" t="s">
        <v>5538</v>
      </c>
      <c r="C2294" s="207">
        <v>770003432</v>
      </c>
      <c r="D2294" s="188" t="s">
        <v>1</v>
      </c>
      <c r="E2294" s="188" t="s">
        <v>3335</v>
      </c>
      <c r="F2294" s="188"/>
      <c r="G2294" s="189" t="s">
        <v>3636</v>
      </c>
      <c r="H2294" s="190" t="s">
        <v>3</v>
      </c>
      <c r="I2294" s="187">
        <v>0</v>
      </c>
      <c r="J2294" s="187">
        <v>0</v>
      </c>
      <c r="K2294" s="187">
        <v>0</v>
      </c>
      <c r="L2294" s="212"/>
      <c r="M2294" s="187">
        <v>0</v>
      </c>
      <c r="N2294" s="187">
        <v>0</v>
      </c>
      <c r="O2294" s="187">
        <v>0</v>
      </c>
      <c r="P2294" s="212"/>
      <c r="Q2294" s="187">
        <v>0</v>
      </c>
      <c r="R2294" s="187">
        <v>0</v>
      </c>
      <c r="S2294" s="187">
        <v>0</v>
      </c>
      <c r="T2294" s="212"/>
    </row>
    <row r="2295" spans="2:20" x14ac:dyDescent="0.25">
      <c r="B2295" s="188" t="s">
        <v>5539</v>
      </c>
      <c r="C2295" s="207">
        <v>910811322</v>
      </c>
      <c r="D2295" s="188" t="s">
        <v>1</v>
      </c>
      <c r="E2295" s="188" t="s">
        <v>3294</v>
      </c>
      <c r="F2295" s="188"/>
      <c r="G2295" s="189" t="s">
        <v>3636</v>
      </c>
      <c r="H2295" s="190">
        <v>12000</v>
      </c>
      <c r="I2295" s="187">
        <v>0</v>
      </c>
      <c r="J2295" s="187">
        <v>0</v>
      </c>
      <c r="K2295" s="187">
        <v>0</v>
      </c>
      <c r="L2295" s="212"/>
      <c r="M2295" s="187">
        <v>0</v>
      </c>
      <c r="N2295" s="187">
        <v>0</v>
      </c>
      <c r="O2295" s="187">
        <v>0</v>
      </c>
      <c r="P2295" s="212"/>
      <c r="Q2295" s="187">
        <v>0</v>
      </c>
      <c r="R2295" s="187">
        <v>0</v>
      </c>
      <c r="S2295" s="187">
        <v>0</v>
      </c>
      <c r="T2295" s="212"/>
    </row>
    <row r="2296" spans="2:20" ht="15" customHeight="1" x14ac:dyDescent="0.25">
      <c r="B2296" s="188" t="s">
        <v>5540</v>
      </c>
      <c r="C2296" s="207">
        <v>770420024</v>
      </c>
      <c r="D2296" s="188" t="s">
        <v>1</v>
      </c>
      <c r="E2296" s="188" t="s">
        <v>3294</v>
      </c>
      <c r="F2296" s="188"/>
      <c r="G2296" s="189" t="s">
        <v>3636</v>
      </c>
      <c r="H2296" s="190">
        <v>19000</v>
      </c>
      <c r="I2296" s="187">
        <v>0</v>
      </c>
      <c r="J2296" s="187">
        <v>0</v>
      </c>
      <c r="K2296" s="187">
        <v>0</v>
      </c>
      <c r="L2296" s="212"/>
      <c r="M2296" s="187">
        <v>0</v>
      </c>
      <c r="N2296" s="187">
        <v>0</v>
      </c>
      <c r="O2296" s="187">
        <v>0</v>
      </c>
      <c r="P2296" s="212"/>
      <c r="Q2296" s="187">
        <v>0</v>
      </c>
      <c r="R2296" s="187">
        <v>0</v>
      </c>
      <c r="S2296" s="187">
        <v>0</v>
      </c>
      <c r="T2296" s="212"/>
    </row>
    <row r="2297" spans="2:20" x14ac:dyDescent="0.25">
      <c r="B2297" s="188" t="s">
        <v>5541</v>
      </c>
      <c r="C2297" s="207">
        <v>460780133</v>
      </c>
      <c r="D2297" s="188" t="s">
        <v>3287</v>
      </c>
      <c r="E2297" s="188" t="s">
        <v>3335</v>
      </c>
      <c r="F2297" s="188"/>
      <c r="G2297" s="189" t="s">
        <v>3636</v>
      </c>
      <c r="H2297" s="190">
        <v>3000</v>
      </c>
      <c r="I2297" s="187">
        <v>0</v>
      </c>
      <c r="J2297" s="187">
        <v>0</v>
      </c>
      <c r="K2297" s="187">
        <v>0</v>
      </c>
      <c r="L2297" s="212"/>
      <c r="M2297" s="187">
        <v>0</v>
      </c>
      <c r="N2297" s="187">
        <v>0</v>
      </c>
      <c r="O2297" s="187">
        <v>0</v>
      </c>
      <c r="P2297" s="212"/>
      <c r="Q2297" s="187">
        <v>0</v>
      </c>
      <c r="R2297" s="187">
        <v>0</v>
      </c>
      <c r="S2297" s="187">
        <v>0</v>
      </c>
      <c r="T2297" s="212"/>
    </row>
    <row r="2298" spans="2:20" ht="15" customHeight="1" x14ac:dyDescent="0.25">
      <c r="B2298" s="188" t="s">
        <v>5542</v>
      </c>
      <c r="C2298" s="207">
        <v>440000701</v>
      </c>
      <c r="D2298" s="188" t="s">
        <v>3339</v>
      </c>
      <c r="E2298" s="188" t="s">
        <v>3335</v>
      </c>
      <c r="F2298" s="188"/>
      <c r="G2298" s="189" t="s">
        <v>3636</v>
      </c>
      <c r="H2298" s="190">
        <v>18000</v>
      </c>
      <c r="I2298" s="187">
        <v>0</v>
      </c>
      <c r="J2298" s="187">
        <v>0</v>
      </c>
      <c r="K2298" s="187">
        <v>0</v>
      </c>
      <c r="L2298" s="212"/>
      <c r="M2298" s="187">
        <v>0</v>
      </c>
      <c r="N2298" s="187">
        <v>0</v>
      </c>
      <c r="O2298" s="187">
        <v>0</v>
      </c>
      <c r="P2298" s="212"/>
      <c r="Q2298" s="187">
        <v>0</v>
      </c>
      <c r="R2298" s="187">
        <v>0</v>
      </c>
      <c r="S2298" s="187">
        <v>0</v>
      </c>
      <c r="T2298" s="212"/>
    </row>
    <row r="2299" spans="2:20" ht="15" customHeight="1" x14ac:dyDescent="0.25">
      <c r="B2299" s="188" t="s">
        <v>5543</v>
      </c>
      <c r="C2299" s="207">
        <v>800000150</v>
      </c>
      <c r="D2299" s="188" t="s">
        <v>3329</v>
      </c>
      <c r="E2299" s="188" t="s">
        <v>3335</v>
      </c>
      <c r="F2299" s="188"/>
      <c r="G2299" s="189" t="s">
        <v>3636</v>
      </c>
      <c r="H2299" s="190">
        <v>4000</v>
      </c>
      <c r="I2299" s="187">
        <v>0</v>
      </c>
      <c r="J2299" s="187">
        <v>0</v>
      </c>
      <c r="K2299" s="187">
        <v>0</v>
      </c>
      <c r="L2299" s="212"/>
      <c r="M2299" s="187">
        <v>0</v>
      </c>
      <c r="N2299" s="187">
        <v>0</v>
      </c>
      <c r="O2299" s="187">
        <v>0</v>
      </c>
      <c r="P2299" s="212"/>
      <c r="Q2299" s="187">
        <v>0</v>
      </c>
      <c r="R2299" s="187">
        <v>0</v>
      </c>
      <c r="S2299" s="187">
        <v>0</v>
      </c>
      <c r="T2299" s="212"/>
    </row>
    <row r="2300" spans="2:20" ht="15" customHeight="1" x14ac:dyDescent="0.25">
      <c r="B2300" s="188" t="s">
        <v>5544</v>
      </c>
      <c r="C2300" s="207">
        <v>260000302</v>
      </c>
      <c r="D2300" s="188" t="s">
        <v>42</v>
      </c>
      <c r="E2300" s="188" t="s">
        <v>3294</v>
      </c>
      <c r="F2300" s="188"/>
      <c r="G2300" s="189" t="s">
        <v>3310</v>
      </c>
      <c r="H2300" s="190">
        <v>7000</v>
      </c>
      <c r="I2300" s="187">
        <v>0</v>
      </c>
      <c r="J2300" s="187">
        <v>0</v>
      </c>
      <c r="K2300" s="187">
        <v>0</v>
      </c>
      <c r="L2300" s="212"/>
      <c r="M2300" s="187">
        <v>0</v>
      </c>
      <c r="N2300" s="187">
        <v>0</v>
      </c>
      <c r="O2300" s="187">
        <v>0</v>
      </c>
      <c r="P2300" s="212"/>
      <c r="Q2300" s="187">
        <v>0</v>
      </c>
      <c r="R2300" s="187">
        <v>0</v>
      </c>
      <c r="S2300" s="187">
        <v>0</v>
      </c>
      <c r="T2300" s="212"/>
    </row>
    <row r="2301" spans="2:20" ht="15" customHeight="1" x14ac:dyDescent="0.25">
      <c r="B2301" s="188" t="s">
        <v>5545</v>
      </c>
      <c r="C2301" s="207">
        <v>680000981</v>
      </c>
      <c r="D2301" s="188" t="s">
        <v>3313</v>
      </c>
      <c r="E2301" s="188" t="s">
        <v>3301</v>
      </c>
      <c r="F2301" s="188"/>
      <c r="G2301" s="189" t="s">
        <v>3636</v>
      </c>
      <c r="H2301" s="190">
        <v>3000</v>
      </c>
      <c r="I2301" s="187">
        <v>0</v>
      </c>
      <c r="J2301" s="187">
        <v>0</v>
      </c>
      <c r="K2301" s="187">
        <v>0</v>
      </c>
      <c r="L2301" s="212"/>
      <c r="M2301" s="187">
        <v>0</v>
      </c>
      <c r="N2301" s="187">
        <v>0</v>
      </c>
      <c r="O2301" s="187">
        <v>0</v>
      </c>
      <c r="P2301" s="212"/>
      <c r="Q2301" s="187">
        <v>0</v>
      </c>
      <c r="R2301" s="187">
        <v>0</v>
      </c>
      <c r="S2301" s="187">
        <v>0</v>
      </c>
      <c r="T2301" s="212"/>
    </row>
    <row r="2302" spans="2:20" ht="15" customHeight="1" x14ac:dyDescent="0.25">
      <c r="B2302" s="188" t="s">
        <v>5546</v>
      </c>
      <c r="C2302" s="207">
        <v>210780607</v>
      </c>
      <c r="D2302" s="188" t="s">
        <v>3419</v>
      </c>
      <c r="E2302" s="188" t="s">
        <v>3441</v>
      </c>
      <c r="F2302" s="188"/>
      <c r="G2302" s="189" t="s">
        <v>3636</v>
      </c>
      <c r="H2302" s="190">
        <v>81000</v>
      </c>
      <c r="I2302" s="187">
        <v>0</v>
      </c>
      <c r="J2302" s="187">
        <v>0</v>
      </c>
      <c r="K2302" s="187">
        <v>0</v>
      </c>
      <c r="L2302" s="212"/>
      <c r="M2302" s="187">
        <v>0</v>
      </c>
      <c r="N2302" s="187">
        <v>0</v>
      </c>
      <c r="O2302" s="187">
        <v>0</v>
      </c>
      <c r="P2302" s="212"/>
      <c r="Q2302" s="187">
        <v>0</v>
      </c>
      <c r="R2302" s="187">
        <v>0</v>
      </c>
      <c r="S2302" s="187">
        <v>0</v>
      </c>
      <c r="T2302" s="212"/>
    </row>
    <row r="2303" spans="2:20" ht="15" customHeight="1" x14ac:dyDescent="0.25">
      <c r="B2303" s="188" t="s">
        <v>5546</v>
      </c>
      <c r="C2303" s="207">
        <v>560002032</v>
      </c>
      <c r="D2303" s="188" t="s">
        <v>3306</v>
      </c>
      <c r="E2303" s="188" t="s">
        <v>3441</v>
      </c>
      <c r="F2303" s="188"/>
      <c r="G2303" s="189" t="s">
        <v>3636</v>
      </c>
      <c r="H2303" s="190">
        <v>81000</v>
      </c>
      <c r="I2303" s="187">
        <v>0</v>
      </c>
      <c r="J2303" s="187">
        <v>0</v>
      </c>
      <c r="K2303" s="187">
        <v>0</v>
      </c>
      <c r="L2303" s="212"/>
      <c r="M2303" s="187">
        <v>0</v>
      </c>
      <c r="N2303" s="187">
        <v>0</v>
      </c>
      <c r="O2303" s="187">
        <v>0</v>
      </c>
      <c r="P2303" s="212"/>
      <c r="Q2303" s="187">
        <v>0</v>
      </c>
      <c r="R2303" s="187">
        <v>0</v>
      </c>
      <c r="S2303" s="187">
        <v>0</v>
      </c>
      <c r="T2303" s="212"/>
    </row>
    <row r="2304" spans="2:20" ht="15" customHeight="1" x14ac:dyDescent="0.25">
      <c r="B2304" s="188" t="s">
        <v>5547</v>
      </c>
      <c r="C2304" s="207">
        <v>970108957</v>
      </c>
      <c r="D2304" s="188" t="s">
        <v>3615</v>
      </c>
      <c r="E2304" s="188" t="s">
        <v>3335</v>
      </c>
      <c r="F2304" s="188"/>
      <c r="G2304" s="189" t="s">
        <v>3636</v>
      </c>
      <c r="H2304" s="190">
        <v>4000</v>
      </c>
      <c r="I2304" s="187">
        <v>0</v>
      </c>
      <c r="J2304" s="187">
        <v>0</v>
      </c>
      <c r="K2304" s="187">
        <v>0</v>
      </c>
      <c r="L2304" s="212"/>
      <c r="M2304" s="187">
        <v>0</v>
      </c>
      <c r="N2304" s="187">
        <v>0</v>
      </c>
      <c r="O2304" s="187">
        <v>0</v>
      </c>
      <c r="P2304" s="212"/>
      <c r="Q2304" s="187">
        <v>0</v>
      </c>
      <c r="R2304" s="187">
        <v>0</v>
      </c>
      <c r="S2304" s="187">
        <v>0</v>
      </c>
      <c r="T2304" s="212"/>
    </row>
    <row r="2305" spans="2:20" ht="15" customHeight="1" x14ac:dyDescent="0.25">
      <c r="B2305" s="188" t="s">
        <v>5548</v>
      </c>
      <c r="C2305" s="207">
        <v>560002685</v>
      </c>
      <c r="D2305" s="188" t="s">
        <v>3306</v>
      </c>
      <c r="E2305" s="188" t="s">
        <v>3294</v>
      </c>
      <c r="F2305" s="188"/>
      <c r="G2305" s="189" t="s">
        <v>3636</v>
      </c>
      <c r="H2305" s="190">
        <v>9000</v>
      </c>
      <c r="I2305" s="187">
        <v>0</v>
      </c>
      <c r="J2305" s="187">
        <v>0</v>
      </c>
      <c r="K2305" s="187">
        <v>0</v>
      </c>
      <c r="L2305" s="212"/>
      <c r="M2305" s="187">
        <v>0</v>
      </c>
      <c r="N2305" s="187">
        <v>0</v>
      </c>
      <c r="O2305" s="187">
        <v>0</v>
      </c>
      <c r="P2305" s="212"/>
      <c r="Q2305" s="187">
        <v>0</v>
      </c>
      <c r="R2305" s="187">
        <v>0</v>
      </c>
      <c r="S2305" s="187">
        <v>0</v>
      </c>
      <c r="T2305" s="212"/>
    </row>
    <row r="2306" spans="2:20" x14ac:dyDescent="0.25">
      <c r="B2306" s="188" t="s">
        <v>5549</v>
      </c>
      <c r="C2306" s="207">
        <v>510000052</v>
      </c>
      <c r="D2306" s="188" t="s">
        <v>3313</v>
      </c>
      <c r="E2306" s="188" t="s">
        <v>3441</v>
      </c>
      <c r="F2306" s="188"/>
      <c r="G2306" s="189" t="s">
        <v>3636</v>
      </c>
      <c r="H2306" s="190">
        <v>83000</v>
      </c>
      <c r="I2306" s="187">
        <v>0</v>
      </c>
      <c r="J2306" s="187">
        <v>0</v>
      </c>
      <c r="K2306" s="187">
        <v>0</v>
      </c>
      <c r="L2306" s="212"/>
      <c r="M2306" s="187">
        <v>0</v>
      </c>
      <c r="N2306" s="187">
        <v>0</v>
      </c>
      <c r="O2306" s="187">
        <v>0</v>
      </c>
      <c r="P2306" s="212"/>
      <c r="Q2306" s="187">
        <v>0</v>
      </c>
      <c r="R2306" s="187">
        <v>0</v>
      </c>
      <c r="S2306" s="187">
        <v>0</v>
      </c>
      <c r="T2306" s="212"/>
    </row>
    <row r="2307" spans="2:20" x14ac:dyDescent="0.25">
      <c r="B2307" s="188" t="s">
        <v>5550</v>
      </c>
      <c r="C2307" s="207">
        <v>540005196</v>
      </c>
      <c r="D2307" s="188" t="s">
        <v>3313</v>
      </c>
      <c r="E2307" s="188" t="s">
        <v>3335</v>
      </c>
      <c r="F2307" s="188"/>
      <c r="G2307" s="189" t="s">
        <v>3636</v>
      </c>
      <c r="H2307" s="190">
        <v>16000</v>
      </c>
      <c r="I2307" s="187">
        <v>0</v>
      </c>
      <c r="J2307" s="187">
        <v>0</v>
      </c>
      <c r="K2307" s="187">
        <v>0</v>
      </c>
      <c r="L2307" s="212"/>
      <c r="M2307" s="187">
        <v>0</v>
      </c>
      <c r="N2307" s="187">
        <v>0</v>
      </c>
      <c r="O2307" s="187">
        <v>0</v>
      </c>
      <c r="P2307" s="212"/>
      <c r="Q2307" s="187">
        <v>0</v>
      </c>
      <c r="R2307" s="187">
        <v>0</v>
      </c>
      <c r="S2307" s="187">
        <v>0</v>
      </c>
      <c r="T2307" s="212"/>
    </row>
    <row r="2308" spans="2:20" x14ac:dyDescent="0.25">
      <c r="B2308" s="188" t="s">
        <v>5551</v>
      </c>
      <c r="C2308" s="207">
        <v>860793405</v>
      </c>
      <c r="D2308" s="188" t="s">
        <v>3299</v>
      </c>
      <c r="E2308" s="188" t="s">
        <v>3294</v>
      </c>
      <c r="F2308" s="188" t="s">
        <v>3448</v>
      </c>
      <c r="G2308" s="189" t="s">
        <v>3310</v>
      </c>
      <c r="H2308" s="190">
        <v>12000</v>
      </c>
      <c r="I2308" s="187">
        <v>0</v>
      </c>
      <c r="J2308" s="187">
        <v>0</v>
      </c>
      <c r="K2308" s="187">
        <v>0</v>
      </c>
      <c r="L2308" s="212"/>
      <c r="M2308" s="187">
        <v>0</v>
      </c>
      <c r="N2308" s="187">
        <v>0</v>
      </c>
      <c r="O2308" s="187">
        <v>0</v>
      </c>
      <c r="P2308" s="212"/>
      <c r="Q2308" s="187">
        <v>0</v>
      </c>
      <c r="R2308" s="187">
        <v>0</v>
      </c>
      <c r="S2308" s="187">
        <v>0</v>
      </c>
      <c r="T2308" s="212"/>
    </row>
    <row r="2309" spans="2:20" x14ac:dyDescent="0.25">
      <c r="B2309" s="188" t="s">
        <v>5552</v>
      </c>
      <c r="C2309" s="207">
        <v>640780607</v>
      </c>
      <c r="D2309" s="188" t="s">
        <v>3299</v>
      </c>
      <c r="E2309" s="188" t="s">
        <v>3335</v>
      </c>
      <c r="F2309" s="188"/>
      <c r="G2309" s="189" t="s">
        <v>3636</v>
      </c>
      <c r="H2309" s="190">
        <v>12000</v>
      </c>
      <c r="I2309" s="187">
        <v>0</v>
      </c>
      <c r="J2309" s="187">
        <v>0</v>
      </c>
      <c r="K2309" s="187">
        <v>0</v>
      </c>
      <c r="L2309" s="212"/>
      <c r="M2309" s="187">
        <v>0</v>
      </c>
      <c r="N2309" s="187">
        <v>0</v>
      </c>
      <c r="O2309" s="187">
        <v>0</v>
      </c>
      <c r="P2309" s="212"/>
      <c r="Q2309" s="187">
        <v>0</v>
      </c>
      <c r="R2309" s="187">
        <v>0</v>
      </c>
      <c r="S2309" s="187">
        <v>0</v>
      </c>
      <c r="T2309" s="212"/>
    </row>
    <row r="2310" spans="2:20" x14ac:dyDescent="0.25">
      <c r="B2310" s="188" t="s">
        <v>5553</v>
      </c>
      <c r="C2310" s="207">
        <v>670780600</v>
      </c>
      <c r="D2310" s="188" t="s">
        <v>3313</v>
      </c>
      <c r="E2310" s="188" t="s">
        <v>3335</v>
      </c>
      <c r="F2310" s="188"/>
      <c r="G2310" s="189" t="s">
        <v>3636</v>
      </c>
      <c r="H2310" s="190">
        <v>11000</v>
      </c>
      <c r="I2310" s="187">
        <v>0</v>
      </c>
      <c r="J2310" s="187">
        <v>0</v>
      </c>
      <c r="K2310" s="187">
        <v>0</v>
      </c>
      <c r="L2310" s="212"/>
      <c r="M2310" s="187">
        <v>0</v>
      </c>
      <c r="N2310" s="187">
        <v>0</v>
      </c>
      <c r="O2310" s="187">
        <v>0</v>
      </c>
      <c r="P2310" s="212"/>
      <c r="Q2310" s="187">
        <v>0</v>
      </c>
      <c r="R2310" s="187">
        <v>0</v>
      </c>
      <c r="S2310" s="187">
        <v>0</v>
      </c>
      <c r="T2310" s="212"/>
    </row>
    <row r="2311" spans="2:20" ht="15" customHeight="1" x14ac:dyDescent="0.25">
      <c r="B2311" s="188" t="s">
        <v>5554</v>
      </c>
      <c r="C2311" s="207">
        <v>20000295</v>
      </c>
      <c r="D2311" s="188" t="s">
        <v>3329</v>
      </c>
      <c r="E2311" s="188" t="s">
        <v>3441</v>
      </c>
      <c r="F2311" s="188"/>
      <c r="G2311" s="189" t="s">
        <v>3636</v>
      </c>
      <c r="H2311" s="190">
        <v>114000</v>
      </c>
      <c r="I2311" s="187">
        <v>0</v>
      </c>
      <c r="J2311" s="187">
        <v>0</v>
      </c>
      <c r="K2311" s="187">
        <v>0</v>
      </c>
      <c r="L2311" s="212"/>
      <c r="M2311" s="187">
        <v>0</v>
      </c>
      <c r="N2311" s="187">
        <v>0</v>
      </c>
      <c r="O2311" s="187">
        <v>0</v>
      </c>
      <c r="P2311" s="212"/>
      <c r="Q2311" s="187">
        <v>0</v>
      </c>
      <c r="R2311" s="187">
        <v>0</v>
      </c>
      <c r="S2311" s="187">
        <v>0</v>
      </c>
      <c r="T2311" s="212"/>
    </row>
    <row r="2312" spans="2:20" ht="15" customHeight="1" x14ac:dyDescent="0.25">
      <c r="B2312" s="188" t="s">
        <v>5555</v>
      </c>
      <c r="C2312" s="207">
        <v>320004310</v>
      </c>
      <c r="D2312" s="188" t="s">
        <v>3287</v>
      </c>
      <c r="E2312" s="188" t="s">
        <v>3506</v>
      </c>
      <c r="F2312" s="188" t="s">
        <v>3288</v>
      </c>
      <c r="G2312" s="189" t="s">
        <v>3310</v>
      </c>
      <c r="H2312" s="190">
        <v>14000</v>
      </c>
      <c r="I2312" s="187">
        <v>0</v>
      </c>
      <c r="J2312" s="187">
        <v>0</v>
      </c>
      <c r="K2312" s="187">
        <v>0</v>
      </c>
      <c r="L2312" s="212"/>
      <c r="M2312" s="187">
        <v>0</v>
      </c>
      <c r="N2312" s="187">
        <v>0</v>
      </c>
      <c r="O2312" s="187">
        <v>0</v>
      </c>
      <c r="P2312" s="212"/>
      <c r="Q2312" s="187">
        <v>1</v>
      </c>
      <c r="R2312" s="187">
        <v>0</v>
      </c>
      <c r="S2312" s="187">
        <v>0</v>
      </c>
      <c r="T2312" s="212"/>
    </row>
    <row r="2313" spans="2:20" x14ac:dyDescent="0.25">
      <c r="B2313" s="188" t="s">
        <v>5556</v>
      </c>
      <c r="C2313" s="207">
        <v>140000316</v>
      </c>
      <c r="D2313" s="188" t="s">
        <v>3395</v>
      </c>
      <c r="E2313" s="188" t="s">
        <v>3441</v>
      </c>
      <c r="F2313" s="188"/>
      <c r="G2313" s="189" t="s">
        <v>3636</v>
      </c>
      <c r="H2313" s="190">
        <v>75000</v>
      </c>
      <c r="I2313" s="187">
        <v>0</v>
      </c>
      <c r="J2313" s="187">
        <v>0</v>
      </c>
      <c r="K2313" s="187">
        <v>0</v>
      </c>
      <c r="L2313" s="212"/>
      <c r="M2313" s="187">
        <v>0</v>
      </c>
      <c r="N2313" s="187">
        <v>0</v>
      </c>
      <c r="O2313" s="187">
        <v>0</v>
      </c>
      <c r="P2313" s="212"/>
      <c r="Q2313" s="187">
        <v>0</v>
      </c>
      <c r="R2313" s="187">
        <v>0</v>
      </c>
      <c r="S2313" s="187">
        <v>0</v>
      </c>
      <c r="T2313" s="212"/>
    </row>
    <row r="2314" spans="2:20" ht="15" customHeight="1" x14ac:dyDescent="0.25">
      <c r="B2314" s="188" t="s">
        <v>5557</v>
      </c>
      <c r="C2314" s="207">
        <v>570011387</v>
      </c>
      <c r="D2314" s="188" t="s">
        <v>3313</v>
      </c>
      <c r="E2314" s="188" t="s">
        <v>3301</v>
      </c>
      <c r="F2314" s="188" t="s">
        <v>3872</v>
      </c>
      <c r="G2314" s="189" t="s">
        <v>3636</v>
      </c>
      <c r="H2314" s="190">
        <v>4000</v>
      </c>
      <c r="I2314" s="187">
        <v>0</v>
      </c>
      <c r="J2314" s="187">
        <v>0</v>
      </c>
      <c r="K2314" s="187">
        <v>0</v>
      </c>
      <c r="L2314" s="212"/>
      <c r="M2314" s="187">
        <v>0</v>
      </c>
      <c r="N2314" s="187">
        <v>0</v>
      </c>
      <c r="O2314" s="187">
        <v>0</v>
      </c>
      <c r="P2314" s="212"/>
      <c r="Q2314" s="187">
        <v>0</v>
      </c>
      <c r="R2314" s="187">
        <v>0</v>
      </c>
      <c r="S2314" s="187">
        <v>0</v>
      </c>
      <c r="T2314" s="212"/>
    </row>
    <row r="2315" spans="2:20" x14ac:dyDescent="0.25">
      <c r="B2315" s="188" t="s">
        <v>5558</v>
      </c>
      <c r="C2315" s="207">
        <v>970404018</v>
      </c>
      <c r="D2315" s="188" t="s">
        <v>3569</v>
      </c>
      <c r="E2315" s="188" t="s">
        <v>3335</v>
      </c>
      <c r="F2315" s="188"/>
      <c r="G2315" s="189" t="s">
        <v>3636</v>
      </c>
      <c r="H2315" s="190">
        <v>4000</v>
      </c>
      <c r="I2315" s="187">
        <v>0</v>
      </c>
      <c r="J2315" s="187">
        <v>0</v>
      </c>
      <c r="K2315" s="187">
        <v>0</v>
      </c>
      <c r="L2315" s="212"/>
      <c r="M2315" s="187">
        <v>0</v>
      </c>
      <c r="N2315" s="187">
        <v>0</v>
      </c>
      <c r="O2315" s="187">
        <v>0</v>
      </c>
      <c r="P2315" s="212"/>
      <c r="Q2315" s="187">
        <v>0</v>
      </c>
      <c r="R2315" s="187">
        <v>0</v>
      </c>
      <c r="S2315" s="187">
        <v>0</v>
      </c>
      <c r="T2315" s="212"/>
    </row>
    <row r="2316" spans="2:20" x14ac:dyDescent="0.25">
      <c r="B2316" s="188" t="s">
        <v>5559</v>
      </c>
      <c r="C2316" s="207">
        <v>130041767</v>
      </c>
      <c r="D2316" s="188" t="s">
        <v>3297</v>
      </c>
      <c r="E2316" s="188" t="s">
        <v>3335</v>
      </c>
      <c r="F2316" s="188"/>
      <c r="G2316" s="189" t="s">
        <v>3636</v>
      </c>
      <c r="H2316" s="190">
        <v>5000</v>
      </c>
      <c r="I2316" s="187">
        <v>0</v>
      </c>
      <c r="J2316" s="187">
        <v>0</v>
      </c>
      <c r="K2316" s="187">
        <v>0</v>
      </c>
      <c r="L2316" s="212"/>
      <c r="M2316" s="187">
        <v>0</v>
      </c>
      <c r="N2316" s="187">
        <v>0</v>
      </c>
      <c r="O2316" s="187">
        <v>0</v>
      </c>
      <c r="P2316" s="212"/>
      <c r="Q2316" s="187">
        <v>0</v>
      </c>
      <c r="R2316" s="187">
        <v>0</v>
      </c>
      <c r="S2316" s="187">
        <v>0</v>
      </c>
      <c r="T2316" s="212"/>
    </row>
    <row r="2317" spans="2:20" x14ac:dyDescent="0.25">
      <c r="B2317" s="188" t="s">
        <v>5560</v>
      </c>
      <c r="C2317" s="207">
        <v>750042830</v>
      </c>
      <c r="D2317" s="188" t="s">
        <v>1</v>
      </c>
      <c r="E2317" s="188" t="s">
        <v>3335</v>
      </c>
      <c r="F2317" s="188"/>
      <c r="G2317" s="189" t="s">
        <v>3636</v>
      </c>
      <c r="H2317" s="190">
        <v>11000</v>
      </c>
      <c r="I2317" s="187">
        <v>0</v>
      </c>
      <c r="J2317" s="187">
        <v>0</v>
      </c>
      <c r="K2317" s="187">
        <v>0</v>
      </c>
      <c r="L2317" s="212"/>
      <c r="M2317" s="187">
        <v>0</v>
      </c>
      <c r="N2317" s="187">
        <v>0</v>
      </c>
      <c r="O2317" s="187">
        <v>0</v>
      </c>
      <c r="P2317" s="212"/>
      <c r="Q2317" s="187">
        <v>0</v>
      </c>
      <c r="R2317" s="187">
        <v>0</v>
      </c>
      <c r="S2317" s="187">
        <v>0</v>
      </c>
      <c r="T2317" s="212"/>
    </row>
    <row r="2318" spans="2:20" x14ac:dyDescent="0.25">
      <c r="B2318" s="188" t="s">
        <v>5561</v>
      </c>
      <c r="C2318" s="207">
        <v>500015185</v>
      </c>
      <c r="D2318" s="188" t="s">
        <v>3395</v>
      </c>
      <c r="E2318" s="188" t="s">
        <v>3294</v>
      </c>
      <c r="F2318" s="188"/>
      <c r="G2318" s="189" t="s">
        <v>3636</v>
      </c>
      <c r="H2318" s="190">
        <v>36000</v>
      </c>
      <c r="I2318" s="187">
        <v>0</v>
      </c>
      <c r="J2318" s="187">
        <v>0</v>
      </c>
      <c r="K2318" s="187">
        <v>0</v>
      </c>
      <c r="L2318" s="212"/>
      <c r="M2318" s="187">
        <v>0</v>
      </c>
      <c r="N2318" s="187">
        <v>0</v>
      </c>
      <c r="O2318" s="187">
        <v>0</v>
      </c>
      <c r="P2318" s="212"/>
      <c r="Q2318" s="187">
        <v>0</v>
      </c>
      <c r="R2318" s="187">
        <v>0</v>
      </c>
      <c r="S2318" s="187">
        <v>0</v>
      </c>
      <c r="T2318" s="212"/>
    </row>
    <row r="2319" spans="2:20" x14ac:dyDescent="0.25">
      <c r="B2319" s="188" t="s">
        <v>5562</v>
      </c>
      <c r="C2319" s="207">
        <v>620003814</v>
      </c>
      <c r="D2319" s="188" t="s">
        <v>3329</v>
      </c>
      <c r="E2319" s="188" t="s">
        <v>3304</v>
      </c>
      <c r="F2319" s="188"/>
      <c r="G2319" s="189" t="s">
        <v>3636</v>
      </c>
      <c r="H2319" s="190" t="s">
        <v>3</v>
      </c>
      <c r="I2319" s="187">
        <v>0</v>
      </c>
      <c r="J2319" s="187">
        <v>0</v>
      </c>
      <c r="K2319" s="187">
        <v>0</v>
      </c>
      <c r="L2319" s="212"/>
      <c r="M2319" s="187">
        <v>0</v>
      </c>
      <c r="N2319" s="187">
        <v>0</v>
      </c>
      <c r="O2319" s="187">
        <v>0</v>
      </c>
      <c r="P2319" s="212"/>
      <c r="Q2319" s="187">
        <v>0</v>
      </c>
      <c r="R2319" s="187">
        <v>0</v>
      </c>
      <c r="S2319" s="187">
        <v>0</v>
      </c>
      <c r="T2319" s="212"/>
    </row>
    <row r="2320" spans="2:20" ht="15" customHeight="1" x14ac:dyDescent="0.25">
      <c r="B2320" s="188" t="s">
        <v>5563</v>
      </c>
      <c r="C2320" s="207">
        <v>240000646</v>
      </c>
      <c r="D2320" s="188" t="s">
        <v>3299</v>
      </c>
      <c r="E2320" s="188" t="s">
        <v>3294</v>
      </c>
      <c r="F2320" s="188"/>
      <c r="G2320" s="189" t="s">
        <v>3636</v>
      </c>
      <c r="H2320" s="190">
        <v>60000</v>
      </c>
      <c r="I2320" s="187">
        <v>0</v>
      </c>
      <c r="J2320" s="187">
        <v>0</v>
      </c>
      <c r="K2320" s="187">
        <v>0</v>
      </c>
      <c r="L2320" s="212"/>
      <c r="M2320" s="187">
        <v>0</v>
      </c>
      <c r="N2320" s="187">
        <v>0</v>
      </c>
      <c r="O2320" s="187">
        <v>0</v>
      </c>
      <c r="P2320" s="212"/>
      <c r="Q2320" s="187">
        <v>0</v>
      </c>
      <c r="R2320" s="187">
        <v>0</v>
      </c>
      <c r="S2320" s="187">
        <v>0</v>
      </c>
      <c r="T2320" s="212"/>
    </row>
    <row r="2321" spans="2:20" ht="15" customHeight="1" x14ac:dyDescent="0.25">
      <c r="B2321" s="188" t="s">
        <v>5564</v>
      </c>
      <c r="C2321" s="207">
        <v>500010384</v>
      </c>
      <c r="D2321" s="188" t="s">
        <v>3395</v>
      </c>
      <c r="E2321" s="188" t="s">
        <v>3294</v>
      </c>
      <c r="F2321" s="188"/>
      <c r="G2321" s="189" t="s">
        <v>3636</v>
      </c>
      <c r="H2321" s="190">
        <v>43000</v>
      </c>
      <c r="I2321" s="187">
        <v>0</v>
      </c>
      <c r="J2321" s="187">
        <v>0</v>
      </c>
      <c r="K2321" s="187">
        <v>0</v>
      </c>
      <c r="L2321" s="212"/>
      <c r="M2321" s="187">
        <v>0</v>
      </c>
      <c r="N2321" s="187">
        <v>0</v>
      </c>
      <c r="O2321" s="187">
        <v>0</v>
      </c>
      <c r="P2321" s="212"/>
      <c r="Q2321" s="187">
        <v>0</v>
      </c>
      <c r="R2321" s="187">
        <v>0</v>
      </c>
      <c r="S2321" s="187">
        <v>0</v>
      </c>
      <c r="T2321" s="212"/>
    </row>
    <row r="2322" spans="2:20" ht="15" customHeight="1" x14ac:dyDescent="0.25">
      <c r="B2322" s="188" t="s">
        <v>5565</v>
      </c>
      <c r="C2322" s="207">
        <v>920600061</v>
      </c>
      <c r="D2322" s="188" t="s">
        <v>1</v>
      </c>
      <c r="E2322" s="188" t="s">
        <v>3294</v>
      </c>
      <c r="F2322" s="188"/>
      <c r="G2322" s="189" t="s">
        <v>3636</v>
      </c>
      <c r="H2322" s="190">
        <v>7000</v>
      </c>
      <c r="I2322" s="187">
        <v>0</v>
      </c>
      <c r="J2322" s="187">
        <v>0</v>
      </c>
      <c r="K2322" s="187">
        <v>0</v>
      </c>
      <c r="L2322" s="212"/>
      <c r="M2322" s="187">
        <v>0</v>
      </c>
      <c r="N2322" s="187">
        <v>0</v>
      </c>
      <c r="O2322" s="187">
        <v>0</v>
      </c>
      <c r="P2322" s="212"/>
      <c r="Q2322" s="187">
        <v>0</v>
      </c>
      <c r="R2322" s="187">
        <v>0</v>
      </c>
      <c r="S2322" s="187">
        <v>0</v>
      </c>
      <c r="T2322" s="212"/>
    </row>
    <row r="2323" spans="2:20" ht="15" customHeight="1" x14ac:dyDescent="0.25">
      <c r="B2323" s="188" t="s">
        <v>5566</v>
      </c>
      <c r="C2323" s="207">
        <v>920710654</v>
      </c>
      <c r="D2323" s="188" t="s">
        <v>1</v>
      </c>
      <c r="E2323" s="188" t="s">
        <v>3301</v>
      </c>
      <c r="F2323" s="188" t="s">
        <v>3667</v>
      </c>
      <c r="G2323" s="189" t="s">
        <v>3310</v>
      </c>
      <c r="H2323" s="190">
        <v>13000</v>
      </c>
      <c r="I2323" s="187">
        <v>0</v>
      </c>
      <c r="J2323" s="187">
        <v>0</v>
      </c>
      <c r="K2323" s="187">
        <v>0</v>
      </c>
      <c r="L2323" s="212"/>
      <c r="M2323" s="187">
        <v>0</v>
      </c>
      <c r="N2323" s="187">
        <v>0</v>
      </c>
      <c r="O2323" s="187">
        <v>0</v>
      </c>
      <c r="P2323" s="212"/>
      <c r="Q2323" s="187">
        <v>0</v>
      </c>
      <c r="R2323" s="187">
        <v>0</v>
      </c>
      <c r="S2323" s="187">
        <v>0</v>
      </c>
      <c r="T2323" s="212"/>
    </row>
    <row r="2324" spans="2:20" x14ac:dyDescent="0.25">
      <c r="B2324" s="188" t="s">
        <v>5567</v>
      </c>
      <c r="C2324" s="207">
        <v>510000813</v>
      </c>
      <c r="D2324" s="188" t="s">
        <v>3313</v>
      </c>
      <c r="E2324" s="188" t="s">
        <v>3294</v>
      </c>
      <c r="F2324" s="188"/>
      <c r="G2324" s="189" t="s">
        <v>3636</v>
      </c>
      <c r="H2324" s="190">
        <v>6000</v>
      </c>
      <c r="I2324" s="187">
        <v>0</v>
      </c>
      <c r="J2324" s="187">
        <v>0</v>
      </c>
      <c r="K2324" s="187">
        <v>0</v>
      </c>
      <c r="L2324" s="212"/>
      <c r="M2324" s="187">
        <v>0</v>
      </c>
      <c r="N2324" s="187">
        <v>0</v>
      </c>
      <c r="O2324" s="187">
        <v>0</v>
      </c>
      <c r="P2324" s="212"/>
      <c r="Q2324" s="187">
        <v>0</v>
      </c>
      <c r="R2324" s="187">
        <v>0</v>
      </c>
      <c r="S2324" s="187">
        <v>0</v>
      </c>
      <c r="T2324" s="212"/>
    </row>
    <row r="2325" spans="2:20" x14ac:dyDescent="0.25">
      <c r="B2325" s="188" t="s">
        <v>5568</v>
      </c>
      <c r="C2325" s="207">
        <v>750802977</v>
      </c>
      <c r="D2325" s="188" t="s">
        <v>1</v>
      </c>
      <c r="E2325" s="188" t="s">
        <v>3294</v>
      </c>
      <c r="F2325" s="188"/>
      <c r="G2325" s="189" t="s">
        <v>3636</v>
      </c>
      <c r="H2325" s="190" t="s">
        <v>3</v>
      </c>
      <c r="I2325" s="187">
        <v>0</v>
      </c>
      <c r="J2325" s="187">
        <v>0</v>
      </c>
      <c r="K2325" s="187">
        <v>0</v>
      </c>
      <c r="L2325" s="212"/>
      <c r="M2325" s="187">
        <v>0</v>
      </c>
      <c r="N2325" s="187">
        <v>0</v>
      </c>
      <c r="O2325" s="187">
        <v>0</v>
      </c>
      <c r="P2325" s="212"/>
      <c r="Q2325" s="187">
        <v>0</v>
      </c>
      <c r="R2325" s="187">
        <v>0</v>
      </c>
      <c r="S2325" s="187">
        <v>0</v>
      </c>
      <c r="T2325" s="212"/>
    </row>
    <row r="2326" spans="2:20" x14ac:dyDescent="0.25">
      <c r="B2326" s="188" t="s">
        <v>5569</v>
      </c>
      <c r="C2326" s="207">
        <v>600100770</v>
      </c>
      <c r="D2326" s="188" t="s">
        <v>3329</v>
      </c>
      <c r="E2326" s="188" t="s">
        <v>3294</v>
      </c>
      <c r="F2326" s="188"/>
      <c r="G2326" s="189" t="s">
        <v>3636</v>
      </c>
      <c r="H2326" s="190" t="s">
        <v>3</v>
      </c>
      <c r="I2326" s="187">
        <v>0</v>
      </c>
      <c r="J2326" s="187">
        <v>0</v>
      </c>
      <c r="K2326" s="187">
        <v>0</v>
      </c>
      <c r="L2326" s="212"/>
      <c r="M2326" s="187">
        <v>0</v>
      </c>
      <c r="N2326" s="187">
        <v>0</v>
      </c>
      <c r="O2326" s="187">
        <v>0</v>
      </c>
      <c r="P2326" s="212"/>
      <c r="Q2326" s="187">
        <v>0</v>
      </c>
      <c r="R2326" s="187">
        <v>0</v>
      </c>
      <c r="S2326" s="187">
        <v>0</v>
      </c>
      <c r="T2326" s="212"/>
    </row>
    <row r="2327" spans="2:20" x14ac:dyDescent="0.25">
      <c r="B2327" s="188" t="s">
        <v>5570</v>
      </c>
      <c r="C2327" s="207">
        <v>970103016</v>
      </c>
      <c r="D2327" s="188" t="s">
        <v>3615</v>
      </c>
      <c r="E2327" s="188" t="s">
        <v>3335</v>
      </c>
      <c r="F2327" s="188"/>
      <c r="G2327" s="189" t="s">
        <v>3636</v>
      </c>
      <c r="H2327" s="190">
        <v>2000</v>
      </c>
      <c r="I2327" s="187">
        <v>0</v>
      </c>
      <c r="J2327" s="187">
        <v>0</v>
      </c>
      <c r="K2327" s="187">
        <v>0</v>
      </c>
      <c r="L2327" s="212"/>
      <c r="M2327" s="187">
        <v>0</v>
      </c>
      <c r="N2327" s="187">
        <v>0</v>
      </c>
      <c r="O2327" s="187">
        <v>0</v>
      </c>
      <c r="P2327" s="212"/>
      <c r="Q2327" s="187">
        <v>0</v>
      </c>
      <c r="R2327" s="187">
        <v>0</v>
      </c>
      <c r="S2327" s="187">
        <v>0</v>
      </c>
      <c r="T2327" s="212"/>
    </row>
    <row r="2328" spans="2:20" x14ac:dyDescent="0.25">
      <c r="B2328" s="188" t="s">
        <v>5571</v>
      </c>
      <c r="C2328" s="207">
        <v>300008638</v>
      </c>
      <c r="D2328" s="188" t="s">
        <v>3287</v>
      </c>
      <c r="E2328" s="188" t="s">
        <v>3335</v>
      </c>
      <c r="F2328" s="188"/>
      <c r="G2328" s="189" t="s">
        <v>3636</v>
      </c>
      <c r="H2328" s="190">
        <v>2000</v>
      </c>
      <c r="I2328" s="187">
        <v>0</v>
      </c>
      <c r="J2328" s="187">
        <v>0</v>
      </c>
      <c r="K2328" s="187">
        <v>0</v>
      </c>
      <c r="L2328" s="212"/>
      <c r="M2328" s="187">
        <v>0</v>
      </c>
      <c r="N2328" s="187">
        <v>0</v>
      </c>
      <c r="O2328" s="187">
        <v>0</v>
      </c>
      <c r="P2328" s="212"/>
      <c r="Q2328" s="187">
        <v>0</v>
      </c>
      <c r="R2328" s="187">
        <v>0</v>
      </c>
      <c r="S2328" s="187">
        <v>0</v>
      </c>
      <c r="T2328" s="212"/>
    </row>
    <row r="2329" spans="2:20" ht="15" customHeight="1" x14ac:dyDescent="0.25">
      <c r="B2329" s="188" t="s">
        <v>5573</v>
      </c>
      <c r="C2329" s="207">
        <v>130042096</v>
      </c>
      <c r="D2329" s="188" t="s">
        <v>3297</v>
      </c>
      <c r="E2329" s="188" t="s">
        <v>3304</v>
      </c>
      <c r="F2329" s="188"/>
      <c r="G2329" s="189" t="s">
        <v>3636</v>
      </c>
      <c r="H2329" s="190" t="s">
        <v>3</v>
      </c>
      <c r="I2329" s="187">
        <v>0</v>
      </c>
      <c r="J2329" s="187">
        <v>0</v>
      </c>
      <c r="K2329" s="187">
        <v>0</v>
      </c>
      <c r="L2329" s="212"/>
      <c r="M2329" s="187">
        <v>0</v>
      </c>
      <c r="N2329" s="187">
        <v>0</v>
      </c>
      <c r="O2329" s="187">
        <v>0</v>
      </c>
      <c r="P2329" s="212"/>
      <c r="Q2329" s="187">
        <v>0</v>
      </c>
      <c r="R2329" s="187">
        <v>0</v>
      </c>
      <c r="S2329" s="187">
        <v>0</v>
      </c>
      <c r="T2329" s="212"/>
    </row>
    <row r="2330" spans="2:20" ht="15" customHeight="1" x14ac:dyDescent="0.25">
      <c r="B2330" s="188" t="s">
        <v>5574</v>
      </c>
      <c r="C2330" s="207">
        <v>620026690</v>
      </c>
      <c r="D2330" s="188" t="s">
        <v>3329</v>
      </c>
      <c r="E2330" s="188" t="s">
        <v>3304</v>
      </c>
      <c r="F2330" s="188"/>
      <c r="G2330" s="189" t="s">
        <v>3636</v>
      </c>
      <c r="H2330" s="190" t="s">
        <v>3</v>
      </c>
      <c r="I2330" s="187">
        <v>0</v>
      </c>
      <c r="J2330" s="187">
        <v>0</v>
      </c>
      <c r="K2330" s="187">
        <v>0</v>
      </c>
      <c r="L2330" s="212"/>
      <c r="M2330" s="187">
        <v>0</v>
      </c>
      <c r="N2330" s="187">
        <v>0</v>
      </c>
      <c r="O2330" s="187">
        <v>0</v>
      </c>
      <c r="P2330" s="212"/>
      <c r="Q2330" s="187">
        <v>0</v>
      </c>
      <c r="R2330" s="187">
        <v>0</v>
      </c>
      <c r="S2330" s="187">
        <v>0</v>
      </c>
      <c r="T2330" s="212"/>
    </row>
    <row r="2331" spans="2:20" x14ac:dyDescent="0.25">
      <c r="B2331" s="188" t="s">
        <v>5575</v>
      </c>
      <c r="C2331" s="207">
        <v>660007006</v>
      </c>
      <c r="D2331" s="188" t="s">
        <v>3287</v>
      </c>
      <c r="E2331" s="188" t="s">
        <v>3304</v>
      </c>
      <c r="F2331" s="188"/>
      <c r="G2331" s="189" t="s">
        <v>3636</v>
      </c>
      <c r="H2331" s="190" t="s">
        <v>3</v>
      </c>
      <c r="I2331" s="187">
        <v>0</v>
      </c>
      <c r="J2331" s="187">
        <v>0</v>
      </c>
      <c r="K2331" s="187">
        <v>0</v>
      </c>
      <c r="L2331" s="212"/>
      <c r="M2331" s="187">
        <v>0</v>
      </c>
      <c r="N2331" s="187">
        <v>0</v>
      </c>
      <c r="O2331" s="187">
        <v>0</v>
      </c>
      <c r="P2331" s="212"/>
      <c r="Q2331" s="187">
        <v>0</v>
      </c>
      <c r="R2331" s="187">
        <v>0</v>
      </c>
      <c r="S2331" s="187">
        <v>0</v>
      </c>
      <c r="T2331" s="212"/>
    </row>
    <row r="2332" spans="2:20" x14ac:dyDescent="0.25">
      <c r="B2332" s="188" t="s">
        <v>5576</v>
      </c>
      <c r="C2332" s="207">
        <v>510019938</v>
      </c>
      <c r="D2332" s="188" t="s">
        <v>3313</v>
      </c>
      <c r="E2332" s="188" t="s">
        <v>3304</v>
      </c>
      <c r="F2332" s="188"/>
      <c r="G2332" s="189" t="s">
        <v>3636</v>
      </c>
      <c r="H2332" s="190" t="s">
        <v>3</v>
      </c>
      <c r="I2332" s="187">
        <v>0</v>
      </c>
      <c r="J2332" s="187">
        <v>0</v>
      </c>
      <c r="K2332" s="187">
        <v>0</v>
      </c>
      <c r="L2332" s="212"/>
      <c r="M2332" s="187">
        <v>0</v>
      </c>
      <c r="N2332" s="187">
        <v>0</v>
      </c>
      <c r="O2332" s="187">
        <v>0</v>
      </c>
      <c r="P2332" s="212"/>
      <c r="Q2332" s="187">
        <v>0</v>
      </c>
      <c r="R2332" s="187">
        <v>0</v>
      </c>
      <c r="S2332" s="187">
        <v>0</v>
      </c>
      <c r="T2332" s="212"/>
    </row>
    <row r="2333" spans="2:20" x14ac:dyDescent="0.25">
      <c r="B2333" s="188" t="s">
        <v>5577</v>
      </c>
      <c r="C2333" s="207">
        <v>590046520</v>
      </c>
      <c r="D2333" s="188" t="s">
        <v>3329</v>
      </c>
      <c r="E2333" s="188" t="s">
        <v>3335</v>
      </c>
      <c r="F2333" s="188"/>
      <c r="G2333" s="189" t="s">
        <v>3636</v>
      </c>
      <c r="H2333" s="190">
        <v>46000</v>
      </c>
      <c r="I2333" s="187">
        <v>0</v>
      </c>
      <c r="J2333" s="187">
        <v>0</v>
      </c>
      <c r="K2333" s="187">
        <v>0</v>
      </c>
      <c r="L2333" s="212"/>
      <c r="M2333" s="187">
        <v>0</v>
      </c>
      <c r="N2333" s="187">
        <v>0</v>
      </c>
      <c r="O2333" s="187">
        <v>0</v>
      </c>
      <c r="P2333" s="212"/>
      <c r="Q2333" s="187">
        <v>0</v>
      </c>
      <c r="R2333" s="187">
        <v>0</v>
      </c>
      <c r="S2333" s="187">
        <v>0</v>
      </c>
      <c r="T2333" s="212"/>
    </row>
    <row r="2334" spans="2:20" ht="15" customHeight="1" x14ac:dyDescent="0.25">
      <c r="B2334" s="188" t="s">
        <v>5578</v>
      </c>
      <c r="C2334" s="207">
        <v>590046538</v>
      </c>
      <c r="D2334" s="188" t="s">
        <v>3329</v>
      </c>
      <c r="E2334" s="188" t="s">
        <v>3335</v>
      </c>
      <c r="F2334" s="188"/>
      <c r="G2334" s="189" t="s">
        <v>3636</v>
      </c>
      <c r="H2334" s="190">
        <v>26000</v>
      </c>
      <c r="I2334" s="187">
        <v>0</v>
      </c>
      <c r="J2334" s="187">
        <v>0</v>
      </c>
      <c r="K2334" s="187">
        <v>0</v>
      </c>
      <c r="L2334" s="212"/>
      <c r="M2334" s="187">
        <v>0</v>
      </c>
      <c r="N2334" s="187">
        <v>0</v>
      </c>
      <c r="O2334" s="187">
        <v>0</v>
      </c>
      <c r="P2334" s="212"/>
      <c r="Q2334" s="187">
        <v>0</v>
      </c>
      <c r="R2334" s="187">
        <v>0</v>
      </c>
      <c r="S2334" s="187">
        <v>0</v>
      </c>
      <c r="T2334" s="212"/>
    </row>
    <row r="2335" spans="2:20" x14ac:dyDescent="0.25">
      <c r="B2335" s="188" t="s">
        <v>5579</v>
      </c>
      <c r="C2335" s="207">
        <v>590052056</v>
      </c>
      <c r="D2335" s="188" t="s">
        <v>3329</v>
      </c>
      <c r="E2335" s="188" t="s">
        <v>3304</v>
      </c>
      <c r="F2335" s="188"/>
      <c r="G2335" s="189" t="s">
        <v>3636</v>
      </c>
      <c r="H2335" s="190" t="s">
        <v>3</v>
      </c>
      <c r="I2335" s="187">
        <v>0</v>
      </c>
      <c r="J2335" s="187">
        <v>0</v>
      </c>
      <c r="K2335" s="187">
        <v>0</v>
      </c>
      <c r="L2335" s="212"/>
      <c r="M2335" s="187">
        <v>0</v>
      </c>
      <c r="N2335" s="187">
        <v>0</v>
      </c>
      <c r="O2335" s="187">
        <v>0</v>
      </c>
      <c r="P2335" s="212"/>
      <c r="Q2335" s="187">
        <v>0</v>
      </c>
      <c r="R2335" s="187">
        <v>0</v>
      </c>
      <c r="S2335" s="187">
        <v>0</v>
      </c>
      <c r="T2335" s="212"/>
    </row>
    <row r="2336" spans="2:20" x14ac:dyDescent="0.25">
      <c r="B2336" s="188" t="s">
        <v>5580</v>
      </c>
      <c r="C2336" s="207">
        <v>50007368</v>
      </c>
      <c r="D2336" s="188" t="s">
        <v>3297</v>
      </c>
      <c r="E2336" s="188" t="s">
        <v>3304</v>
      </c>
      <c r="F2336" s="188"/>
      <c r="G2336" s="189" t="s">
        <v>3636</v>
      </c>
      <c r="H2336" s="190" t="s">
        <v>3</v>
      </c>
      <c r="I2336" s="187">
        <v>0</v>
      </c>
      <c r="J2336" s="187">
        <v>0</v>
      </c>
      <c r="K2336" s="187">
        <v>0</v>
      </c>
      <c r="L2336" s="212"/>
      <c r="M2336" s="187">
        <v>0</v>
      </c>
      <c r="N2336" s="187">
        <v>0</v>
      </c>
      <c r="O2336" s="187">
        <v>0</v>
      </c>
      <c r="P2336" s="212"/>
      <c r="Q2336" s="187">
        <v>0</v>
      </c>
      <c r="R2336" s="187">
        <v>0</v>
      </c>
      <c r="S2336" s="187">
        <v>0</v>
      </c>
      <c r="T2336" s="212"/>
    </row>
    <row r="2337" spans="2:20" x14ac:dyDescent="0.25">
      <c r="B2337" s="188" t="s">
        <v>5581</v>
      </c>
      <c r="C2337" s="207">
        <v>340019173</v>
      </c>
      <c r="D2337" s="188" t="s">
        <v>3287</v>
      </c>
      <c r="E2337" s="188" t="s">
        <v>3304</v>
      </c>
      <c r="F2337" s="188"/>
      <c r="G2337" s="189" t="s">
        <v>3636</v>
      </c>
      <c r="H2337" s="190" t="s">
        <v>3</v>
      </c>
      <c r="I2337" s="187">
        <v>0</v>
      </c>
      <c r="J2337" s="187">
        <v>0</v>
      </c>
      <c r="K2337" s="187">
        <v>0</v>
      </c>
      <c r="L2337" s="212"/>
      <c r="M2337" s="187">
        <v>0</v>
      </c>
      <c r="N2337" s="187">
        <v>0</v>
      </c>
      <c r="O2337" s="187">
        <v>0</v>
      </c>
      <c r="P2337" s="212"/>
      <c r="Q2337" s="187">
        <v>0</v>
      </c>
      <c r="R2337" s="187">
        <v>0</v>
      </c>
      <c r="S2337" s="187">
        <v>0</v>
      </c>
      <c r="T2337" s="212"/>
    </row>
    <row r="2338" spans="2:20" x14ac:dyDescent="0.25">
      <c r="B2338" s="188" t="s">
        <v>5582</v>
      </c>
      <c r="C2338" s="207">
        <v>340019603</v>
      </c>
      <c r="D2338" s="188" t="s">
        <v>3287</v>
      </c>
      <c r="E2338" s="188" t="s">
        <v>3304</v>
      </c>
      <c r="F2338" s="188"/>
      <c r="G2338" s="189" t="s">
        <v>3636</v>
      </c>
      <c r="H2338" s="190" t="s">
        <v>3</v>
      </c>
      <c r="I2338" s="187">
        <v>0</v>
      </c>
      <c r="J2338" s="187">
        <v>0</v>
      </c>
      <c r="K2338" s="187">
        <v>0</v>
      </c>
      <c r="L2338" s="212"/>
      <c r="M2338" s="187">
        <v>0</v>
      </c>
      <c r="N2338" s="187">
        <v>0</v>
      </c>
      <c r="O2338" s="187">
        <v>0</v>
      </c>
      <c r="P2338" s="212"/>
      <c r="Q2338" s="187">
        <v>0</v>
      </c>
      <c r="R2338" s="187">
        <v>0</v>
      </c>
      <c r="S2338" s="187">
        <v>0</v>
      </c>
      <c r="T2338" s="212"/>
    </row>
    <row r="2339" spans="2:20" x14ac:dyDescent="0.25">
      <c r="B2339" s="188" t="s">
        <v>7852</v>
      </c>
      <c r="C2339" s="207">
        <v>60017019</v>
      </c>
      <c r="D2339" s="188" t="s">
        <v>3297</v>
      </c>
      <c r="E2339" s="188" t="s">
        <v>3335</v>
      </c>
      <c r="F2339" s="188" t="s">
        <v>3290</v>
      </c>
      <c r="G2339" s="189" t="s">
        <v>3310</v>
      </c>
      <c r="H2339" s="190">
        <v>59000</v>
      </c>
      <c r="I2339" s="187">
        <v>0</v>
      </c>
      <c r="J2339" s="187">
        <v>0</v>
      </c>
      <c r="K2339" s="187">
        <v>1</v>
      </c>
      <c r="L2339" s="212"/>
      <c r="M2339" s="187">
        <v>0</v>
      </c>
      <c r="N2339" s="187">
        <v>0</v>
      </c>
      <c r="O2339" s="187">
        <v>0</v>
      </c>
      <c r="P2339" s="212"/>
      <c r="Q2339" s="187">
        <v>0</v>
      </c>
      <c r="R2339" s="187">
        <v>0</v>
      </c>
      <c r="S2339" s="187">
        <v>0</v>
      </c>
      <c r="T2339" s="212"/>
    </row>
    <row r="2340" spans="2:20" ht="15" customHeight="1" x14ac:dyDescent="0.25">
      <c r="B2340" s="188" t="s">
        <v>5583</v>
      </c>
      <c r="C2340" s="207">
        <v>660006990</v>
      </c>
      <c r="D2340" s="188" t="s">
        <v>3287</v>
      </c>
      <c r="E2340" s="188" t="s">
        <v>3304</v>
      </c>
      <c r="F2340" s="188"/>
      <c r="G2340" s="189" t="s">
        <v>3636</v>
      </c>
      <c r="H2340" s="190" t="s">
        <v>3</v>
      </c>
      <c r="I2340" s="187">
        <v>0</v>
      </c>
      <c r="J2340" s="187">
        <v>0</v>
      </c>
      <c r="K2340" s="187">
        <v>0</v>
      </c>
      <c r="L2340" s="212"/>
      <c r="M2340" s="187">
        <v>0</v>
      </c>
      <c r="N2340" s="187">
        <v>0</v>
      </c>
      <c r="O2340" s="187">
        <v>0</v>
      </c>
      <c r="P2340" s="212"/>
      <c r="Q2340" s="187">
        <v>0</v>
      </c>
      <c r="R2340" s="187">
        <v>0</v>
      </c>
      <c r="S2340" s="187">
        <v>0</v>
      </c>
      <c r="T2340" s="212"/>
    </row>
    <row r="2341" spans="2:20" ht="15" customHeight="1" x14ac:dyDescent="0.25">
      <c r="B2341" s="188" t="s">
        <v>5584</v>
      </c>
      <c r="C2341" s="207">
        <v>510024300</v>
      </c>
      <c r="D2341" s="188" t="s">
        <v>3313</v>
      </c>
      <c r="E2341" s="188" t="s">
        <v>3304</v>
      </c>
      <c r="F2341" s="188"/>
      <c r="G2341" s="189" t="s">
        <v>3636</v>
      </c>
      <c r="H2341" s="190" t="s">
        <v>3</v>
      </c>
      <c r="I2341" s="187">
        <v>0</v>
      </c>
      <c r="J2341" s="187">
        <v>0</v>
      </c>
      <c r="K2341" s="187">
        <v>0</v>
      </c>
      <c r="L2341" s="212"/>
      <c r="M2341" s="187">
        <v>0</v>
      </c>
      <c r="N2341" s="187">
        <v>0</v>
      </c>
      <c r="O2341" s="187">
        <v>0</v>
      </c>
      <c r="P2341" s="212"/>
      <c r="Q2341" s="187">
        <v>0</v>
      </c>
      <c r="R2341" s="187">
        <v>0</v>
      </c>
      <c r="S2341" s="187">
        <v>0</v>
      </c>
      <c r="T2341" s="212"/>
    </row>
    <row r="2342" spans="2:20" ht="15" customHeight="1" x14ac:dyDescent="0.25">
      <c r="B2342" s="188" t="s">
        <v>5585</v>
      </c>
      <c r="C2342" s="207">
        <v>420010308</v>
      </c>
      <c r="D2342" s="188" t="s">
        <v>42</v>
      </c>
      <c r="E2342" s="188" t="s">
        <v>3304</v>
      </c>
      <c r="F2342" s="188"/>
      <c r="G2342" s="189" t="s">
        <v>3636</v>
      </c>
      <c r="H2342" s="190" t="s">
        <v>3</v>
      </c>
      <c r="I2342" s="187">
        <v>0</v>
      </c>
      <c r="J2342" s="187">
        <v>0</v>
      </c>
      <c r="K2342" s="187">
        <v>0</v>
      </c>
      <c r="L2342" s="212"/>
      <c r="M2342" s="187">
        <v>0</v>
      </c>
      <c r="N2342" s="187">
        <v>0</v>
      </c>
      <c r="O2342" s="187">
        <v>0</v>
      </c>
      <c r="P2342" s="212"/>
      <c r="Q2342" s="187">
        <v>0</v>
      </c>
      <c r="R2342" s="187">
        <v>0</v>
      </c>
      <c r="S2342" s="187">
        <v>0</v>
      </c>
      <c r="T2342" s="212"/>
    </row>
    <row r="2343" spans="2:20" x14ac:dyDescent="0.25">
      <c r="B2343" s="188" t="s">
        <v>5586</v>
      </c>
      <c r="C2343" s="207">
        <v>420010258</v>
      </c>
      <c r="D2343" s="188" t="s">
        <v>42</v>
      </c>
      <c r="E2343" s="188" t="s">
        <v>3304</v>
      </c>
      <c r="F2343" s="188"/>
      <c r="G2343" s="189" t="s">
        <v>3636</v>
      </c>
      <c r="H2343" s="190" t="s">
        <v>3</v>
      </c>
      <c r="I2343" s="187">
        <v>0</v>
      </c>
      <c r="J2343" s="187">
        <v>0</v>
      </c>
      <c r="K2343" s="187">
        <v>0</v>
      </c>
      <c r="L2343" s="212"/>
      <c r="M2343" s="187">
        <v>0</v>
      </c>
      <c r="N2343" s="187">
        <v>0</v>
      </c>
      <c r="O2343" s="187">
        <v>0</v>
      </c>
      <c r="P2343" s="212"/>
      <c r="Q2343" s="187">
        <v>0</v>
      </c>
      <c r="R2343" s="187">
        <v>0</v>
      </c>
      <c r="S2343" s="187">
        <v>0</v>
      </c>
      <c r="T2343" s="212"/>
    </row>
    <row r="2344" spans="2:20" x14ac:dyDescent="0.25">
      <c r="B2344" s="188" t="s">
        <v>5587</v>
      </c>
      <c r="C2344" s="207">
        <v>300014040</v>
      </c>
      <c r="D2344" s="188" t="s">
        <v>3287</v>
      </c>
      <c r="E2344" s="188" t="s">
        <v>3304</v>
      </c>
      <c r="F2344" s="188"/>
      <c r="G2344" s="189" t="s">
        <v>3636</v>
      </c>
      <c r="H2344" s="190" t="s">
        <v>3</v>
      </c>
      <c r="I2344" s="187">
        <v>0</v>
      </c>
      <c r="J2344" s="187">
        <v>0</v>
      </c>
      <c r="K2344" s="187">
        <v>0</v>
      </c>
      <c r="L2344" s="212"/>
      <c r="M2344" s="187">
        <v>0</v>
      </c>
      <c r="N2344" s="187">
        <v>0</v>
      </c>
      <c r="O2344" s="187">
        <v>0</v>
      </c>
      <c r="P2344" s="212"/>
      <c r="Q2344" s="187">
        <v>0</v>
      </c>
      <c r="R2344" s="187">
        <v>0</v>
      </c>
      <c r="S2344" s="187">
        <v>0</v>
      </c>
      <c r="T2344" s="212"/>
    </row>
    <row r="2345" spans="2:20" ht="15" customHeight="1" x14ac:dyDescent="0.25">
      <c r="B2345" s="188" t="s">
        <v>5588</v>
      </c>
      <c r="C2345" s="207">
        <v>80010267</v>
      </c>
      <c r="D2345" s="188" t="s">
        <v>3313</v>
      </c>
      <c r="E2345" s="188" t="s">
        <v>3304</v>
      </c>
      <c r="F2345" s="188"/>
      <c r="G2345" s="189" t="s">
        <v>3636</v>
      </c>
      <c r="H2345" s="190" t="s">
        <v>3</v>
      </c>
      <c r="I2345" s="187">
        <v>0</v>
      </c>
      <c r="J2345" s="187">
        <v>0</v>
      </c>
      <c r="K2345" s="187">
        <v>0</v>
      </c>
      <c r="L2345" s="212"/>
      <c r="M2345" s="187">
        <v>0</v>
      </c>
      <c r="N2345" s="187">
        <v>0</v>
      </c>
      <c r="O2345" s="187">
        <v>0</v>
      </c>
      <c r="P2345" s="212"/>
      <c r="Q2345" s="187">
        <v>0</v>
      </c>
      <c r="R2345" s="187">
        <v>0</v>
      </c>
      <c r="S2345" s="187">
        <v>0</v>
      </c>
      <c r="T2345" s="212"/>
    </row>
    <row r="2346" spans="2:20" x14ac:dyDescent="0.25">
      <c r="B2346" s="188" t="s">
        <v>5589</v>
      </c>
      <c r="C2346" s="207">
        <v>170022057</v>
      </c>
      <c r="D2346" s="188" t="s">
        <v>3299</v>
      </c>
      <c r="E2346" s="188" t="s">
        <v>3304</v>
      </c>
      <c r="F2346" s="188"/>
      <c r="G2346" s="189" t="s">
        <v>3636</v>
      </c>
      <c r="H2346" s="190" t="s">
        <v>3</v>
      </c>
      <c r="I2346" s="187">
        <v>0</v>
      </c>
      <c r="J2346" s="187">
        <v>0</v>
      </c>
      <c r="K2346" s="187">
        <v>0</v>
      </c>
      <c r="L2346" s="212"/>
      <c r="M2346" s="187">
        <v>0</v>
      </c>
      <c r="N2346" s="187">
        <v>0</v>
      </c>
      <c r="O2346" s="187">
        <v>0</v>
      </c>
      <c r="P2346" s="212"/>
      <c r="Q2346" s="187">
        <v>0</v>
      </c>
      <c r="R2346" s="187">
        <v>0</v>
      </c>
      <c r="S2346" s="187">
        <v>0</v>
      </c>
      <c r="T2346" s="212"/>
    </row>
    <row r="2347" spans="2:20" ht="15" customHeight="1" x14ac:dyDescent="0.25">
      <c r="B2347" s="188" t="s">
        <v>5590</v>
      </c>
      <c r="C2347" s="207">
        <v>970111688</v>
      </c>
      <c r="D2347" s="188" t="s">
        <v>3615</v>
      </c>
      <c r="E2347" s="188" t="s">
        <v>3304</v>
      </c>
      <c r="F2347" s="188"/>
      <c r="G2347" s="189" t="s">
        <v>3636</v>
      </c>
      <c r="H2347" s="190" t="s">
        <v>3</v>
      </c>
      <c r="I2347" s="187">
        <v>0</v>
      </c>
      <c r="J2347" s="187">
        <v>0</v>
      </c>
      <c r="K2347" s="187">
        <v>0</v>
      </c>
      <c r="L2347" s="212"/>
      <c r="M2347" s="187">
        <v>0</v>
      </c>
      <c r="N2347" s="187">
        <v>0</v>
      </c>
      <c r="O2347" s="187">
        <v>0</v>
      </c>
      <c r="P2347" s="212"/>
      <c r="Q2347" s="187">
        <v>0</v>
      </c>
      <c r="R2347" s="187">
        <v>0</v>
      </c>
      <c r="S2347" s="187">
        <v>0</v>
      </c>
      <c r="T2347" s="212"/>
    </row>
    <row r="2348" spans="2:20" ht="15" customHeight="1" x14ac:dyDescent="0.25">
      <c r="B2348" s="188" t="s">
        <v>5591</v>
      </c>
      <c r="C2348" s="207">
        <v>970111662</v>
      </c>
      <c r="D2348" s="188" t="s">
        <v>3615</v>
      </c>
      <c r="E2348" s="188" t="s">
        <v>3304</v>
      </c>
      <c r="F2348" s="188"/>
      <c r="G2348" s="189" t="s">
        <v>3636</v>
      </c>
      <c r="H2348" s="190" t="s">
        <v>3</v>
      </c>
      <c r="I2348" s="187">
        <v>0</v>
      </c>
      <c r="J2348" s="187">
        <v>0</v>
      </c>
      <c r="K2348" s="187">
        <v>0</v>
      </c>
      <c r="L2348" s="212"/>
      <c r="M2348" s="187">
        <v>0</v>
      </c>
      <c r="N2348" s="187">
        <v>0</v>
      </c>
      <c r="O2348" s="187">
        <v>0</v>
      </c>
      <c r="P2348" s="212"/>
      <c r="Q2348" s="187">
        <v>0</v>
      </c>
      <c r="R2348" s="187">
        <v>0</v>
      </c>
      <c r="S2348" s="187">
        <v>0</v>
      </c>
      <c r="T2348" s="212"/>
    </row>
    <row r="2349" spans="2:20" x14ac:dyDescent="0.25">
      <c r="B2349" s="188" t="s">
        <v>5592</v>
      </c>
      <c r="C2349" s="207">
        <v>940100019</v>
      </c>
      <c r="D2349" s="188" t="s">
        <v>1</v>
      </c>
      <c r="E2349" s="188" t="s">
        <v>7</v>
      </c>
      <c r="F2349" s="188" t="s">
        <v>3295</v>
      </c>
      <c r="G2349" s="189" t="s">
        <v>3310</v>
      </c>
      <c r="H2349" s="190">
        <v>50000</v>
      </c>
      <c r="I2349" s="187">
        <v>0</v>
      </c>
      <c r="J2349" s="187">
        <v>0</v>
      </c>
      <c r="K2349" s="187">
        <v>0</v>
      </c>
      <c r="L2349" s="212"/>
      <c r="M2349" s="187">
        <v>0</v>
      </c>
      <c r="N2349" s="187">
        <v>0</v>
      </c>
      <c r="O2349" s="187">
        <v>0</v>
      </c>
      <c r="P2349" s="212"/>
      <c r="Q2349" s="187">
        <v>0</v>
      </c>
      <c r="R2349" s="187">
        <v>0</v>
      </c>
      <c r="S2349" s="187">
        <v>0</v>
      </c>
      <c r="T2349" s="212"/>
    </row>
    <row r="2350" spans="2:20" x14ac:dyDescent="0.25">
      <c r="B2350" s="188" t="s">
        <v>5594</v>
      </c>
      <c r="C2350" s="207">
        <v>930021480</v>
      </c>
      <c r="D2350" s="188" t="s">
        <v>1</v>
      </c>
      <c r="E2350" s="188" t="s">
        <v>3301</v>
      </c>
      <c r="F2350" s="188" t="s">
        <v>3290</v>
      </c>
      <c r="G2350" s="189" t="s">
        <v>3577</v>
      </c>
      <c r="H2350" s="190">
        <v>175000</v>
      </c>
      <c r="I2350" s="187">
        <v>0</v>
      </c>
      <c r="J2350" s="187">
        <v>0</v>
      </c>
      <c r="K2350" s="187">
        <v>0</v>
      </c>
      <c r="L2350" s="212"/>
      <c r="M2350" s="187">
        <v>0</v>
      </c>
      <c r="N2350" s="187">
        <v>0</v>
      </c>
      <c r="O2350" s="187">
        <v>0</v>
      </c>
      <c r="P2350" s="212"/>
      <c r="Q2350" s="187">
        <v>0</v>
      </c>
      <c r="R2350" s="187">
        <v>0</v>
      </c>
      <c r="S2350" s="187">
        <v>0</v>
      </c>
      <c r="T2350" s="212"/>
    </row>
    <row r="2351" spans="2:20" ht="15" customHeight="1" x14ac:dyDescent="0.25">
      <c r="B2351" s="188" t="s">
        <v>5595</v>
      </c>
      <c r="C2351" s="207">
        <v>910100023</v>
      </c>
      <c r="D2351" s="188" t="s">
        <v>1</v>
      </c>
      <c r="E2351" s="188" t="s">
        <v>7</v>
      </c>
      <c r="F2351" s="188" t="s">
        <v>3295</v>
      </c>
      <c r="G2351" s="189" t="s">
        <v>3310</v>
      </c>
      <c r="H2351" s="190">
        <v>188000</v>
      </c>
      <c r="I2351" s="187">
        <v>0</v>
      </c>
      <c r="J2351" s="187">
        <v>0</v>
      </c>
      <c r="K2351" s="187">
        <v>0</v>
      </c>
      <c r="L2351" s="212"/>
      <c r="M2351" s="187">
        <v>3</v>
      </c>
      <c r="N2351" s="187">
        <v>0</v>
      </c>
      <c r="O2351" s="187">
        <v>0</v>
      </c>
      <c r="P2351" s="212"/>
      <c r="Q2351" s="187">
        <v>0</v>
      </c>
      <c r="R2351" s="187">
        <v>0</v>
      </c>
      <c r="S2351" s="187">
        <v>0</v>
      </c>
      <c r="T2351" s="212"/>
    </row>
    <row r="2352" spans="2:20" x14ac:dyDescent="0.25">
      <c r="B2352" s="188" t="s">
        <v>5597</v>
      </c>
      <c r="C2352" s="207">
        <v>940100035</v>
      </c>
      <c r="D2352" s="188" t="s">
        <v>1</v>
      </c>
      <c r="E2352" s="188" t="s">
        <v>7</v>
      </c>
      <c r="F2352" s="188" t="s">
        <v>3295</v>
      </c>
      <c r="G2352" s="189" t="s">
        <v>3310</v>
      </c>
      <c r="H2352" s="190">
        <v>163000</v>
      </c>
      <c r="I2352" s="187">
        <v>0</v>
      </c>
      <c r="J2352" s="187">
        <v>0</v>
      </c>
      <c r="K2352" s="187">
        <v>0</v>
      </c>
      <c r="L2352" s="212"/>
      <c r="M2352" s="187">
        <v>0</v>
      </c>
      <c r="N2352" s="187">
        <v>0</v>
      </c>
      <c r="O2352" s="187">
        <v>0</v>
      </c>
      <c r="P2352" s="212"/>
      <c r="Q2352" s="187">
        <v>0</v>
      </c>
      <c r="R2352" s="187">
        <v>0</v>
      </c>
      <c r="S2352" s="187">
        <v>0</v>
      </c>
      <c r="T2352" s="212"/>
    </row>
    <row r="2353" spans="2:20" x14ac:dyDescent="0.25">
      <c r="B2353" s="188" t="s">
        <v>5598</v>
      </c>
      <c r="C2353" s="207">
        <v>940100076</v>
      </c>
      <c r="D2353" s="188" t="s">
        <v>1</v>
      </c>
      <c r="E2353" s="188" t="s">
        <v>3304</v>
      </c>
      <c r="F2353" s="188"/>
      <c r="G2353" s="189" t="s">
        <v>3636</v>
      </c>
      <c r="H2353" s="190" t="s">
        <v>3</v>
      </c>
      <c r="I2353" s="187">
        <v>0</v>
      </c>
      <c r="J2353" s="187">
        <v>0</v>
      </c>
      <c r="K2353" s="187">
        <v>0</v>
      </c>
      <c r="L2353" s="212"/>
      <c r="M2353" s="187">
        <v>0</v>
      </c>
      <c r="N2353" s="187">
        <v>0</v>
      </c>
      <c r="O2353" s="187">
        <v>0</v>
      </c>
      <c r="P2353" s="212"/>
      <c r="Q2353" s="187">
        <v>0</v>
      </c>
      <c r="R2353" s="187">
        <v>0</v>
      </c>
      <c r="S2353" s="187">
        <v>0</v>
      </c>
      <c r="T2353" s="212"/>
    </row>
    <row r="2354" spans="2:20" ht="15" customHeight="1" x14ac:dyDescent="0.25">
      <c r="B2354" s="188" t="s">
        <v>5599</v>
      </c>
      <c r="C2354" s="207">
        <v>750100109</v>
      </c>
      <c r="D2354" s="188" t="s">
        <v>1</v>
      </c>
      <c r="E2354" s="188" t="s">
        <v>7</v>
      </c>
      <c r="F2354" s="188" t="s">
        <v>3295</v>
      </c>
      <c r="G2354" s="189" t="s">
        <v>3310</v>
      </c>
      <c r="H2354" s="190">
        <v>140000</v>
      </c>
      <c r="I2354" s="187">
        <v>0</v>
      </c>
      <c r="J2354" s="187">
        <v>0</v>
      </c>
      <c r="K2354" s="187">
        <v>0</v>
      </c>
      <c r="L2354" s="212"/>
      <c r="M2354" s="187">
        <v>312</v>
      </c>
      <c r="N2354" s="187">
        <v>258</v>
      </c>
      <c r="O2354" s="187">
        <v>0</v>
      </c>
      <c r="P2354" s="212">
        <v>0.20930232558139536</v>
      </c>
      <c r="Q2354" s="187">
        <v>0</v>
      </c>
      <c r="R2354" s="187">
        <v>0</v>
      </c>
      <c r="S2354" s="187">
        <v>0</v>
      </c>
      <c r="T2354" s="212"/>
    </row>
    <row r="2355" spans="2:20" x14ac:dyDescent="0.25">
      <c r="B2355" s="188" t="s">
        <v>5601</v>
      </c>
      <c r="C2355" s="207">
        <v>750100166</v>
      </c>
      <c r="D2355" s="188" t="s">
        <v>1</v>
      </c>
      <c r="E2355" s="188" t="s">
        <v>7</v>
      </c>
      <c r="F2355" s="188" t="s">
        <v>3295</v>
      </c>
      <c r="G2355" s="189" t="s">
        <v>3310</v>
      </c>
      <c r="H2355" s="190">
        <v>340000</v>
      </c>
      <c r="I2355" s="187">
        <v>0</v>
      </c>
      <c r="J2355" s="187">
        <v>0</v>
      </c>
      <c r="K2355" s="187">
        <v>0</v>
      </c>
      <c r="L2355" s="212"/>
      <c r="M2355" s="187">
        <v>6</v>
      </c>
      <c r="N2355" s="187">
        <v>15</v>
      </c>
      <c r="O2355" s="187">
        <v>0</v>
      </c>
      <c r="P2355" s="212">
        <v>-0.6</v>
      </c>
      <c r="Q2355" s="187">
        <v>0</v>
      </c>
      <c r="R2355" s="187">
        <v>0</v>
      </c>
      <c r="S2355" s="187">
        <v>0</v>
      </c>
      <c r="T2355" s="212"/>
    </row>
    <row r="2356" spans="2:20" x14ac:dyDescent="0.25">
      <c r="B2356" s="188" t="s">
        <v>5602</v>
      </c>
      <c r="C2356" s="207">
        <v>750100042</v>
      </c>
      <c r="D2356" s="188" t="s">
        <v>1</v>
      </c>
      <c r="E2356" s="188" t="s">
        <v>7</v>
      </c>
      <c r="F2356" s="188" t="s">
        <v>3295</v>
      </c>
      <c r="G2356" s="189" t="s">
        <v>3310</v>
      </c>
      <c r="H2356" s="190">
        <v>303000</v>
      </c>
      <c r="I2356" s="187">
        <v>0</v>
      </c>
      <c r="J2356" s="187">
        <v>0</v>
      </c>
      <c r="K2356" s="187">
        <v>0</v>
      </c>
      <c r="L2356" s="212"/>
      <c r="M2356" s="187">
        <v>27</v>
      </c>
      <c r="N2356" s="187">
        <v>21</v>
      </c>
      <c r="O2356" s="187">
        <v>0</v>
      </c>
      <c r="P2356" s="212">
        <v>0.2857142857142857</v>
      </c>
      <c r="Q2356" s="187">
        <v>0</v>
      </c>
      <c r="R2356" s="187">
        <v>0</v>
      </c>
      <c r="S2356" s="187">
        <v>0</v>
      </c>
      <c r="T2356" s="212"/>
    </row>
    <row r="2357" spans="2:20" x14ac:dyDescent="0.25">
      <c r="B2357" s="188" t="s">
        <v>5605</v>
      </c>
      <c r="C2357" s="207">
        <v>750100299</v>
      </c>
      <c r="D2357" s="188" t="s">
        <v>1</v>
      </c>
      <c r="E2357" s="188" t="s">
        <v>7</v>
      </c>
      <c r="F2357" s="188" t="s">
        <v>3295</v>
      </c>
      <c r="G2357" s="189" t="s">
        <v>3310</v>
      </c>
      <c r="H2357" s="190">
        <v>164000</v>
      </c>
      <c r="I2357" s="187">
        <v>0</v>
      </c>
      <c r="J2357" s="187">
        <v>5</v>
      </c>
      <c r="K2357" s="187">
        <v>0</v>
      </c>
      <c r="L2357" s="212">
        <v>-1</v>
      </c>
      <c r="M2357" s="187">
        <v>21</v>
      </c>
      <c r="N2357" s="187">
        <v>27</v>
      </c>
      <c r="O2357" s="187">
        <v>0</v>
      </c>
      <c r="P2357" s="212">
        <v>-0.22222222222222221</v>
      </c>
      <c r="Q2357" s="187">
        <v>0</v>
      </c>
      <c r="R2357" s="187">
        <v>0</v>
      </c>
      <c r="S2357" s="187">
        <v>0</v>
      </c>
      <c r="T2357" s="212"/>
    </row>
    <row r="2358" spans="2:20" ht="15" customHeight="1" x14ac:dyDescent="0.25">
      <c r="B2358" s="188" t="s">
        <v>5606</v>
      </c>
      <c r="C2358" s="207">
        <v>910140011</v>
      </c>
      <c r="D2358" s="188" t="s">
        <v>1</v>
      </c>
      <c r="E2358" s="188" t="s">
        <v>3441</v>
      </c>
      <c r="F2358" s="188"/>
      <c r="G2358" s="189" t="s">
        <v>3636</v>
      </c>
      <c r="H2358" s="190">
        <v>59000</v>
      </c>
      <c r="I2358" s="187">
        <v>0</v>
      </c>
      <c r="J2358" s="187">
        <v>0</v>
      </c>
      <c r="K2358" s="187">
        <v>0</v>
      </c>
      <c r="L2358" s="212"/>
      <c r="M2358" s="187">
        <v>0</v>
      </c>
      <c r="N2358" s="187">
        <v>0</v>
      </c>
      <c r="O2358" s="187">
        <v>0</v>
      </c>
      <c r="P2358" s="212"/>
      <c r="Q2358" s="187">
        <v>0</v>
      </c>
      <c r="R2358" s="187">
        <v>0</v>
      </c>
      <c r="S2358" s="187">
        <v>0</v>
      </c>
      <c r="T2358" s="212"/>
    </row>
    <row r="2359" spans="2:20" ht="15" customHeight="1" x14ac:dyDescent="0.25">
      <c r="B2359" s="188" t="s">
        <v>5607</v>
      </c>
      <c r="C2359" s="207">
        <v>750100125</v>
      </c>
      <c r="D2359" s="188" t="s">
        <v>1</v>
      </c>
      <c r="E2359" s="188" t="s">
        <v>7</v>
      </c>
      <c r="F2359" s="188" t="s">
        <v>3295</v>
      </c>
      <c r="G2359" s="189" t="s">
        <v>3310</v>
      </c>
      <c r="H2359" s="190">
        <v>600000</v>
      </c>
      <c r="I2359" s="187">
        <v>0</v>
      </c>
      <c r="J2359" s="187">
        <v>0</v>
      </c>
      <c r="K2359" s="187">
        <v>0</v>
      </c>
      <c r="L2359" s="212"/>
      <c r="M2359" s="187">
        <v>6</v>
      </c>
      <c r="N2359" s="187">
        <v>3</v>
      </c>
      <c r="O2359" s="187">
        <v>0</v>
      </c>
      <c r="P2359" s="212">
        <v>1</v>
      </c>
      <c r="Q2359" s="187">
        <v>0</v>
      </c>
      <c r="R2359" s="187">
        <v>0</v>
      </c>
      <c r="S2359" s="187">
        <v>0</v>
      </c>
      <c r="T2359" s="212"/>
    </row>
    <row r="2360" spans="2:20" ht="15" customHeight="1" x14ac:dyDescent="0.25">
      <c r="B2360" s="188" t="s">
        <v>5608</v>
      </c>
      <c r="C2360" s="207">
        <v>970403606</v>
      </c>
      <c r="D2360" s="188" t="s">
        <v>3569</v>
      </c>
      <c r="E2360" s="188" t="s">
        <v>3301</v>
      </c>
      <c r="F2360" s="188" t="s">
        <v>3290</v>
      </c>
      <c r="G2360" s="189" t="s">
        <v>3636</v>
      </c>
      <c r="H2360" s="190">
        <v>64000</v>
      </c>
      <c r="I2360" s="187">
        <v>0</v>
      </c>
      <c r="J2360" s="187">
        <v>0</v>
      </c>
      <c r="K2360" s="187">
        <v>0</v>
      </c>
      <c r="L2360" s="212"/>
      <c r="M2360" s="187">
        <v>0</v>
      </c>
      <c r="N2360" s="187">
        <v>0</v>
      </c>
      <c r="O2360" s="187">
        <v>0</v>
      </c>
      <c r="P2360" s="212"/>
      <c r="Q2360" s="187">
        <v>0</v>
      </c>
      <c r="R2360" s="187">
        <v>0</v>
      </c>
      <c r="S2360" s="187">
        <v>0</v>
      </c>
      <c r="T2360" s="212"/>
    </row>
    <row r="2361" spans="2:20" ht="15" customHeight="1" x14ac:dyDescent="0.25">
      <c r="B2361" s="188" t="s">
        <v>5609</v>
      </c>
      <c r="C2361" s="207">
        <v>910150085</v>
      </c>
      <c r="D2361" s="188" t="s">
        <v>1</v>
      </c>
      <c r="E2361" s="188" t="s">
        <v>3294</v>
      </c>
      <c r="F2361" s="188"/>
      <c r="G2361" s="189" t="s">
        <v>3636</v>
      </c>
      <c r="H2361" s="190">
        <v>29000</v>
      </c>
      <c r="I2361" s="187">
        <v>0</v>
      </c>
      <c r="J2361" s="187">
        <v>0</v>
      </c>
      <c r="K2361" s="187">
        <v>0</v>
      </c>
      <c r="L2361" s="212"/>
      <c r="M2361" s="187">
        <v>0</v>
      </c>
      <c r="N2361" s="187">
        <v>0</v>
      </c>
      <c r="O2361" s="187">
        <v>0</v>
      </c>
      <c r="P2361" s="212"/>
      <c r="Q2361" s="187">
        <v>0</v>
      </c>
      <c r="R2361" s="187">
        <v>0</v>
      </c>
      <c r="S2361" s="187">
        <v>0</v>
      </c>
      <c r="T2361" s="212"/>
    </row>
    <row r="2362" spans="2:20" x14ac:dyDescent="0.25">
      <c r="B2362" s="188" t="s">
        <v>5610</v>
      </c>
      <c r="C2362" s="207">
        <v>590053120</v>
      </c>
      <c r="D2362" s="188" t="s">
        <v>3329</v>
      </c>
      <c r="E2362" s="188" t="s">
        <v>3304</v>
      </c>
      <c r="F2362" s="188"/>
      <c r="G2362" s="189" t="s">
        <v>3636</v>
      </c>
      <c r="H2362" s="190" t="s">
        <v>3</v>
      </c>
      <c r="I2362" s="187">
        <v>0</v>
      </c>
      <c r="J2362" s="187">
        <v>0</v>
      </c>
      <c r="K2362" s="187">
        <v>0</v>
      </c>
      <c r="L2362" s="212"/>
      <c r="M2362" s="187">
        <v>0</v>
      </c>
      <c r="N2362" s="187">
        <v>0</v>
      </c>
      <c r="O2362" s="187">
        <v>0</v>
      </c>
      <c r="P2362" s="212"/>
      <c r="Q2362" s="187">
        <v>0</v>
      </c>
      <c r="R2362" s="187">
        <v>0</v>
      </c>
      <c r="S2362" s="187">
        <v>0</v>
      </c>
      <c r="T2362" s="212"/>
    </row>
    <row r="2363" spans="2:20" ht="15" customHeight="1" x14ac:dyDescent="0.25">
      <c r="B2363" s="188" t="s">
        <v>5611</v>
      </c>
      <c r="C2363" s="207">
        <v>940140049</v>
      </c>
      <c r="D2363" s="188" t="s">
        <v>1</v>
      </c>
      <c r="E2363" s="188" t="s">
        <v>3</v>
      </c>
      <c r="F2363" s="188" t="s">
        <v>3</v>
      </c>
      <c r="G2363" s="189" t="s">
        <v>3</v>
      </c>
      <c r="H2363" s="190" t="s">
        <v>3</v>
      </c>
      <c r="I2363" s="187">
        <v>0</v>
      </c>
      <c r="J2363" s="187">
        <v>0</v>
      </c>
      <c r="K2363" s="187">
        <v>0</v>
      </c>
      <c r="L2363" s="212"/>
      <c r="M2363" s="187">
        <v>0</v>
      </c>
      <c r="N2363" s="187">
        <v>0</v>
      </c>
      <c r="O2363" s="187">
        <v>0</v>
      </c>
      <c r="P2363" s="212"/>
      <c r="Q2363" s="187">
        <v>0</v>
      </c>
      <c r="R2363" s="187">
        <v>0</v>
      </c>
      <c r="S2363" s="187">
        <v>0</v>
      </c>
      <c r="T2363" s="212"/>
    </row>
    <row r="2364" spans="2:20" ht="15" customHeight="1" x14ac:dyDescent="0.25">
      <c r="B2364" s="188" t="s">
        <v>5612</v>
      </c>
      <c r="C2364" s="207">
        <v>80001969</v>
      </c>
      <c r="D2364" s="188" t="s">
        <v>3313</v>
      </c>
      <c r="E2364" s="188" t="s">
        <v>3301</v>
      </c>
      <c r="F2364" s="188" t="s">
        <v>3295</v>
      </c>
      <c r="G2364" s="189" t="s">
        <v>3310</v>
      </c>
      <c r="H2364" s="190">
        <v>41000</v>
      </c>
      <c r="I2364" s="187">
        <v>0</v>
      </c>
      <c r="J2364" s="187">
        <v>0</v>
      </c>
      <c r="K2364" s="187">
        <v>0</v>
      </c>
      <c r="L2364" s="212"/>
      <c r="M2364" s="187">
        <v>0</v>
      </c>
      <c r="N2364" s="187">
        <v>0</v>
      </c>
      <c r="O2364" s="187">
        <v>0</v>
      </c>
      <c r="P2364" s="212"/>
      <c r="Q2364" s="187">
        <v>0</v>
      </c>
      <c r="R2364" s="187">
        <v>0</v>
      </c>
      <c r="S2364" s="187">
        <v>0</v>
      </c>
      <c r="T2364" s="212"/>
    </row>
    <row r="2365" spans="2:20" ht="15" customHeight="1" x14ac:dyDescent="0.25">
      <c r="B2365" s="188" t="s">
        <v>5613</v>
      </c>
      <c r="C2365" s="207">
        <v>680015963</v>
      </c>
      <c r="D2365" s="188" t="s">
        <v>3313</v>
      </c>
      <c r="E2365" s="188" t="s">
        <v>3304</v>
      </c>
      <c r="F2365" s="188" t="s">
        <v>3295</v>
      </c>
      <c r="G2365" s="189" t="s">
        <v>3310</v>
      </c>
      <c r="H2365" s="190" t="s">
        <v>3</v>
      </c>
      <c r="I2365" s="187">
        <v>0</v>
      </c>
      <c r="J2365" s="187">
        <v>0</v>
      </c>
      <c r="K2365" s="187">
        <v>0</v>
      </c>
      <c r="L2365" s="212"/>
      <c r="M2365" s="187">
        <v>3</v>
      </c>
      <c r="N2365" s="187">
        <v>0</v>
      </c>
      <c r="O2365" s="187">
        <v>0</v>
      </c>
      <c r="P2365" s="212"/>
      <c r="Q2365" s="187">
        <v>0</v>
      </c>
      <c r="R2365" s="187">
        <v>0</v>
      </c>
      <c r="S2365" s="187">
        <v>0</v>
      </c>
      <c r="T2365" s="212"/>
    </row>
    <row r="2366" spans="2:20" ht="15" customHeight="1" x14ac:dyDescent="0.25">
      <c r="B2366" s="188" t="s">
        <v>5614</v>
      </c>
      <c r="C2366" s="207">
        <v>800009920</v>
      </c>
      <c r="D2366" s="188" t="s">
        <v>3329</v>
      </c>
      <c r="E2366" s="188" t="s">
        <v>3335</v>
      </c>
      <c r="F2366" s="188" t="s">
        <v>3288</v>
      </c>
      <c r="G2366" s="189" t="s">
        <v>3636</v>
      </c>
      <c r="H2366" s="190">
        <v>99000</v>
      </c>
      <c r="I2366" s="187">
        <v>0</v>
      </c>
      <c r="J2366" s="187">
        <v>0</v>
      </c>
      <c r="K2366" s="187">
        <v>0</v>
      </c>
      <c r="L2366" s="212"/>
      <c r="M2366" s="187">
        <v>0</v>
      </c>
      <c r="N2366" s="187">
        <v>0</v>
      </c>
      <c r="O2366" s="187">
        <v>0</v>
      </c>
      <c r="P2366" s="212"/>
      <c r="Q2366" s="187">
        <v>0</v>
      </c>
      <c r="R2366" s="187">
        <v>0</v>
      </c>
      <c r="S2366" s="187">
        <v>0</v>
      </c>
      <c r="T2366" s="212"/>
    </row>
    <row r="2367" spans="2:20" ht="15" customHeight="1" x14ac:dyDescent="0.25">
      <c r="B2367" s="188" t="s">
        <v>5615</v>
      </c>
      <c r="C2367" s="207">
        <v>950015289</v>
      </c>
      <c r="D2367" s="188" t="s">
        <v>1</v>
      </c>
      <c r="E2367" s="188" t="s">
        <v>3301</v>
      </c>
      <c r="F2367" s="188"/>
      <c r="G2367" s="189" t="s">
        <v>3636</v>
      </c>
      <c r="H2367" s="190">
        <v>36000</v>
      </c>
      <c r="I2367" s="187">
        <v>0</v>
      </c>
      <c r="J2367" s="187">
        <v>0</v>
      </c>
      <c r="K2367" s="187">
        <v>0</v>
      </c>
      <c r="L2367" s="212"/>
      <c r="M2367" s="187">
        <v>0</v>
      </c>
      <c r="N2367" s="187">
        <v>0</v>
      </c>
      <c r="O2367" s="187">
        <v>0</v>
      </c>
      <c r="P2367" s="212"/>
      <c r="Q2367" s="187">
        <v>0</v>
      </c>
      <c r="R2367" s="187">
        <v>0</v>
      </c>
      <c r="S2367" s="187">
        <v>0</v>
      </c>
      <c r="T2367" s="212"/>
    </row>
    <row r="2368" spans="2:20" x14ac:dyDescent="0.25">
      <c r="B2368" s="188" t="s">
        <v>5616</v>
      </c>
      <c r="C2368" s="207">
        <v>100006279</v>
      </c>
      <c r="D2368" s="188" t="s">
        <v>3313</v>
      </c>
      <c r="E2368" s="188" t="s">
        <v>3301</v>
      </c>
      <c r="F2368" s="188"/>
      <c r="G2368" s="189" t="s">
        <v>3636</v>
      </c>
      <c r="H2368" s="190">
        <v>43000</v>
      </c>
      <c r="I2368" s="187">
        <v>0</v>
      </c>
      <c r="J2368" s="187">
        <v>0</v>
      </c>
      <c r="K2368" s="187">
        <v>0</v>
      </c>
      <c r="L2368" s="212"/>
      <c r="M2368" s="187">
        <v>0</v>
      </c>
      <c r="N2368" s="187">
        <v>0</v>
      </c>
      <c r="O2368" s="187">
        <v>0</v>
      </c>
      <c r="P2368" s="212"/>
      <c r="Q2368" s="187">
        <v>0</v>
      </c>
      <c r="R2368" s="187">
        <v>0</v>
      </c>
      <c r="S2368" s="187">
        <v>0</v>
      </c>
      <c r="T2368" s="212"/>
    </row>
    <row r="2369" spans="2:20" ht="15" customHeight="1" x14ac:dyDescent="0.25">
      <c r="B2369" s="188" t="s">
        <v>5617</v>
      </c>
      <c r="C2369" s="207">
        <v>870004231</v>
      </c>
      <c r="D2369" s="188" t="s">
        <v>3299</v>
      </c>
      <c r="E2369" s="188" t="s">
        <v>3294</v>
      </c>
      <c r="F2369" s="188" t="s">
        <v>3448</v>
      </c>
      <c r="G2369" s="189" t="s">
        <v>3636</v>
      </c>
      <c r="H2369" s="190">
        <v>7000</v>
      </c>
      <c r="I2369" s="187">
        <v>0</v>
      </c>
      <c r="J2369" s="187">
        <v>0</v>
      </c>
      <c r="K2369" s="187">
        <v>0</v>
      </c>
      <c r="L2369" s="212"/>
      <c r="M2369" s="187">
        <v>0</v>
      </c>
      <c r="N2369" s="187">
        <v>0</v>
      </c>
      <c r="O2369" s="187">
        <v>0</v>
      </c>
      <c r="P2369" s="212"/>
      <c r="Q2369" s="187">
        <v>0</v>
      </c>
      <c r="R2369" s="187">
        <v>0</v>
      </c>
      <c r="S2369" s="187">
        <v>0</v>
      </c>
      <c r="T2369" s="212"/>
    </row>
    <row r="2370" spans="2:20" ht="15" customHeight="1" x14ac:dyDescent="0.25">
      <c r="B2370" s="188" t="s">
        <v>5618</v>
      </c>
      <c r="C2370" s="207">
        <v>70000211</v>
      </c>
      <c r="D2370" s="188" t="s">
        <v>42</v>
      </c>
      <c r="E2370" s="188" t="s">
        <v>3506</v>
      </c>
      <c r="F2370" s="188" t="s">
        <v>3051</v>
      </c>
      <c r="G2370" s="189" t="s">
        <v>3038</v>
      </c>
      <c r="H2370" s="190">
        <v>6000</v>
      </c>
      <c r="I2370" s="187">
        <v>0</v>
      </c>
      <c r="J2370" s="187">
        <v>0</v>
      </c>
      <c r="K2370" s="187">
        <v>0</v>
      </c>
      <c r="L2370" s="212"/>
      <c r="M2370" s="187">
        <v>0</v>
      </c>
      <c r="N2370" s="187">
        <v>0</v>
      </c>
      <c r="O2370" s="187">
        <v>0</v>
      </c>
      <c r="P2370" s="212"/>
      <c r="Q2370" s="187">
        <v>0</v>
      </c>
      <c r="R2370" s="187">
        <v>0</v>
      </c>
      <c r="S2370" s="187">
        <v>0</v>
      </c>
      <c r="T2370" s="212"/>
    </row>
    <row r="2371" spans="2:20" x14ac:dyDescent="0.25">
      <c r="B2371" s="188" t="s">
        <v>5619</v>
      </c>
      <c r="C2371" s="207">
        <v>750170243</v>
      </c>
      <c r="D2371" s="188" t="s">
        <v>1</v>
      </c>
      <c r="E2371" s="188" t="s">
        <v>3294</v>
      </c>
      <c r="F2371" s="188"/>
      <c r="G2371" s="189" t="s">
        <v>3636</v>
      </c>
      <c r="H2371" s="190">
        <v>4000</v>
      </c>
      <c r="I2371" s="187">
        <v>0</v>
      </c>
      <c r="J2371" s="187">
        <v>0</v>
      </c>
      <c r="K2371" s="187">
        <v>0</v>
      </c>
      <c r="L2371" s="212"/>
      <c r="M2371" s="187">
        <v>0</v>
      </c>
      <c r="N2371" s="187">
        <v>0</v>
      </c>
      <c r="O2371" s="187">
        <v>0</v>
      </c>
      <c r="P2371" s="212"/>
      <c r="Q2371" s="187">
        <v>0</v>
      </c>
      <c r="R2371" s="187">
        <v>0</v>
      </c>
      <c r="S2371" s="187">
        <v>0</v>
      </c>
      <c r="T2371" s="212"/>
    </row>
    <row r="2372" spans="2:20" ht="15" customHeight="1" x14ac:dyDescent="0.25">
      <c r="B2372" s="188" t="s">
        <v>5620</v>
      </c>
      <c r="C2372" s="207">
        <v>970111217</v>
      </c>
      <c r="D2372" s="188" t="s">
        <v>3615</v>
      </c>
      <c r="E2372" s="188" t="s">
        <v>3335</v>
      </c>
      <c r="F2372" s="188" t="s">
        <v>5621</v>
      </c>
      <c r="G2372" s="189" t="s">
        <v>3636</v>
      </c>
      <c r="H2372" s="190">
        <v>1000</v>
      </c>
      <c r="I2372" s="187">
        <v>0</v>
      </c>
      <c r="J2372" s="187">
        <v>0</v>
      </c>
      <c r="K2372" s="187">
        <v>0</v>
      </c>
      <c r="L2372" s="212"/>
      <c r="M2372" s="187">
        <v>0</v>
      </c>
      <c r="N2372" s="187">
        <v>0</v>
      </c>
      <c r="O2372" s="187">
        <v>0</v>
      </c>
      <c r="P2372" s="212"/>
      <c r="Q2372" s="187">
        <v>0</v>
      </c>
      <c r="R2372" s="187">
        <v>0</v>
      </c>
      <c r="S2372" s="187">
        <v>0</v>
      </c>
      <c r="T2372" s="212"/>
    </row>
    <row r="2373" spans="2:20" x14ac:dyDescent="0.25">
      <c r="B2373" s="188" t="s">
        <v>5622</v>
      </c>
      <c r="C2373" s="207">
        <v>770016475</v>
      </c>
      <c r="D2373" s="188" t="s">
        <v>1</v>
      </c>
      <c r="E2373" s="188" t="s">
        <v>3335</v>
      </c>
      <c r="F2373" s="188"/>
      <c r="G2373" s="189" t="s">
        <v>3636</v>
      </c>
      <c r="H2373" s="190">
        <v>2000</v>
      </c>
      <c r="I2373" s="187">
        <v>0</v>
      </c>
      <c r="J2373" s="187">
        <v>0</v>
      </c>
      <c r="K2373" s="187">
        <v>0</v>
      </c>
      <c r="L2373" s="212"/>
      <c r="M2373" s="187">
        <v>0</v>
      </c>
      <c r="N2373" s="187">
        <v>0</v>
      </c>
      <c r="O2373" s="187">
        <v>0</v>
      </c>
      <c r="P2373" s="212"/>
      <c r="Q2373" s="187">
        <v>0</v>
      </c>
      <c r="R2373" s="187">
        <v>0</v>
      </c>
      <c r="S2373" s="187">
        <v>0</v>
      </c>
      <c r="T2373" s="212"/>
    </row>
    <row r="2374" spans="2:20" x14ac:dyDescent="0.25">
      <c r="B2374" s="188" t="s">
        <v>5623</v>
      </c>
      <c r="C2374" s="207">
        <v>970111365</v>
      </c>
      <c r="D2374" s="188" t="s">
        <v>3615</v>
      </c>
      <c r="E2374" s="188" t="s">
        <v>3335</v>
      </c>
      <c r="F2374" s="188"/>
      <c r="G2374" s="189" t="s">
        <v>3636</v>
      </c>
      <c r="H2374" s="190" t="s">
        <v>3</v>
      </c>
      <c r="I2374" s="187">
        <v>0</v>
      </c>
      <c r="J2374" s="187">
        <v>0</v>
      </c>
      <c r="K2374" s="187">
        <v>0</v>
      </c>
      <c r="L2374" s="212"/>
      <c r="M2374" s="187">
        <v>0</v>
      </c>
      <c r="N2374" s="187">
        <v>0</v>
      </c>
      <c r="O2374" s="187">
        <v>0</v>
      </c>
      <c r="P2374" s="212"/>
      <c r="Q2374" s="187">
        <v>0</v>
      </c>
      <c r="R2374" s="187">
        <v>0</v>
      </c>
      <c r="S2374" s="187">
        <v>0</v>
      </c>
      <c r="T2374" s="212"/>
    </row>
    <row r="2375" spans="2:20" x14ac:dyDescent="0.25">
      <c r="B2375" s="188" t="s">
        <v>5624</v>
      </c>
      <c r="C2375" s="207">
        <v>860008929</v>
      </c>
      <c r="D2375" s="188" t="s">
        <v>3299</v>
      </c>
      <c r="E2375" s="188" t="s">
        <v>3335</v>
      </c>
      <c r="F2375" s="188" t="s">
        <v>3528</v>
      </c>
      <c r="G2375" s="189" t="s">
        <v>3310</v>
      </c>
      <c r="H2375" s="190">
        <v>3000</v>
      </c>
      <c r="I2375" s="187">
        <v>0</v>
      </c>
      <c r="J2375" s="187">
        <v>0</v>
      </c>
      <c r="K2375" s="187">
        <v>0</v>
      </c>
      <c r="L2375" s="212"/>
      <c r="M2375" s="187">
        <v>0</v>
      </c>
      <c r="N2375" s="187">
        <v>0</v>
      </c>
      <c r="O2375" s="187">
        <v>0</v>
      </c>
      <c r="P2375" s="212"/>
      <c r="Q2375" s="187">
        <v>0</v>
      </c>
      <c r="R2375" s="187">
        <v>0</v>
      </c>
      <c r="S2375" s="187">
        <v>0</v>
      </c>
      <c r="T2375" s="212"/>
    </row>
    <row r="2376" spans="2:20" ht="15" customHeight="1" x14ac:dyDescent="0.25">
      <c r="B2376" s="188" t="s">
        <v>5625</v>
      </c>
      <c r="C2376" s="207">
        <v>490016334</v>
      </c>
      <c r="D2376" s="188" t="s">
        <v>3339</v>
      </c>
      <c r="E2376" s="188" t="s">
        <v>3335</v>
      </c>
      <c r="F2376" s="188"/>
      <c r="G2376" s="189" t="s">
        <v>3636</v>
      </c>
      <c r="H2376" s="190">
        <v>5000</v>
      </c>
      <c r="I2376" s="187">
        <v>0</v>
      </c>
      <c r="J2376" s="187">
        <v>0</v>
      </c>
      <c r="K2376" s="187">
        <v>0</v>
      </c>
      <c r="L2376" s="212"/>
      <c r="M2376" s="187">
        <v>0</v>
      </c>
      <c r="N2376" s="187">
        <v>0</v>
      </c>
      <c r="O2376" s="187">
        <v>0</v>
      </c>
      <c r="P2376" s="212"/>
      <c r="Q2376" s="187">
        <v>0</v>
      </c>
      <c r="R2376" s="187">
        <v>0</v>
      </c>
      <c r="S2376" s="187">
        <v>0</v>
      </c>
      <c r="T2376" s="212"/>
    </row>
    <row r="2377" spans="2:20" ht="15" customHeight="1" x14ac:dyDescent="0.25">
      <c r="B2377" s="188" t="s">
        <v>5626</v>
      </c>
      <c r="C2377" s="207">
        <v>920170081</v>
      </c>
      <c r="D2377" s="188" t="s">
        <v>1</v>
      </c>
      <c r="E2377" s="188" t="s">
        <v>3294</v>
      </c>
      <c r="F2377" s="188"/>
      <c r="G2377" s="189" t="s">
        <v>3636</v>
      </c>
      <c r="H2377" s="190">
        <v>11000</v>
      </c>
      <c r="I2377" s="187">
        <v>0</v>
      </c>
      <c r="J2377" s="187">
        <v>0</v>
      </c>
      <c r="K2377" s="187">
        <v>0</v>
      </c>
      <c r="L2377" s="212"/>
      <c r="M2377" s="187">
        <v>0</v>
      </c>
      <c r="N2377" s="187">
        <v>0</v>
      </c>
      <c r="O2377" s="187">
        <v>0</v>
      </c>
      <c r="P2377" s="212"/>
      <c r="Q2377" s="187">
        <v>0</v>
      </c>
      <c r="R2377" s="187">
        <v>0</v>
      </c>
      <c r="S2377" s="187">
        <v>0</v>
      </c>
      <c r="T2377" s="212"/>
    </row>
    <row r="2378" spans="2:20" x14ac:dyDescent="0.25">
      <c r="B2378" s="188" t="s">
        <v>5627</v>
      </c>
      <c r="C2378" s="207">
        <v>920815123</v>
      </c>
      <c r="D2378" s="188" t="s">
        <v>1</v>
      </c>
      <c r="E2378" s="188" t="s">
        <v>3294</v>
      </c>
      <c r="F2378" s="188"/>
      <c r="G2378" s="189" t="s">
        <v>3636</v>
      </c>
      <c r="H2378" s="190" t="s">
        <v>3</v>
      </c>
      <c r="I2378" s="187">
        <v>0</v>
      </c>
      <c r="J2378" s="187">
        <v>0</v>
      </c>
      <c r="K2378" s="187">
        <v>0</v>
      </c>
      <c r="L2378" s="212"/>
      <c r="M2378" s="187">
        <v>0</v>
      </c>
      <c r="N2378" s="187">
        <v>0</v>
      </c>
      <c r="O2378" s="187">
        <v>0</v>
      </c>
      <c r="P2378" s="212"/>
      <c r="Q2378" s="187">
        <v>0</v>
      </c>
      <c r="R2378" s="187">
        <v>0</v>
      </c>
      <c r="S2378" s="187">
        <v>0</v>
      </c>
      <c r="T2378" s="212"/>
    </row>
    <row r="2379" spans="2:20" x14ac:dyDescent="0.25">
      <c r="B2379" s="188" t="s">
        <v>5628</v>
      </c>
      <c r="C2379" s="207">
        <v>210780672</v>
      </c>
      <c r="D2379" s="188" t="s">
        <v>3419</v>
      </c>
      <c r="E2379" s="188" t="s">
        <v>3506</v>
      </c>
      <c r="F2379" s="188"/>
      <c r="G2379" s="189" t="s">
        <v>3636</v>
      </c>
      <c r="H2379" s="190">
        <v>6000</v>
      </c>
      <c r="I2379" s="187">
        <v>0</v>
      </c>
      <c r="J2379" s="187">
        <v>0</v>
      </c>
      <c r="K2379" s="187">
        <v>0</v>
      </c>
      <c r="L2379" s="212"/>
      <c r="M2379" s="187">
        <v>0</v>
      </c>
      <c r="N2379" s="187">
        <v>0</v>
      </c>
      <c r="O2379" s="187">
        <v>0</v>
      </c>
      <c r="P2379" s="212"/>
      <c r="Q2379" s="187">
        <v>0</v>
      </c>
      <c r="R2379" s="187">
        <v>0</v>
      </c>
      <c r="S2379" s="187">
        <v>0</v>
      </c>
      <c r="T2379" s="212"/>
    </row>
    <row r="2380" spans="2:20" x14ac:dyDescent="0.25">
      <c r="B2380" s="188" t="s">
        <v>5629</v>
      </c>
      <c r="C2380" s="207">
        <v>170780209</v>
      </c>
      <c r="D2380" s="188" t="s">
        <v>3299</v>
      </c>
      <c r="E2380" s="188" t="s">
        <v>3506</v>
      </c>
      <c r="F2380" s="188"/>
      <c r="G2380" s="189" t="s">
        <v>3636</v>
      </c>
      <c r="H2380" s="190">
        <v>3000</v>
      </c>
      <c r="I2380" s="187">
        <v>0</v>
      </c>
      <c r="J2380" s="187">
        <v>0</v>
      </c>
      <c r="K2380" s="187">
        <v>0</v>
      </c>
      <c r="L2380" s="212"/>
      <c r="M2380" s="187">
        <v>0</v>
      </c>
      <c r="N2380" s="187">
        <v>0</v>
      </c>
      <c r="O2380" s="187">
        <v>0</v>
      </c>
      <c r="P2380" s="212"/>
      <c r="Q2380" s="187">
        <v>0</v>
      </c>
      <c r="R2380" s="187">
        <v>0</v>
      </c>
      <c r="S2380" s="187">
        <v>0</v>
      </c>
      <c r="T2380" s="212"/>
    </row>
    <row r="2381" spans="2:20" x14ac:dyDescent="0.25">
      <c r="B2381" s="188" t="s">
        <v>5630</v>
      </c>
      <c r="C2381" s="207">
        <v>280001678</v>
      </c>
      <c r="D2381" s="188" t="s">
        <v>3344</v>
      </c>
      <c r="E2381" s="188" t="s">
        <v>3335</v>
      </c>
      <c r="F2381" s="188"/>
      <c r="G2381" s="189" t="s">
        <v>3636</v>
      </c>
      <c r="H2381" s="190">
        <v>6000</v>
      </c>
      <c r="I2381" s="187">
        <v>0</v>
      </c>
      <c r="J2381" s="187">
        <v>0</v>
      </c>
      <c r="K2381" s="187">
        <v>0</v>
      </c>
      <c r="L2381" s="212"/>
      <c r="M2381" s="187">
        <v>0</v>
      </c>
      <c r="N2381" s="187">
        <v>0</v>
      </c>
      <c r="O2381" s="187">
        <v>0</v>
      </c>
      <c r="P2381" s="212"/>
      <c r="Q2381" s="187">
        <v>0</v>
      </c>
      <c r="R2381" s="187">
        <v>0</v>
      </c>
      <c r="S2381" s="187">
        <v>0</v>
      </c>
      <c r="T2381" s="212"/>
    </row>
    <row r="2382" spans="2:20" x14ac:dyDescent="0.25">
      <c r="B2382" s="188" t="s">
        <v>5631</v>
      </c>
      <c r="C2382" s="207">
        <v>970111563</v>
      </c>
      <c r="D2382" s="188" t="s">
        <v>3615</v>
      </c>
      <c r="E2382" s="188" t="s">
        <v>3335</v>
      </c>
      <c r="F2382" s="188"/>
      <c r="G2382" s="189" t="s">
        <v>3636</v>
      </c>
      <c r="H2382" s="190">
        <v>2000</v>
      </c>
      <c r="I2382" s="187">
        <v>0</v>
      </c>
      <c r="J2382" s="187">
        <v>0</v>
      </c>
      <c r="K2382" s="187">
        <v>0</v>
      </c>
      <c r="L2382" s="212"/>
      <c r="M2382" s="187">
        <v>0</v>
      </c>
      <c r="N2382" s="187">
        <v>0</v>
      </c>
      <c r="O2382" s="187">
        <v>0</v>
      </c>
      <c r="P2382" s="212"/>
      <c r="Q2382" s="187">
        <v>0</v>
      </c>
      <c r="R2382" s="187">
        <v>0</v>
      </c>
      <c r="S2382" s="187">
        <v>0</v>
      </c>
      <c r="T2382" s="212"/>
    </row>
    <row r="2383" spans="2:20" ht="15" customHeight="1" x14ac:dyDescent="0.25">
      <c r="B2383" s="188" t="s">
        <v>5632</v>
      </c>
      <c r="C2383" s="207">
        <v>280003948</v>
      </c>
      <c r="D2383" s="188" t="s">
        <v>3344</v>
      </c>
      <c r="E2383" s="188" t="s">
        <v>3335</v>
      </c>
      <c r="F2383" s="188"/>
      <c r="G2383" s="189" t="s">
        <v>3636</v>
      </c>
      <c r="H2383" s="190">
        <v>1000</v>
      </c>
      <c r="I2383" s="187">
        <v>0</v>
      </c>
      <c r="J2383" s="187">
        <v>0</v>
      </c>
      <c r="K2383" s="187">
        <v>0</v>
      </c>
      <c r="L2383" s="212"/>
      <c r="M2383" s="187">
        <v>0</v>
      </c>
      <c r="N2383" s="187">
        <v>0</v>
      </c>
      <c r="O2383" s="187">
        <v>0</v>
      </c>
      <c r="P2383" s="212"/>
      <c r="Q2383" s="187">
        <v>0</v>
      </c>
      <c r="R2383" s="187">
        <v>0</v>
      </c>
      <c r="S2383" s="187">
        <v>0</v>
      </c>
      <c r="T2383" s="212"/>
    </row>
    <row r="2384" spans="2:20" x14ac:dyDescent="0.25">
      <c r="B2384" s="188" t="s">
        <v>5633</v>
      </c>
      <c r="C2384" s="207">
        <v>450018528</v>
      </c>
      <c r="D2384" s="188" t="s">
        <v>3344</v>
      </c>
      <c r="E2384" s="188" t="s">
        <v>3335</v>
      </c>
      <c r="F2384" s="188"/>
      <c r="G2384" s="189" t="s">
        <v>3636</v>
      </c>
      <c r="H2384" s="190">
        <v>4000</v>
      </c>
      <c r="I2384" s="187">
        <v>0</v>
      </c>
      <c r="J2384" s="187">
        <v>0</v>
      </c>
      <c r="K2384" s="187">
        <v>0</v>
      </c>
      <c r="L2384" s="212"/>
      <c r="M2384" s="187">
        <v>0</v>
      </c>
      <c r="N2384" s="187">
        <v>0</v>
      </c>
      <c r="O2384" s="187">
        <v>0</v>
      </c>
      <c r="P2384" s="212"/>
      <c r="Q2384" s="187">
        <v>0</v>
      </c>
      <c r="R2384" s="187">
        <v>0</v>
      </c>
      <c r="S2384" s="187">
        <v>0</v>
      </c>
      <c r="T2384" s="212"/>
    </row>
    <row r="2385" spans="2:20" ht="15" customHeight="1" x14ac:dyDescent="0.25">
      <c r="B2385" s="188" t="s">
        <v>5634</v>
      </c>
      <c r="C2385" s="207">
        <v>300013778</v>
      </c>
      <c r="D2385" s="188" t="s">
        <v>3287</v>
      </c>
      <c r="E2385" s="188" t="s">
        <v>3335</v>
      </c>
      <c r="F2385" s="188" t="s">
        <v>3288</v>
      </c>
      <c r="G2385" s="189" t="s">
        <v>3310</v>
      </c>
      <c r="H2385" s="190">
        <v>3000</v>
      </c>
      <c r="I2385" s="187">
        <v>0</v>
      </c>
      <c r="J2385" s="187">
        <v>0</v>
      </c>
      <c r="K2385" s="187">
        <v>0</v>
      </c>
      <c r="L2385" s="212"/>
      <c r="M2385" s="187">
        <v>0</v>
      </c>
      <c r="N2385" s="187">
        <v>0</v>
      </c>
      <c r="O2385" s="187">
        <v>0</v>
      </c>
      <c r="P2385" s="212"/>
      <c r="Q2385" s="187">
        <v>0</v>
      </c>
      <c r="R2385" s="187">
        <v>0</v>
      </c>
      <c r="S2385" s="187">
        <v>0</v>
      </c>
      <c r="T2385" s="212"/>
    </row>
    <row r="2386" spans="2:20" x14ac:dyDescent="0.25">
      <c r="B2386" s="188" t="s">
        <v>5635</v>
      </c>
      <c r="C2386" s="207">
        <v>390004349</v>
      </c>
      <c r="D2386" s="188" t="s">
        <v>3419</v>
      </c>
      <c r="E2386" s="188" t="s">
        <v>3335</v>
      </c>
      <c r="F2386" s="188"/>
      <c r="G2386" s="189" t="s">
        <v>3636</v>
      </c>
      <c r="H2386" s="190">
        <v>5000</v>
      </c>
      <c r="I2386" s="187">
        <v>0</v>
      </c>
      <c r="J2386" s="187">
        <v>0</v>
      </c>
      <c r="K2386" s="187">
        <v>0</v>
      </c>
      <c r="L2386" s="212"/>
      <c r="M2386" s="187">
        <v>0</v>
      </c>
      <c r="N2386" s="187">
        <v>0</v>
      </c>
      <c r="O2386" s="187">
        <v>0</v>
      </c>
      <c r="P2386" s="212"/>
      <c r="Q2386" s="187">
        <v>0</v>
      </c>
      <c r="R2386" s="187">
        <v>0</v>
      </c>
      <c r="S2386" s="187">
        <v>0</v>
      </c>
      <c r="T2386" s="212"/>
    </row>
    <row r="2387" spans="2:20" x14ac:dyDescent="0.25">
      <c r="B2387" s="188" t="s">
        <v>5636</v>
      </c>
      <c r="C2387" s="207">
        <v>630010296</v>
      </c>
      <c r="D2387" s="188" t="s">
        <v>42</v>
      </c>
      <c r="E2387" s="188" t="s">
        <v>3335</v>
      </c>
      <c r="F2387" s="188" t="s">
        <v>3667</v>
      </c>
      <c r="G2387" s="189" t="s">
        <v>3310</v>
      </c>
      <c r="H2387" s="190">
        <v>8000</v>
      </c>
      <c r="I2387" s="187">
        <v>0</v>
      </c>
      <c r="J2387" s="187">
        <v>0</v>
      </c>
      <c r="K2387" s="187">
        <v>0</v>
      </c>
      <c r="L2387" s="212"/>
      <c r="M2387" s="187">
        <v>0</v>
      </c>
      <c r="N2387" s="187">
        <v>0</v>
      </c>
      <c r="O2387" s="187">
        <v>0</v>
      </c>
      <c r="P2387" s="212"/>
      <c r="Q2387" s="187">
        <v>0</v>
      </c>
      <c r="R2387" s="187">
        <v>0</v>
      </c>
      <c r="S2387" s="187">
        <v>0</v>
      </c>
      <c r="T2387" s="212"/>
    </row>
    <row r="2388" spans="2:20" x14ac:dyDescent="0.25">
      <c r="B2388" s="188" t="s">
        <v>5637</v>
      </c>
      <c r="C2388" s="207">
        <v>740010475</v>
      </c>
      <c r="D2388" s="188" t="s">
        <v>42</v>
      </c>
      <c r="E2388" s="188" t="s">
        <v>3335</v>
      </c>
      <c r="F2388" s="188"/>
      <c r="G2388" s="189" t="s">
        <v>3636</v>
      </c>
      <c r="H2388" s="190">
        <v>7000</v>
      </c>
      <c r="I2388" s="187">
        <v>0</v>
      </c>
      <c r="J2388" s="187">
        <v>0</v>
      </c>
      <c r="K2388" s="187">
        <v>0</v>
      </c>
      <c r="L2388" s="212"/>
      <c r="M2388" s="187">
        <v>0</v>
      </c>
      <c r="N2388" s="187">
        <v>0</v>
      </c>
      <c r="O2388" s="187">
        <v>0</v>
      </c>
      <c r="P2388" s="212"/>
      <c r="Q2388" s="187">
        <v>0</v>
      </c>
      <c r="R2388" s="187">
        <v>0</v>
      </c>
      <c r="S2388" s="187">
        <v>0</v>
      </c>
      <c r="T2388" s="212"/>
    </row>
    <row r="2389" spans="2:20" x14ac:dyDescent="0.25">
      <c r="B2389" s="188" t="s">
        <v>5638</v>
      </c>
      <c r="C2389" s="207">
        <v>380007468</v>
      </c>
      <c r="D2389" s="188" t="s">
        <v>42</v>
      </c>
      <c r="E2389" s="188" t="s">
        <v>3335</v>
      </c>
      <c r="F2389" s="188"/>
      <c r="G2389" s="189" t="s">
        <v>3310</v>
      </c>
      <c r="H2389" s="190">
        <v>2000</v>
      </c>
      <c r="I2389" s="187">
        <v>0</v>
      </c>
      <c r="J2389" s="187">
        <v>0</v>
      </c>
      <c r="K2389" s="187">
        <v>0</v>
      </c>
      <c r="L2389" s="212"/>
      <c r="M2389" s="187">
        <v>0</v>
      </c>
      <c r="N2389" s="187">
        <v>0</v>
      </c>
      <c r="O2389" s="187">
        <v>0</v>
      </c>
      <c r="P2389" s="212"/>
      <c r="Q2389" s="187">
        <v>0</v>
      </c>
      <c r="R2389" s="187">
        <v>0</v>
      </c>
      <c r="S2389" s="187">
        <v>0</v>
      </c>
      <c r="T2389" s="212"/>
    </row>
    <row r="2390" spans="2:20" ht="15" customHeight="1" x14ac:dyDescent="0.25">
      <c r="B2390" s="188" t="s">
        <v>5639</v>
      </c>
      <c r="C2390" s="207" t="s">
        <v>5640</v>
      </c>
      <c r="D2390" s="188" t="s">
        <v>3929</v>
      </c>
      <c r="E2390" s="188" t="s">
        <v>3335</v>
      </c>
      <c r="F2390" s="188"/>
      <c r="G2390" s="189" t="s">
        <v>3636</v>
      </c>
      <c r="H2390" s="190">
        <v>4000</v>
      </c>
      <c r="I2390" s="187">
        <v>0</v>
      </c>
      <c r="J2390" s="187">
        <v>0</v>
      </c>
      <c r="K2390" s="187">
        <v>0</v>
      </c>
      <c r="L2390" s="212"/>
      <c r="M2390" s="187">
        <v>0</v>
      </c>
      <c r="N2390" s="187">
        <v>0</v>
      </c>
      <c r="O2390" s="187">
        <v>0</v>
      </c>
      <c r="P2390" s="212"/>
      <c r="Q2390" s="187">
        <v>0</v>
      </c>
      <c r="R2390" s="187">
        <v>0</v>
      </c>
      <c r="S2390" s="187">
        <v>0</v>
      </c>
      <c r="T2390" s="212"/>
    </row>
    <row r="2391" spans="2:20" ht="15" customHeight="1" x14ac:dyDescent="0.25">
      <c r="B2391" s="188" t="s">
        <v>5641</v>
      </c>
      <c r="C2391" s="207">
        <v>10005379</v>
      </c>
      <c r="D2391" s="188" t="s">
        <v>42</v>
      </c>
      <c r="E2391" s="188" t="s">
        <v>3335</v>
      </c>
      <c r="F2391" s="188"/>
      <c r="G2391" s="189" t="s">
        <v>3636</v>
      </c>
      <c r="H2391" s="190">
        <v>3000</v>
      </c>
      <c r="I2391" s="187">
        <v>0</v>
      </c>
      <c r="J2391" s="187">
        <v>0</v>
      </c>
      <c r="K2391" s="187">
        <v>0</v>
      </c>
      <c r="L2391" s="212"/>
      <c r="M2391" s="187">
        <v>0</v>
      </c>
      <c r="N2391" s="187">
        <v>0</v>
      </c>
      <c r="O2391" s="187">
        <v>0</v>
      </c>
      <c r="P2391" s="212"/>
      <c r="Q2391" s="187">
        <v>0</v>
      </c>
      <c r="R2391" s="187">
        <v>0</v>
      </c>
      <c r="S2391" s="187">
        <v>0</v>
      </c>
      <c r="T2391" s="212"/>
    </row>
    <row r="2392" spans="2:20" x14ac:dyDescent="0.25">
      <c r="B2392" s="188" t="s">
        <v>5642</v>
      </c>
      <c r="C2392" s="207">
        <v>20004297</v>
      </c>
      <c r="D2392" s="188" t="s">
        <v>3329</v>
      </c>
      <c r="E2392" s="188" t="s">
        <v>3335</v>
      </c>
      <c r="F2392" s="188" t="s">
        <v>3620</v>
      </c>
      <c r="G2392" s="189" t="s">
        <v>3636</v>
      </c>
      <c r="H2392" s="190">
        <v>5000</v>
      </c>
      <c r="I2392" s="187">
        <v>0</v>
      </c>
      <c r="J2392" s="187">
        <v>0</v>
      </c>
      <c r="K2392" s="187">
        <v>0</v>
      </c>
      <c r="L2392" s="212"/>
      <c r="M2392" s="187">
        <v>0</v>
      </c>
      <c r="N2392" s="187">
        <v>0</v>
      </c>
      <c r="O2392" s="187">
        <v>0</v>
      </c>
      <c r="P2392" s="212"/>
      <c r="Q2392" s="187">
        <v>0</v>
      </c>
      <c r="R2392" s="187">
        <v>0</v>
      </c>
      <c r="S2392" s="187">
        <v>0</v>
      </c>
      <c r="T2392" s="212"/>
    </row>
    <row r="2393" spans="2:20" x14ac:dyDescent="0.25">
      <c r="B2393" s="188" t="s">
        <v>5643</v>
      </c>
      <c r="C2393" s="207">
        <v>300013745</v>
      </c>
      <c r="D2393" s="188" t="s">
        <v>3287</v>
      </c>
      <c r="E2393" s="188" t="s">
        <v>3335</v>
      </c>
      <c r="F2393" s="188"/>
      <c r="G2393" s="189" t="s">
        <v>3636</v>
      </c>
      <c r="H2393" s="190" t="s">
        <v>3</v>
      </c>
      <c r="I2393" s="187">
        <v>0</v>
      </c>
      <c r="J2393" s="187">
        <v>0</v>
      </c>
      <c r="K2393" s="187">
        <v>0</v>
      </c>
      <c r="L2393" s="212"/>
      <c r="M2393" s="187">
        <v>0</v>
      </c>
      <c r="N2393" s="187">
        <v>0</v>
      </c>
      <c r="O2393" s="187">
        <v>0</v>
      </c>
      <c r="P2393" s="212"/>
      <c r="Q2393" s="187">
        <v>0</v>
      </c>
      <c r="R2393" s="187">
        <v>0</v>
      </c>
      <c r="S2393" s="187">
        <v>0</v>
      </c>
      <c r="T2393" s="212"/>
    </row>
    <row r="2394" spans="2:20" ht="15" customHeight="1" x14ac:dyDescent="0.25">
      <c r="B2394" s="188" t="s">
        <v>5644</v>
      </c>
      <c r="C2394" s="207">
        <v>340017839</v>
      </c>
      <c r="D2394" s="188" t="s">
        <v>3287</v>
      </c>
      <c r="E2394" s="188" t="s">
        <v>3335</v>
      </c>
      <c r="F2394" s="188" t="s">
        <v>3667</v>
      </c>
      <c r="G2394" s="189" t="s">
        <v>3636</v>
      </c>
      <c r="H2394" s="190">
        <v>4000</v>
      </c>
      <c r="I2394" s="187">
        <v>0</v>
      </c>
      <c r="J2394" s="187">
        <v>0</v>
      </c>
      <c r="K2394" s="187">
        <v>0</v>
      </c>
      <c r="L2394" s="212"/>
      <c r="M2394" s="187">
        <v>0</v>
      </c>
      <c r="N2394" s="187">
        <v>0</v>
      </c>
      <c r="O2394" s="187">
        <v>0</v>
      </c>
      <c r="P2394" s="212"/>
      <c r="Q2394" s="187">
        <v>0</v>
      </c>
      <c r="R2394" s="187">
        <v>0</v>
      </c>
      <c r="S2394" s="187">
        <v>0</v>
      </c>
      <c r="T2394" s="212"/>
    </row>
    <row r="2395" spans="2:20" x14ac:dyDescent="0.25">
      <c r="B2395" s="188" t="s">
        <v>5645</v>
      </c>
      <c r="C2395" s="207">
        <v>300012309</v>
      </c>
      <c r="D2395" s="188" t="s">
        <v>3287</v>
      </c>
      <c r="E2395" s="188" t="s">
        <v>3335</v>
      </c>
      <c r="F2395" s="188"/>
      <c r="G2395" s="189" t="s">
        <v>3636</v>
      </c>
      <c r="H2395" s="190">
        <v>6000</v>
      </c>
      <c r="I2395" s="187">
        <v>0</v>
      </c>
      <c r="J2395" s="187">
        <v>0</v>
      </c>
      <c r="K2395" s="187">
        <v>0</v>
      </c>
      <c r="L2395" s="212"/>
      <c r="M2395" s="187">
        <v>3</v>
      </c>
      <c r="N2395" s="187">
        <v>2</v>
      </c>
      <c r="O2395" s="187">
        <v>2</v>
      </c>
      <c r="P2395" s="212">
        <v>0.5</v>
      </c>
      <c r="Q2395" s="187">
        <v>0</v>
      </c>
      <c r="R2395" s="187">
        <v>0</v>
      </c>
      <c r="S2395" s="187">
        <v>0</v>
      </c>
      <c r="T2395" s="212"/>
    </row>
    <row r="2396" spans="2:20" x14ac:dyDescent="0.25">
      <c r="B2396" s="188" t="s">
        <v>5646</v>
      </c>
      <c r="C2396" s="207">
        <v>60006558</v>
      </c>
      <c r="D2396" s="188" t="s">
        <v>3297</v>
      </c>
      <c r="E2396" s="188" t="s">
        <v>3335</v>
      </c>
      <c r="F2396" s="188" t="s">
        <v>3366</v>
      </c>
      <c r="G2396" s="189" t="s">
        <v>3310</v>
      </c>
      <c r="H2396" s="190">
        <v>4000</v>
      </c>
      <c r="I2396" s="187">
        <v>0</v>
      </c>
      <c r="J2396" s="187">
        <v>0</v>
      </c>
      <c r="K2396" s="187">
        <v>0</v>
      </c>
      <c r="L2396" s="212"/>
      <c r="M2396" s="187">
        <v>0</v>
      </c>
      <c r="N2396" s="187">
        <v>0</v>
      </c>
      <c r="O2396" s="187">
        <v>0</v>
      </c>
      <c r="P2396" s="212"/>
      <c r="Q2396" s="187">
        <v>0</v>
      </c>
      <c r="R2396" s="187">
        <v>0</v>
      </c>
      <c r="S2396" s="187">
        <v>0</v>
      </c>
      <c r="T2396" s="212"/>
    </row>
    <row r="2397" spans="2:20" x14ac:dyDescent="0.25">
      <c r="B2397" s="188" t="s">
        <v>5647</v>
      </c>
      <c r="C2397" s="207">
        <v>650001779</v>
      </c>
      <c r="D2397" s="188" t="s">
        <v>3287</v>
      </c>
      <c r="E2397" s="188" t="s">
        <v>3335</v>
      </c>
      <c r="F2397" s="188"/>
      <c r="G2397" s="189" t="s">
        <v>3636</v>
      </c>
      <c r="H2397" s="190">
        <v>6000</v>
      </c>
      <c r="I2397" s="187">
        <v>0</v>
      </c>
      <c r="J2397" s="187">
        <v>0</v>
      </c>
      <c r="K2397" s="187">
        <v>0</v>
      </c>
      <c r="L2397" s="212"/>
      <c r="M2397" s="187">
        <v>0</v>
      </c>
      <c r="N2397" s="187">
        <v>0</v>
      </c>
      <c r="O2397" s="187">
        <v>0</v>
      </c>
      <c r="P2397" s="212"/>
      <c r="Q2397" s="187">
        <v>0</v>
      </c>
      <c r="R2397" s="187">
        <v>0</v>
      </c>
      <c r="S2397" s="187">
        <v>0</v>
      </c>
      <c r="T2397" s="212"/>
    </row>
    <row r="2398" spans="2:20" ht="15" customHeight="1" x14ac:dyDescent="0.25">
      <c r="B2398" s="188" t="s">
        <v>5648</v>
      </c>
      <c r="C2398" s="207">
        <v>130021488</v>
      </c>
      <c r="D2398" s="188" t="s">
        <v>3297</v>
      </c>
      <c r="E2398" s="188" t="s">
        <v>3335</v>
      </c>
      <c r="F2398" s="188"/>
      <c r="G2398" s="189" t="s">
        <v>3636</v>
      </c>
      <c r="H2398" s="190">
        <v>4000</v>
      </c>
      <c r="I2398" s="187">
        <v>0</v>
      </c>
      <c r="J2398" s="187">
        <v>0</v>
      </c>
      <c r="K2398" s="187">
        <v>0</v>
      </c>
      <c r="L2398" s="212"/>
      <c r="M2398" s="187">
        <v>0</v>
      </c>
      <c r="N2398" s="187">
        <v>0</v>
      </c>
      <c r="O2398" s="187">
        <v>0</v>
      </c>
      <c r="P2398" s="212"/>
      <c r="Q2398" s="187">
        <v>0</v>
      </c>
      <c r="R2398" s="187">
        <v>0</v>
      </c>
      <c r="S2398" s="187">
        <v>0</v>
      </c>
      <c r="T2398" s="212"/>
    </row>
    <row r="2399" spans="2:20" x14ac:dyDescent="0.25">
      <c r="B2399" s="188" t="s">
        <v>5649</v>
      </c>
      <c r="C2399" s="207">
        <v>620010348</v>
      </c>
      <c r="D2399" s="188" t="s">
        <v>3329</v>
      </c>
      <c r="E2399" s="188" t="s">
        <v>3335</v>
      </c>
      <c r="F2399" s="188"/>
      <c r="G2399" s="189" t="s">
        <v>3636</v>
      </c>
      <c r="H2399" s="190">
        <v>11000</v>
      </c>
      <c r="I2399" s="187">
        <v>0</v>
      </c>
      <c r="J2399" s="187">
        <v>0</v>
      </c>
      <c r="K2399" s="187">
        <v>0</v>
      </c>
      <c r="L2399" s="212"/>
      <c r="M2399" s="187">
        <v>0</v>
      </c>
      <c r="N2399" s="187">
        <v>0</v>
      </c>
      <c r="O2399" s="187">
        <v>0</v>
      </c>
      <c r="P2399" s="212"/>
      <c r="Q2399" s="187">
        <v>0</v>
      </c>
      <c r="R2399" s="187">
        <v>0</v>
      </c>
      <c r="S2399" s="187">
        <v>0</v>
      </c>
      <c r="T2399" s="212"/>
    </row>
    <row r="2400" spans="2:20" x14ac:dyDescent="0.25">
      <c r="B2400" s="188" t="s">
        <v>5650</v>
      </c>
      <c r="C2400" s="207">
        <v>590032199</v>
      </c>
      <c r="D2400" s="188" t="s">
        <v>3329</v>
      </c>
      <c r="E2400" s="188" t="s">
        <v>3335</v>
      </c>
      <c r="F2400" s="188"/>
      <c r="G2400" s="189" t="s">
        <v>3636</v>
      </c>
      <c r="H2400" s="190">
        <v>9000</v>
      </c>
      <c r="I2400" s="187">
        <v>0</v>
      </c>
      <c r="J2400" s="187">
        <v>0</v>
      </c>
      <c r="K2400" s="187">
        <v>0</v>
      </c>
      <c r="L2400" s="212"/>
      <c r="M2400" s="187">
        <v>0</v>
      </c>
      <c r="N2400" s="187">
        <v>0</v>
      </c>
      <c r="O2400" s="187">
        <v>0</v>
      </c>
      <c r="P2400" s="212"/>
      <c r="Q2400" s="187">
        <v>0</v>
      </c>
      <c r="R2400" s="187">
        <v>0</v>
      </c>
      <c r="S2400" s="187">
        <v>0</v>
      </c>
      <c r="T2400" s="212"/>
    </row>
    <row r="2401" spans="2:20" ht="15" customHeight="1" x14ac:dyDescent="0.25">
      <c r="B2401" s="188" t="s">
        <v>5651</v>
      </c>
      <c r="C2401" s="207">
        <v>760016659</v>
      </c>
      <c r="D2401" s="188" t="s">
        <v>3395</v>
      </c>
      <c r="E2401" s="188" t="s">
        <v>3335</v>
      </c>
      <c r="F2401" s="188"/>
      <c r="G2401" s="189" t="s">
        <v>3636</v>
      </c>
      <c r="H2401" s="190">
        <v>5000</v>
      </c>
      <c r="I2401" s="187">
        <v>0</v>
      </c>
      <c r="J2401" s="187">
        <v>0</v>
      </c>
      <c r="K2401" s="187">
        <v>0</v>
      </c>
      <c r="L2401" s="212"/>
      <c r="M2401" s="187">
        <v>0</v>
      </c>
      <c r="N2401" s="187">
        <v>0</v>
      </c>
      <c r="O2401" s="187">
        <v>0</v>
      </c>
      <c r="P2401" s="212"/>
      <c r="Q2401" s="187">
        <v>0</v>
      </c>
      <c r="R2401" s="187">
        <v>0</v>
      </c>
      <c r="S2401" s="187">
        <v>0</v>
      </c>
      <c r="T2401" s="212"/>
    </row>
    <row r="2402" spans="2:20" x14ac:dyDescent="0.25">
      <c r="B2402" s="188" t="s">
        <v>5653</v>
      </c>
      <c r="C2402" s="207" t="s">
        <v>5654</v>
      </c>
      <c r="D2402" s="188" t="s">
        <v>3929</v>
      </c>
      <c r="E2402" s="188" t="s">
        <v>3335</v>
      </c>
      <c r="F2402" s="188"/>
      <c r="G2402" s="189" t="s">
        <v>3636</v>
      </c>
      <c r="H2402" s="190">
        <v>2000</v>
      </c>
      <c r="I2402" s="187">
        <v>0</v>
      </c>
      <c r="J2402" s="187">
        <v>0</v>
      </c>
      <c r="K2402" s="187">
        <v>0</v>
      </c>
      <c r="L2402" s="212"/>
      <c r="M2402" s="187">
        <v>0</v>
      </c>
      <c r="N2402" s="187">
        <v>0</v>
      </c>
      <c r="O2402" s="187">
        <v>0</v>
      </c>
      <c r="P2402" s="212"/>
      <c r="Q2402" s="187">
        <v>0</v>
      </c>
      <c r="R2402" s="187">
        <v>0</v>
      </c>
      <c r="S2402" s="187">
        <v>0</v>
      </c>
      <c r="T2402" s="212"/>
    </row>
    <row r="2403" spans="2:20" x14ac:dyDescent="0.25">
      <c r="B2403" s="188" t="s">
        <v>5655</v>
      </c>
      <c r="C2403" s="207">
        <v>510020548</v>
      </c>
      <c r="D2403" s="188" t="s">
        <v>3313</v>
      </c>
      <c r="E2403" s="188" t="s">
        <v>3335</v>
      </c>
      <c r="F2403" s="188"/>
      <c r="G2403" s="189" t="s">
        <v>3636</v>
      </c>
      <c r="H2403" s="190">
        <v>2000</v>
      </c>
      <c r="I2403" s="187">
        <v>0</v>
      </c>
      <c r="J2403" s="187">
        <v>0</v>
      </c>
      <c r="K2403" s="187">
        <v>0</v>
      </c>
      <c r="L2403" s="212"/>
      <c r="M2403" s="187">
        <v>0</v>
      </c>
      <c r="N2403" s="187">
        <v>0</v>
      </c>
      <c r="O2403" s="187">
        <v>0</v>
      </c>
      <c r="P2403" s="212"/>
      <c r="Q2403" s="187">
        <v>0</v>
      </c>
      <c r="R2403" s="187">
        <v>0</v>
      </c>
      <c r="S2403" s="187">
        <v>0</v>
      </c>
      <c r="T2403" s="212"/>
    </row>
    <row r="2404" spans="2:20" x14ac:dyDescent="0.25">
      <c r="B2404" s="188" t="s">
        <v>5656</v>
      </c>
      <c r="C2404" s="207">
        <v>280003898</v>
      </c>
      <c r="D2404" s="188" t="s">
        <v>3344</v>
      </c>
      <c r="E2404" s="188" t="s">
        <v>3335</v>
      </c>
      <c r="F2404" s="188"/>
      <c r="G2404" s="189" t="s">
        <v>3636</v>
      </c>
      <c r="H2404" s="190">
        <v>1000</v>
      </c>
      <c r="I2404" s="187">
        <v>0</v>
      </c>
      <c r="J2404" s="187">
        <v>0</v>
      </c>
      <c r="K2404" s="187">
        <v>0</v>
      </c>
      <c r="L2404" s="212"/>
      <c r="M2404" s="187">
        <v>0</v>
      </c>
      <c r="N2404" s="187">
        <v>0</v>
      </c>
      <c r="O2404" s="187">
        <v>0</v>
      </c>
      <c r="P2404" s="212"/>
      <c r="Q2404" s="187">
        <v>0</v>
      </c>
      <c r="R2404" s="187">
        <v>0</v>
      </c>
      <c r="S2404" s="187">
        <v>0</v>
      </c>
      <c r="T2404" s="212"/>
    </row>
    <row r="2405" spans="2:20" x14ac:dyDescent="0.25">
      <c r="B2405" s="188" t="s">
        <v>5657</v>
      </c>
      <c r="C2405" s="207">
        <v>520003823</v>
      </c>
      <c r="D2405" s="188" t="s">
        <v>3313</v>
      </c>
      <c r="E2405" s="188" t="s">
        <v>3335</v>
      </c>
      <c r="F2405" s="188"/>
      <c r="G2405" s="189" t="s">
        <v>3636</v>
      </c>
      <c r="H2405" s="190">
        <v>2000</v>
      </c>
      <c r="I2405" s="187">
        <v>0</v>
      </c>
      <c r="J2405" s="187">
        <v>0</v>
      </c>
      <c r="K2405" s="187">
        <v>0</v>
      </c>
      <c r="L2405" s="212"/>
      <c r="M2405" s="187">
        <v>0</v>
      </c>
      <c r="N2405" s="187">
        <v>0</v>
      </c>
      <c r="O2405" s="187">
        <v>0</v>
      </c>
      <c r="P2405" s="212"/>
      <c r="Q2405" s="187">
        <v>0</v>
      </c>
      <c r="R2405" s="187">
        <v>0</v>
      </c>
      <c r="S2405" s="187">
        <v>0</v>
      </c>
      <c r="T2405" s="212"/>
    </row>
    <row r="2406" spans="2:20" x14ac:dyDescent="0.25">
      <c r="B2406" s="188" t="s">
        <v>5658</v>
      </c>
      <c r="C2406" s="207">
        <v>130021819</v>
      </c>
      <c r="D2406" s="188" t="s">
        <v>3297</v>
      </c>
      <c r="E2406" s="188" t="s">
        <v>3335</v>
      </c>
      <c r="F2406" s="188" t="s">
        <v>3366</v>
      </c>
      <c r="G2406" s="189" t="s">
        <v>3310</v>
      </c>
      <c r="H2406" s="190">
        <v>7000</v>
      </c>
      <c r="I2406" s="187">
        <v>0</v>
      </c>
      <c r="J2406" s="187">
        <v>0</v>
      </c>
      <c r="K2406" s="187">
        <v>0</v>
      </c>
      <c r="L2406" s="212"/>
      <c r="M2406" s="187">
        <v>0</v>
      </c>
      <c r="N2406" s="187">
        <v>0</v>
      </c>
      <c r="O2406" s="187">
        <v>0</v>
      </c>
      <c r="P2406" s="212"/>
      <c r="Q2406" s="187">
        <v>0</v>
      </c>
      <c r="R2406" s="187">
        <v>0</v>
      </c>
      <c r="S2406" s="187">
        <v>0</v>
      </c>
      <c r="T2406" s="212"/>
    </row>
    <row r="2407" spans="2:20" x14ac:dyDescent="0.25">
      <c r="B2407" s="188" t="s">
        <v>5659</v>
      </c>
      <c r="C2407" s="207">
        <v>630008118</v>
      </c>
      <c r="D2407" s="188" t="s">
        <v>42</v>
      </c>
      <c r="E2407" s="188" t="s">
        <v>3335</v>
      </c>
      <c r="F2407" s="188"/>
      <c r="G2407" s="189" t="s">
        <v>3636</v>
      </c>
      <c r="H2407" s="190">
        <v>9000</v>
      </c>
      <c r="I2407" s="187">
        <v>0</v>
      </c>
      <c r="J2407" s="187">
        <v>0</v>
      </c>
      <c r="K2407" s="187">
        <v>0</v>
      </c>
      <c r="L2407" s="212"/>
      <c r="M2407" s="187">
        <v>0</v>
      </c>
      <c r="N2407" s="187">
        <v>0</v>
      </c>
      <c r="O2407" s="187">
        <v>0</v>
      </c>
      <c r="P2407" s="212"/>
      <c r="Q2407" s="187">
        <v>0</v>
      </c>
      <c r="R2407" s="187">
        <v>0</v>
      </c>
      <c r="S2407" s="187">
        <v>0</v>
      </c>
      <c r="T2407" s="212"/>
    </row>
    <row r="2408" spans="2:20" ht="15" customHeight="1" x14ac:dyDescent="0.25">
      <c r="B2408" s="188" t="s">
        <v>5660</v>
      </c>
      <c r="C2408" s="207">
        <v>20010898</v>
      </c>
      <c r="D2408" s="188" t="s">
        <v>3329</v>
      </c>
      <c r="E2408" s="188" t="s">
        <v>3335</v>
      </c>
      <c r="F2408" s="188" t="s">
        <v>3295</v>
      </c>
      <c r="G2408" s="189" t="s">
        <v>3310</v>
      </c>
      <c r="H2408" s="190">
        <v>2000</v>
      </c>
      <c r="I2408" s="187">
        <v>0</v>
      </c>
      <c r="J2408" s="187">
        <v>0</v>
      </c>
      <c r="K2408" s="187">
        <v>0</v>
      </c>
      <c r="L2408" s="212"/>
      <c r="M2408" s="187">
        <v>0</v>
      </c>
      <c r="N2408" s="187">
        <v>0</v>
      </c>
      <c r="O2408" s="187">
        <v>0</v>
      </c>
      <c r="P2408" s="212"/>
      <c r="Q2408" s="187">
        <v>0</v>
      </c>
      <c r="R2408" s="187">
        <v>0</v>
      </c>
      <c r="S2408" s="187">
        <v>0</v>
      </c>
      <c r="T2408" s="212"/>
    </row>
    <row r="2409" spans="2:20" ht="15" customHeight="1" x14ac:dyDescent="0.25">
      <c r="B2409" s="188" t="s">
        <v>5661</v>
      </c>
      <c r="C2409" s="207">
        <v>750042459</v>
      </c>
      <c r="D2409" s="188" t="s">
        <v>1</v>
      </c>
      <c r="E2409" s="188" t="s">
        <v>3304</v>
      </c>
      <c r="F2409" s="188"/>
      <c r="G2409" s="189" t="s">
        <v>3636</v>
      </c>
      <c r="H2409" s="190" t="s">
        <v>3</v>
      </c>
      <c r="I2409" s="187">
        <v>0</v>
      </c>
      <c r="J2409" s="187">
        <v>0</v>
      </c>
      <c r="K2409" s="187">
        <v>0</v>
      </c>
      <c r="L2409" s="212"/>
      <c r="M2409" s="187">
        <v>0</v>
      </c>
      <c r="N2409" s="187">
        <v>0</v>
      </c>
      <c r="O2409" s="187">
        <v>0</v>
      </c>
      <c r="P2409" s="212"/>
      <c r="Q2409" s="187">
        <v>0</v>
      </c>
      <c r="R2409" s="187">
        <v>0</v>
      </c>
      <c r="S2409" s="187">
        <v>0</v>
      </c>
      <c r="T2409" s="212"/>
    </row>
    <row r="2410" spans="2:20" x14ac:dyDescent="0.25">
      <c r="B2410" s="188" t="s">
        <v>5662</v>
      </c>
      <c r="C2410" s="207">
        <v>490000312</v>
      </c>
      <c r="D2410" s="188" t="s">
        <v>3339</v>
      </c>
      <c r="E2410" s="188" t="s">
        <v>3335</v>
      </c>
      <c r="F2410" s="188"/>
      <c r="G2410" s="189" t="s">
        <v>3636</v>
      </c>
      <c r="H2410" s="190">
        <v>11000</v>
      </c>
      <c r="I2410" s="187">
        <v>0</v>
      </c>
      <c r="J2410" s="187">
        <v>0</v>
      </c>
      <c r="K2410" s="187">
        <v>0</v>
      </c>
      <c r="L2410" s="212"/>
      <c r="M2410" s="187">
        <v>0</v>
      </c>
      <c r="N2410" s="187">
        <v>0</v>
      </c>
      <c r="O2410" s="187">
        <v>0</v>
      </c>
      <c r="P2410" s="212"/>
      <c r="Q2410" s="187">
        <v>0</v>
      </c>
      <c r="R2410" s="187">
        <v>0</v>
      </c>
      <c r="S2410" s="187">
        <v>0</v>
      </c>
      <c r="T2410" s="212"/>
    </row>
    <row r="2411" spans="2:20" ht="15" customHeight="1" x14ac:dyDescent="0.25">
      <c r="B2411" s="188" t="s">
        <v>5663</v>
      </c>
      <c r="C2411" s="207">
        <v>270019649</v>
      </c>
      <c r="D2411" s="188" t="s">
        <v>3395</v>
      </c>
      <c r="E2411" s="188" t="s">
        <v>3335</v>
      </c>
      <c r="F2411" s="188"/>
      <c r="G2411" s="189" t="s">
        <v>3636</v>
      </c>
      <c r="H2411" s="190">
        <v>5000</v>
      </c>
      <c r="I2411" s="187">
        <v>0</v>
      </c>
      <c r="J2411" s="187">
        <v>0</v>
      </c>
      <c r="K2411" s="187">
        <v>0</v>
      </c>
      <c r="L2411" s="212"/>
      <c r="M2411" s="187">
        <v>0</v>
      </c>
      <c r="N2411" s="187">
        <v>0</v>
      </c>
      <c r="O2411" s="187">
        <v>0</v>
      </c>
      <c r="P2411" s="212"/>
      <c r="Q2411" s="187">
        <v>0</v>
      </c>
      <c r="R2411" s="187">
        <v>0</v>
      </c>
      <c r="S2411" s="187">
        <v>0</v>
      </c>
      <c r="T2411" s="212"/>
    </row>
    <row r="2412" spans="2:20" ht="15" customHeight="1" x14ac:dyDescent="0.25">
      <c r="B2412" s="188" t="s">
        <v>5664</v>
      </c>
      <c r="C2412" s="207">
        <v>560018509</v>
      </c>
      <c r="D2412" s="188" t="s">
        <v>3306</v>
      </c>
      <c r="E2412" s="188" t="s">
        <v>3335</v>
      </c>
      <c r="F2412" s="188"/>
      <c r="G2412" s="189" t="s">
        <v>3636</v>
      </c>
      <c r="H2412" s="190">
        <v>20000</v>
      </c>
      <c r="I2412" s="187">
        <v>0</v>
      </c>
      <c r="J2412" s="187">
        <v>0</v>
      </c>
      <c r="K2412" s="187">
        <v>0</v>
      </c>
      <c r="L2412" s="212"/>
      <c r="M2412" s="187">
        <v>0</v>
      </c>
      <c r="N2412" s="187">
        <v>0</v>
      </c>
      <c r="O2412" s="187">
        <v>0</v>
      </c>
      <c r="P2412" s="212"/>
      <c r="Q2412" s="187">
        <v>0</v>
      </c>
      <c r="R2412" s="187">
        <v>0</v>
      </c>
      <c r="S2412" s="187">
        <v>0</v>
      </c>
      <c r="T2412" s="212"/>
    </row>
    <row r="2413" spans="2:20" ht="15" customHeight="1" x14ac:dyDescent="0.25">
      <c r="B2413" s="188" t="s">
        <v>5665</v>
      </c>
      <c r="C2413" s="207">
        <v>240011668</v>
      </c>
      <c r="D2413" s="188" t="s">
        <v>3299</v>
      </c>
      <c r="E2413" s="188" t="s">
        <v>3335</v>
      </c>
      <c r="F2413" s="188"/>
      <c r="G2413" s="189" t="s">
        <v>3636</v>
      </c>
      <c r="H2413" s="190">
        <v>2000</v>
      </c>
      <c r="I2413" s="187">
        <v>0</v>
      </c>
      <c r="J2413" s="187">
        <v>0</v>
      </c>
      <c r="K2413" s="187">
        <v>0</v>
      </c>
      <c r="L2413" s="212"/>
      <c r="M2413" s="187">
        <v>0</v>
      </c>
      <c r="N2413" s="187">
        <v>0</v>
      </c>
      <c r="O2413" s="187">
        <v>0</v>
      </c>
      <c r="P2413" s="212"/>
      <c r="Q2413" s="187">
        <v>0</v>
      </c>
      <c r="R2413" s="187">
        <v>0</v>
      </c>
      <c r="S2413" s="187">
        <v>0</v>
      </c>
      <c r="T2413" s="212"/>
    </row>
    <row r="2414" spans="2:20" ht="15" customHeight="1" x14ac:dyDescent="0.25">
      <c r="B2414" s="188" t="s">
        <v>5666</v>
      </c>
      <c r="C2414" s="207">
        <v>60785243</v>
      </c>
      <c r="D2414" s="188" t="s">
        <v>3297</v>
      </c>
      <c r="E2414" s="188" t="s">
        <v>3335</v>
      </c>
      <c r="F2414" s="188"/>
      <c r="G2414" s="189" t="s">
        <v>3310</v>
      </c>
      <c r="H2414" s="190">
        <v>31000</v>
      </c>
      <c r="I2414" s="187">
        <v>0</v>
      </c>
      <c r="J2414" s="187">
        <v>0</v>
      </c>
      <c r="K2414" s="187">
        <v>0</v>
      </c>
      <c r="L2414" s="212"/>
      <c r="M2414" s="187">
        <v>0</v>
      </c>
      <c r="N2414" s="187">
        <v>0</v>
      </c>
      <c r="O2414" s="187">
        <v>0</v>
      </c>
      <c r="P2414" s="212"/>
      <c r="Q2414" s="187">
        <v>0</v>
      </c>
      <c r="R2414" s="187">
        <v>0</v>
      </c>
      <c r="S2414" s="187">
        <v>0</v>
      </c>
      <c r="T2414" s="212"/>
    </row>
    <row r="2415" spans="2:20" ht="15" customHeight="1" x14ac:dyDescent="0.25">
      <c r="B2415" s="188" t="s">
        <v>5667</v>
      </c>
      <c r="C2415" s="207">
        <v>290032838</v>
      </c>
      <c r="D2415" s="188" t="s">
        <v>3306</v>
      </c>
      <c r="E2415" s="188" t="s">
        <v>3335</v>
      </c>
      <c r="F2415" s="188"/>
      <c r="G2415" s="189" t="s">
        <v>3636</v>
      </c>
      <c r="H2415" s="190" t="s">
        <v>3</v>
      </c>
      <c r="I2415" s="187">
        <v>0</v>
      </c>
      <c r="J2415" s="187">
        <v>0</v>
      </c>
      <c r="K2415" s="187">
        <v>0</v>
      </c>
      <c r="L2415" s="212"/>
      <c r="M2415" s="187">
        <v>0</v>
      </c>
      <c r="N2415" s="187">
        <v>0</v>
      </c>
      <c r="O2415" s="187">
        <v>0</v>
      </c>
      <c r="P2415" s="212"/>
      <c r="Q2415" s="187">
        <v>0</v>
      </c>
      <c r="R2415" s="187">
        <v>0</v>
      </c>
      <c r="S2415" s="187">
        <v>0</v>
      </c>
      <c r="T2415" s="212"/>
    </row>
    <row r="2416" spans="2:20" ht="15" customHeight="1" x14ac:dyDescent="0.25">
      <c r="B2416" s="188" t="s">
        <v>5668</v>
      </c>
      <c r="C2416" s="207">
        <v>330025958</v>
      </c>
      <c r="D2416" s="188" t="s">
        <v>3299</v>
      </c>
      <c r="E2416" s="188" t="s">
        <v>3335</v>
      </c>
      <c r="F2416" s="188" t="s">
        <v>3448</v>
      </c>
      <c r="G2416" s="189" t="s">
        <v>3310</v>
      </c>
      <c r="H2416" s="190">
        <v>4000</v>
      </c>
      <c r="I2416" s="187">
        <v>0</v>
      </c>
      <c r="J2416" s="187">
        <v>0</v>
      </c>
      <c r="K2416" s="187">
        <v>0</v>
      </c>
      <c r="L2416" s="212"/>
      <c r="M2416" s="187">
        <v>0</v>
      </c>
      <c r="N2416" s="187">
        <v>0</v>
      </c>
      <c r="O2416" s="187">
        <v>0</v>
      </c>
      <c r="P2416" s="212"/>
      <c r="Q2416" s="187">
        <v>0</v>
      </c>
      <c r="R2416" s="187">
        <v>0</v>
      </c>
      <c r="S2416" s="187">
        <v>0</v>
      </c>
      <c r="T2416" s="212"/>
    </row>
    <row r="2417" spans="2:20" ht="15" customHeight="1" x14ac:dyDescent="0.25">
      <c r="B2417" s="188" t="s">
        <v>5669</v>
      </c>
      <c r="C2417" s="207">
        <v>180008278</v>
      </c>
      <c r="D2417" s="188" t="s">
        <v>3344</v>
      </c>
      <c r="E2417" s="188" t="s">
        <v>3335</v>
      </c>
      <c r="F2417" s="188"/>
      <c r="G2417" s="189" t="s">
        <v>3636</v>
      </c>
      <c r="H2417" s="190">
        <v>2000</v>
      </c>
      <c r="I2417" s="187">
        <v>0</v>
      </c>
      <c r="J2417" s="187">
        <v>0</v>
      </c>
      <c r="K2417" s="187">
        <v>0</v>
      </c>
      <c r="L2417" s="212"/>
      <c r="M2417" s="187">
        <v>0</v>
      </c>
      <c r="N2417" s="187">
        <v>0</v>
      </c>
      <c r="O2417" s="187">
        <v>0</v>
      </c>
      <c r="P2417" s="212"/>
      <c r="Q2417" s="187">
        <v>0</v>
      </c>
      <c r="R2417" s="187">
        <v>0</v>
      </c>
      <c r="S2417" s="187">
        <v>0</v>
      </c>
      <c r="T2417" s="212"/>
    </row>
    <row r="2418" spans="2:20" ht="15" customHeight="1" x14ac:dyDescent="0.25">
      <c r="B2418" s="188" t="s">
        <v>5670</v>
      </c>
      <c r="C2418" s="207">
        <v>760020529</v>
      </c>
      <c r="D2418" s="188" t="s">
        <v>3395</v>
      </c>
      <c r="E2418" s="188" t="s">
        <v>3335</v>
      </c>
      <c r="F2418" s="188"/>
      <c r="G2418" s="189" t="s">
        <v>3636</v>
      </c>
      <c r="H2418" s="190">
        <v>4000</v>
      </c>
      <c r="I2418" s="187">
        <v>0</v>
      </c>
      <c r="J2418" s="187">
        <v>0</v>
      </c>
      <c r="K2418" s="187">
        <v>0</v>
      </c>
      <c r="L2418" s="212"/>
      <c r="M2418" s="187">
        <v>0</v>
      </c>
      <c r="N2418" s="187">
        <v>0</v>
      </c>
      <c r="O2418" s="187">
        <v>0</v>
      </c>
      <c r="P2418" s="212"/>
      <c r="Q2418" s="187">
        <v>0</v>
      </c>
      <c r="R2418" s="187">
        <v>0</v>
      </c>
      <c r="S2418" s="187">
        <v>0</v>
      </c>
      <c r="T2418" s="212"/>
    </row>
    <row r="2419" spans="2:20" ht="15" customHeight="1" x14ac:dyDescent="0.25">
      <c r="B2419" s="188" t="s">
        <v>5671</v>
      </c>
      <c r="C2419" s="207">
        <v>590025128</v>
      </c>
      <c r="D2419" s="188" t="s">
        <v>3329</v>
      </c>
      <c r="E2419" s="188" t="s">
        <v>3335</v>
      </c>
      <c r="F2419" s="188"/>
      <c r="G2419" s="189" t="s">
        <v>3636</v>
      </c>
      <c r="H2419" s="190">
        <v>6000</v>
      </c>
      <c r="I2419" s="187">
        <v>0</v>
      </c>
      <c r="J2419" s="187">
        <v>0</v>
      </c>
      <c r="K2419" s="187">
        <v>0</v>
      </c>
      <c r="L2419" s="212"/>
      <c r="M2419" s="187">
        <v>0</v>
      </c>
      <c r="N2419" s="187">
        <v>0</v>
      </c>
      <c r="O2419" s="187">
        <v>0</v>
      </c>
      <c r="P2419" s="212"/>
      <c r="Q2419" s="187">
        <v>0</v>
      </c>
      <c r="R2419" s="187">
        <v>0</v>
      </c>
      <c r="S2419" s="187">
        <v>0</v>
      </c>
      <c r="T2419" s="212"/>
    </row>
    <row r="2420" spans="2:20" x14ac:dyDescent="0.25">
      <c r="B2420" s="188" t="s">
        <v>5672</v>
      </c>
      <c r="C2420" s="207">
        <v>640013298</v>
      </c>
      <c r="D2420" s="188" t="s">
        <v>3299</v>
      </c>
      <c r="E2420" s="188" t="s">
        <v>3335</v>
      </c>
      <c r="F2420" s="188" t="s">
        <v>3448</v>
      </c>
      <c r="G2420" s="189" t="s">
        <v>3310</v>
      </c>
      <c r="H2420" s="190">
        <v>4000</v>
      </c>
      <c r="I2420" s="187">
        <v>0</v>
      </c>
      <c r="J2420" s="187">
        <v>0</v>
      </c>
      <c r="K2420" s="187">
        <v>0</v>
      </c>
      <c r="L2420" s="212"/>
      <c r="M2420" s="187">
        <v>0</v>
      </c>
      <c r="N2420" s="187">
        <v>0</v>
      </c>
      <c r="O2420" s="187">
        <v>0</v>
      </c>
      <c r="P2420" s="212"/>
      <c r="Q2420" s="187">
        <v>0</v>
      </c>
      <c r="R2420" s="187">
        <v>0</v>
      </c>
      <c r="S2420" s="187">
        <v>0</v>
      </c>
      <c r="T2420" s="212"/>
    </row>
    <row r="2421" spans="2:20" ht="15" customHeight="1" x14ac:dyDescent="0.25">
      <c r="B2421" s="188" t="s">
        <v>5673</v>
      </c>
      <c r="C2421" s="207">
        <v>220019616</v>
      </c>
      <c r="D2421" s="188" t="s">
        <v>3306</v>
      </c>
      <c r="E2421" s="188" t="s">
        <v>3335</v>
      </c>
      <c r="F2421" s="188"/>
      <c r="G2421" s="189" t="s">
        <v>3636</v>
      </c>
      <c r="H2421" s="190">
        <v>3000</v>
      </c>
      <c r="I2421" s="187">
        <v>0</v>
      </c>
      <c r="J2421" s="187">
        <v>0</v>
      </c>
      <c r="K2421" s="187">
        <v>0</v>
      </c>
      <c r="L2421" s="212"/>
      <c r="M2421" s="187">
        <v>0</v>
      </c>
      <c r="N2421" s="187">
        <v>0</v>
      </c>
      <c r="O2421" s="187">
        <v>0</v>
      </c>
      <c r="P2421" s="212"/>
      <c r="Q2421" s="187">
        <v>0</v>
      </c>
      <c r="R2421" s="187">
        <v>0</v>
      </c>
      <c r="S2421" s="187">
        <v>0</v>
      </c>
      <c r="T2421" s="212"/>
    </row>
    <row r="2422" spans="2:20" x14ac:dyDescent="0.25">
      <c r="B2422" s="188" t="s">
        <v>5674</v>
      </c>
      <c r="C2422" s="207">
        <v>290033679</v>
      </c>
      <c r="D2422" s="188" t="s">
        <v>3306</v>
      </c>
      <c r="E2422" s="188" t="s">
        <v>3335</v>
      </c>
      <c r="F2422" s="188"/>
      <c r="G2422" s="189" t="s">
        <v>3636</v>
      </c>
      <c r="H2422" s="190" t="s">
        <v>3</v>
      </c>
      <c r="I2422" s="187">
        <v>0</v>
      </c>
      <c r="J2422" s="187">
        <v>0</v>
      </c>
      <c r="K2422" s="187">
        <v>0</v>
      </c>
      <c r="L2422" s="212"/>
      <c r="M2422" s="187">
        <v>0</v>
      </c>
      <c r="N2422" s="187">
        <v>0</v>
      </c>
      <c r="O2422" s="187">
        <v>0</v>
      </c>
      <c r="P2422" s="212"/>
      <c r="Q2422" s="187">
        <v>0</v>
      </c>
      <c r="R2422" s="187">
        <v>0</v>
      </c>
      <c r="S2422" s="187">
        <v>0</v>
      </c>
      <c r="T2422" s="212"/>
    </row>
    <row r="2423" spans="2:20" ht="15" customHeight="1" x14ac:dyDescent="0.25">
      <c r="B2423" s="188" t="s">
        <v>5675</v>
      </c>
      <c r="C2423" s="207">
        <v>220020341</v>
      </c>
      <c r="D2423" s="188" t="s">
        <v>3306</v>
      </c>
      <c r="E2423" s="188" t="s">
        <v>3335</v>
      </c>
      <c r="F2423" s="188"/>
      <c r="G2423" s="189" t="s">
        <v>3636</v>
      </c>
      <c r="H2423" s="190">
        <v>1000</v>
      </c>
      <c r="I2423" s="187">
        <v>0</v>
      </c>
      <c r="J2423" s="187">
        <v>0</v>
      </c>
      <c r="K2423" s="187">
        <v>0</v>
      </c>
      <c r="L2423" s="212"/>
      <c r="M2423" s="187">
        <v>0</v>
      </c>
      <c r="N2423" s="187">
        <v>0</v>
      </c>
      <c r="O2423" s="187">
        <v>0</v>
      </c>
      <c r="P2423" s="212"/>
      <c r="Q2423" s="187">
        <v>0</v>
      </c>
      <c r="R2423" s="187">
        <v>0</v>
      </c>
      <c r="S2423" s="187">
        <v>0</v>
      </c>
      <c r="T2423" s="212"/>
    </row>
    <row r="2424" spans="2:20" x14ac:dyDescent="0.25">
      <c r="B2424" s="188" t="s">
        <v>5676</v>
      </c>
      <c r="C2424" s="207">
        <v>760027938</v>
      </c>
      <c r="D2424" s="188" t="s">
        <v>3395</v>
      </c>
      <c r="E2424" s="188" t="s">
        <v>3335</v>
      </c>
      <c r="F2424" s="188"/>
      <c r="G2424" s="189" t="s">
        <v>3636</v>
      </c>
      <c r="H2424" s="190">
        <v>4000</v>
      </c>
      <c r="I2424" s="187">
        <v>0</v>
      </c>
      <c r="J2424" s="187">
        <v>0</v>
      </c>
      <c r="K2424" s="187">
        <v>0</v>
      </c>
      <c r="L2424" s="212"/>
      <c r="M2424" s="187">
        <v>0</v>
      </c>
      <c r="N2424" s="187">
        <v>0</v>
      </c>
      <c r="O2424" s="187">
        <v>0</v>
      </c>
      <c r="P2424" s="212"/>
      <c r="Q2424" s="187">
        <v>0</v>
      </c>
      <c r="R2424" s="187">
        <v>0</v>
      </c>
      <c r="S2424" s="187">
        <v>0</v>
      </c>
      <c r="T2424" s="212"/>
    </row>
    <row r="2425" spans="2:20" ht="15" customHeight="1" x14ac:dyDescent="0.25">
      <c r="B2425" s="188" t="s">
        <v>5677</v>
      </c>
      <c r="C2425" s="207">
        <v>270016058</v>
      </c>
      <c r="D2425" s="188" t="s">
        <v>3395</v>
      </c>
      <c r="E2425" s="188" t="s">
        <v>3335</v>
      </c>
      <c r="F2425" s="188"/>
      <c r="G2425" s="189" t="s">
        <v>3636</v>
      </c>
      <c r="H2425" s="190">
        <v>7000</v>
      </c>
      <c r="I2425" s="187">
        <v>0</v>
      </c>
      <c r="J2425" s="187">
        <v>0</v>
      </c>
      <c r="K2425" s="187">
        <v>0</v>
      </c>
      <c r="L2425" s="212"/>
      <c r="M2425" s="187">
        <v>0</v>
      </c>
      <c r="N2425" s="187">
        <v>0</v>
      </c>
      <c r="O2425" s="187">
        <v>0</v>
      </c>
      <c r="P2425" s="212"/>
      <c r="Q2425" s="187">
        <v>0</v>
      </c>
      <c r="R2425" s="187">
        <v>0</v>
      </c>
      <c r="S2425" s="187">
        <v>0</v>
      </c>
      <c r="T2425" s="212"/>
    </row>
    <row r="2426" spans="2:20" x14ac:dyDescent="0.25">
      <c r="B2426" s="188" t="s">
        <v>5678</v>
      </c>
      <c r="C2426" s="207">
        <v>810007989</v>
      </c>
      <c r="D2426" s="188" t="s">
        <v>3287</v>
      </c>
      <c r="E2426" s="188" t="s">
        <v>3335</v>
      </c>
      <c r="F2426" s="188" t="s">
        <v>3288</v>
      </c>
      <c r="G2426" s="189" t="s">
        <v>3310</v>
      </c>
      <c r="H2426" s="190">
        <v>1000</v>
      </c>
      <c r="I2426" s="187">
        <v>0</v>
      </c>
      <c r="J2426" s="187">
        <v>0</v>
      </c>
      <c r="K2426" s="187">
        <v>0</v>
      </c>
      <c r="L2426" s="212"/>
      <c r="M2426" s="187">
        <v>0</v>
      </c>
      <c r="N2426" s="187">
        <v>0</v>
      </c>
      <c r="O2426" s="187">
        <v>0</v>
      </c>
      <c r="P2426" s="212"/>
      <c r="Q2426" s="187">
        <v>0</v>
      </c>
      <c r="R2426" s="187">
        <v>0</v>
      </c>
      <c r="S2426" s="187">
        <v>0</v>
      </c>
      <c r="T2426" s="212"/>
    </row>
    <row r="2427" spans="2:20" ht="15" customHeight="1" x14ac:dyDescent="0.25">
      <c r="B2427" s="188" t="s">
        <v>5679</v>
      </c>
      <c r="C2427" s="207">
        <v>450013719</v>
      </c>
      <c r="D2427" s="188" t="s">
        <v>3344</v>
      </c>
      <c r="E2427" s="188" t="s">
        <v>3335</v>
      </c>
      <c r="F2427" s="188"/>
      <c r="G2427" s="189" t="s">
        <v>3636</v>
      </c>
      <c r="H2427" s="190">
        <v>1000</v>
      </c>
      <c r="I2427" s="187">
        <v>0</v>
      </c>
      <c r="J2427" s="187">
        <v>0</v>
      </c>
      <c r="K2427" s="187">
        <v>0</v>
      </c>
      <c r="L2427" s="212"/>
      <c r="M2427" s="187">
        <v>0</v>
      </c>
      <c r="N2427" s="187">
        <v>0</v>
      </c>
      <c r="O2427" s="187">
        <v>0</v>
      </c>
      <c r="P2427" s="212"/>
      <c r="Q2427" s="187">
        <v>0</v>
      </c>
      <c r="R2427" s="187">
        <v>0</v>
      </c>
      <c r="S2427" s="187">
        <v>0</v>
      </c>
      <c r="T2427" s="212"/>
    </row>
    <row r="2428" spans="2:20" x14ac:dyDescent="0.25">
      <c r="B2428" s="188" t="s">
        <v>5680</v>
      </c>
      <c r="C2428" s="207">
        <v>970303657</v>
      </c>
      <c r="D2428" s="188" t="s">
        <v>3926</v>
      </c>
      <c r="E2428" s="188" t="s">
        <v>3335</v>
      </c>
      <c r="F2428" s="188"/>
      <c r="G2428" s="189" t="s">
        <v>3636</v>
      </c>
      <c r="H2428" s="190">
        <v>3000</v>
      </c>
      <c r="I2428" s="187">
        <v>0</v>
      </c>
      <c r="J2428" s="187">
        <v>0</v>
      </c>
      <c r="K2428" s="187">
        <v>0</v>
      </c>
      <c r="L2428" s="212"/>
      <c r="M2428" s="187">
        <v>0</v>
      </c>
      <c r="N2428" s="187">
        <v>0</v>
      </c>
      <c r="O2428" s="187">
        <v>0</v>
      </c>
      <c r="P2428" s="212"/>
      <c r="Q2428" s="187">
        <v>0</v>
      </c>
      <c r="R2428" s="187">
        <v>0</v>
      </c>
      <c r="S2428" s="187">
        <v>0</v>
      </c>
      <c r="T2428" s="212"/>
    </row>
    <row r="2429" spans="2:20" ht="15" customHeight="1" x14ac:dyDescent="0.25">
      <c r="B2429" s="188" t="s">
        <v>5681</v>
      </c>
      <c r="C2429" s="207">
        <v>970303640</v>
      </c>
      <c r="D2429" s="188" t="s">
        <v>3926</v>
      </c>
      <c r="E2429" s="188" t="s">
        <v>3335</v>
      </c>
      <c r="F2429" s="188"/>
      <c r="G2429" s="189" t="s">
        <v>3636</v>
      </c>
      <c r="H2429" s="190">
        <v>9000</v>
      </c>
      <c r="I2429" s="187">
        <v>0</v>
      </c>
      <c r="J2429" s="187">
        <v>0</v>
      </c>
      <c r="K2429" s="187">
        <v>0</v>
      </c>
      <c r="L2429" s="212"/>
      <c r="M2429" s="187">
        <v>0</v>
      </c>
      <c r="N2429" s="187">
        <v>0</v>
      </c>
      <c r="O2429" s="187">
        <v>0</v>
      </c>
      <c r="P2429" s="212"/>
      <c r="Q2429" s="187">
        <v>0</v>
      </c>
      <c r="R2429" s="187">
        <v>0</v>
      </c>
      <c r="S2429" s="187">
        <v>0</v>
      </c>
      <c r="T2429" s="212"/>
    </row>
    <row r="2430" spans="2:20" x14ac:dyDescent="0.25">
      <c r="B2430" s="188" t="s">
        <v>5682</v>
      </c>
      <c r="C2430" s="207">
        <v>970303608</v>
      </c>
      <c r="D2430" s="188" t="s">
        <v>3926</v>
      </c>
      <c r="E2430" s="188" t="s">
        <v>3335</v>
      </c>
      <c r="F2430" s="188"/>
      <c r="G2430" s="189" t="s">
        <v>3636</v>
      </c>
      <c r="H2430" s="190">
        <v>9000</v>
      </c>
      <c r="I2430" s="187">
        <v>0</v>
      </c>
      <c r="J2430" s="187">
        <v>0</v>
      </c>
      <c r="K2430" s="187">
        <v>0</v>
      </c>
      <c r="L2430" s="212"/>
      <c r="M2430" s="187">
        <v>0</v>
      </c>
      <c r="N2430" s="187">
        <v>0</v>
      </c>
      <c r="O2430" s="187">
        <v>0</v>
      </c>
      <c r="P2430" s="212"/>
      <c r="Q2430" s="187">
        <v>0</v>
      </c>
      <c r="R2430" s="187">
        <v>0</v>
      </c>
      <c r="S2430" s="187">
        <v>0</v>
      </c>
      <c r="T2430" s="212"/>
    </row>
    <row r="2431" spans="2:20" x14ac:dyDescent="0.25">
      <c r="B2431" s="188" t="s">
        <v>5683</v>
      </c>
      <c r="C2431" s="207">
        <v>480001825</v>
      </c>
      <c r="D2431" s="188" t="s">
        <v>3287</v>
      </c>
      <c r="E2431" s="188" t="s">
        <v>3335</v>
      </c>
      <c r="F2431" s="188"/>
      <c r="G2431" s="189" t="s">
        <v>3636</v>
      </c>
      <c r="H2431" s="190">
        <v>2000</v>
      </c>
      <c r="I2431" s="187">
        <v>0</v>
      </c>
      <c r="J2431" s="187">
        <v>0</v>
      </c>
      <c r="K2431" s="187">
        <v>0</v>
      </c>
      <c r="L2431" s="212"/>
      <c r="M2431" s="187">
        <v>0</v>
      </c>
      <c r="N2431" s="187">
        <v>0</v>
      </c>
      <c r="O2431" s="187">
        <v>0</v>
      </c>
      <c r="P2431" s="212"/>
      <c r="Q2431" s="187">
        <v>0</v>
      </c>
      <c r="R2431" s="187">
        <v>0</v>
      </c>
      <c r="S2431" s="187">
        <v>0</v>
      </c>
      <c r="T2431" s="212"/>
    </row>
    <row r="2432" spans="2:20" x14ac:dyDescent="0.25">
      <c r="B2432" s="188" t="s">
        <v>5684</v>
      </c>
      <c r="C2432" s="207">
        <v>400008199</v>
      </c>
      <c r="D2432" s="188" t="s">
        <v>3299</v>
      </c>
      <c r="E2432" s="188" t="s">
        <v>3335</v>
      </c>
      <c r="F2432" s="188" t="s">
        <v>3448</v>
      </c>
      <c r="G2432" s="189" t="s">
        <v>3310</v>
      </c>
      <c r="H2432" s="190">
        <v>6000</v>
      </c>
      <c r="I2432" s="187">
        <v>0</v>
      </c>
      <c r="J2432" s="187">
        <v>0</v>
      </c>
      <c r="K2432" s="187">
        <v>0</v>
      </c>
      <c r="L2432" s="212"/>
      <c r="M2432" s="187">
        <v>0</v>
      </c>
      <c r="N2432" s="187">
        <v>0</v>
      </c>
      <c r="O2432" s="187">
        <v>0</v>
      </c>
      <c r="P2432" s="212"/>
      <c r="Q2432" s="187">
        <v>0</v>
      </c>
      <c r="R2432" s="187">
        <v>0</v>
      </c>
      <c r="S2432" s="187">
        <v>0</v>
      </c>
      <c r="T2432" s="212"/>
    </row>
    <row r="2433" spans="2:20" x14ac:dyDescent="0.25">
      <c r="B2433" s="188" t="s">
        <v>5685</v>
      </c>
      <c r="C2433" s="207">
        <v>130024458</v>
      </c>
      <c r="D2433" s="188" t="s">
        <v>3297</v>
      </c>
      <c r="E2433" s="188" t="s">
        <v>3335</v>
      </c>
      <c r="F2433" s="188"/>
      <c r="G2433" s="189" t="s">
        <v>3636</v>
      </c>
      <c r="H2433" s="190">
        <v>8000</v>
      </c>
      <c r="I2433" s="187">
        <v>0</v>
      </c>
      <c r="J2433" s="187">
        <v>0</v>
      </c>
      <c r="K2433" s="187">
        <v>0</v>
      </c>
      <c r="L2433" s="212"/>
      <c r="M2433" s="187">
        <v>0</v>
      </c>
      <c r="N2433" s="187">
        <v>0</v>
      </c>
      <c r="O2433" s="187">
        <v>0</v>
      </c>
      <c r="P2433" s="212"/>
      <c r="Q2433" s="187">
        <v>0</v>
      </c>
      <c r="R2433" s="187">
        <v>0</v>
      </c>
      <c r="S2433" s="187">
        <v>0</v>
      </c>
      <c r="T2433" s="212"/>
    </row>
    <row r="2434" spans="2:20" x14ac:dyDescent="0.25">
      <c r="B2434" s="188" t="s">
        <v>5686</v>
      </c>
      <c r="C2434" s="207">
        <v>660006172</v>
      </c>
      <c r="D2434" s="188" t="s">
        <v>3287</v>
      </c>
      <c r="E2434" s="188" t="s">
        <v>3335</v>
      </c>
      <c r="F2434" s="188"/>
      <c r="G2434" s="189" t="s">
        <v>3636</v>
      </c>
      <c r="H2434" s="190">
        <v>2000</v>
      </c>
      <c r="I2434" s="187">
        <v>0</v>
      </c>
      <c r="J2434" s="187">
        <v>0</v>
      </c>
      <c r="K2434" s="187">
        <v>0</v>
      </c>
      <c r="L2434" s="212"/>
      <c r="M2434" s="187">
        <v>0</v>
      </c>
      <c r="N2434" s="187">
        <v>0</v>
      </c>
      <c r="O2434" s="187">
        <v>0</v>
      </c>
      <c r="P2434" s="212"/>
      <c r="Q2434" s="187">
        <v>0</v>
      </c>
      <c r="R2434" s="187">
        <v>0</v>
      </c>
      <c r="S2434" s="187">
        <v>0</v>
      </c>
      <c r="T2434" s="212"/>
    </row>
    <row r="2435" spans="2:20" x14ac:dyDescent="0.25">
      <c r="B2435" s="188" t="s">
        <v>5687</v>
      </c>
      <c r="C2435" s="207">
        <v>450005798</v>
      </c>
      <c r="D2435" s="188" t="s">
        <v>3344</v>
      </c>
      <c r="E2435" s="188" t="s">
        <v>3335</v>
      </c>
      <c r="F2435" s="188"/>
      <c r="G2435" s="189" t="s">
        <v>3636</v>
      </c>
      <c r="H2435" s="190">
        <v>6000</v>
      </c>
      <c r="I2435" s="187">
        <v>0</v>
      </c>
      <c r="J2435" s="187">
        <v>0</v>
      </c>
      <c r="K2435" s="187">
        <v>0</v>
      </c>
      <c r="L2435" s="212"/>
      <c r="M2435" s="187">
        <v>0</v>
      </c>
      <c r="N2435" s="187">
        <v>0</v>
      </c>
      <c r="O2435" s="187">
        <v>0</v>
      </c>
      <c r="P2435" s="212"/>
      <c r="Q2435" s="187">
        <v>0</v>
      </c>
      <c r="R2435" s="187">
        <v>0</v>
      </c>
      <c r="S2435" s="187">
        <v>0</v>
      </c>
      <c r="T2435" s="212"/>
    </row>
    <row r="2436" spans="2:20" ht="15" customHeight="1" x14ac:dyDescent="0.25">
      <c r="B2436" s="188" t="s">
        <v>5688</v>
      </c>
      <c r="C2436" s="207">
        <v>130022619</v>
      </c>
      <c r="D2436" s="188" t="s">
        <v>3297</v>
      </c>
      <c r="E2436" s="188" t="s">
        <v>3335</v>
      </c>
      <c r="F2436" s="188"/>
      <c r="G2436" s="189" t="s">
        <v>3636</v>
      </c>
      <c r="H2436" s="190">
        <v>4000</v>
      </c>
      <c r="I2436" s="187">
        <v>0</v>
      </c>
      <c r="J2436" s="187">
        <v>0</v>
      </c>
      <c r="K2436" s="187">
        <v>0</v>
      </c>
      <c r="L2436" s="212"/>
      <c r="M2436" s="187">
        <v>0</v>
      </c>
      <c r="N2436" s="187">
        <v>0</v>
      </c>
      <c r="O2436" s="187">
        <v>0</v>
      </c>
      <c r="P2436" s="212"/>
      <c r="Q2436" s="187">
        <v>0</v>
      </c>
      <c r="R2436" s="187">
        <v>0</v>
      </c>
      <c r="S2436" s="187">
        <v>0</v>
      </c>
      <c r="T2436" s="212"/>
    </row>
    <row r="2437" spans="2:20" x14ac:dyDescent="0.25">
      <c r="B2437" s="188" t="s">
        <v>5689</v>
      </c>
      <c r="C2437" s="207">
        <v>460003668</v>
      </c>
      <c r="D2437" s="188" t="s">
        <v>3287</v>
      </c>
      <c r="E2437" s="188" t="s">
        <v>3335</v>
      </c>
      <c r="F2437" s="188"/>
      <c r="G2437" s="189" t="s">
        <v>3636</v>
      </c>
      <c r="H2437" s="190">
        <v>3000</v>
      </c>
      <c r="I2437" s="187">
        <v>0</v>
      </c>
      <c r="J2437" s="187">
        <v>0</v>
      </c>
      <c r="K2437" s="187">
        <v>0</v>
      </c>
      <c r="L2437" s="212"/>
      <c r="M2437" s="187">
        <v>0</v>
      </c>
      <c r="N2437" s="187">
        <v>0</v>
      </c>
      <c r="O2437" s="187">
        <v>0</v>
      </c>
      <c r="P2437" s="212"/>
      <c r="Q2437" s="187">
        <v>0</v>
      </c>
      <c r="R2437" s="187">
        <v>0</v>
      </c>
      <c r="S2437" s="187">
        <v>0</v>
      </c>
      <c r="T2437" s="212"/>
    </row>
    <row r="2438" spans="2:20" ht="15" customHeight="1" x14ac:dyDescent="0.25">
      <c r="B2438" s="188" t="s">
        <v>5690</v>
      </c>
      <c r="C2438" s="207">
        <v>490016870</v>
      </c>
      <c r="D2438" s="188" t="s">
        <v>3339</v>
      </c>
      <c r="E2438" s="188" t="s">
        <v>3335</v>
      </c>
      <c r="F2438" s="188"/>
      <c r="G2438" s="189" t="s">
        <v>3636</v>
      </c>
      <c r="H2438" s="190">
        <v>3000</v>
      </c>
      <c r="I2438" s="187">
        <v>0</v>
      </c>
      <c r="J2438" s="187">
        <v>0</v>
      </c>
      <c r="K2438" s="187">
        <v>0</v>
      </c>
      <c r="L2438" s="212"/>
      <c r="M2438" s="187">
        <v>0</v>
      </c>
      <c r="N2438" s="187">
        <v>0</v>
      </c>
      <c r="O2438" s="187">
        <v>0</v>
      </c>
      <c r="P2438" s="212"/>
      <c r="Q2438" s="187">
        <v>0</v>
      </c>
      <c r="R2438" s="187">
        <v>0</v>
      </c>
      <c r="S2438" s="187">
        <v>0</v>
      </c>
      <c r="T2438" s="212"/>
    </row>
    <row r="2439" spans="2:20" ht="15" customHeight="1" x14ac:dyDescent="0.25">
      <c r="B2439" s="188" t="s">
        <v>5691</v>
      </c>
      <c r="C2439" s="207">
        <v>110005394</v>
      </c>
      <c r="D2439" s="188" t="s">
        <v>3287</v>
      </c>
      <c r="E2439" s="188" t="s">
        <v>3335</v>
      </c>
      <c r="F2439" s="188"/>
      <c r="G2439" s="189" t="s">
        <v>3636</v>
      </c>
      <c r="H2439" s="190">
        <v>7000</v>
      </c>
      <c r="I2439" s="187">
        <v>0</v>
      </c>
      <c r="J2439" s="187">
        <v>0</v>
      </c>
      <c r="K2439" s="187">
        <v>0</v>
      </c>
      <c r="L2439" s="212"/>
      <c r="M2439" s="187">
        <v>0</v>
      </c>
      <c r="N2439" s="187">
        <v>0</v>
      </c>
      <c r="O2439" s="187">
        <v>0</v>
      </c>
      <c r="P2439" s="212"/>
      <c r="Q2439" s="187">
        <v>0</v>
      </c>
      <c r="R2439" s="187">
        <v>0</v>
      </c>
      <c r="S2439" s="187">
        <v>0</v>
      </c>
      <c r="T2439" s="212"/>
    </row>
    <row r="2440" spans="2:20" ht="15" customHeight="1" x14ac:dyDescent="0.25">
      <c r="B2440" s="188" t="s">
        <v>5692</v>
      </c>
      <c r="C2440" s="207">
        <v>690019799</v>
      </c>
      <c r="D2440" s="188" t="s">
        <v>42</v>
      </c>
      <c r="E2440" s="188" t="s">
        <v>3335</v>
      </c>
      <c r="F2440" s="188"/>
      <c r="G2440" s="189" t="s">
        <v>3310</v>
      </c>
      <c r="H2440" s="190">
        <v>5000</v>
      </c>
      <c r="I2440" s="187">
        <v>0</v>
      </c>
      <c r="J2440" s="187">
        <v>0</v>
      </c>
      <c r="K2440" s="187">
        <v>0</v>
      </c>
      <c r="L2440" s="212"/>
      <c r="M2440" s="187">
        <v>132</v>
      </c>
      <c r="N2440" s="187">
        <v>126</v>
      </c>
      <c r="O2440" s="187">
        <v>71</v>
      </c>
      <c r="P2440" s="212">
        <v>4.7619047619047616E-2</v>
      </c>
      <c r="Q2440" s="187">
        <v>0</v>
      </c>
      <c r="R2440" s="187">
        <v>0</v>
      </c>
      <c r="S2440" s="187">
        <v>0</v>
      </c>
      <c r="T2440" s="212"/>
    </row>
    <row r="2441" spans="2:20" x14ac:dyDescent="0.25">
      <c r="B2441" s="188" t="s">
        <v>5693</v>
      </c>
      <c r="C2441" s="207">
        <v>420013005</v>
      </c>
      <c r="D2441" s="188" t="s">
        <v>42</v>
      </c>
      <c r="E2441" s="188" t="s">
        <v>3335</v>
      </c>
      <c r="F2441" s="188"/>
      <c r="G2441" s="189" t="s">
        <v>3310</v>
      </c>
      <c r="H2441" s="190">
        <v>2000</v>
      </c>
      <c r="I2441" s="187">
        <v>0</v>
      </c>
      <c r="J2441" s="187">
        <v>0</v>
      </c>
      <c r="K2441" s="187">
        <v>0</v>
      </c>
      <c r="L2441" s="212"/>
      <c r="M2441" s="187">
        <v>0</v>
      </c>
      <c r="N2441" s="187">
        <v>0</v>
      </c>
      <c r="O2441" s="187">
        <v>0</v>
      </c>
      <c r="P2441" s="212"/>
      <c r="Q2441" s="187">
        <v>0</v>
      </c>
      <c r="R2441" s="187">
        <v>0</v>
      </c>
      <c r="S2441" s="187">
        <v>0</v>
      </c>
      <c r="T2441" s="212"/>
    </row>
    <row r="2442" spans="2:20" ht="15" customHeight="1" x14ac:dyDescent="0.25">
      <c r="B2442" s="188" t="s">
        <v>5694</v>
      </c>
      <c r="C2442" s="207">
        <v>450014048</v>
      </c>
      <c r="D2442" s="188" t="s">
        <v>3344</v>
      </c>
      <c r="E2442" s="188" t="s">
        <v>3335</v>
      </c>
      <c r="F2442" s="188"/>
      <c r="G2442" s="189" t="s">
        <v>3636</v>
      </c>
      <c r="H2442" s="190">
        <v>2000</v>
      </c>
      <c r="I2442" s="187">
        <v>0</v>
      </c>
      <c r="J2442" s="187">
        <v>0</v>
      </c>
      <c r="K2442" s="187">
        <v>0</v>
      </c>
      <c r="L2442" s="212"/>
      <c r="M2442" s="187">
        <v>0</v>
      </c>
      <c r="N2442" s="187">
        <v>0</v>
      </c>
      <c r="O2442" s="187">
        <v>0</v>
      </c>
      <c r="P2442" s="212"/>
      <c r="Q2442" s="187">
        <v>0</v>
      </c>
      <c r="R2442" s="187">
        <v>0</v>
      </c>
      <c r="S2442" s="187">
        <v>0</v>
      </c>
      <c r="T2442" s="212"/>
    </row>
    <row r="2443" spans="2:20" x14ac:dyDescent="0.25">
      <c r="B2443" s="188" t="s">
        <v>5695</v>
      </c>
      <c r="C2443" s="207">
        <v>190010629</v>
      </c>
      <c r="D2443" s="188" t="s">
        <v>3299</v>
      </c>
      <c r="E2443" s="188" t="s">
        <v>3335</v>
      </c>
      <c r="F2443" s="188"/>
      <c r="G2443" s="189" t="s">
        <v>3310</v>
      </c>
      <c r="H2443" s="190">
        <v>6000</v>
      </c>
      <c r="I2443" s="187">
        <v>0</v>
      </c>
      <c r="J2443" s="187">
        <v>0</v>
      </c>
      <c r="K2443" s="187">
        <v>0</v>
      </c>
      <c r="L2443" s="212"/>
      <c r="M2443" s="187">
        <v>0</v>
      </c>
      <c r="N2443" s="187">
        <v>0</v>
      </c>
      <c r="O2443" s="187">
        <v>0</v>
      </c>
      <c r="P2443" s="212"/>
      <c r="Q2443" s="187">
        <v>0</v>
      </c>
      <c r="R2443" s="187">
        <v>0</v>
      </c>
      <c r="S2443" s="187">
        <v>0</v>
      </c>
      <c r="T2443" s="212"/>
    </row>
    <row r="2444" spans="2:20" x14ac:dyDescent="0.25">
      <c r="B2444" s="188" t="s">
        <v>5696</v>
      </c>
      <c r="C2444" s="207">
        <v>370103673</v>
      </c>
      <c r="D2444" s="188" t="s">
        <v>3344</v>
      </c>
      <c r="E2444" s="188" t="s">
        <v>3335</v>
      </c>
      <c r="F2444" s="188" t="s">
        <v>3288</v>
      </c>
      <c r="G2444" s="189" t="s">
        <v>3636</v>
      </c>
      <c r="H2444" s="190">
        <v>14000</v>
      </c>
      <c r="I2444" s="187">
        <v>0</v>
      </c>
      <c r="J2444" s="187">
        <v>0</v>
      </c>
      <c r="K2444" s="187">
        <v>0</v>
      </c>
      <c r="L2444" s="212"/>
      <c r="M2444" s="187">
        <v>0</v>
      </c>
      <c r="N2444" s="187">
        <v>0</v>
      </c>
      <c r="O2444" s="187">
        <v>0</v>
      </c>
      <c r="P2444" s="212"/>
      <c r="Q2444" s="187">
        <v>0</v>
      </c>
      <c r="R2444" s="187">
        <v>0</v>
      </c>
      <c r="S2444" s="187">
        <v>0</v>
      </c>
      <c r="T2444" s="212"/>
    </row>
    <row r="2445" spans="2:20" x14ac:dyDescent="0.25">
      <c r="B2445" s="188" t="s">
        <v>5697</v>
      </c>
      <c r="C2445" s="207">
        <v>590035838</v>
      </c>
      <c r="D2445" s="188" t="s">
        <v>3329</v>
      </c>
      <c r="E2445" s="188" t="s">
        <v>3335</v>
      </c>
      <c r="F2445" s="188"/>
      <c r="G2445" s="189" t="s">
        <v>3636</v>
      </c>
      <c r="H2445" s="190">
        <v>6000</v>
      </c>
      <c r="I2445" s="187">
        <v>0</v>
      </c>
      <c r="J2445" s="187">
        <v>0</v>
      </c>
      <c r="K2445" s="187">
        <v>0</v>
      </c>
      <c r="L2445" s="212"/>
      <c r="M2445" s="187">
        <v>0</v>
      </c>
      <c r="N2445" s="187">
        <v>0</v>
      </c>
      <c r="O2445" s="187">
        <v>0</v>
      </c>
      <c r="P2445" s="212"/>
      <c r="Q2445" s="187">
        <v>0</v>
      </c>
      <c r="R2445" s="187">
        <v>0</v>
      </c>
      <c r="S2445" s="187">
        <v>0</v>
      </c>
      <c r="T2445" s="212"/>
    </row>
    <row r="2446" spans="2:20" x14ac:dyDescent="0.25">
      <c r="B2446" s="188" t="s">
        <v>5698</v>
      </c>
      <c r="C2446" s="207">
        <v>140002619</v>
      </c>
      <c r="D2446" s="188" t="s">
        <v>3395</v>
      </c>
      <c r="E2446" s="188" t="s">
        <v>3335</v>
      </c>
      <c r="F2446" s="188" t="s">
        <v>3295</v>
      </c>
      <c r="G2446" s="189" t="s">
        <v>3310</v>
      </c>
      <c r="H2446" s="190">
        <v>6000</v>
      </c>
      <c r="I2446" s="187">
        <v>0</v>
      </c>
      <c r="J2446" s="187">
        <v>0</v>
      </c>
      <c r="K2446" s="187">
        <v>0</v>
      </c>
      <c r="L2446" s="212"/>
      <c r="M2446" s="187">
        <v>0</v>
      </c>
      <c r="N2446" s="187">
        <v>0</v>
      </c>
      <c r="O2446" s="187">
        <v>0</v>
      </c>
      <c r="P2446" s="212"/>
      <c r="Q2446" s="187">
        <v>0</v>
      </c>
      <c r="R2446" s="187">
        <v>0</v>
      </c>
      <c r="S2446" s="187">
        <v>0</v>
      </c>
      <c r="T2446" s="212"/>
    </row>
    <row r="2447" spans="2:20" ht="15" customHeight="1" x14ac:dyDescent="0.25">
      <c r="B2447" s="188" t="s">
        <v>5699</v>
      </c>
      <c r="C2447" s="207">
        <v>830207114</v>
      </c>
      <c r="D2447" s="188" t="s">
        <v>3297</v>
      </c>
      <c r="E2447" s="188" t="s">
        <v>3335</v>
      </c>
      <c r="F2447" s="188" t="s">
        <v>3288</v>
      </c>
      <c r="G2447" s="189" t="s">
        <v>3310</v>
      </c>
      <c r="H2447" s="190">
        <v>20000</v>
      </c>
      <c r="I2447" s="187">
        <v>0</v>
      </c>
      <c r="J2447" s="187">
        <v>0</v>
      </c>
      <c r="K2447" s="187">
        <v>0</v>
      </c>
      <c r="L2447" s="212"/>
      <c r="M2447" s="187">
        <v>0</v>
      </c>
      <c r="N2447" s="187">
        <v>0</v>
      </c>
      <c r="O2447" s="187">
        <v>0</v>
      </c>
      <c r="P2447" s="212"/>
      <c r="Q2447" s="187">
        <v>0</v>
      </c>
      <c r="R2447" s="187">
        <v>0</v>
      </c>
      <c r="S2447" s="187">
        <v>0</v>
      </c>
      <c r="T2447" s="212"/>
    </row>
    <row r="2448" spans="2:20" x14ac:dyDescent="0.25">
      <c r="B2448" s="188" t="s">
        <v>5700</v>
      </c>
      <c r="C2448" s="207">
        <v>130802143</v>
      </c>
      <c r="D2448" s="188" t="s">
        <v>3297</v>
      </c>
      <c r="E2448" s="188" t="s">
        <v>3335</v>
      </c>
      <c r="F2448" s="188"/>
      <c r="G2448" s="189" t="s">
        <v>3636</v>
      </c>
      <c r="H2448" s="190">
        <v>10000</v>
      </c>
      <c r="I2448" s="187">
        <v>0</v>
      </c>
      <c r="J2448" s="187">
        <v>0</v>
      </c>
      <c r="K2448" s="187">
        <v>0</v>
      </c>
      <c r="L2448" s="212"/>
      <c r="M2448" s="187">
        <v>0</v>
      </c>
      <c r="N2448" s="187">
        <v>0</v>
      </c>
      <c r="O2448" s="187">
        <v>0</v>
      </c>
      <c r="P2448" s="212"/>
      <c r="Q2448" s="187">
        <v>0</v>
      </c>
      <c r="R2448" s="187">
        <v>0</v>
      </c>
      <c r="S2448" s="187">
        <v>0</v>
      </c>
      <c r="T2448" s="212"/>
    </row>
    <row r="2449" spans="2:20" x14ac:dyDescent="0.25">
      <c r="B2449" s="188" t="s">
        <v>5701</v>
      </c>
      <c r="C2449" s="207">
        <v>370009938</v>
      </c>
      <c r="D2449" s="188" t="s">
        <v>3344</v>
      </c>
      <c r="E2449" s="188" t="s">
        <v>3335</v>
      </c>
      <c r="F2449" s="188"/>
      <c r="G2449" s="189" t="s">
        <v>3636</v>
      </c>
      <c r="H2449" s="190">
        <v>9000</v>
      </c>
      <c r="I2449" s="187">
        <v>0</v>
      </c>
      <c r="J2449" s="187">
        <v>0</v>
      </c>
      <c r="K2449" s="187">
        <v>0</v>
      </c>
      <c r="L2449" s="212"/>
      <c r="M2449" s="187">
        <v>0</v>
      </c>
      <c r="N2449" s="187">
        <v>0</v>
      </c>
      <c r="O2449" s="187">
        <v>0</v>
      </c>
      <c r="P2449" s="212"/>
      <c r="Q2449" s="187">
        <v>0</v>
      </c>
      <c r="R2449" s="187">
        <v>0</v>
      </c>
      <c r="S2449" s="187">
        <v>0</v>
      </c>
      <c r="T2449" s="212"/>
    </row>
    <row r="2450" spans="2:20" x14ac:dyDescent="0.25">
      <c r="B2450" s="188" t="s">
        <v>5702</v>
      </c>
      <c r="C2450" s="207">
        <v>780004529</v>
      </c>
      <c r="D2450" s="188" t="s">
        <v>1</v>
      </c>
      <c r="E2450" s="188" t="s">
        <v>3335</v>
      </c>
      <c r="F2450" s="188"/>
      <c r="G2450" s="189" t="s">
        <v>3636</v>
      </c>
      <c r="H2450" s="190">
        <v>7000</v>
      </c>
      <c r="I2450" s="187">
        <v>0</v>
      </c>
      <c r="J2450" s="187">
        <v>0</v>
      </c>
      <c r="K2450" s="187">
        <v>0</v>
      </c>
      <c r="L2450" s="212"/>
      <c r="M2450" s="187">
        <v>0</v>
      </c>
      <c r="N2450" s="187">
        <v>0</v>
      </c>
      <c r="O2450" s="187">
        <v>0</v>
      </c>
      <c r="P2450" s="212"/>
      <c r="Q2450" s="187">
        <v>0</v>
      </c>
      <c r="R2450" s="187">
        <v>0</v>
      </c>
      <c r="S2450" s="187">
        <v>0</v>
      </c>
      <c r="T2450" s="212"/>
    </row>
    <row r="2451" spans="2:20" x14ac:dyDescent="0.25">
      <c r="B2451" s="188" t="s">
        <v>5703</v>
      </c>
      <c r="C2451" s="207">
        <v>410005003</v>
      </c>
      <c r="D2451" s="188" t="s">
        <v>3344</v>
      </c>
      <c r="E2451" s="188" t="s">
        <v>3335</v>
      </c>
      <c r="F2451" s="188"/>
      <c r="G2451" s="189" t="s">
        <v>3636</v>
      </c>
      <c r="H2451" s="190">
        <v>9000</v>
      </c>
      <c r="I2451" s="187">
        <v>0</v>
      </c>
      <c r="J2451" s="187">
        <v>0</v>
      </c>
      <c r="K2451" s="187">
        <v>0</v>
      </c>
      <c r="L2451" s="212"/>
      <c r="M2451" s="187">
        <v>0</v>
      </c>
      <c r="N2451" s="187">
        <v>0</v>
      </c>
      <c r="O2451" s="187">
        <v>0</v>
      </c>
      <c r="P2451" s="212"/>
      <c r="Q2451" s="187">
        <v>0</v>
      </c>
      <c r="R2451" s="187">
        <v>0</v>
      </c>
      <c r="S2451" s="187">
        <v>0</v>
      </c>
      <c r="T2451" s="212"/>
    </row>
    <row r="2452" spans="2:20" x14ac:dyDescent="0.25">
      <c r="B2452" s="188" t="s">
        <v>5704</v>
      </c>
      <c r="C2452" s="207">
        <v>450018536</v>
      </c>
      <c r="D2452" s="188" t="s">
        <v>3344</v>
      </c>
      <c r="E2452" s="188" t="s">
        <v>3335</v>
      </c>
      <c r="F2452" s="188"/>
      <c r="G2452" s="189" t="s">
        <v>3636</v>
      </c>
      <c r="H2452" s="190">
        <v>12000</v>
      </c>
      <c r="I2452" s="187">
        <v>0</v>
      </c>
      <c r="J2452" s="187">
        <v>0</v>
      </c>
      <c r="K2452" s="187">
        <v>0</v>
      </c>
      <c r="L2452" s="212"/>
      <c r="M2452" s="187">
        <v>0</v>
      </c>
      <c r="N2452" s="187">
        <v>0</v>
      </c>
      <c r="O2452" s="187">
        <v>0</v>
      </c>
      <c r="P2452" s="212"/>
      <c r="Q2452" s="187">
        <v>0</v>
      </c>
      <c r="R2452" s="187">
        <v>0</v>
      </c>
      <c r="S2452" s="187">
        <v>0</v>
      </c>
      <c r="T2452" s="212"/>
    </row>
    <row r="2453" spans="2:20" x14ac:dyDescent="0.25">
      <c r="B2453" s="188" t="s">
        <v>3645</v>
      </c>
      <c r="C2453" s="207">
        <v>840011340</v>
      </c>
      <c r="D2453" s="188" t="s">
        <v>3297</v>
      </c>
      <c r="E2453" s="188" t="s">
        <v>3335</v>
      </c>
      <c r="F2453" s="188"/>
      <c r="G2453" s="189" t="s">
        <v>3646</v>
      </c>
      <c r="H2453" s="190">
        <v>15000</v>
      </c>
      <c r="I2453" s="187">
        <v>0</v>
      </c>
      <c r="J2453" s="187">
        <v>1</v>
      </c>
      <c r="K2453" s="187">
        <v>0</v>
      </c>
      <c r="L2453" s="212">
        <v>-1</v>
      </c>
      <c r="M2453" s="187">
        <v>1</v>
      </c>
      <c r="N2453" s="187">
        <v>0</v>
      </c>
      <c r="O2453" s="187">
        <v>1</v>
      </c>
      <c r="P2453" s="212"/>
      <c r="Q2453" s="187">
        <v>1</v>
      </c>
      <c r="R2453" s="187">
        <v>0</v>
      </c>
      <c r="S2453" s="187">
        <v>0</v>
      </c>
      <c r="T2453" s="212"/>
    </row>
    <row r="2454" spans="2:20" ht="15" customHeight="1" x14ac:dyDescent="0.25">
      <c r="B2454" s="188" t="s">
        <v>5705</v>
      </c>
      <c r="C2454" s="207">
        <v>40787541</v>
      </c>
      <c r="D2454" s="188" t="s">
        <v>3297</v>
      </c>
      <c r="E2454" s="188" t="s">
        <v>3335</v>
      </c>
      <c r="F2454" s="188"/>
      <c r="G2454" s="189" t="s">
        <v>3636</v>
      </c>
      <c r="H2454" s="190">
        <v>1000</v>
      </c>
      <c r="I2454" s="187">
        <v>0</v>
      </c>
      <c r="J2454" s="187">
        <v>0</v>
      </c>
      <c r="K2454" s="187">
        <v>0</v>
      </c>
      <c r="L2454" s="212"/>
      <c r="M2454" s="187">
        <v>0</v>
      </c>
      <c r="N2454" s="187">
        <v>0</v>
      </c>
      <c r="O2454" s="187">
        <v>0</v>
      </c>
      <c r="P2454" s="212"/>
      <c r="Q2454" s="187">
        <v>0</v>
      </c>
      <c r="R2454" s="187">
        <v>0</v>
      </c>
      <c r="S2454" s="187">
        <v>0</v>
      </c>
      <c r="T2454" s="212"/>
    </row>
    <row r="2455" spans="2:20" x14ac:dyDescent="0.25">
      <c r="B2455" s="188" t="s">
        <v>5706</v>
      </c>
      <c r="C2455" s="207">
        <v>40003113</v>
      </c>
      <c r="D2455" s="188" t="s">
        <v>3297</v>
      </c>
      <c r="E2455" s="188" t="s">
        <v>3335</v>
      </c>
      <c r="F2455" s="188"/>
      <c r="G2455" s="189" t="s">
        <v>3636</v>
      </c>
      <c r="H2455" s="190">
        <v>1000</v>
      </c>
      <c r="I2455" s="187">
        <v>0</v>
      </c>
      <c r="J2455" s="187">
        <v>0</v>
      </c>
      <c r="K2455" s="187">
        <v>0</v>
      </c>
      <c r="L2455" s="212"/>
      <c r="M2455" s="187">
        <v>0</v>
      </c>
      <c r="N2455" s="187">
        <v>0</v>
      </c>
      <c r="O2455" s="187">
        <v>0</v>
      </c>
      <c r="P2455" s="212"/>
      <c r="Q2455" s="187">
        <v>0</v>
      </c>
      <c r="R2455" s="187">
        <v>0</v>
      </c>
      <c r="S2455" s="187">
        <v>0</v>
      </c>
      <c r="T2455" s="212"/>
    </row>
    <row r="2456" spans="2:20" ht="15" customHeight="1" x14ac:dyDescent="0.25">
      <c r="B2456" s="188" t="s">
        <v>5707</v>
      </c>
      <c r="C2456" s="207">
        <v>40784860</v>
      </c>
      <c r="D2456" s="188" t="s">
        <v>3297</v>
      </c>
      <c r="E2456" s="188" t="s">
        <v>3335</v>
      </c>
      <c r="F2456" s="188"/>
      <c r="G2456" s="189" t="s">
        <v>3636</v>
      </c>
      <c r="H2456" s="190">
        <v>6000</v>
      </c>
      <c r="I2456" s="187">
        <v>0</v>
      </c>
      <c r="J2456" s="187">
        <v>0</v>
      </c>
      <c r="K2456" s="187">
        <v>0</v>
      </c>
      <c r="L2456" s="212"/>
      <c r="M2456" s="187">
        <v>0</v>
      </c>
      <c r="N2456" s="187">
        <v>0</v>
      </c>
      <c r="O2456" s="187">
        <v>0</v>
      </c>
      <c r="P2456" s="212"/>
      <c r="Q2456" s="187">
        <v>0</v>
      </c>
      <c r="R2456" s="187">
        <v>0</v>
      </c>
      <c r="S2456" s="187">
        <v>0</v>
      </c>
      <c r="T2456" s="212"/>
    </row>
    <row r="2457" spans="2:20" x14ac:dyDescent="0.25">
      <c r="B2457" s="188" t="s">
        <v>5708</v>
      </c>
      <c r="C2457" s="207">
        <v>750120016</v>
      </c>
      <c r="D2457" s="188" t="s">
        <v>1</v>
      </c>
      <c r="E2457" s="188" t="s">
        <v>3304</v>
      </c>
      <c r="F2457" s="188" t="s">
        <v>3315</v>
      </c>
      <c r="G2457" s="189" t="s">
        <v>3310</v>
      </c>
      <c r="H2457" s="190" t="s">
        <v>3</v>
      </c>
      <c r="I2457" s="187">
        <v>0</v>
      </c>
      <c r="J2457" s="187">
        <v>0</v>
      </c>
      <c r="K2457" s="187">
        <v>0</v>
      </c>
      <c r="L2457" s="212"/>
      <c r="M2457" s="187">
        <v>0</v>
      </c>
      <c r="N2457" s="187">
        <v>0</v>
      </c>
      <c r="O2457" s="187">
        <v>0</v>
      </c>
      <c r="P2457" s="212"/>
      <c r="Q2457" s="187">
        <v>0</v>
      </c>
      <c r="R2457" s="187">
        <v>0</v>
      </c>
      <c r="S2457" s="187">
        <v>0</v>
      </c>
      <c r="T2457" s="212"/>
    </row>
    <row r="2458" spans="2:20" x14ac:dyDescent="0.25">
      <c r="B2458" s="188" t="s">
        <v>5709</v>
      </c>
      <c r="C2458" s="207">
        <v>690780077</v>
      </c>
      <c r="D2458" s="188" t="s">
        <v>42</v>
      </c>
      <c r="E2458" s="188" t="s">
        <v>3506</v>
      </c>
      <c r="F2458" s="188"/>
      <c r="G2458" s="189" t="s">
        <v>3636</v>
      </c>
      <c r="H2458" s="190">
        <v>4000</v>
      </c>
      <c r="I2458" s="187">
        <v>0</v>
      </c>
      <c r="J2458" s="187">
        <v>0</v>
      </c>
      <c r="K2458" s="187">
        <v>0</v>
      </c>
      <c r="L2458" s="212"/>
      <c r="M2458" s="187">
        <v>0</v>
      </c>
      <c r="N2458" s="187">
        <v>0</v>
      </c>
      <c r="O2458" s="187">
        <v>0</v>
      </c>
      <c r="P2458" s="212"/>
      <c r="Q2458" s="187">
        <v>0</v>
      </c>
      <c r="R2458" s="187">
        <v>0</v>
      </c>
      <c r="S2458" s="187">
        <v>0</v>
      </c>
      <c r="T2458" s="212"/>
    </row>
    <row r="2459" spans="2:20" x14ac:dyDescent="0.25">
      <c r="B2459" s="188" t="s">
        <v>5710</v>
      </c>
      <c r="C2459" s="207">
        <v>130786890</v>
      </c>
      <c r="D2459" s="188" t="s">
        <v>3297</v>
      </c>
      <c r="E2459" s="188" t="s">
        <v>3294</v>
      </c>
      <c r="F2459" s="188"/>
      <c r="G2459" s="189" t="s">
        <v>3636</v>
      </c>
      <c r="H2459" s="190">
        <v>2000</v>
      </c>
      <c r="I2459" s="187">
        <v>0</v>
      </c>
      <c r="J2459" s="187">
        <v>0</v>
      </c>
      <c r="K2459" s="187">
        <v>0</v>
      </c>
      <c r="L2459" s="212"/>
      <c r="M2459" s="187">
        <v>0</v>
      </c>
      <c r="N2459" s="187">
        <v>0</v>
      </c>
      <c r="O2459" s="187">
        <v>0</v>
      </c>
      <c r="P2459" s="212"/>
      <c r="Q2459" s="187">
        <v>0</v>
      </c>
      <c r="R2459" s="187">
        <v>0</v>
      </c>
      <c r="S2459" s="187">
        <v>0</v>
      </c>
      <c r="T2459" s="212"/>
    </row>
    <row r="2460" spans="2:20" x14ac:dyDescent="0.25">
      <c r="B2460" s="188" t="s">
        <v>5711</v>
      </c>
      <c r="C2460" s="207">
        <v>740781182</v>
      </c>
      <c r="D2460" s="188" t="s">
        <v>42</v>
      </c>
      <c r="E2460" s="188" t="s">
        <v>3506</v>
      </c>
      <c r="F2460" s="188"/>
      <c r="G2460" s="189" t="s">
        <v>3038</v>
      </c>
      <c r="H2460" s="190">
        <v>4000</v>
      </c>
      <c r="I2460" s="187">
        <v>0</v>
      </c>
      <c r="J2460" s="187">
        <v>0</v>
      </c>
      <c r="K2460" s="187">
        <v>0</v>
      </c>
      <c r="L2460" s="212"/>
      <c r="M2460" s="187">
        <v>0</v>
      </c>
      <c r="N2460" s="187">
        <v>0</v>
      </c>
      <c r="O2460" s="187">
        <v>0</v>
      </c>
      <c r="P2460" s="212"/>
      <c r="Q2460" s="187">
        <v>0</v>
      </c>
      <c r="R2460" s="187">
        <v>0</v>
      </c>
      <c r="S2460" s="187">
        <v>0</v>
      </c>
      <c r="T2460" s="212"/>
    </row>
    <row r="2461" spans="2:20" x14ac:dyDescent="0.25">
      <c r="B2461" s="188" t="s">
        <v>5712</v>
      </c>
      <c r="C2461" s="207">
        <v>760780213</v>
      </c>
      <c r="D2461" s="188" t="s">
        <v>3395</v>
      </c>
      <c r="E2461" s="188" t="s">
        <v>3506</v>
      </c>
      <c r="F2461" s="188" t="s">
        <v>3667</v>
      </c>
      <c r="G2461" s="189" t="s">
        <v>3310</v>
      </c>
      <c r="H2461" s="190">
        <v>11000</v>
      </c>
      <c r="I2461" s="187">
        <v>0</v>
      </c>
      <c r="J2461" s="187">
        <v>0</v>
      </c>
      <c r="K2461" s="187">
        <v>0</v>
      </c>
      <c r="L2461" s="212"/>
      <c r="M2461" s="187">
        <v>0</v>
      </c>
      <c r="N2461" s="187">
        <v>0</v>
      </c>
      <c r="O2461" s="187">
        <v>0</v>
      </c>
      <c r="P2461" s="212"/>
      <c r="Q2461" s="187">
        <v>0</v>
      </c>
      <c r="R2461" s="187">
        <v>0</v>
      </c>
      <c r="S2461" s="187">
        <v>0</v>
      </c>
      <c r="T2461" s="212"/>
    </row>
    <row r="2462" spans="2:20" ht="15" customHeight="1" x14ac:dyDescent="0.25">
      <c r="B2462" s="188" t="s">
        <v>5713</v>
      </c>
      <c r="C2462" s="207">
        <v>690782297</v>
      </c>
      <c r="D2462" s="188" t="s">
        <v>42</v>
      </c>
      <c r="E2462" s="188" t="s">
        <v>3506</v>
      </c>
      <c r="F2462" s="188"/>
      <c r="G2462" s="189" t="s">
        <v>3636</v>
      </c>
      <c r="H2462" s="190">
        <v>5000</v>
      </c>
      <c r="I2462" s="187">
        <v>0</v>
      </c>
      <c r="J2462" s="187">
        <v>0</v>
      </c>
      <c r="K2462" s="187">
        <v>0</v>
      </c>
      <c r="L2462" s="212"/>
      <c r="M2462" s="187">
        <v>0</v>
      </c>
      <c r="N2462" s="187">
        <v>0</v>
      </c>
      <c r="O2462" s="187">
        <v>0</v>
      </c>
      <c r="P2462" s="212"/>
      <c r="Q2462" s="187">
        <v>0</v>
      </c>
      <c r="R2462" s="187">
        <v>0</v>
      </c>
      <c r="S2462" s="187">
        <v>0</v>
      </c>
      <c r="T2462" s="212"/>
    </row>
    <row r="2463" spans="2:20" ht="15" customHeight="1" x14ac:dyDescent="0.25">
      <c r="B2463" s="188" t="s">
        <v>5714</v>
      </c>
      <c r="C2463" s="207">
        <v>690782230</v>
      </c>
      <c r="D2463" s="188" t="s">
        <v>42</v>
      </c>
      <c r="E2463" s="188" t="s">
        <v>3506</v>
      </c>
      <c r="F2463" s="188" t="s">
        <v>3051</v>
      </c>
      <c r="G2463" s="189" t="s">
        <v>3038</v>
      </c>
      <c r="H2463" s="190">
        <v>12000</v>
      </c>
      <c r="I2463" s="187">
        <v>0</v>
      </c>
      <c r="J2463" s="187">
        <v>0</v>
      </c>
      <c r="K2463" s="187">
        <v>0</v>
      </c>
      <c r="L2463" s="212"/>
      <c r="M2463" s="187">
        <v>42</v>
      </c>
      <c r="N2463" s="187">
        <v>43</v>
      </c>
      <c r="O2463" s="187">
        <v>53</v>
      </c>
      <c r="P2463" s="212">
        <v>-2.3255813953488372E-2</v>
      </c>
      <c r="Q2463" s="187">
        <v>0</v>
      </c>
      <c r="R2463" s="187">
        <v>0</v>
      </c>
      <c r="S2463" s="187">
        <v>0</v>
      </c>
      <c r="T2463" s="212"/>
    </row>
    <row r="2464" spans="2:20" ht="15" customHeight="1" x14ac:dyDescent="0.25">
      <c r="B2464" s="188" t="s">
        <v>5715</v>
      </c>
      <c r="C2464" s="207">
        <v>260000096</v>
      </c>
      <c r="D2464" s="188" t="s">
        <v>42</v>
      </c>
      <c r="E2464" s="188" t="s">
        <v>3506</v>
      </c>
      <c r="F2464" s="188" t="s">
        <v>3290</v>
      </c>
      <c r="G2464" s="189" t="s">
        <v>3636</v>
      </c>
      <c r="H2464" s="190">
        <v>4000</v>
      </c>
      <c r="I2464" s="187">
        <v>0</v>
      </c>
      <c r="J2464" s="187">
        <v>0</v>
      </c>
      <c r="K2464" s="187">
        <v>0</v>
      </c>
      <c r="L2464" s="212"/>
      <c r="M2464" s="187">
        <v>0</v>
      </c>
      <c r="N2464" s="187">
        <v>0</v>
      </c>
      <c r="O2464" s="187">
        <v>0</v>
      </c>
      <c r="P2464" s="212"/>
      <c r="Q2464" s="187">
        <v>0</v>
      </c>
      <c r="R2464" s="187">
        <v>0</v>
      </c>
      <c r="S2464" s="187">
        <v>0</v>
      </c>
      <c r="T2464" s="212"/>
    </row>
    <row r="2465" spans="2:20" x14ac:dyDescent="0.25">
      <c r="B2465" s="188" t="s">
        <v>5716</v>
      </c>
      <c r="C2465" s="207">
        <v>380782698</v>
      </c>
      <c r="D2465" s="188" t="s">
        <v>42</v>
      </c>
      <c r="E2465" s="188" t="s">
        <v>3506</v>
      </c>
      <c r="F2465" s="188"/>
      <c r="G2465" s="189" t="s">
        <v>3636</v>
      </c>
      <c r="H2465" s="190">
        <v>7000</v>
      </c>
      <c r="I2465" s="187">
        <v>0</v>
      </c>
      <c r="J2465" s="187">
        <v>0</v>
      </c>
      <c r="K2465" s="187">
        <v>0</v>
      </c>
      <c r="L2465" s="212"/>
      <c r="M2465" s="187">
        <v>0</v>
      </c>
      <c r="N2465" s="187">
        <v>0</v>
      </c>
      <c r="O2465" s="187">
        <v>0</v>
      </c>
      <c r="P2465" s="212"/>
      <c r="Q2465" s="187">
        <v>0</v>
      </c>
      <c r="R2465" s="187">
        <v>0</v>
      </c>
      <c r="S2465" s="187">
        <v>0</v>
      </c>
      <c r="T2465" s="212"/>
    </row>
    <row r="2466" spans="2:20" ht="15" customHeight="1" x14ac:dyDescent="0.25">
      <c r="B2466" s="188" t="s">
        <v>5717</v>
      </c>
      <c r="C2466" s="207">
        <v>380782771</v>
      </c>
      <c r="D2466" s="188" t="s">
        <v>42</v>
      </c>
      <c r="E2466" s="188" t="s">
        <v>3506</v>
      </c>
      <c r="F2466" s="188"/>
      <c r="G2466" s="189" t="s">
        <v>3038</v>
      </c>
      <c r="H2466" s="190">
        <v>4000</v>
      </c>
      <c r="I2466" s="187">
        <v>0</v>
      </c>
      <c r="J2466" s="187">
        <v>0</v>
      </c>
      <c r="K2466" s="187">
        <v>0</v>
      </c>
      <c r="L2466" s="212"/>
      <c r="M2466" s="187">
        <v>0</v>
      </c>
      <c r="N2466" s="187">
        <v>0</v>
      </c>
      <c r="O2466" s="187">
        <v>0</v>
      </c>
      <c r="P2466" s="212"/>
      <c r="Q2466" s="187">
        <v>0</v>
      </c>
      <c r="R2466" s="187">
        <v>0</v>
      </c>
      <c r="S2466" s="187">
        <v>0</v>
      </c>
      <c r="T2466" s="212"/>
    </row>
    <row r="2467" spans="2:20" ht="15" customHeight="1" x14ac:dyDescent="0.25">
      <c r="B2467" s="188" t="s">
        <v>5718</v>
      </c>
      <c r="C2467" s="207">
        <v>690780051</v>
      </c>
      <c r="D2467" s="188" t="s">
        <v>42</v>
      </c>
      <c r="E2467" s="188" t="s">
        <v>3506</v>
      </c>
      <c r="F2467" s="188"/>
      <c r="G2467" s="189" t="s">
        <v>3636</v>
      </c>
      <c r="H2467" s="190">
        <v>5000</v>
      </c>
      <c r="I2467" s="187">
        <v>0</v>
      </c>
      <c r="J2467" s="187">
        <v>0</v>
      </c>
      <c r="K2467" s="187">
        <v>0</v>
      </c>
      <c r="L2467" s="212"/>
      <c r="M2467" s="187">
        <v>0</v>
      </c>
      <c r="N2467" s="187">
        <v>0</v>
      </c>
      <c r="O2467" s="187">
        <v>0</v>
      </c>
      <c r="P2467" s="212"/>
      <c r="Q2467" s="187">
        <v>0</v>
      </c>
      <c r="R2467" s="187">
        <v>0</v>
      </c>
      <c r="S2467" s="187">
        <v>0</v>
      </c>
      <c r="T2467" s="212"/>
    </row>
    <row r="2468" spans="2:20" ht="15" customHeight="1" x14ac:dyDescent="0.25">
      <c r="B2468" s="188" t="s">
        <v>5720</v>
      </c>
      <c r="C2468" s="207">
        <v>380780239</v>
      </c>
      <c r="D2468" s="188" t="s">
        <v>42</v>
      </c>
      <c r="E2468" s="188" t="s">
        <v>3506</v>
      </c>
      <c r="F2468" s="188"/>
      <c r="G2468" s="189" t="s">
        <v>3310</v>
      </c>
      <c r="H2468" s="190">
        <v>3000</v>
      </c>
      <c r="I2468" s="187">
        <v>0</v>
      </c>
      <c r="J2468" s="187">
        <v>0</v>
      </c>
      <c r="K2468" s="187">
        <v>0</v>
      </c>
      <c r="L2468" s="212"/>
      <c r="M2468" s="187">
        <v>0</v>
      </c>
      <c r="N2468" s="187">
        <v>0</v>
      </c>
      <c r="O2468" s="187">
        <v>0</v>
      </c>
      <c r="P2468" s="212"/>
      <c r="Q2468" s="187">
        <v>0</v>
      </c>
      <c r="R2468" s="187">
        <v>0</v>
      </c>
      <c r="S2468" s="187">
        <v>0</v>
      </c>
      <c r="T2468" s="212"/>
    </row>
    <row r="2469" spans="2:20" ht="15" customHeight="1" x14ac:dyDescent="0.25">
      <c r="B2469" s="188" t="s">
        <v>5721</v>
      </c>
      <c r="C2469" s="207">
        <v>70780374</v>
      </c>
      <c r="D2469" s="188" t="s">
        <v>42</v>
      </c>
      <c r="E2469" s="188" t="s">
        <v>3506</v>
      </c>
      <c r="F2469" s="188"/>
      <c r="G2469" s="189" t="s">
        <v>3310</v>
      </c>
      <c r="H2469" s="190">
        <v>15000</v>
      </c>
      <c r="I2469" s="187">
        <v>0</v>
      </c>
      <c r="J2469" s="187">
        <v>0</v>
      </c>
      <c r="K2469" s="187">
        <v>0</v>
      </c>
      <c r="L2469" s="212"/>
      <c r="M2469" s="187">
        <v>0</v>
      </c>
      <c r="N2469" s="187">
        <v>0</v>
      </c>
      <c r="O2469" s="187">
        <v>0</v>
      </c>
      <c r="P2469" s="212"/>
      <c r="Q2469" s="187">
        <v>0</v>
      </c>
      <c r="R2469" s="187">
        <v>0</v>
      </c>
      <c r="S2469" s="187">
        <v>0</v>
      </c>
      <c r="T2469" s="212"/>
    </row>
    <row r="2470" spans="2:20" ht="15" customHeight="1" x14ac:dyDescent="0.25">
      <c r="B2470" s="188" t="s">
        <v>5722</v>
      </c>
      <c r="C2470" s="207">
        <v>70780481</v>
      </c>
      <c r="D2470" s="188" t="s">
        <v>42</v>
      </c>
      <c r="E2470" s="188" t="s">
        <v>3506</v>
      </c>
      <c r="F2470" s="188"/>
      <c r="G2470" s="189" t="s">
        <v>3636</v>
      </c>
      <c r="H2470" s="190">
        <v>1000</v>
      </c>
      <c r="I2470" s="187">
        <v>0</v>
      </c>
      <c r="J2470" s="187">
        <v>0</v>
      </c>
      <c r="K2470" s="187">
        <v>0</v>
      </c>
      <c r="L2470" s="212"/>
      <c r="M2470" s="187">
        <v>0</v>
      </c>
      <c r="N2470" s="187">
        <v>0</v>
      </c>
      <c r="O2470" s="187">
        <v>0</v>
      </c>
      <c r="P2470" s="212"/>
      <c r="Q2470" s="187">
        <v>0</v>
      </c>
      <c r="R2470" s="187">
        <v>0</v>
      </c>
      <c r="S2470" s="187">
        <v>0</v>
      </c>
      <c r="T2470" s="212"/>
    </row>
    <row r="2471" spans="2:20" x14ac:dyDescent="0.25">
      <c r="B2471" s="188" t="s">
        <v>5723</v>
      </c>
      <c r="C2471" s="207">
        <v>60780780</v>
      </c>
      <c r="D2471" s="188" t="s">
        <v>3297</v>
      </c>
      <c r="E2471" s="188" t="s">
        <v>3506</v>
      </c>
      <c r="F2471" s="188" t="s">
        <v>3366</v>
      </c>
      <c r="G2471" s="189" t="s">
        <v>3310</v>
      </c>
      <c r="H2471" s="190">
        <v>2000</v>
      </c>
      <c r="I2471" s="187">
        <v>0</v>
      </c>
      <c r="J2471" s="187">
        <v>0</v>
      </c>
      <c r="K2471" s="187">
        <v>0</v>
      </c>
      <c r="L2471" s="212"/>
      <c r="M2471" s="187">
        <v>0</v>
      </c>
      <c r="N2471" s="187">
        <v>0</v>
      </c>
      <c r="O2471" s="187">
        <v>0</v>
      </c>
      <c r="P2471" s="212"/>
      <c r="Q2471" s="187">
        <v>0</v>
      </c>
      <c r="R2471" s="187">
        <v>0</v>
      </c>
      <c r="S2471" s="187">
        <v>0</v>
      </c>
      <c r="T2471" s="212"/>
    </row>
    <row r="2472" spans="2:20" ht="15" customHeight="1" x14ac:dyDescent="0.25">
      <c r="B2472" s="188" t="s">
        <v>5724</v>
      </c>
      <c r="C2472" s="207">
        <v>760780049</v>
      </c>
      <c r="D2472" s="188" t="s">
        <v>3395</v>
      </c>
      <c r="E2472" s="188" t="s">
        <v>3506</v>
      </c>
      <c r="F2472" s="188"/>
      <c r="G2472" s="189" t="s">
        <v>3636</v>
      </c>
      <c r="H2472" s="190">
        <v>4000</v>
      </c>
      <c r="I2472" s="187">
        <v>0</v>
      </c>
      <c r="J2472" s="187">
        <v>0</v>
      </c>
      <c r="K2472" s="187">
        <v>0</v>
      </c>
      <c r="L2472" s="212"/>
      <c r="M2472" s="187">
        <v>0</v>
      </c>
      <c r="N2472" s="187">
        <v>0</v>
      </c>
      <c r="O2472" s="187">
        <v>0</v>
      </c>
      <c r="P2472" s="212"/>
      <c r="Q2472" s="187">
        <v>0</v>
      </c>
      <c r="R2472" s="187">
        <v>0</v>
      </c>
      <c r="S2472" s="187">
        <v>0</v>
      </c>
      <c r="T2472" s="212"/>
    </row>
    <row r="2473" spans="2:20" ht="15" customHeight="1" x14ac:dyDescent="0.25">
      <c r="B2473" s="188" t="s">
        <v>5725</v>
      </c>
      <c r="C2473" s="207">
        <v>70005558</v>
      </c>
      <c r="D2473" s="188" t="s">
        <v>42</v>
      </c>
      <c r="E2473" s="188" t="s">
        <v>3506</v>
      </c>
      <c r="F2473" s="188"/>
      <c r="G2473" s="189" t="s">
        <v>3636</v>
      </c>
      <c r="H2473" s="190">
        <v>5000</v>
      </c>
      <c r="I2473" s="187">
        <v>0</v>
      </c>
      <c r="J2473" s="187">
        <v>0</v>
      </c>
      <c r="K2473" s="187">
        <v>0</v>
      </c>
      <c r="L2473" s="212"/>
      <c r="M2473" s="187">
        <v>0</v>
      </c>
      <c r="N2473" s="187">
        <v>0</v>
      </c>
      <c r="O2473" s="187">
        <v>0</v>
      </c>
      <c r="P2473" s="212"/>
      <c r="Q2473" s="187">
        <v>0</v>
      </c>
      <c r="R2473" s="187">
        <v>0</v>
      </c>
      <c r="S2473" s="187">
        <v>0</v>
      </c>
      <c r="T2473" s="212"/>
    </row>
    <row r="2474" spans="2:20" ht="15" customHeight="1" x14ac:dyDescent="0.25">
      <c r="B2474" s="188" t="s">
        <v>5726</v>
      </c>
      <c r="C2474" s="207">
        <v>540003399</v>
      </c>
      <c r="D2474" s="188" t="s">
        <v>3313</v>
      </c>
      <c r="E2474" s="188" t="s">
        <v>3304</v>
      </c>
      <c r="F2474" s="188"/>
      <c r="G2474" s="189" t="s">
        <v>3636</v>
      </c>
      <c r="H2474" s="190" t="s">
        <v>3</v>
      </c>
      <c r="I2474" s="187">
        <v>0</v>
      </c>
      <c r="J2474" s="187">
        <v>0</v>
      </c>
      <c r="K2474" s="187">
        <v>0</v>
      </c>
      <c r="L2474" s="212"/>
      <c r="M2474" s="187">
        <v>0</v>
      </c>
      <c r="N2474" s="187">
        <v>0</v>
      </c>
      <c r="O2474" s="187">
        <v>0</v>
      </c>
      <c r="P2474" s="212"/>
      <c r="Q2474" s="187">
        <v>0</v>
      </c>
      <c r="R2474" s="187">
        <v>0</v>
      </c>
      <c r="S2474" s="187">
        <v>0</v>
      </c>
      <c r="T2474" s="212"/>
    </row>
    <row r="2475" spans="2:20" ht="15" customHeight="1" x14ac:dyDescent="0.25">
      <c r="B2475" s="188" t="s">
        <v>5727</v>
      </c>
      <c r="C2475" s="207">
        <v>870014248</v>
      </c>
      <c r="D2475" s="188" t="s">
        <v>3299</v>
      </c>
      <c r="E2475" s="188" t="s">
        <v>3506</v>
      </c>
      <c r="F2475" s="188" t="s">
        <v>3389</v>
      </c>
      <c r="G2475" s="189" t="s">
        <v>3636</v>
      </c>
      <c r="H2475" s="190">
        <v>9000</v>
      </c>
      <c r="I2475" s="187">
        <v>0</v>
      </c>
      <c r="J2475" s="187">
        <v>0</v>
      </c>
      <c r="K2475" s="187">
        <v>0</v>
      </c>
      <c r="L2475" s="212"/>
      <c r="M2475" s="187">
        <v>0</v>
      </c>
      <c r="N2475" s="187">
        <v>0</v>
      </c>
      <c r="O2475" s="187">
        <v>0</v>
      </c>
      <c r="P2475" s="212"/>
      <c r="Q2475" s="187">
        <v>0</v>
      </c>
      <c r="R2475" s="187">
        <v>0</v>
      </c>
      <c r="S2475" s="187">
        <v>0</v>
      </c>
      <c r="T2475" s="212"/>
    </row>
    <row r="2476" spans="2:20" x14ac:dyDescent="0.25">
      <c r="B2476" s="188" t="s">
        <v>5728</v>
      </c>
      <c r="C2476" s="207">
        <v>730780558</v>
      </c>
      <c r="D2476" s="188" t="s">
        <v>42</v>
      </c>
      <c r="E2476" s="188" t="s">
        <v>3506</v>
      </c>
      <c r="F2476" s="188" t="s">
        <v>3051</v>
      </c>
      <c r="G2476" s="189" t="s">
        <v>3038</v>
      </c>
      <c r="H2476" s="190">
        <v>6000</v>
      </c>
      <c r="I2476" s="187">
        <v>0</v>
      </c>
      <c r="J2476" s="187">
        <v>0</v>
      </c>
      <c r="K2476" s="187">
        <v>0</v>
      </c>
      <c r="L2476" s="212"/>
      <c r="M2476" s="187">
        <v>0</v>
      </c>
      <c r="N2476" s="187">
        <v>0</v>
      </c>
      <c r="O2476" s="187">
        <v>0</v>
      </c>
      <c r="P2476" s="212"/>
      <c r="Q2476" s="187">
        <v>0</v>
      </c>
      <c r="R2476" s="187">
        <v>0</v>
      </c>
      <c r="S2476" s="187">
        <v>0</v>
      </c>
      <c r="T2476" s="212"/>
    </row>
    <row r="2477" spans="2:20" x14ac:dyDescent="0.25">
      <c r="B2477" s="188" t="s">
        <v>5729</v>
      </c>
      <c r="C2477" s="207">
        <v>250000221</v>
      </c>
      <c r="D2477" s="188" t="s">
        <v>3419</v>
      </c>
      <c r="E2477" s="188" t="s">
        <v>3506</v>
      </c>
      <c r="F2477" s="188" t="s">
        <v>3420</v>
      </c>
      <c r="G2477" s="189" t="s">
        <v>3636</v>
      </c>
      <c r="H2477" s="190">
        <v>11000</v>
      </c>
      <c r="I2477" s="187">
        <v>0</v>
      </c>
      <c r="J2477" s="187">
        <v>0</v>
      </c>
      <c r="K2477" s="187">
        <v>0</v>
      </c>
      <c r="L2477" s="212"/>
      <c r="M2477" s="187">
        <v>1</v>
      </c>
      <c r="N2477" s="187">
        <v>0</v>
      </c>
      <c r="O2477" s="187">
        <v>0</v>
      </c>
      <c r="P2477" s="212"/>
      <c r="Q2477" s="187">
        <v>0</v>
      </c>
      <c r="R2477" s="187">
        <v>0</v>
      </c>
      <c r="S2477" s="187">
        <v>0</v>
      </c>
      <c r="T2477" s="212"/>
    </row>
    <row r="2478" spans="2:20" ht="15" customHeight="1" x14ac:dyDescent="0.25">
      <c r="B2478" s="188" t="s">
        <v>5730</v>
      </c>
      <c r="C2478" s="207">
        <v>890000466</v>
      </c>
      <c r="D2478" s="188" t="s">
        <v>3419</v>
      </c>
      <c r="E2478" s="188" t="s">
        <v>3506</v>
      </c>
      <c r="F2478" s="188"/>
      <c r="G2478" s="189" t="s">
        <v>3636</v>
      </c>
      <c r="H2478" s="190">
        <v>5000</v>
      </c>
      <c r="I2478" s="187">
        <v>0</v>
      </c>
      <c r="J2478" s="187">
        <v>0</v>
      </c>
      <c r="K2478" s="187">
        <v>0</v>
      </c>
      <c r="L2478" s="212"/>
      <c r="M2478" s="187">
        <v>0</v>
      </c>
      <c r="N2478" s="187">
        <v>0</v>
      </c>
      <c r="O2478" s="187">
        <v>0</v>
      </c>
      <c r="P2478" s="212"/>
      <c r="Q2478" s="187">
        <v>0</v>
      </c>
      <c r="R2478" s="187">
        <v>0</v>
      </c>
      <c r="S2478" s="187">
        <v>0</v>
      </c>
      <c r="T2478" s="212"/>
    </row>
    <row r="2479" spans="2:20" ht="15" customHeight="1" x14ac:dyDescent="0.25">
      <c r="B2479" s="188" t="s">
        <v>5731</v>
      </c>
      <c r="C2479" s="207">
        <v>760780759</v>
      </c>
      <c r="D2479" s="188" t="s">
        <v>3395</v>
      </c>
      <c r="E2479" s="188" t="s">
        <v>3506</v>
      </c>
      <c r="F2479" s="188"/>
      <c r="G2479" s="189" t="s">
        <v>3636</v>
      </c>
      <c r="H2479" s="190">
        <v>4000</v>
      </c>
      <c r="I2479" s="187">
        <v>0</v>
      </c>
      <c r="J2479" s="187">
        <v>0</v>
      </c>
      <c r="K2479" s="187">
        <v>0</v>
      </c>
      <c r="L2479" s="212"/>
      <c r="M2479" s="187">
        <v>0</v>
      </c>
      <c r="N2479" s="187">
        <v>0</v>
      </c>
      <c r="O2479" s="187">
        <v>0</v>
      </c>
      <c r="P2479" s="212"/>
      <c r="Q2479" s="187">
        <v>0</v>
      </c>
      <c r="R2479" s="187">
        <v>0</v>
      </c>
      <c r="S2479" s="187">
        <v>0</v>
      </c>
      <c r="T2479" s="212"/>
    </row>
    <row r="2480" spans="2:20" ht="15" customHeight="1" x14ac:dyDescent="0.25">
      <c r="B2480" s="188" t="s">
        <v>5732</v>
      </c>
      <c r="C2480" s="207">
        <v>760780031</v>
      </c>
      <c r="D2480" s="188" t="s">
        <v>3395</v>
      </c>
      <c r="E2480" s="188" t="s">
        <v>3506</v>
      </c>
      <c r="F2480" s="188"/>
      <c r="G2480" s="189" t="s">
        <v>3636</v>
      </c>
      <c r="H2480" s="190">
        <v>4000</v>
      </c>
      <c r="I2480" s="187">
        <v>0</v>
      </c>
      <c r="J2480" s="187">
        <v>0</v>
      </c>
      <c r="K2480" s="187">
        <v>0</v>
      </c>
      <c r="L2480" s="212"/>
      <c r="M2480" s="187">
        <v>0</v>
      </c>
      <c r="N2480" s="187">
        <v>0</v>
      </c>
      <c r="O2480" s="187">
        <v>0</v>
      </c>
      <c r="P2480" s="212"/>
      <c r="Q2480" s="187">
        <v>0</v>
      </c>
      <c r="R2480" s="187">
        <v>0</v>
      </c>
      <c r="S2480" s="187">
        <v>0</v>
      </c>
      <c r="T2480" s="212"/>
    </row>
    <row r="2481" spans="2:20" ht="15" customHeight="1" x14ac:dyDescent="0.25">
      <c r="B2481" s="188" t="s">
        <v>5733</v>
      </c>
      <c r="C2481" s="207">
        <v>250000478</v>
      </c>
      <c r="D2481" s="188" t="s">
        <v>3419</v>
      </c>
      <c r="E2481" s="188" t="s">
        <v>3506</v>
      </c>
      <c r="F2481" s="188"/>
      <c r="G2481" s="189" t="s">
        <v>3636</v>
      </c>
      <c r="H2481" s="190">
        <v>8000</v>
      </c>
      <c r="I2481" s="187">
        <v>0</v>
      </c>
      <c r="J2481" s="187">
        <v>0</v>
      </c>
      <c r="K2481" s="187">
        <v>0</v>
      </c>
      <c r="L2481" s="212"/>
      <c r="M2481" s="187">
        <v>0</v>
      </c>
      <c r="N2481" s="187">
        <v>0</v>
      </c>
      <c r="O2481" s="187">
        <v>0</v>
      </c>
      <c r="P2481" s="212"/>
      <c r="Q2481" s="187">
        <v>0</v>
      </c>
      <c r="R2481" s="187">
        <v>0</v>
      </c>
      <c r="S2481" s="187">
        <v>0</v>
      </c>
      <c r="T2481" s="212"/>
    </row>
    <row r="2482" spans="2:20" ht="15" customHeight="1" x14ac:dyDescent="0.25">
      <c r="B2482" s="188" t="s">
        <v>5734</v>
      </c>
      <c r="C2482" s="207">
        <v>70780127</v>
      </c>
      <c r="D2482" s="188" t="s">
        <v>42</v>
      </c>
      <c r="E2482" s="188" t="s">
        <v>3506</v>
      </c>
      <c r="F2482" s="188"/>
      <c r="G2482" s="189" t="s">
        <v>3636</v>
      </c>
      <c r="H2482" s="190">
        <v>8000</v>
      </c>
      <c r="I2482" s="187">
        <v>0</v>
      </c>
      <c r="J2482" s="187">
        <v>0</v>
      </c>
      <c r="K2482" s="187">
        <v>0</v>
      </c>
      <c r="L2482" s="212"/>
      <c r="M2482" s="187">
        <v>0</v>
      </c>
      <c r="N2482" s="187">
        <v>0</v>
      </c>
      <c r="O2482" s="187">
        <v>0</v>
      </c>
      <c r="P2482" s="212"/>
      <c r="Q2482" s="187">
        <v>0</v>
      </c>
      <c r="R2482" s="187">
        <v>0</v>
      </c>
      <c r="S2482" s="187">
        <v>0</v>
      </c>
      <c r="T2482" s="212"/>
    </row>
    <row r="2483" spans="2:20" ht="15" customHeight="1" x14ac:dyDescent="0.25">
      <c r="B2483" s="188" t="s">
        <v>5735</v>
      </c>
      <c r="C2483" s="207">
        <v>760780254</v>
      </c>
      <c r="D2483" s="188" t="s">
        <v>3395</v>
      </c>
      <c r="E2483" s="188" t="s">
        <v>3506</v>
      </c>
      <c r="F2483" s="188" t="s">
        <v>3288</v>
      </c>
      <c r="G2483" s="189" t="s">
        <v>3310</v>
      </c>
      <c r="H2483" s="190">
        <v>7000</v>
      </c>
      <c r="I2483" s="187">
        <v>0</v>
      </c>
      <c r="J2483" s="187">
        <v>0</v>
      </c>
      <c r="K2483" s="187">
        <v>0</v>
      </c>
      <c r="L2483" s="212"/>
      <c r="M2483" s="187">
        <v>0</v>
      </c>
      <c r="N2483" s="187">
        <v>2</v>
      </c>
      <c r="O2483" s="187">
        <v>0</v>
      </c>
      <c r="P2483" s="212">
        <v>-1</v>
      </c>
      <c r="Q2483" s="187">
        <v>0</v>
      </c>
      <c r="R2483" s="187">
        <v>0</v>
      </c>
      <c r="S2483" s="187">
        <v>5</v>
      </c>
      <c r="T2483" s="212"/>
    </row>
    <row r="2484" spans="2:20" ht="15" customHeight="1" x14ac:dyDescent="0.25">
      <c r="B2484" s="188" t="s">
        <v>5736</v>
      </c>
      <c r="C2484" s="207">
        <v>70004742</v>
      </c>
      <c r="D2484" s="188" t="s">
        <v>42</v>
      </c>
      <c r="E2484" s="188" t="s">
        <v>3506</v>
      </c>
      <c r="F2484" s="188"/>
      <c r="G2484" s="189" t="s">
        <v>3636</v>
      </c>
      <c r="H2484" s="190">
        <v>6000</v>
      </c>
      <c r="I2484" s="187">
        <v>0</v>
      </c>
      <c r="J2484" s="187">
        <v>0</v>
      </c>
      <c r="K2484" s="187">
        <v>0</v>
      </c>
      <c r="L2484" s="212"/>
      <c r="M2484" s="187">
        <v>0</v>
      </c>
      <c r="N2484" s="187">
        <v>0</v>
      </c>
      <c r="O2484" s="187">
        <v>0</v>
      </c>
      <c r="P2484" s="212"/>
      <c r="Q2484" s="187">
        <v>0</v>
      </c>
      <c r="R2484" s="187">
        <v>0</v>
      </c>
      <c r="S2484" s="187">
        <v>0</v>
      </c>
      <c r="T2484" s="212"/>
    </row>
    <row r="2485" spans="2:20" ht="15" customHeight="1" x14ac:dyDescent="0.25">
      <c r="B2485" s="188" t="s">
        <v>5737</v>
      </c>
      <c r="C2485" s="207">
        <v>650780349</v>
      </c>
      <c r="D2485" s="188" t="s">
        <v>3287</v>
      </c>
      <c r="E2485" s="188" t="s">
        <v>3335</v>
      </c>
      <c r="F2485" s="188"/>
      <c r="G2485" s="189" t="s">
        <v>3636</v>
      </c>
      <c r="H2485" s="190">
        <v>2000</v>
      </c>
      <c r="I2485" s="187">
        <v>0</v>
      </c>
      <c r="J2485" s="187">
        <v>0</v>
      </c>
      <c r="K2485" s="187">
        <v>0</v>
      </c>
      <c r="L2485" s="212"/>
      <c r="M2485" s="187">
        <v>0</v>
      </c>
      <c r="N2485" s="187">
        <v>0</v>
      </c>
      <c r="O2485" s="187">
        <v>0</v>
      </c>
      <c r="P2485" s="212"/>
      <c r="Q2485" s="187">
        <v>0</v>
      </c>
      <c r="R2485" s="187">
        <v>0</v>
      </c>
      <c r="S2485" s="187">
        <v>0</v>
      </c>
      <c r="T2485" s="212"/>
    </row>
    <row r="2486" spans="2:20" ht="15" customHeight="1" x14ac:dyDescent="0.25">
      <c r="B2486" s="188" t="s">
        <v>7853</v>
      </c>
      <c r="C2486" s="207">
        <v>770020477</v>
      </c>
      <c r="D2486" s="188" t="s">
        <v>1</v>
      </c>
      <c r="E2486" s="188" t="s">
        <v>3335</v>
      </c>
      <c r="F2486" s="188" t="s">
        <v>3290</v>
      </c>
      <c r="G2486" s="189" t="s">
        <v>3646</v>
      </c>
      <c r="H2486" s="190">
        <v>69000</v>
      </c>
      <c r="I2486" s="187">
        <v>0</v>
      </c>
      <c r="J2486" s="187">
        <v>0</v>
      </c>
      <c r="K2486" s="187">
        <v>0</v>
      </c>
      <c r="L2486" s="212"/>
      <c r="M2486" s="187">
        <v>0</v>
      </c>
      <c r="N2486" s="187">
        <v>0</v>
      </c>
      <c r="O2486" s="187">
        <v>0</v>
      </c>
      <c r="P2486" s="212"/>
      <c r="Q2486" s="187">
        <v>0</v>
      </c>
      <c r="R2486" s="187">
        <v>0</v>
      </c>
      <c r="S2486" s="187">
        <v>0</v>
      </c>
      <c r="T2486" s="212"/>
    </row>
    <row r="2487" spans="2:20" ht="15" customHeight="1" x14ac:dyDescent="0.25">
      <c r="B2487" s="188" t="s">
        <v>5738</v>
      </c>
      <c r="C2487" s="207">
        <v>680004058</v>
      </c>
      <c r="D2487" s="188" t="s">
        <v>3313</v>
      </c>
      <c r="E2487" s="188" t="s">
        <v>3294</v>
      </c>
      <c r="F2487" s="188"/>
      <c r="G2487" s="189" t="s">
        <v>3636</v>
      </c>
      <c r="H2487" s="190">
        <v>5000</v>
      </c>
      <c r="I2487" s="187">
        <v>0</v>
      </c>
      <c r="J2487" s="187">
        <v>0</v>
      </c>
      <c r="K2487" s="187">
        <v>0</v>
      </c>
      <c r="L2487" s="212"/>
      <c r="M2487" s="187">
        <v>0</v>
      </c>
      <c r="N2487" s="187">
        <v>0</v>
      </c>
      <c r="O2487" s="187">
        <v>0</v>
      </c>
      <c r="P2487" s="212"/>
      <c r="Q2487" s="187">
        <v>0</v>
      </c>
      <c r="R2487" s="187">
        <v>0</v>
      </c>
      <c r="S2487" s="187">
        <v>0</v>
      </c>
      <c r="T2487" s="212"/>
    </row>
    <row r="2488" spans="2:20" ht="15" customHeight="1" x14ac:dyDescent="0.25">
      <c r="B2488" s="188" t="s">
        <v>5739</v>
      </c>
      <c r="C2488" s="207">
        <v>750007999</v>
      </c>
      <c r="D2488" s="188" t="s">
        <v>1</v>
      </c>
      <c r="E2488" s="188" t="s">
        <v>3294</v>
      </c>
      <c r="F2488" s="188"/>
      <c r="G2488" s="189" t="s">
        <v>3636</v>
      </c>
      <c r="H2488" s="190">
        <v>37000</v>
      </c>
      <c r="I2488" s="187">
        <v>0</v>
      </c>
      <c r="J2488" s="187">
        <v>0</v>
      </c>
      <c r="K2488" s="187">
        <v>0</v>
      </c>
      <c r="L2488" s="212"/>
      <c r="M2488" s="187">
        <v>0</v>
      </c>
      <c r="N2488" s="187">
        <v>0</v>
      </c>
      <c r="O2488" s="187">
        <v>0</v>
      </c>
      <c r="P2488" s="212"/>
      <c r="Q2488" s="187">
        <v>0</v>
      </c>
      <c r="R2488" s="187">
        <v>0</v>
      </c>
      <c r="S2488" s="187">
        <v>0</v>
      </c>
      <c r="T2488" s="212"/>
    </row>
    <row r="2489" spans="2:20" ht="15" customHeight="1" x14ac:dyDescent="0.25">
      <c r="B2489" s="188" t="s">
        <v>5740</v>
      </c>
      <c r="C2489" s="207">
        <v>950787119</v>
      </c>
      <c r="D2489" s="188" t="s">
        <v>1</v>
      </c>
      <c r="E2489" s="188" t="s">
        <v>3294</v>
      </c>
      <c r="F2489" s="188"/>
      <c r="G2489" s="189" t="s">
        <v>3636</v>
      </c>
      <c r="H2489" s="190">
        <v>2000</v>
      </c>
      <c r="I2489" s="187">
        <v>0</v>
      </c>
      <c r="J2489" s="187">
        <v>0</v>
      </c>
      <c r="K2489" s="187">
        <v>0</v>
      </c>
      <c r="L2489" s="212"/>
      <c r="M2489" s="187">
        <v>0</v>
      </c>
      <c r="N2489" s="187">
        <v>0</v>
      </c>
      <c r="O2489" s="187">
        <v>0</v>
      </c>
      <c r="P2489" s="212"/>
      <c r="Q2489" s="187">
        <v>0</v>
      </c>
      <c r="R2489" s="187">
        <v>0</v>
      </c>
      <c r="S2489" s="187">
        <v>0</v>
      </c>
      <c r="T2489" s="212"/>
    </row>
    <row r="2490" spans="2:20" ht="15" customHeight="1" x14ac:dyDescent="0.25">
      <c r="B2490" s="188" t="s">
        <v>5741</v>
      </c>
      <c r="C2490" s="207">
        <v>160000121</v>
      </c>
      <c r="D2490" s="188" t="s">
        <v>3299</v>
      </c>
      <c r="E2490" s="188" t="s">
        <v>3506</v>
      </c>
      <c r="F2490" s="188"/>
      <c r="G2490" s="189" t="s">
        <v>3636</v>
      </c>
      <c r="H2490" s="190">
        <v>12000</v>
      </c>
      <c r="I2490" s="187">
        <v>0</v>
      </c>
      <c r="J2490" s="187">
        <v>0</v>
      </c>
      <c r="K2490" s="187">
        <v>0</v>
      </c>
      <c r="L2490" s="212"/>
      <c r="M2490" s="187">
        <v>0</v>
      </c>
      <c r="N2490" s="187">
        <v>0</v>
      </c>
      <c r="O2490" s="187">
        <v>0</v>
      </c>
      <c r="P2490" s="212"/>
      <c r="Q2490" s="187">
        <v>0</v>
      </c>
      <c r="R2490" s="187">
        <v>0</v>
      </c>
      <c r="S2490" s="187">
        <v>0</v>
      </c>
      <c r="T2490" s="212"/>
    </row>
    <row r="2491" spans="2:20" ht="15" customHeight="1" x14ac:dyDescent="0.25">
      <c r="B2491" s="188" t="s">
        <v>5742</v>
      </c>
      <c r="C2491" s="207">
        <v>620100016</v>
      </c>
      <c r="D2491" s="188" t="s">
        <v>3329</v>
      </c>
      <c r="E2491" s="188" t="s">
        <v>7</v>
      </c>
      <c r="F2491" s="188" t="s">
        <v>3295</v>
      </c>
      <c r="G2491" s="189" t="s">
        <v>3310</v>
      </c>
      <c r="H2491" s="190">
        <v>62000</v>
      </c>
      <c r="I2491" s="187">
        <v>0</v>
      </c>
      <c r="J2491" s="187">
        <v>0</v>
      </c>
      <c r="K2491" s="187">
        <v>0</v>
      </c>
      <c r="L2491" s="212"/>
      <c r="M2491" s="187">
        <v>0</v>
      </c>
      <c r="N2491" s="187">
        <v>0</v>
      </c>
      <c r="O2491" s="187">
        <v>0</v>
      </c>
      <c r="P2491" s="212"/>
      <c r="Q2491" s="187">
        <v>0</v>
      </c>
      <c r="R2491" s="187">
        <v>0</v>
      </c>
      <c r="S2491" s="187">
        <v>0</v>
      </c>
      <c r="T2491" s="212"/>
    </row>
    <row r="2492" spans="2:20" x14ac:dyDescent="0.25">
      <c r="B2492" s="188" t="s">
        <v>5743</v>
      </c>
      <c r="C2492" s="207">
        <v>780300323</v>
      </c>
      <c r="D2492" s="188" t="s">
        <v>1</v>
      </c>
      <c r="E2492" s="188" t="s">
        <v>3335</v>
      </c>
      <c r="F2492" s="188" t="s">
        <v>3290</v>
      </c>
      <c r="G2492" s="189" t="s">
        <v>3310</v>
      </c>
      <c r="H2492" s="190">
        <v>62000</v>
      </c>
      <c r="I2492" s="187">
        <v>0</v>
      </c>
      <c r="J2492" s="187">
        <v>0</v>
      </c>
      <c r="K2492" s="187">
        <v>0</v>
      </c>
      <c r="L2492" s="212"/>
      <c r="M2492" s="187">
        <v>0</v>
      </c>
      <c r="N2492" s="187">
        <v>0</v>
      </c>
      <c r="O2492" s="187">
        <v>0</v>
      </c>
      <c r="P2492" s="212"/>
      <c r="Q2492" s="187">
        <v>0</v>
      </c>
      <c r="R2492" s="187">
        <v>0</v>
      </c>
      <c r="S2492" s="187">
        <v>0</v>
      </c>
      <c r="T2492" s="212"/>
    </row>
    <row r="2493" spans="2:20" x14ac:dyDescent="0.25">
      <c r="B2493" s="188" t="s">
        <v>5744</v>
      </c>
      <c r="C2493" s="207">
        <v>910150069</v>
      </c>
      <c r="D2493" s="188" t="s">
        <v>1</v>
      </c>
      <c r="E2493" s="188" t="s">
        <v>3294</v>
      </c>
      <c r="F2493" s="188"/>
      <c r="G2493" s="189" t="s">
        <v>3646</v>
      </c>
      <c r="H2493" s="190">
        <v>35000</v>
      </c>
      <c r="I2493" s="187">
        <v>0</v>
      </c>
      <c r="J2493" s="187">
        <v>0</v>
      </c>
      <c r="K2493" s="187">
        <v>0</v>
      </c>
      <c r="L2493" s="212"/>
      <c r="M2493" s="187">
        <v>0</v>
      </c>
      <c r="N2493" s="187">
        <v>0</v>
      </c>
      <c r="O2493" s="187">
        <v>0</v>
      </c>
      <c r="P2493" s="212"/>
      <c r="Q2493" s="187">
        <v>0</v>
      </c>
      <c r="R2493" s="187">
        <v>0</v>
      </c>
      <c r="S2493" s="187">
        <v>0</v>
      </c>
      <c r="T2493" s="212"/>
    </row>
    <row r="2494" spans="2:20" x14ac:dyDescent="0.25">
      <c r="B2494" s="188" t="s">
        <v>5745</v>
      </c>
      <c r="C2494" s="207">
        <v>680012648</v>
      </c>
      <c r="D2494" s="188" t="s">
        <v>3313</v>
      </c>
      <c r="E2494" s="188" t="s">
        <v>3301</v>
      </c>
      <c r="F2494" s="188"/>
      <c r="G2494" s="189" t="s">
        <v>3636</v>
      </c>
      <c r="H2494" s="190">
        <v>4000</v>
      </c>
      <c r="I2494" s="187">
        <v>0</v>
      </c>
      <c r="J2494" s="187">
        <v>0</v>
      </c>
      <c r="K2494" s="187">
        <v>0</v>
      </c>
      <c r="L2494" s="212"/>
      <c r="M2494" s="187">
        <v>0</v>
      </c>
      <c r="N2494" s="187">
        <v>0</v>
      </c>
      <c r="O2494" s="187">
        <v>0</v>
      </c>
      <c r="P2494" s="212"/>
      <c r="Q2494" s="187">
        <v>0</v>
      </c>
      <c r="R2494" s="187">
        <v>0</v>
      </c>
      <c r="S2494" s="187">
        <v>0</v>
      </c>
      <c r="T2494" s="212"/>
    </row>
    <row r="2495" spans="2:20" x14ac:dyDescent="0.25">
      <c r="B2495" s="188" t="s">
        <v>5746</v>
      </c>
      <c r="C2495" s="207">
        <v>780110037</v>
      </c>
      <c r="D2495" s="188" t="s">
        <v>1</v>
      </c>
      <c r="E2495" s="188" t="s">
        <v>3301</v>
      </c>
      <c r="F2495" s="188" t="s">
        <v>3290</v>
      </c>
      <c r="G2495" s="189" t="s">
        <v>3310</v>
      </c>
      <c r="H2495" s="190">
        <v>34000</v>
      </c>
      <c r="I2495" s="187">
        <v>0</v>
      </c>
      <c r="J2495" s="187">
        <v>0</v>
      </c>
      <c r="K2495" s="187">
        <v>0</v>
      </c>
      <c r="L2495" s="212"/>
      <c r="M2495" s="187">
        <v>0</v>
      </c>
      <c r="N2495" s="187">
        <v>2</v>
      </c>
      <c r="O2495" s="187">
        <v>2</v>
      </c>
      <c r="P2495" s="212">
        <v>-1</v>
      </c>
      <c r="Q2495" s="187">
        <v>0</v>
      </c>
      <c r="R2495" s="187">
        <v>0</v>
      </c>
      <c r="S2495" s="187">
        <v>0</v>
      </c>
      <c r="T2495" s="212"/>
    </row>
    <row r="2496" spans="2:20" ht="15" customHeight="1" x14ac:dyDescent="0.25">
      <c r="B2496" s="188" t="s">
        <v>5747</v>
      </c>
      <c r="C2496" s="207">
        <v>620026401</v>
      </c>
      <c r="D2496" s="188" t="s">
        <v>3329</v>
      </c>
      <c r="E2496" s="188" t="s">
        <v>3335</v>
      </c>
      <c r="F2496" s="188"/>
      <c r="G2496" s="189" t="s">
        <v>3636</v>
      </c>
      <c r="H2496" s="190">
        <v>8000</v>
      </c>
      <c r="I2496" s="187">
        <v>0</v>
      </c>
      <c r="J2496" s="187">
        <v>0</v>
      </c>
      <c r="K2496" s="187">
        <v>0</v>
      </c>
      <c r="L2496" s="212"/>
      <c r="M2496" s="187">
        <v>0</v>
      </c>
      <c r="N2496" s="187">
        <v>0</v>
      </c>
      <c r="O2496" s="187">
        <v>0</v>
      </c>
      <c r="P2496" s="212"/>
      <c r="Q2496" s="187">
        <v>0</v>
      </c>
      <c r="R2496" s="187">
        <v>0</v>
      </c>
      <c r="S2496" s="187">
        <v>0</v>
      </c>
      <c r="T2496" s="212"/>
    </row>
    <row r="2497" spans="2:20" ht="15" customHeight="1" x14ac:dyDescent="0.25">
      <c r="B2497" s="188" t="s">
        <v>5748</v>
      </c>
      <c r="C2497" s="207">
        <v>570000646</v>
      </c>
      <c r="D2497" s="188" t="s">
        <v>3313</v>
      </c>
      <c r="E2497" s="188" t="s">
        <v>3335</v>
      </c>
      <c r="F2497" s="188"/>
      <c r="G2497" s="189" t="s">
        <v>3636</v>
      </c>
      <c r="H2497" s="190">
        <v>127000</v>
      </c>
      <c r="I2497" s="187">
        <v>0</v>
      </c>
      <c r="J2497" s="187">
        <v>0</v>
      </c>
      <c r="K2497" s="187">
        <v>0</v>
      </c>
      <c r="L2497" s="212"/>
      <c r="M2497" s="187">
        <v>0</v>
      </c>
      <c r="N2497" s="187">
        <v>0</v>
      </c>
      <c r="O2497" s="187">
        <v>0</v>
      </c>
      <c r="P2497" s="212"/>
      <c r="Q2497" s="187">
        <v>0</v>
      </c>
      <c r="R2497" s="187">
        <v>0</v>
      </c>
      <c r="S2497" s="187">
        <v>0</v>
      </c>
      <c r="T2497" s="212"/>
    </row>
    <row r="2498" spans="2:20" x14ac:dyDescent="0.25">
      <c r="B2498" s="188" t="s">
        <v>5749</v>
      </c>
      <c r="C2498" s="207">
        <v>950000406</v>
      </c>
      <c r="D2498" s="188" t="s">
        <v>1</v>
      </c>
      <c r="E2498" s="188" t="s">
        <v>3294</v>
      </c>
      <c r="F2498" s="188"/>
      <c r="G2498" s="189" t="s">
        <v>3636</v>
      </c>
      <c r="H2498" s="190">
        <v>9000</v>
      </c>
      <c r="I2498" s="187">
        <v>0</v>
      </c>
      <c r="J2498" s="187">
        <v>0</v>
      </c>
      <c r="K2498" s="187">
        <v>0</v>
      </c>
      <c r="L2498" s="212"/>
      <c r="M2498" s="187">
        <v>0</v>
      </c>
      <c r="N2498" s="187">
        <v>0</v>
      </c>
      <c r="O2498" s="187">
        <v>0</v>
      </c>
      <c r="P2498" s="212"/>
      <c r="Q2498" s="187">
        <v>0</v>
      </c>
      <c r="R2498" s="187">
        <v>0</v>
      </c>
      <c r="S2498" s="187">
        <v>0</v>
      </c>
      <c r="T2498" s="212"/>
    </row>
    <row r="2499" spans="2:20" ht="15" customHeight="1" x14ac:dyDescent="0.25">
      <c r="B2499" s="188" t="s">
        <v>5750</v>
      </c>
      <c r="C2499" s="207">
        <v>750041543</v>
      </c>
      <c r="D2499" s="188" t="s">
        <v>1</v>
      </c>
      <c r="E2499" s="188" t="s">
        <v>7</v>
      </c>
      <c r="F2499" s="188" t="s">
        <v>3295</v>
      </c>
      <c r="G2499" s="189" t="s">
        <v>3310</v>
      </c>
      <c r="H2499" s="190">
        <v>73000</v>
      </c>
      <c r="I2499" s="187">
        <v>0</v>
      </c>
      <c r="J2499" s="187">
        <v>0</v>
      </c>
      <c r="K2499" s="187">
        <v>0</v>
      </c>
      <c r="L2499" s="212"/>
      <c r="M2499" s="187">
        <v>0</v>
      </c>
      <c r="N2499" s="187">
        <v>0</v>
      </c>
      <c r="O2499" s="187">
        <v>0</v>
      </c>
      <c r="P2499" s="212"/>
      <c r="Q2499" s="187">
        <v>0</v>
      </c>
      <c r="R2499" s="187">
        <v>0</v>
      </c>
      <c r="S2499" s="187">
        <v>0</v>
      </c>
      <c r="T2499" s="212"/>
    </row>
    <row r="2500" spans="2:20" ht="15" customHeight="1" x14ac:dyDescent="0.25">
      <c r="B2500" s="188" t="s">
        <v>5751</v>
      </c>
      <c r="C2500" s="207">
        <v>690031455</v>
      </c>
      <c r="D2500" s="188" t="s">
        <v>42</v>
      </c>
      <c r="E2500" s="188" t="s">
        <v>3506</v>
      </c>
      <c r="F2500" s="188"/>
      <c r="G2500" s="189" t="s">
        <v>3636</v>
      </c>
      <c r="H2500" s="190">
        <v>3000</v>
      </c>
      <c r="I2500" s="187">
        <v>0</v>
      </c>
      <c r="J2500" s="187">
        <v>0</v>
      </c>
      <c r="K2500" s="187">
        <v>0</v>
      </c>
      <c r="L2500" s="212"/>
      <c r="M2500" s="187">
        <v>0</v>
      </c>
      <c r="N2500" s="187">
        <v>0</v>
      </c>
      <c r="O2500" s="187">
        <v>0</v>
      </c>
      <c r="P2500" s="212"/>
      <c r="Q2500" s="187">
        <v>0</v>
      </c>
      <c r="R2500" s="187">
        <v>0</v>
      </c>
      <c r="S2500" s="187">
        <v>0</v>
      </c>
      <c r="T2500" s="212"/>
    </row>
    <row r="2501" spans="2:20" ht="15" customHeight="1" x14ac:dyDescent="0.25">
      <c r="B2501" s="188" t="s">
        <v>5752</v>
      </c>
      <c r="C2501" s="207">
        <v>490000411</v>
      </c>
      <c r="D2501" s="188" t="s">
        <v>3339</v>
      </c>
      <c r="E2501" s="188" t="s">
        <v>3506</v>
      </c>
      <c r="F2501" s="188"/>
      <c r="G2501" s="189" t="s">
        <v>3636</v>
      </c>
      <c r="H2501" s="190">
        <v>8000</v>
      </c>
      <c r="I2501" s="187">
        <v>0</v>
      </c>
      <c r="J2501" s="187">
        <v>0</v>
      </c>
      <c r="K2501" s="187">
        <v>0</v>
      </c>
      <c r="L2501" s="212"/>
      <c r="M2501" s="187">
        <v>0</v>
      </c>
      <c r="N2501" s="187">
        <v>0</v>
      </c>
      <c r="O2501" s="187">
        <v>0</v>
      </c>
      <c r="P2501" s="212"/>
      <c r="Q2501" s="187">
        <v>0</v>
      </c>
      <c r="R2501" s="187">
        <v>0</v>
      </c>
      <c r="S2501" s="187">
        <v>0</v>
      </c>
      <c r="T2501" s="212"/>
    </row>
    <row r="2502" spans="2:20" ht="15" customHeight="1" x14ac:dyDescent="0.25">
      <c r="B2502" s="188" t="s">
        <v>5753</v>
      </c>
      <c r="C2502" s="207">
        <v>910803543</v>
      </c>
      <c r="D2502" s="188" t="s">
        <v>1</v>
      </c>
      <c r="E2502" s="188" t="s">
        <v>3335</v>
      </c>
      <c r="F2502" s="188" t="s">
        <v>3290</v>
      </c>
      <c r="G2502" s="189" t="s">
        <v>3310</v>
      </c>
      <c r="H2502" s="190">
        <v>105000</v>
      </c>
      <c r="I2502" s="187">
        <v>0</v>
      </c>
      <c r="J2502" s="187">
        <v>0</v>
      </c>
      <c r="K2502" s="187">
        <v>0</v>
      </c>
      <c r="L2502" s="212"/>
      <c r="M2502" s="187">
        <v>0</v>
      </c>
      <c r="N2502" s="187">
        <v>0</v>
      </c>
      <c r="O2502" s="187">
        <v>0</v>
      </c>
      <c r="P2502" s="212"/>
      <c r="Q2502" s="187">
        <v>0</v>
      </c>
      <c r="R2502" s="187">
        <v>0</v>
      </c>
      <c r="S2502" s="187">
        <v>0</v>
      </c>
      <c r="T2502" s="212"/>
    </row>
    <row r="2503" spans="2:20" ht="15" customHeight="1" x14ac:dyDescent="0.25">
      <c r="B2503" s="188" t="s">
        <v>5754</v>
      </c>
      <c r="C2503" s="207">
        <v>920300464</v>
      </c>
      <c r="D2503" s="188" t="s">
        <v>1</v>
      </c>
      <c r="E2503" s="188" t="s">
        <v>3294</v>
      </c>
      <c r="F2503" s="188"/>
      <c r="G2503" s="189" t="s">
        <v>3636</v>
      </c>
      <c r="H2503" s="190">
        <v>13000</v>
      </c>
      <c r="I2503" s="187">
        <v>0</v>
      </c>
      <c r="J2503" s="187">
        <v>0</v>
      </c>
      <c r="K2503" s="187">
        <v>0</v>
      </c>
      <c r="L2503" s="212"/>
      <c r="M2503" s="187">
        <v>0</v>
      </c>
      <c r="N2503" s="187">
        <v>0</v>
      </c>
      <c r="O2503" s="187">
        <v>0</v>
      </c>
      <c r="P2503" s="212"/>
      <c r="Q2503" s="187">
        <v>0</v>
      </c>
      <c r="R2503" s="187">
        <v>0</v>
      </c>
      <c r="S2503" s="187">
        <v>0</v>
      </c>
      <c r="T2503" s="212"/>
    </row>
    <row r="2504" spans="2:20" ht="15" customHeight="1" x14ac:dyDescent="0.25">
      <c r="B2504" s="188" t="s">
        <v>5755</v>
      </c>
      <c r="C2504" s="207">
        <v>350042628</v>
      </c>
      <c r="D2504" s="188" t="s">
        <v>3306</v>
      </c>
      <c r="E2504" s="188" t="s">
        <v>3335</v>
      </c>
      <c r="F2504" s="188"/>
      <c r="G2504" s="189" t="s">
        <v>3636</v>
      </c>
      <c r="H2504" s="190">
        <v>17000</v>
      </c>
      <c r="I2504" s="187">
        <v>0</v>
      </c>
      <c r="J2504" s="187">
        <v>0</v>
      </c>
      <c r="K2504" s="187">
        <v>0</v>
      </c>
      <c r="L2504" s="212"/>
      <c r="M2504" s="187">
        <v>0</v>
      </c>
      <c r="N2504" s="187">
        <v>0</v>
      </c>
      <c r="O2504" s="187">
        <v>0</v>
      </c>
      <c r="P2504" s="212"/>
      <c r="Q2504" s="187">
        <v>0</v>
      </c>
      <c r="R2504" s="187">
        <v>0</v>
      </c>
      <c r="S2504" s="187">
        <v>0</v>
      </c>
      <c r="T2504" s="212"/>
    </row>
    <row r="2505" spans="2:20" x14ac:dyDescent="0.25">
      <c r="B2505" s="188" t="s">
        <v>5756</v>
      </c>
      <c r="C2505" s="207">
        <v>590043469</v>
      </c>
      <c r="D2505" s="188" t="s">
        <v>3329</v>
      </c>
      <c r="E2505" s="188" t="s">
        <v>3335</v>
      </c>
      <c r="F2505" s="188"/>
      <c r="G2505" s="189" t="s">
        <v>3636</v>
      </c>
      <c r="H2505" s="190">
        <v>9000</v>
      </c>
      <c r="I2505" s="187">
        <v>0</v>
      </c>
      <c r="J2505" s="187">
        <v>0</v>
      </c>
      <c r="K2505" s="187">
        <v>0</v>
      </c>
      <c r="L2505" s="212"/>
      <c r="M2505" s="187">
        <v>0</v>
      </c>
      <c r="N2505" s="187">
        <v>0</v>
      </c>
      <c r="O2505" s="187">
        <v>0</v>
      </c>
      <c r="P2505" s="212"/>
      <c r="Q2505" s="187">
        <v>0</v>
      </c>
      <c r="R2505" s="187">
        <v>0</v>
      </c>
      <c r="S2505" s="187">
        <v>0</v>
      </c>
      <c r="T2505" s="212"/>
    </row>
    <row r="2506" spans="2:20" x14ac:dyDescent="0.25">
      <c r="B2506" s="188" t="s">
        <v>5757</v>
      </c>
      <c r="C2506" s="207">
        <v>850006008</v>
      </c>
      <c r="D2506" s="188" t="s">
        <v>3339</v>
      </c>
      <c r="E2506" s="188" t="s">
        <v>3335</v>
      </c>
      <c r="F2506" s="188"/>
      <c r="G2506" s="189" t="s">
        <v>3636</v>
      </c>
      <c r="H2506" s="190">
        <v>15000</v>
      </c>
      <c r="I2506" s="187">
        <v>0</v>
      </c>
      <c r="J2506" s="187">
        <v>0</v>
      </c>
      <c r="K2506" s="187">
        <v>0</v>
      </c>
      <c r="L2506" s="212"/>
      <c r="M2506" s="187">
        <v>0</v>
      </c>
      <c r="N2506" s="187">
        <v>0</v>
      </c>
      <c r="O2506" s="187">
        <v>0</v>
      </c>
      <c r="P2506" s="212"/>
      <c r="Q2506" s="187">
        <v>0</v>
      </c>
      <c r="R2506" s="187">
        <v>0</v>
      </c>
      <c r="S2506" s="187">
        <v>0</v>
      </c>
      <c r="T2506" s="212"/>
    </row>
    <row r="2507" spans="2:20" ht="15" customHeight="1" x14ac:dyDescent="0.25">
      <c r="B2507" s="188" t="s">
        <v>5758</v>
      </c>
      <c r="C2507" s="207">
        <v>590032108</v>
      </c>
      <c r="D2507" s="188" t="s">
        <v>3329</v>
      </c>
      <c r="E2507" s="188" t="s">
        <v>3335</v>
      </c>
      <c r="F2507" s="188"/>
      <c r="G2507" s="189" t="s">
        <v>3636</v>
      </c>
      <c r="H2507" s="190">
        <v>11000</v>
      </c>
      <c r="I2507" s="187">
        <v>0</v>
      </c>
      <c r="J2507" s="187">
        <v>0</v>
      </c>
      <c r="K2507" s="187">
        <v>0</v>
      </c>
      <c r="L2507" s="212"/>
      <c r="M2507" s="187">
        <v>0</v>
      </c>
      <c r="N2507" s="187">
        <v>0</v>
      </c>
      <c r="O2507" s="187">
        <v>0</v>
      </c>
      <c r="P2507" s="212"/>
      <c r="Q2507" s="187">
        <v>0</v>
      </c>
      <c r="R2507" s="187">
        <v>0</v>
      </c>
      <c r="S2507" s="187">
        <v>0</v>
      </c>
      <c r="T2507" s="212"/>
    </row>
    <row r="2508" spans="2:20" x14ac:dyDescent="0.25">
      <c r="B2508" s="188" t="s">
        <v>5759</v>
      </c>
      <c r="C2508" s="207">
        <v>440012128</v>
      </c>
      <c r="D2508" s="188" t="s">
        <v>3339</v>
      </c>
      <c r="E2508" s="188" t="s">
        <v>3294</v>
      </c>
      <c r="F2508" s="188"/>
      <c r="G2508" s="189" t="s">
        <v>3636</v>
      </c>
      <c r="H2508" s="190">
        <v>20000</v>
      </c>
      <c r="I2508" s="187">
        <v>0</v>
      </c>
      <c r="J2508" s="187">
        <v>0</v>
      </c>
      <c r="K2508" s="187">
        <v>0</v>
      </c>
      <c r="L2508" s="212"/>
      <c r="M2508" s="187">
        <v>0</v>
      </c>
      <c r="N2508" s="187">
        <v>0</v>
      </c>
      <c r="O2508" s="187">
        <v>0</v>
      </c>
      <c r="P2508" s="212"/>
      <c r="Q2508" s="187">
        <v>0</v>
      </c>
      <c r="R2508" s="187">
        <v>0</v>
      </c>
      <c r="S2508" s="187">
        <v>0</v>
      </c>
      <c r="T2508" s="212"/>
    </row>
    <row r="2509" spans="2:20" x14ac:dyDescent="0.25">
      <c r="B2509" s="188" t="s">
        <v>5760</v>
      </c>
      <c r="C2509" s="207">
        <v>620105981</v>
      </c>
      <c r="D2509" s="188" t="s">
        <v>3329</v>
      </c>
      <c r="E2509" s="188" t="s">
        <v>3335</v>
      </c>
      <c r="F2509" s="188" t="s">
        <v>3872</v>
      </c>
      <c r="G2509" s="189" t="s">
        <v>3636</v>
      </c>
      <c r="H2509" s="190">
        <v>18000</v>
      </c>
      <c r="I2509" s="187">
        <v>0</v>
      </c>
      <c r="J2509" s="187">
        <v>0</v>
      </c>
      <c r="K2509" s="187">
        <v>0</v>
      </c>
      <c r="L2509" s="212"/>
      <c r="M2509" s="187">
        <v>0</v>
      </c>
      <c r="N2509" s="187">
        <v>0</v>
      </c>
      <c r="O2509" s="187">
        <v>0</v>
      </c>
      <c r="P2509" s="212"/>
      <c r="Q2509" s="187">
        <v>0</v>
      </c>
      <c r="R2509" s="187">
        <v>0</v>
      </c>
      <c r="S2509" s="187">
        <v>0</v>
      </c>
      <c r="T2509" s="212"/>
    </row>
    <row r="2510" spans="2:20" x14ac:dyDescent="0.25">
      <c r="B2510" s="188" t="s">
        <v>5761</v>
      </c>
      <c r="C2510" s="207">
        <v>680001195</v>
      </c>
      <c r="D2510" s="188" t="s">
        <v>3313</v>
      </c>
      <c r="E2510" s="188" t="s">
        <v>3294</v>
      </c>
      <c r="F2510" s="188" t="s">
        <v>3290</v>
      </c>
      <c r="G2510" s="189" t="s">
        <v>3577</v>
      </c>
      <c r="H2510" s="190">
        <v>85000</v>
      </c>
      <c r="I2510" s="187">
        <v>0</v>
      </c>
      <c r="J2510" s="187">
        <v>0</v>
      </c>
      <c r="K2510" s="187">
        <v>0</v>
      </c>
      <c r="L2510" s="212"/>
      <c r="M2510" s="187">
        <v>0</v>
      </c>
      <c r="N2510" s="187">
        <v>0</v>
      </c>
      <c r="O2510" s="187">
        <v>0</v>
      </c>
      <c r="P2510" s="212"/>
      <c r="Q2510" s="187">
        <v>0</v>
      </c>
      <c r="R2510" s="187">
        <v>0</v>
      </c>
      <c r="S2510" s="187">
        <v>0</v>
      </c>
      <c r="T2510" s="212"/>
    </row>
    <row r="2511" spans="2:20" x14ac:dyDescent="0.25">
      <c r="B2511" s="188" t="s">
        <v>5762</v>
      </c>
      <c r="C2511" s="207">
        <v>130785355</v>
      </c>
      <c r="D2511" s="188" t="s">
        <v>3297</v>
      </c>
      <c r="E2511" s="188" t="s">
        <v>3294</v>
      </c>
      <c r="F2511" s="188"/>
      <c r="G2511" s="189" t="s">
        <v>3636</v>
      </c>
      <c r="H2511" s="190">
        <v>69000</v>
      </c>
      <c r="I2511" s="187">
        <v>0</v>
      </c>
      <c r="J2511" s="187">
        <v>0</v>
      </c>
      <c r="K2511" s="187">
        <v>0</v>
      </c>
      <c r="L2511" s="212"/>
      <c r="M2511" s="187">
        <v>0</v>
      </c>
      <c r="N2511" s="187">
        <v>0</v>
      </c>
      <c r="O2511" s="187">
        <v>0</v>
      </c>
      <c r="P2511" s="212"/>
      <c r="Q2511" s="187">
        <v>0</v>
      </c>
      <c r="R2511" s="187">
        <v>0</v>
      </c>
      <c r="S2511" s="187">
        <v>0</v>
      </c>
      <c r="T2511" s="212"/>
    </row>
    <row r="2512" spans="2:20" x14ac:dyDescent="0.25">
      <c r="B2512" s="188" t="s">
        <v>5764</v>
      </c>
      <c r="C2512" s="207">
        <v>920300787</v>
      </c>
      <c r="D2512" s="188" t="s">
        <v>1</v>
      </c>
      <c r="E2512" s="188" t="s">
        <v>3335</v>
      </c>
      <c r="F2512" s="188" t="s">
        <v>3290</v>
      </c>
      <c r="G2512" s="189" t="s">
        <v>3310</v>
      </c>
      <c r="H2512" s="190" t="s">
        <v>3</v>
      </c>
      <c r="I2512" s="187">
        <v>0</v>
      </c>
      <c r="J2512" s="187">
        <v>0</v>
      </c>
      <c r="K2512" s="187">
        <v>0</v>
      </c>
      <c r="L2512" s="212"/>
      <c r="M2512" s="187">
        <v>0</v>
      </c>
      <c r="N2512" s="187">
        <v>0</v>
      </c>
      <c r="O2512" s="187">
        <v>0</v>
      </c>
      <c r="P2512" s="212"/>
      <c r="Q2512" s="187">
        <v>0</v>
      </c>
      <c r="R2512" s="187">
        <v>0</v>
      </c>
      <c r="S2512" s="187">
        <v>0</v>
      </c>
      <c r="T2512" s="212"/>
    </row>
    <row r="2513" spans="2:20" x14ac:dyDescent="0.25">
      <c r="B2513" s="188" t="s">
        <v>5766</v>
      </c>
      <c r="C2513" s="207">
        <v>570000455</v>
      </c>
      <c r="D2513" s="188" t="s">
        <v>3313</v>
      </c>
      <c r="E2513" s="188" t="s">
        <v>3294</v>
      </c>
      <c r="F2513" s="188"/>
      <c r="G2513" s="189" t="s">
        <v>3636</v>
      </c>
      <c r="H2513" s="190">
        <v>4000</v>
      </c>
      <c r="I2513" s="187">
        <v>0</v>
      </c>
      <c r="J2513" s="187">
        <v>0</v>
      </c>
      <c r="K2513" s="187">
        <v>0</v>
      </c>
      <c r="L2513" s="212"/>
      <c r="M2513" s="187">
        <v>0</v>
      </c>
      <c r="N2513" s="187">
        <v>0</v>
      </c>
      <c r="O2513" s="187">
        <v>0</v>
      </c>
      <c r="P2513" s="212"/>
      <c r="Q2513" s="187">
        <v>0</v>
      </c>
      <c r="R2513" s="187">
        <v>0</v>
      </c>
      <c r="S2513" s="187">
        <v>0</v>
      </c>
      <c r="T2513" s="212"/>
    </row>
    <row r="2514" spans="2:20" ht="15" customHeight="1" x14ac:dyDescent="0.25">
      <c r="B2514" s="188" t="s">
        <v>5769</v>
      </c>
      <c r="C2514" s="207">
        <v>940100043</v>
      </c>
      <c r="D2514" s="188" t="s">
        <v>1</v>
      </c>
      <c r="E2514" s="188" t="s">
        <v>7</v>
      </c>
      <c r="F2514" s="188" t="s">
        <v>3295</v>
      </c>
      <c r="G2514" s="189" t="s">
        <v>3038</v>
      </c>
      <c r="H2514" s="190">
        <v>317000</v>
      </c>
      <c r="I2514" s="187">
        <v>0</v>
      </c>
      <c r="J2514" s="187">
        <v>4</v>
      </c>
      <c r="K2514" s="187">
        <v>0</v>
      </c>
      <c r="L2514" s="212">
        <v>-1</v>
      </c>
      <c r="M2514" s="187">
        <v>924</v>
      </c>
      <c r="N2514" s="187">
        <v>789</v>
      </c>
      <c r="O2514" s="187">
        <v>0</v>
      </c>
      <c r="P2514" s="212">
        <v>0.17110266159695817</v>
      </c>
      <c r="Q2514" s="187">
        <v>0</v>
      </c>
      <c r="R2514" s="187">
        <v>0</v>
      </c>
      <c r="S2514" s="187">
        <v>0</v>
      </c>
      <c r="T2514" s="212"/>
    </row>
    <row r="2515" spans="2:20" x14ac:dyDescent="0.25">
      <c r="B2515" s="188" t="s">
        <v>5770</v>
      </c>
      <c r="C2515" s="207">
        <v>750801441</v>
      </c>
      <c r="D2515" s="188" t="s">
        <v>1</v>
      </c>
      <c r="E2515" s="188" t="s">
        <v>7</v>
      </c>
      <c r="F2515" s="188" t="s">
        <v>3295</v>
      </c>
      <c r="G2515" s="189" t="s">
        <v>3310</v>
      </c>
      <c r="H2515" s="190">
        <v>192000</v>
      </c>
      <c r="I2515" s="187">
        <v>0</v>
      </c>
      <c r="J2515" s="187">
        <v>0</v>
      </c>
      <c r="K2515" s="187">
        <v>0</v>
      </c>
      <c r="L2515" s="212"/>
      <c r="M2515" s="187">
        <v>0</v>
      </c>
      <c r="N2515" s="187">
        <v>0</v>
      </c>
      <c r="O2515" s="187">
        <v>0</v>
      </c>
      <c r="P2515" s="212"/>
      <c r="Q2515" s="187">
        <v>0</v>
      </c>
      <c r="R2515" s="187">
        <v>0</v>
      </c>
      <c r="S2515" s="187">
        <v>0</v>
      </c>
      <c r="T2515" s="212"/>
    </row>
    <row r="2516" spans="2:20" x14ac:dyDescent="0.25">
      <c r="B2516" s="188" t="s">
        <v>5771</v>
      </c>
      <c r="C2516" s="207">
        <v>950100016</v>
      </c>
      <c r="D2516" s="188" t="s">
        <v>1</v>
      </c>
      <c r="E2516" s="188" t="s">
        <v>7</v>
      </c>
      <c r="F2516" s="188" t="s">
        <v>3295</v>
      </c>
      <c r="G2516" s="189" t="s">
        <v>3310</v>
      </c>
      <c r="H2516" s="190">
        <v>92000</v>
      </c>
      <c r="I2516" s="187">
        <v>0</v>
      </c>
      <c r="J2516" s="187">
        <v>0</v>
      </c>
      <c r="K2516" s="187">
        <v>0</v>
      </c>
      <c r="L2516" s="212"/>
      <c r="M2516" s="187">
        <v>0</v>
      </c>
      <c r="N2516" s="187">
        <v>0</v>
      </c>
      <c r="O2516" s="187">
        <v>0</v>
      </c>
      <c r="P2516" s="212"/>
      <c r="Q2516" s="187">
        <v>0</v>
      </c>
      <c r="R2516" s="187">
        <v>0</v>
      </c>
      <c r="S2516" s="187">
        <v>0</v>
      </c>
      <c r="T2516" s="212"/>
    </row>
    <row r="2517" spans="2:20" x14ac:dyDescent="0.25">
      <c r="B2517" s="188" t="s">
        <v>5772</v>
      </c>
      <c r="C2517" s="207">
        <v>910100015</v>
      </c>
      <c r="D2517" s="188" t="s">
        <v>1</v>
      </c>
      <c r="E2517" s="188" t="s">
        <v>7</v>
      </c>
      <c r="F2517" s="188" t="s">
        <v>3295</v>
      </c>
      <c r="G2517" s="189" t="s">
        <v>3310</v>
      </c>
      <c r="H2517" s="190">
        <v>130000</v>
      </c>
      <c r="I2517" s="187">
        <v>0</v>
      </c>
      <c r="J2517" s="187">
        <v>0</v>
      </c>
      <c r="K2517" s="187">
        <v>0</v>
      </c>
      <c r="L2517" s="212"/>
      <c r="M2517" s="187">
        <v>0</v>
      </c>
      <c r="N2517" s="187">
        <v>0</v>
      </c>
      <c r="O2517" s="187">
        <v>0</v>
      </c>
      <c r="P2517" s="212"/>
      <c r="Q2517" s="187">
        <v>0</v>
      </c>
      <c r="R2517" s="187">
        <v>0</v>
      </c>
      <c r="S2517" s="187">
        <v>0</v>
      </c>
      <c r="T2517" s="212"/>
    </row>
    <row r="2518" spans="2:20" x14ac:dyDescent="0.25">
      <c r="B2518" s="188" t="s">
        <v>5773</v>
      </c>
      <c r="C2518" s="207">
        <v>80000136</v>
      </c>
      <c r="D2518" s="188" t="s">
        <v>3313</v>
      </c>
      <c r="E2518" s="188" t="s">
        <v>3335</v>
      </c>
      <c r="F2518" s="188"/>
      <c r="G2518" s="189" t="s">
        <v>3636</v>
      </c>
      <c r="H2518" s="190" t="s">
        <v>3</v>
      </c>
      <c r="I2518" s="187">
        <v>0</v>
      </c>
      <c r="J2518" s="187">
        <v>0</v>
      </c>
      <c r="K2518" s="187">
        <v>0</v>
      </c>
      <c r="L2518" s="212"/>
      <c r="M2518" s="187">
        <v>0</v>
      </c>
      <c r="N2518" s="187">
        <v>0</v>
      </c>
      <c r="O2518" s="187">
        <v>0</v>
      </c>
      <c r="P2518" s="212"/>
      <c r="Q2518" s="187">
        <v>0</v>
      </c>
      <c r="R2518" s="187">
        <v>0</v>
      </c>
      <c r="S2518" s="187">
        <v>0</v>
      </c>
      <c r="T2518" s="212"/>
    </row>
    <row r="2519" spans="2:20" ht="15" customHeight="1" x14ac:dyDescent="0.25">
      <c r="B2519" s="188" t="s">
        <v>5774</v>
      </c>
      <c r="C2519" s="207">
        <v>920100062</v>
      </c>
      <c r="D2519" s="188" t="s">
        <v>1</v>
      </c>
      <c r="E2519" s="188" t="s">
        <v>7</v>
      </c>
      <c r="F2519" s="188" t="s">
        <v>3295</v>
      </c>
      <c r="G2519" s="189" t="s">
        <v>3310</v>
      </c>
      <c r="H2519" s="190">
        <v>176000</v>
      </c>
      <c r="I2519" s="187">
        <v>0</v>
      </c>
      <c r="J2519" s="187">
        <v>0</v>
      </c>
      <c r="K2519" s="187">
        <v>0</v>
      </c>
      <c r="L2519" s="212"/>
      <c r="M2519" s="187">
        <v>54</v>
      </c>
      <c r="N2519" s="187">
        <v>45</v>
      </c>
      <c r="O2519" s="187">
        <v>0</v>
      </c>
      <c r="P2519" s="212">
        <v>0.2</v>
      </c>
      <c r="Q2519" s="187">
        <v>0</v>
      </c>
      <c r="R2519" s="187">
        <v>0</v>
      </c>
      <c r="S2519" s="187">
        <v>0</v>
      </c>
      <c r="T2519" s="212"/>
    </row>
    <row r="2520" spans="2:20" x14ac:dyDescent="0.25">
      <c r="B2520" s="188" t="s">
        <v>5775</v>
      </c>
      <c r="C2520" s="207">
        <v>970423000</v>
      </c>
      <c r="D2520" s="188" t="s">
        <v>3569</v>
      </c>
      <c r="E2520" s="188" t="s">
        <v>3294</v>
      </c>
      <c r="F2520" s="188"/>
      <c r="G2520" s="189" t="s">
        <v>3636</v>
      </c>
      <c r="H2520" s="190">
        <v>10000</v>
      </c>
      <c r="I2520" s="187">
        <v>0</v>
      </c>
      <c r="J2520" s="187">
        <v>0</v>
      </c>
      <c r="K2520" s="187">
        <v>0</v>
      </c>
      <c r="L2520" s="212"/>
      <c r="M2520" s="187">
        <v>0</v>
      </c>
      <c r="N2520" s="187">
        <v>0</v>
      </c>
      <c r="O2520" s="187">
        <v>0</v>
      </c>
      <c r="P2520" s="212"/>
      <c r="Q2520" s="187">
        <v>0</v>
      </c>
      <c r="R2520" s="187">
        <v>0</v>
      </c>
      <c r="S2520" s="187">
        <v>0</v>
      </c>
      <c r="T2520" s="212"/>
    </row>
    <row r="2521" spans="2:20" x14ac:dyDescent="0.25">
      <c r="B2521" s="188" t="s">
        <v>5776</v>
      </c>
      <c r="C2521" s="207">
        <v>950630012</v>
      </c>
      <c r="D2521" s="188" t="s">
        <v>1</v>
      </c>
      <c r="E2521" s="188" t="s">
        <v>3294</v>
      </c>
      <c r="F2521" s="188" t="s">
        <v>3295</v>
      </c>
      <c r="G2521" s="189" t="s">
        <v>3310</v>
      </c>
      <c r="H2521" s="190">
        <v>15000</v>
      </c>
      <c r="I2521" s="187">
        <v>0</v>
      </c>
      <c r="J2521" s="187">
        <v>0</v>
      </c>
      <c r="K2521" s="187">
        <v>0</v>
      </c>
      <c r="L2521" s="212"/>
      <c r="M2521" s="187">
        <v>0</v>
      </c>
      <c r="N2521" s="187">
        <v>0</v>
      </c>
      <c r="O2521" s="187">
        <v>0</v>
      </c>
      <c r="P2521" s="212"/>
      <c r="Q2521" s="187">
        <v>0</v>
      </c>
      <c r="R2521" s="187">
        <v>0</v>
      </c>
      <c r="S2521" s="187">
        <v>0</v>
      </c>
      <c r="T2521" s="212"/>
    </row>
    <row r="2522" spans="2:20" x14ac:dyDescent="0.25">
      <c r="B2522" s="188" t="s">
        <v>5777</v>
      </c>
      <c r="C2522" s="207">
        <v>570000489</v>
      </c>
      <c r="D2522" s="188" t="s">
        <v>3313</v>
      </c>
      <c r="E2522" s="188" t="s">
        <v>3294</v>
      </c>
      <c r="F2522" s="188"/>
      <c r="G2522" s="189" t="s">
        <v>3636</v>
      </c>
      <c r="H2522" s="190">
        <v>9000</v>
      </c>
      <c r="I2522" s="187">
        <v>0</v>
      </c>
      <c r="J2522" s="187">
        <v>0</v>
      </c>
      <c r="K2522" s="187">
        <v>0</v>
      </c>
      <c r="L2522" s="212"/>
      <c r="M2522" s="187">
        <v>0</v>
      </c>
      <c r="N2522" s="187">
        <v>0</v>
      </c>
      <c r="O2522" s="187">
        <v>0</v>
      </c>
      <c r="P2522" s="212"/>
      <c r="Q2522" s="187">
        <v>0</v>
      </c>
      <c r="R2522" s="187">
        <v>0</v>
      </c>
      <c r="S2522" s="187">
        <v>0</v>
      </c>
      <c r="T2522" s="212"/>
    </row>
    <row r="2523" spans="2:20" x14ac:dyDescent="0.25">
      <c r="B2523" s="188" t="s">
        <v>5778</v>
      </c>
      <c r="C2523" s="207">
        <v>690000245</v>
      </c>
      <c r="D2523" s="188" t="s">
        <v>42</v>
      </c>
      <c r="E2523" s="188" t="s">
        <v>3294</v>
      </c>
      <c r="F2523" s="188"/>
      <c r="G2523" s="189" t="s">
        <v>3636</v>
      </c>
      <c r="H2523" s="190">
        <v>28000</v>
      </c>
      <c r="I2523" s="187">
        <v>0</v>
      </c>
      <c r="J2523" s="187">
        <v>0</v>
      </c>
      <c r="K2523" s="187">
        <v>0</v>
      </c>
      <c r="L2523" s="212"/>
      <c r="M2523" s="187">
        <v>0</v>
      </c>
      <c r="N2523" s="187">
        <v>0</v>
      </c>
      <c r="O2523" s="187">
        <v>0</v>
      </c>
      <c r="P2523" s="212"/>
      <c r="Q2523" s="187">
        <v>0</v>
      </c>
      <c r="R2523" s="187">
        <v>0</v>
      </c>
      <c r="S2523" s="187">
        <v>0</v>
      </c>
      <c r="T2523" s="212"/>
    </row>
    <row r="2524" spans="2:20" ht="15" customHeight="1" x14ac:dyDescent="0.25">
      <c r="B2524" s="188" t="s">
        <v>5779</v>
      </c>
      <c r="C2524" s="207">
        <v>570000091</v>
      </c>
      <c r="D2524" s="188" t="s">
        <v>3313</v>
      </c>
      <c r="E2524" s="188" t="s">
        <v>3294</v>
      </c>
      <c r="F2524" s="188"/>
      <c r="G2524" s="189" t="s">
        <v>3636</v>
      </c>
      <c r="H2524" s="190">
        <v>51000</v>
      </c>
      <c r="I2524" s="187">
        <v>0</v>
      </c>
      <c r="J2524" s="187">
        <v>0</v>
      </c>
      <c r="K2524" s="187">
        <v>0</v>
      </c>
      <c r="L2524" s="212"/>
      <c r="M2524" s="187">
        <v>0</v>
      </c>
      <c r="N2524" s="187">
        <v>0</v>
      </c>
      <c r="O2524" s="187">
        <v>0</v>
      </c>
      <c r="P2524" s="212"/>
      <c r="Q2524" s="187">
        <v>0</v>
      </c>
      <c r="R2524" s="187">
        <v>0</v>
      </c>
      <c r="S2524" s="187">
        <v>0</v>
      </c>
      <c r="T2524" s="212"/>
    </row>
    <row r="2525" spans="2:20" ht="15" customHeight="1" x14ac:dyDescent="0.25">
      <c r="B2525" s="188" t="s">
        <v>5780</v>
      </c>
      <c r="C2525" s="207">
        <v>520780040</v>
      </c>
      <c r="D2525" s="188" t="s">
        <v>3313</v>
      </c>
      <c r="E2525" s="188" t="s">
        <v>3506</v>
      </c>
      <c r="F2525" s="188" t="s">
        <v>3667</v>
      </c>
      <c r="G2525" s="189" t="s">
        <v>3636</v>
      </c>
      <c r="H2525" s="190">
        <v>5000</v>
      </c>
      <c r="I2525" s="187">
        <v>0</v>
      </c>
      <c r="J2525" s="187">
        <v>0</v>
      </c>
      <c r="K2525" s="187">
        <v>0</v>
      </c>
      <c r="L2525" s="212"/>
      <c r="M2525" s="187">
        <v>0</v>
      </c>
      <c r="N2525" s="187">
        <v>0</v>
      </c>
      <c r="O2525" s="187">
        <v>0</v>
      </c>
      <c r="P2525" s="212"/>
      <c r="Q2525" s="187">
        <v>0</v>
      </c>
      <c r="R2525" s="187">
        <v>0</v>
      </c>
      <c r="S2525" s="187">
        <v>0</v>
      </c>
      <c r="T2525" s="212"/>
    </row>
    <row r="2526" spans="2:20" ht="15" customHeight="1" x14ac:dyDescent="0.25">
      <c r="B2526" s="188" t="s">
        <v>5781</v>
      </c>
      <c r="C2526" s="207">
        <v>590047791</v>
      </c>
      <c r="D2526" s="188" t="s">
        <v>3329</v>
      </c>
      <c r="E2526" s="188" t="s">
        <v>3335</v>
      </c>
      <c r="F2526" s="188"/>
      <c r="G2526" s="189" t="s">
        <v>3636</v>
      </c>
      <c r="H2526" s="190">
        <v>2000</v>
      </c>
      <c r="I2526" s="187">
        <v>0</v>
      </c>
      <c r="J2526" s="187">
        <v>0</v>
      </c>
      <c r="K2526" s="187">
        <v>0</v>
      </c>
      <c r="L2526" s="212"/>
      <c r="M2526" s="187">
        <v>0</v>
      </c>
      <c r="N2526" s="187">
        <v>0</v>
      </c>
      <c r="O2526" s="187">
        <v>0</v>
      </c>
      <c r="P2526" s="212"/>
      <c r="Q2526" s="187">
        <v>0</v>
      </c>
      <c r="R2526" s="187">
        <v>0</v>
      </c>
      <c r="S2526" s="187">
        <v>0</v>
      </c>
      <c r="T2526" s="212"/>
    </row>
    <row r="2527" spans="2:20" x14ac:dyDescent="0.25">
      <c r="B2527" s="188" t="s">
        <v>5782</v>
      </c>
      <c r="C2527" s="207">
        <v>750170268</v>
      </c>
      <c r="D2527" s="188" t="s">
        <v>1</v>
      </c>
      <c r="E2527" s="188" t="s">
        <v>3294</v>
      </c>
      <c r="F2527" s="188"/>
      <c r="G2527" s="189" t="s">
        <v>3636</v>
      </c>
      <c r="H2527" s="190">
        <v>2000</v>
      </c>
      <c r="I2527" s="187">
        <v>0</v>
      </c>
      <c r="J2527" s="187">
        <v>0</v>
      </c>
      <c r="K2527" s="187">
        <v>0</v>
      </c>
      <c r="L2527" s="212"/>
      <c r="M2527" s="187">
        <v>0</v>
      </c>
      <c r="N2527" s="187">
        <v>0</v>
      </c>
      <c r="O2527" s="187">
        <v>0</v>
      </c>
      <c r="P2527" s="212"/>
      <c r="Q2527" s="187">
        <v>0</v>
      </c>
      <c r="R2527" s="187">
        <v>0</v>
      </c>
      <c r="S2527" s="187">
        <v>0</v>
      </c>
      <c r="T2527" s="212"/>
    </row>
    <row r="2528" spans="2:20" x14ac:dyDescent="0.25">
      <c r="B2528" s="188" t="s">
        <v>5783</v>
      </c>
      <c r="C2528" s="207">
        <v>940812662</v>
      </c>
      <c r="D2528" s="188" t="s">
        <v>1</v>
      </c>
      <c r="E2528" s="188" t="s">
        <v>3294</v>
      </c>
      <c r="F2528" s="188"/>
      <c r="G2528" s="189" t="s">
        <v>3636</v>
      </c>
      <c r="H2528" s="190" t="s">
        <v>3</v>
      </c>
      <c r="I2528" s="187">
        <v>0</v>
      </c>
      <c r="J2528" s="187">
        <v>0</v>
      </c>
      <c r="K2528" s="187">
        <v>0</v>
      </c>
      <c r="L2528" s="212"/>
      <c r="M2528" s="187">
        <v>0</v>
      </c>
      <c r="N2528" s="187">
        <v>0</v>
      </c>
      <c r="O2528" s="187">
        <v>0</v>
      </c>
      <c r="P2528" s="212"/>
      <c r="Q2528" s="187">
        <v>0</v>
      </c>
      <c r="R2528" s="187">
        <v>0</v>
      </c>
      <c r="S2528" s="187">
        <v>0</v>
      </c>
      <c r="T2528" s="212"/>
    </row>
    <row r="2529" spans="2:20" x14ac:dyDescent="0.25">
      <c r="B2529" s="188" t="s">
        <v>5784</v>
      </c>
      <c r="C2529" s="207">
        <v>940170012</v>
      </c>
      <c r="D2529" s="188" t="s">
        <v>1</v>
      </c>
      <c r="E2529" s="188" t="s">
        <v>3294</v>
      </c>
      <c r="F2529" s="188"/>
      <c r="G2529" s="189" t="s">
        <v>3636</v>
      </c>
      <c r="H2529" s="190">
        <v>6000</v>
      </c>
      <c r="I2529" s="187">
        <v>0</v>
      </c>
      <c r="J2529" s="187">
        <v>0</v>
      </c>
      <c r="K2529" s="187">
        <v>0</v>
      </c>
      <c r="L2529" s="212"/>
      <c r="M2529" s="187">
        <v>0</v>
      </c>
      <c r="N2529" s="187">
        <v>0</v>
      </c>
      <c r="O2529" s="187">
        <v>0</v>
      </c>
      <c r="P2529" s="212"/>
      <c r="Q2529" s="187">
        <v>0</v>
      </c>
      <c r="R2529" s="187">
        <v>0</v>
      </c>
      <c r="S2529" s="187">
        <v>0</v>
      </c>
      <c r="T2529" s="212"/>
    </row>
    <row r="2530" spans="2:20" x14ac:dyDescent="0.25">
      <c r="B2530" s="188" t="s">
        <v>5785</v>
      </c>
      <c r="C2530" s="207">
        <v>750170185</v>
      </c>
      <c r="D2530" s="188" t="s">
        <v>1</v>
      </c>
      <c r="E2530" s="188" t="s">
        <v>3294</v>
      </c>
      <c r="F2530" s="188"/>
      <c r="G2530" s="189" t="s">
        <v>3636</v>
      </c>
      <c r="H2530" s="190" t="s">
        <v>3</v>
      </c>
      <c r="I2530" s="187">
        <v>0</v>
      </c>
      <c r="J2530" s="187">
        <v>0</v>
      </c>
      <c r="K2530" s="187">
        <v>0</v>
      </c>
      <c r="L2530" s="212"/>
      <c r="M2530" s="187">
        <v>0</v>
      </c>
      <c r="N2530" s="187">
        <v>0</v>
      </c>
      <c r="O2530" s="187">
        <v>0</v>
      </c>
      <c r="P2530" s="212"/>
      <c r="Q2530" s="187">
        <v>0</v>
      </c>
      <c r="R2530" s="187">
        <v>0</v>
      </c>
      <c r="S2530" s="187">
        <v>0</v>
      </c>
      <c r="T2530" s="212"/>
    </row>
    <row r="2531" spans="2:20" x14ac:dyDescent="0.25">
      <c r="B2531" s="188" t="s">
        <v>5786</v>
      </c>
      <c r="C2531" s="207">
        <v>870007358</v>
      </c>
      <c r="D2531" s="188" t="s">
        <v>3299</v>
      </c>
      <c r="E2531" s="188" t="s">
        <v>3335</v>
      </c>
      <c r="F2531" s="188"/>
      <c r="G2531" s="189" t="s">
        <v>3636</v>
      </c>
      <c r="H2531" s="190">
        <v>6000</v>
      </c>
      <c r="I2531" s="187">
        <v>0</v>
      </c>
      <c r="J2531" s="187">
        <v>0</v>
      </c>
      <c r="K2531" s="187">
        <v>0</v>
      </c>
      <c r="L2531" s="212"/>
      <c r="M2531" s="187">
        <v>0</v>
      </c>
      <c r="N2531" s="187">
        <v>0</v>
      </c>
      <c r="O2531" s="187">
        <v>0</v>
      </c>
      <c r="P2531" s="212"/>
      <c r="Q2531" s="187">
        <v>0</v>
      </c>
      <c r="R2531" s="187">
        <v>0</v>
      </c>
      <c r="S2531" s="187">
        <v>0</v>
      </c>
      <c r="T2531" s="212"/>
    </row>
    <row r="2532" spans="2:20" x14ac:dyDescent="0.25">
      <c r="B2532" s="188" t="s">
        <v>5787</v>
      </c>
      <c r="C2532" s="207">
        <v>330783960</v>
      </c>
      <c r="D2532" s="188" t="s">
        <v>3299</v>
      </c>
      <c r="E2532" s="188" t="s">
        <v>3294</v>
      </c>
      <c r="F2532" s="188"/>
      <c r="G2532" s="189" t="s">
        <v>3310</v>
      </c>
      <c r="H2532" s="190">
        <v>6000</v>
      </c>
      <c r="I2532" s="187">
        <v>0</v>
      </c>
      <c r="J2532" s="187">
        <v>0</v>
      </c>
      <c r="K2532" s="187">
        <v>0</v>
      </c>
      <c r="L2532" s="212"/>
      <c r="M2532" s="187">
        <v>0</v>
      </c>
      <c r="N2532" s="187">
        <v>0</v>
      </c>
      <c r="O2532" s="187">
        <v>0</v>
      </c>
      <c r="P2532" s="212"/>
      <c r="Q2532" s="187">
        <v>0</v>
      </c>
      <c r="R2532" s="187">
        <v>0</v>
      </c>
      <c r="S2532" s="187">
        <v>0</v>
      </c>
      <c r="T2532" s="212"/>
    </row>
    <row r="2533" spans="2:20" ht="15" customHeight="1" x14ac:dyDescent="0.25">
      <c r="B2533" s="188" t="s">
        <v>5788</v>
      </c>
      <c r="C2533" s="207">
        <v>750170128</v>
      </c>
      <c r="D2533" s="188" t="s">
        <v>1</v>
      </c>
      <c r="E2533" s="188" t="s">
        <v>3335</v>
      </c>
      <c r="F2533" s="188"/>
      <c r="G2533" s="189" t="s">
        <v>3636</v>
      </c>
      <c r="H2533" s="190" t="s">
        <v>3</v>
      </c>
      <c r="I2533" s="187">
        <v>0</v>
      </c>
      <c r="J2533" s="187">
        <v>0</v>
      </c>
      <c r="K2533" s="187">
        <v>0</v>
      </c>
      <c r="L2533" s="212"/>
      <c r="M2533" s="187">
        <v>0</v>
      </c>
      <c r="N2533" s="187">
        <v>0</v>
      </c>
      <c r="O2533" s="187">
        <v>0</v>
      </c>
      <c r="P2533" s="212"/>
      <c r="Q2533" s="187">
        <v>0</v>
      </c>
      <c r="R2533" s="187">
        <v>0</v>
      </c>
      <c r="S2533" s="187">
        <v>0</v>
      </c>
      <c r="T2533" s="212"/>
    </row>
    <row r="2534" spans="2:20" x14ac:dyDescent="0.25">
      <c r="B2534" s="188" t="s">
        <v>5789</v>
      </c>
      <c r="C2534" s="207">
        <v>750170110</v>
      </c>
      <c r="D2534" s="188" t="s">
        <v>1</v>
      </c>
      <c r="E2534" s="188" t="s">
        <v>3294</v>
      </c>
      <c r="F2534" s="188"/>
      <c r="G2534" s="189" t="s">
        <v>3636</v>
      </c>
      <c r="H2534" s="190">
        <v>3000</v>
      </c>
      <c r="I2534" s="187">
        <v>0</v>
      </c>
      <c r="J2534" s="187">
        <v>0</v>
      </c>
      <c r="K2534" s="187">
        <v>0</v>
      </c>
      <c r="L2534" s="212"/>
      <c r="M2534" s="187">
        <v>0</v>
      </c>
      <c r="N2534" s="187">
        <v>0</v>
      </c>
      <c r="O2534" s="187">
        <v>0</v>
      </c>
      <c r="P2534" s="212"/>
      <c r="Q2534" s="187">
        <v>0</v>
      </c>
      <c r="R2534" s="187">
        <v>0</v>
      </c>
      <c r="S2534" s="187">
        <v>0</v>
      </c>
      <c r="T2534" s="212"/>
    </row>
    <row r="2535" spans="2:20" x14ac:dyDescent="0.25">
      <c r="B2535" s="188" t="s">
        <v>5790</v>
      </c>
      <c r="C2535" s="207">
        <v>130797962</v>
      </c>
      <c r="D2535" s="188" t="s">
        <v>3297</v>
      </c>
      <c r="E2535" s="188" t="s">
        <v>3294</v>
      </c>
      <c r="F2535" s="188" t="s">
        <v>3366</v>
      </c>
      <c r="G2535" s="189" t="s">
        <v>3310</v>
      </c>
      <c r="H2535" s="190">
        <v>1000</v>
      </c>
      <c r="I2535" s="187">
        <v>0</v>
      </c>
      <c r="J2535" s="187">
        <v>0</v>
      </c>
      <c r="K2535" s="187">
        <v>0</v>
      </c>
      <c r="L2535" s="212"/>
      <c r="M2535" s="187">
        <v>0</v>
      </c>
      <c r="N2535" s="187">
        <v>0</v>
      </c>
      <c r="O2535" s="187">
        <v>0</v>
      </c>
      <c r="P2535" s="212"/>
      <c r="Q2535" s="187">
        <v>0</v>
      </c>
      <c r="R2535" s="187">
        <v>0</v>
      </c>
      <c r="S2535" s="187">
        <v>0</v>
      </c>
      <c r="T2535" s="212"/>
    </row>
    <row r="2536" spans="2:20" ht="15" customHeight="1" x14ac:dyDescent="0.25">
      <c r="B2536" s="188" t="s">
        <v>5791</v>
      </c>
      <c r="C2536" s="207">
        <v>590785341</v>
      </c>
      <c r="D2536" s="188" t="s">
        <v>3329</v>
      </c>
      <c r="E2536" s="188" t="s">
        <v>3294</v>
      </c>
      <c r="F2536" s="188"/>
      <c r="G2536" s="189" t="s">
        <v>3310</v>
      </c>
      <c r="H2536" s="190">
        <v>4000</v>
      </c>
      <c r="I2536" s="187">
        <v>0</v>
      </c>
      <c r="J2536" s="187">
        <v>0</v>
      </c>
      <c r="K2536" s="187">
        <v>0</v>
      </c>
      <c r="L2536" s="212"/>
      <c r="M2536" s="187">
        <v>0</v>
      </c>
      <c r="N2536" s="187">
        <v>0</v>
      </c>
      <c r="O2536" s="187">
        <v>0</v>
      </c>
      <c r="P2536" s="212"/>
      <c r="Q2536" s="187">
        <v>0</v>
      </c>
      <c r="R2536" s="187">
        <v>0</v>
      </c>
      <c r="S2536" s="187">
        <v>0</v>
      </c>
      <c r="T2536" s="212"/>
    </row>
    <row r="2537" spans="2:20" x14ac:dyDescent="0.25">
      <c r="B2537" s="188" t="s">
        <v>5792</v>
      </c>
      <c r="C2537" s="207">
        <v>780170049</v>
      </c>
      <c r="D2537" s="188" t="s">
        <v>1</v>
      </c>
      <c r="E2537" s="188" t="s">
        <v>3294</v>
      </c>
      <c r="F2537" s="188"/>
      <c r="G2537" s="189" t="s">
        <v>3636</v>
      </c>
      <c r="H2537" s="190">
        <v>2000</v>
      </c>
      <c r="I2537" s="187">
        <v>0</v>
      </c>
      <c r="J2537" s="187">
        <v>0</v>
      </c>
      <c r="K2537" s="187">
        <v>0</v>
      </c>
      <c r="L2537" s="212"/>
      <c r="M2537" s="187">
        <v>0</v>
      </c>
      <c r="N2537" s="187">
        <v>0</v>
      </c>
      <c r="O2537" s="187">
        <v>0</v>
      </c>
      <c r="P2537" s="212"/>
      <c r="Q2537" s="187">
        <v>0</v>
      </c>
      <c r="R2537" s="187">
        <v>0</v>
      </c>
      <c r="S2537" s="187">
        <v>0</v>
      </c>
      <c r="T2537" s="212"/>
    </row>
    <row r="2538" spans="2:20" x14ac:dyDescent="0.25">
      <c r="B2538" s="188" t="s">
        <v>5793</v>
      </c>
      <c r="C2538" s="207">
        <v>330783614</v>
      </c>
      <c r="D2538" s="188" t="s">
        <v>3299</v>
      </c>
      <c r="E2538" s="188" t="s">
        <v>3304</v>
      </c>
      <c r="F2538" s="188" t="s">
        <v>3290</v>
      </c>
      <c r="G2538" s="189" t="s">
        <v>3636</v>
      </c>
      <c r="H2538" s="190" t="s">
        <v>3</v>
      </c>
      <c r="I2538" s="187">
        <v>0</v>
      </c>
      <c r="J2538" s="187">
        <v>0</v>
      </c>
      <c r="K2538" s="187">
        <v>0</v>
      </c>
      <c r="L2538" s="212"/>
      <c r="M2538" s="187">
        <v>0</v>
      </c>
      <c r="N2538" s="187">
        <v>0</v>
      </c>
      <c r="O2538" s="187">
        <v>0</v>
      </c>
      <c r="P2538" s="212"/>
      <c r="Q2538" s="187">
        <v>0</v>
      </c>
      <c r="R2538" s="187">
        <v>0</v>
      </c>
      <c r="S2538" s="187">
        <v>0</v>
      </c>
      <c r="T2538" s="212"/>
    </row>
    <row r="2539" spans="2:20" ht="15" customHeight="1" x14ac:dyDescent="0.25">
      <c r="B2539" s="188" t="s">
        <v>5794</v>
      </c>
      <c r="C2539" s="207">
        <v>750170490</v>
      </c>
      <c r="D2539" s="188" t="s">
        <v>1</v>
      </c>
      <c r="E2539" s="188" t="s">
        <v>3294</v>
      </c>
      <c r="F2539" s="188"/>
      <c r="G2539" s="189" t="s">
        <v>3636</v>
      </c>
      <c r="H2539" s="190">
        <v>1000</v>
      </c>
      <c r="I2539" s="187">
        <v>0</v>
      </c>
      <c r="J2539" s="187">
        <v>0</v>
      </c>
      <c r="K2539" s="187">
        <v>0</v>
      </c>
      <c r="L2539" s="212"/>
      <c r="M2539" s="187">
        <v>0</v>
      </c>
      <c r="N2539" s="187">
        <v>0</v>
      </c>
      <c r="O2539" s="187">
        <v>0</v>
      </c>
      <c r="P2539" s="212"/>
      <c r="Q2539" s="187">
        <v>0</v>
      </c>
      <c r="R2539" s="187">
        <v>0</v>
      </c>
      <c r="S2539" s="187">
        <v>0</v>
      </c>
      <c r="T2539" s="212"/>
    </row>
    <row r="2540" spans="2:20" ht="15" customHeight="1" x14ac:dyDescent="0.25">
      <c r="B2540" s="188" t="s">
        <v>5795</v>
      </c>
      <c r="C2540" s="207">
        <v>750810384</v>
      </c>
      <c r="D2540" s="188" t="s">
        <v>1</v>
      </c>
      <c r="E2540" s="188" t="s">
        <v>3294</v>
      </c>
      <c r="F2540" s="188"/>
      <c r="G2540" s="189" t="s">
        <v>3636</v>
      </c>
      <c r="H2540" s="190">
        <v>1000</v>
      </c>
      <c r="I2540" s="187">
        <v>0</v>
      </c>
      <c r="J2540" s="187">
        <v>0</v>
      </c>
      <c r="K2540" s="187">
        <v>0</v>
      </c>
      <c r="L2540" s="212"/>
      <c r="M2540" s="187">
        <v>0</v>
      </c>
      <c r="N2540" s="187">
        <v>0</v>
      </c>
      <c r="O2540" s="187">
        <v>0</v>
      </c>
      <c r="P2540" s="212"/>
      <c r="Q2540" s="187">
        <v>0</v>
      </c>
      <c r="R2540" s="187">
        <v>0</v>
      </c>
      <c r="S2540" s="187">
        <v>0</v>
      </c>
      <c r="T2540" s="212"/>
    </row>
    <row r="2541" spans="2:20" x14ac:dyDescent="0.25">
      <c r="B2541" s="188" t="s">
        <v>5796</v>
      </c>
      <c r="C2541" s="207">
        <v>670014042</v>
      </c>
      <c r="D2541" s="188" t="s">
        <v>3313</v>
      </c>
      <c r="E2541" s="188" t="s">
        <v>3294</v>
      </c>
      <c r="F2541" s="188"/>
      <c r="G2541" s="189" t="s">
        <v>3636</v>
      </c>
      <c r="H2541" s="190">
        <v>2000</v>
      </c>
      <c r="I2541" s="187">
        <v>0</v>
      </c>
      <c r="J2541" s="187">
        <v>0</v>
      </c>
      <c r="K2541" s="187">
        <v>0</v>
      </c>
      <c r="L2541" s="212"/>
      <c r="M2541" s="187">
        <v>0</v>
      </c>
      <c r="N2541" s="187">
        <v>0</v>
      </c>
      <c r="O2541" s="187">
        <v>0</v>
      </c>
      <c r="P2541" s="212"/>
      <c r="Q2541" s="187">
        <v>0</v>
      </c>
      <c r="R2541" s="187">
        <v>0</v>
      </c>
      <c r="S2541" s="187">
        <v>0</v>
      </c>
      <c r="T2541" s="212"/>
    </row>
    <row r="2542" spans="2:20" x14ac:dyDescent="0.25">
      <c r="B2542" s="188" t="s">
        <v>5797</v>
      </c>
      <c r="C2542" s="207">
        <v>780170056</v>
      </c>
      <c r="D2542" s="188" t="s">
        <v>1</v>
      </c>
      <c r="E2542" s="188" t="s">
        <v>3294</v>
      </c>
      <c r="F2542" s="188"/>
      <c r="G2542" s="189" t="s">
        <v>3636</v>
      </c>
      <c r="H2542" s="190">
        <v>2000</v>
      </c>
      <c r="I2542" s="187">
        <v>0</v>
      </c>
      <c r="J2542" s="187">
        <v>0</v>
      </c>
      <c r="K2542" s="187">
        <v>0</v>
      </c>
      <c r="L2542" s="212"/>
      <c r="M2542" s="187">
        <v>0</v>
      </c>
      <c r="N2542" s="187">
        <v>0</v>
      </c>
      <c r="O2542" s="187">
        <v>0</v>
      </c>
      <c r="P2542" s="212"/>
      <c r="Q2542" s="187">
        <v>0</v>
      </c>
      <c r="R2542" s="187">
        <v>0</v>
      </c>
      <c r="S2542" s="187">
        <v>0</v>
      </c>
      <c r="T2542" s="212"/>
    </row>
    <row r="2543" spans="2:20" x14ac:dyDescent="0.25">
      <c r="B2543" s="188" t="s">
        <v>5798</v>
      </c>
      <c r="C2543" s="207">
        <v>330780289</v>
      </c>
      <c r="D2543" s="188" t="s">
        <v>3299</v>
      </c>
      <c r="E2543" s="188" t="s">
        <v>3294</v>
      </c>
      <c r="F2543" s="188" t="s">
        <v>3667</v>
      </c>
      <c r="G2543" s="189" t="s">
        <v>3636</v>
      </c>
      <c r="H2543" s="190">
        <v>3000</v>
      </c>
      <c r="I2543" s="187">
        <v>0</v>
      </c>
      <c r="J2543" s="187">
        <v>0</v>
      </c>
      <c r="K2543" s="187">
        <v>0</v>
      </c>
      <c r="L2543" s="212"/>
      <c r="M2543" s="187">
        <v>0</v>
      </c>
      <c r="N2543" s="187">
        <v>0</v>
      </c>
      <c r="O2543" s="187">
        <v>0</v>
      </c>
      <c r="P2543" s="212"/>
      <c r="Q2543" s="187">
        <v>0</v>
      </c>
      <c r="R2543" s="187">
        <v>0</v>
      </c>
      <c r="S2543" s="187">
        <v>0</v>
      </c>
      <c r="T2543" s="212"/>
    </row>
    <row r="2544" spans="2:20" x14ac:dyDescent="0.25">
      <c r="B2544" s="188" t="s">
        <v>5799</v>
      </c>
      <c r="C2544" s="207">
        <v>350039574</v>
      </c>
      <c r="D2544" s="188" t="s">
        <v>3306</v>
      </c>
      <c r="E2544" s="188" t="s">
        <v>3294</v>
      </c>
      <c r="F2544" s="188"/>
      <c r="G2544" s="189" t="s">
        <v>3636</v>
      </c>
      <c r="H2544" s="190">
        <v>1000</v>
      </c>
      <c r="I2544" s="187">
        <v>0</v>
      </c>
      <c r="J2544" s="187">
        <v>0</v>
      </c>
      <c r="K2544" s="187">
        <v>0</v>
      </c>
      <c r="L2544" s="212"/>
      <c r="M2544" s="187">
        <v>0</v>
      </c>
      <c r="N2544" s="187">
        <v>0</v>
      </c>
      <c r="O2544" s="187">
        <v>0</v>
      </c>
      <c r="P2544" s="212"/>
      <c r="Q2544" s="187">
        <v>0</v>
      </c>
      <c r="R2544" s="187">
        <v>0</v>
      </c>
      <c r="S2544" s="187">
        <v>0</v>
      </c>
      <c r="T2544" s="212"/>
    </row>
    <row r="2545" spans="2:20" x14ac:dyDescent="0.25">
      <c r="B2545" s="188" t="s">
        <v>5800</v>
      </c>
      <c r="C2545" s="207">
        <v>950170019</v>
      </c>
      <c r="D2545" s="188" t="s">
        <v>1</v>
      </c>
      <c r="E2545" s="188" t="s">
        <v>3294</v>
      </c>
      <c r="F2545" s="188"/>
      <c r="G2545" s="189" t="s">
        <v>3636</v>
      </c>
      <c r="H2545" s="190" t="s">
        <v>3</v>
      </c>
      <c r="I2545" s="187">
        <v>0</v>
      </c>
      <c r="J2545" s="187">
        <v>0</v>
      </c>
      <c r="K2545" s="187">
        <v>0</v>
      </c>
      <c r="L2545" s="212"/>
      <c r="M2545" s="187">
        <v>0</v>
      </c>
      <c r="N2545" s="187">
        <v>0</v>
      </c>
      <c r="O2545" s="187">
        <v>0</v>
      </c>
      <c r="P2545" s="212"/>
      <c r="Q2545" s="187">
        <v>0</v>
      </c>
      <c r="R2545" s="187">
        <v>0</v>
      </c>
      <c r="S2545" s="187">
        <v>0</v>
      </c>
      <c r="T2545" s="212"/>
    </row>
    <row r="2546" spans="2:20" ht="15" customHeight="1" x14ac:dyDescent="0.25">
      <c r="B2546" s="188" t="s">
        <v>5801</v>
      </c>
      <c r="C2546" s="207">
        <v>920690278</v>
      </c>
      <c r="D2546" s="188" t="s">
        <v>1</v>
      </c>
      <c r="E2546" s="188" t="s">
        <v>3294</v>
      </c>
      <c r="F2546" s="188"/>
      <c r="G2546" s="189" t="s">
        <v>3636</v>
      </c>
      <c r="H2546" s="190">
        <v>3000</v>
      </c>
      <c r="I2546" s="187">
        <v>0</v>
      </c>
      <c r="J2546" s="187">
        <v>0</v>
      </c>
      <c r="K2546" s="187">
        <v>0</v>
      </c>
      <c r="L2546" s="212"/>
      <c r="M2546" s="187">
        <v>0</v>
      </c>
      <c r="N2546" s="187">
        <v>0</v>
      </c>
      <c r="O2546" s="187">
        <v>0</v>
      </c>
      <c r="P2546" s="212"/>
      <c r="Q2546" s="187">
        <v>0</v>
      </c>
      <c r="R2546" s="187">
        <v>0</v>
      </c>
      <c r="S2546" s="187">
        <v>0</v>
      </c>
      <c r="T2546" s="212"/>
    </row>
    <row r="2547" spans="2:20" ht="15" customHeight="1" x14ac:dyDescent="0.25">
      <c r="B2547" s="188" t="s">
        <v>5802</v>
      </c>
      <c r="C2547" s="207">
        <v>780170064</v>
      </c>
      <c r="D2547" s="188" t="s">
        <v>1</v>
      </c>
      <c r="E2547" s="188" t="s">
        <v>3294</v>
      </c>
      <c r="F2547" s="188"/>
      <c r="G2547" s="189" t="s">
        <v>3636</v>
      </c>
      <c r="H2547" s="190">
        <v>3000</v>
      </c>
      <c r="I2547" s="187">
        <v>0</v>
      </c>
      <c r="J2547" s="187">
        <v>0</v>
      </c>
      <c r="K2547" s="187">
        <v>0</v>
      </c>
      <c r="L2547" s="212"/>
      <c r="M2547" s="187">
        <v>0</v>
      </c>
      <c r="N2547" s="187">
        <v>0</v>
      </c>
      <c r="O2547" s="187">
        <v>0</v>
      </c>
      <c r="P2547" s="212"/>
      <c r="Q2547" s="187">
        <v>0</v>
      </c>
      <c r="R2547" s="187">
        <v>0</v>
      </c>
      <c r="S2547" s="187">
        <v>0</v>
      </c>
      <c r="T2547" s="212"/>
    </row>
    <row r="2548" spans="2:20" x14ac:dyDescent="0.25">
      <c r="B2548" s="188" t="s">
        <v>5803</v>
      </c>
      <c r="C2548" s="207">
        <v>540014149</v>
      </c>
      <c r="D2548" s="188" t="s">
        <v>3313</v>
      </c>
      <c r="E2548" s="188" t="s">
        <v>3304</v>
      </c>
      <c r="F2548" s="188"/>
      <c r="G2548" s="189" t="s">
        <v>3636</v>
      </c>
      <c r="H2548" s="190" t="s">
        <v>3</v>
      </c>
      <c r="I2548" s="187">
        <v>0</v>
      </c>
      <c r="J2548" s="187">
        <v>0</v>
      </c>
      <c r="K2548" s="187">
        <v>0</v>
      </c>
      <c r="L2548" s="212"/>
      <c r="M2548" s="187">
        <v>0</v>
      </c>
      <c r="N2548" s="187">
        <v>0</v>
      </c>
      <c r="O2548" s="187">
        <v>0</v>
      </c>
      <c r="P2548" s="212"/>
      <c r="Q2548" s="187">
        <v>0</v>
      </c>
      <c r="R2548" s="187">
        <v>0</v>
      </c>
      <c r="S2548" s="187">
        <v>0</v>
      </c>
      <c r="T2548" s="212"/>
    </row>
    <row r="2549" spans="2:20" ht="15" customHeight="1" x14ac:dyDescent="0.25">
      <c r="B2549" s="188" t="s">
        <v>5804</v>
      </c>
      <c r="C2549" s="207">
        <v>750690083</v>
      </c>
      <c r="D2549" s="188" t="s">
        <v>1</v>
      </c>
      <c r="E2549" s="188" t="s">
        <v>3294</v>
      </c>
      <c r="F2549" s="188"/>
      <c r="G2549" s="189" t="s">
        <v>3636</v>
      </c>
      <c r="H2549" s="190">
        <v>2000</v>
      </c>
      <c r="I2549" s="187">
        <v>0</v>
      </c>
      <c r="J2549" s="187">
        <v>0</v>
      </c>
      <c r="K2549" s="187">
        <v>0</v>
      </c>
      <c r="L2549" s="212"/>
      <c r="M2549" s="187">
        <v>0</v>
      </c>
      <c r="N2549" s="187">
        <v>0</v>
      </c>
      <c r="O2549" s="187">
        <v>0</v>
      </c>
      <c r="P2549" s="212"/>
      <c r="Q2549" s="187">
        <v>0</v>
      </c>
      <c r="R2549" s="187">
        <v>0</v>
      </c>
      <c r="S2549" s="187">
        <v>0</v>
      </c>
      <c r="T2549" s="212"/>
    </row>
    <row r="2550" spans="2:20" ht="15" customHeight="1" x14ac:dyDescent="0.25">
      <c r="B2550" s="188" t="s">
        <v>5805</v>
      </c>
      <c r="C2550" s="207">
        <v>750170375</v>
      </c>
      <c r="D2550" s="188" t="s">
        <v>1</v>
      </c>
      <c r="E2550" s="188" t="s">
        <v>3294</v>
      </c>
      <c r="F2550" s="188"/>
      <c r="G2550" s="189" t="s">
        <v>3636</v>
      </c>
      <c r="H2550" s="190">
        <v>3000</v>
      </c>
      <c r="I2550" s="187">
        <v>0</v>
      </c>
      <c r="J2550" s="187">
        <v>0</v>
      </c>
      <c r="K2550" s="187">
        <v>0</v>
      </c>
      <c r="L2550" s="212"/>
      <c r="M2550" s="187">
        <v>0</v>
      </c>
      <c r="N2550" s="187">
        <v>0</v>
      </c>
      <c r="O2550" s="187">
        <v>0</v>
      </c>
      <c r="P2550" s="212"/>
      <c r="Q2550" s="187">
        <v>0</v>
      </c>
      <c r="R2550" s="187">
        <v>0</v>
      </c>
      <c r="S2550" s="187">
        <v>0</v>
      </c>
      <c r="T2550" s="212"/>
    </row>
    <row r="2551" spans="2:20" x14ac:dyDescent="0.25">
      <c r="B2551" s="188" t="s">
        <v>5806</v>
      </c>
      <c r="C2551" s="207">
        <v>450000393</v>
      </c>
      <c r="D2551" s="188" t="s">
        <v>3344</v>
      </c>
      <c r="E2551" s="188" t="s">
        <v>3294</v>
      </c>
      <c r="F2551" s="188"/>
      <c r="G2551" s="189" t="s">
        <v>3636</v>
      </c>
      <c r="H2551" s="190">
        <v>2000</v>
      </c>
      <c r="I2551" s="187">
        <v>0</v>
      </c>
      <c r="J2551" s="187">
        <v>0</v>
      </c>
      <c r="K2551" s="187">
        <v>0</v>
      </c>
      <c r="L2551" s="212"/>
      <c r="M2551" s="187">
        <v>0</v>
      </c>
      <c r="N2551" s="187">
        <v>0</v>
      </c>
      <c r="O2551" s="187">
        <v>0</v>
      </c>
      <c r="P2551" s="212"/>
      <c r="Q2551" s="187">
        <v>0</v>
      </c>
      <c r="R2551" s="187">
        <v>0</v>
      </c>
      <c r="S2551" s="187">
        <v>0</v>
      </c>
      <c r="T2551" s="212"/>
    </row>
    <row r="2552" spans="2:20" ht="15" customHeight="1" x14ac:dyDescent="0.25">
      <c r="B2552" s="188" t="s">
        <v>5807</v>
      </c>
      <c r="C2552" s="207">
        <v>130786569</v>
      </c>
      <c r="D2552" s="188" t="s">
        <v>3297</v>
      </c>
      <c r="E2552" s="188" t="s">
        <v>3294</v>
      </c>
      <c r="F2552" s="188" t="s">
        <v>3366</v>
      </c>
      <c r="G2552" s="189" t="s">
        <v>3310</v>
      </c>
      <c r="H2552" s="190">
        <v>1000</v>
      </c>
      <c r="I2552" s="187">
        <v>0</v>
      </c>
      <c r="J2552" s="187">
        <v>0</v>
      </c>
      <c r="K2552" s="187">
        <v>0</v>
      </c>
      <c r="L2552" s="212"/>
      <c r="M2552" s="187">
        <v>0</v>
      </c>
      <c r="N2552" s="187">
        <v>0</v>
      </c>
      <c r="O2552" s="187">
        <v>0</v>
      </c>
      <c r="P2552" s="212"/>
      <c r="Q2552" s="187">
        <v>0</v>
      </c>
      <c r="R2552" s="187">
        <v>0</v>
      </c>
      <c r="S2552" s="187">
        <v>0</v>
      </c>
      <c r="T2552" s="212"/>
    </row>
    <row r="2553" spans="2:20" ht="15" customHeight="1" x14ac:dyDescent="0.25">
      <c r="B2553" s="188" t="s">
        <v>5808</v>
      </c>
      <c r="C2553" s="207">
        <v>210780425</v>
      </c>
      <c r="D2553" s="188" t="s">
        <v>3419</v>
      </c>
      <c r="E2553" s="188" t="s">
        <v>3294</v>
      </c>
      <c r="F2553" s="188"/>
      <c r="G2553" s="189" t="s">
        <v>3636</v>
      </c>
      <c r="H2553" s="190" t="s">
        <v>3</v>
      </c>
      <c r="I2553" s="187">
        <v>0</v>
      </c>
      <c r="J2553" s="187">
        <v>0</v>
      </c>
      <c r="K2553" s="187">
        <v>0</v>
      </c>
      <c r="L2553" s="212"/>
      <c r="M2553" s="187">
        <v>0</v>
      </c>
      <c r="N2553" s="187">
        <v>0</v>
      </c>
      <c r="O2553" s="187">
        <v>0</v>
      </c>
      <c r="P2553" s="212"/>
      <c r="Q2553" s="187">
        <v>0</v>
      </c>
      <c r="R2553" s="187">
        <v>0</v>
      </c>
      <c r="S2553" s="187">
        <v>0</v>
      </c>
      <c r="T2553" s="212"/>
    </row>
    <row r="2554" spans="2:20" ht="15" customHeight="1" x14ac:dyDescent="0.25">
      <c r="B2554" s="188" t="s">
        <v>5809</v>
      </c>
      <c r="C2554" s="207">
        <v>930004288</v>
      </c>
      <c r="D2554" s="188" t="s">
        <v>1</v>
      </c>
      <c r="E2554" s="188" t="s">
        <v>3294</v>
      </c>
      <c r="F2554" s="188"/>
      <c r="G2554" s="189" t="s">
        <v>3636</v>
      </c>
      <c r="H2554" s="190">
        <v>2000</v>
      </c>
      <c r="I2554" s="187">
        <v>0</v>
      </c>
      <c r="J2554" s="187">
        <v>0</v>
      </c>
      <c r="K2554" s="187">
        <v>0</v>
      </c>
      <c r="L2554" s="212"/>
      <c r="M2554" s="187">
        <v>0</v>
      </c>
      <c r="N2554" s="187">
        <v>0</v>
      </c>
      <c r="O2554" s="187">
        <v>0</v>
      </c>
      <c r="P2554" s="212"/>
      <c r="Q2554" s="187">
        <v>0</v>
      </c>
      <c r="R2554" s="187">
        <v>0</v>
      </c>
      <c r="S2554" s="187">
        <v>0</v>
      </c>
      <c r="T2554" s="212"/>
    </row>
    <row r="2555" spans="2:20" ht="15" customHeight="1" x14ac:dyDescent="0.25">
      <c r="B2555" s="188" t="s">
        <v>5810</v>
      </c>
      <c r="C2555" s="207">
        <v>750170219</v>
      </c>
      <c r="D2555" s="188" t="s">
        <v>1</v>
      </c>
      <c r="E2555" s="188" t="s">
        <v>3294</v>
      </c>
      <c r="F2555" s="188"/>
      <c r="G2555" s="189" t="s">
        <v>3636</v>
      </c>
      <c r="H2555" s="190" t="s">
        <v>3</v>
      </c>
      <c r="I2555" s="187">
        <v>0</v>
      </c>
      <c r="J2555" s="187">
        <v>0</v>
      </c>
      <c r="K2555" s="187">
        <v>0</v>
      </c>
      <c r="L2555" s="212"/>
      <c r="M2555" s="187">
        <v>0</v>
      </c>
      <c r="N2555" s="187">
        <v>0</v>
      </c>
      <c r="O2555" s="187">
        <v>0</v>
      </c>
      <c r="P2555" s="212"/>
      <c r="Q2555" s="187">
        <v>0</v>
      </c>
      <c r="R2555" s="187">
        <v>0</v>
      </c>
      <c r="S2555" s="187">
        <v>0</v>
      </c>
      <c r="T2555" s="212"/>
    </row>
    <row r="2556" spans="2:20" ht="15" customHeight="1" x14ac:dyDescent="0.25">
      <c r="B2556" s="188" t="s">
        <v>5811</v>
      </c>
      <c r="C2556" s="207">
        <v>250005196</v>
      </c>
      <c r="D2556" s="188" t="s">
        <v>3419</v>
      </c>
      <c r="E2556" s="188" t="s">
        <v>3294</v>
      </c>
      <c r="F2556" s="188"/>
      <c r="G2556" s="189" t="s">
        <v>3636</v>
      </c>
      <c r="H2556" s="190">
        <v>2000</v>
      </c>
      <c r="I2556" s="187">
        <v>0</v>
      </c>
      <c r="J2556" s="187">
        <v>0</v>
      </c>
      <c r="K2556" s="187">
        <v>0</v>
      </c>
      <c r="L2556" s="212"/>
      <c r="M2556" s="187">
        <v>0</v>
      </c>
      <c r="N2556" s="187">
        <v>0</v>
      </c>
      <c r="O2556" s="187">
        <v>0</v>
      </c>
      <c r="P2556" s="212"/>
      <c r="Q2556" s="187">
        <v>0</v>
      </c>
      <c r="R2556" s="187">
        <v>0</v>
      </c>
      <c r="S2556" s="187">
        <v>0</v>
      </c>
      <c r="T2556" s="212"/>
    </row>
    <row r="2557" spans="2:20" x14ac:dyDescent="0.25">
      <c r="B2557" s="188" t="s">
        <v>5812</v>
      </c>
      <c r="C2557" s="207">
        <v>750170235</v>
      </c>
      <c r="D2557" s="188" t="s">
        <v>1</v>
      </c>
      <c r="E2557" s="188" t="s">
        <v>3294</v>
      </c>
      <c r="F2557" s="188"/>
      <c r="G2557" s="189" t="s">
        <v>3636</v>
      </c>
      <c r="H2557" s="190">
        <v>18000</v>
      </c>
      <c r="I2557" s="187">
        <v>0</v>
      </c>
      <c r="J2557" s="187">
        <v>0</v>
      </c>
      <c r="K2557" s="187">
        <v>0</v>
      </c>
      <c r="L2557" s="212"/>
      <c r="M2557" s="187">
        <v>0</v>
      </c>
      <c r="N2557" s="187">
        <v>0</v>
      </c>
      <c r="O2557" s="187">
        <v>0</v>
      </c>
      <c r="P2557" s="212"/>
      <c r="Q2557" s="187">
        <v>0</v>
      </c>
      <c r="R2557" s="187">
        <v>0</v>
      </c>
      <c r="S2557" s="187">
        <v>0</v>
      </c>
      <c r="T2557" s="212"/>
    </row>
    <row r="2558" spans="2:20" x14ac:dyDescent="0.25">
      <c r="B2558" s="188" t="s">
        <v>5813</v>
      </c>
      <c r="C2558" s="207">
        <v>690780150</v>
      </c>
      <c r="D2558" s="188" t="s">
        <v>42</v>
      </c>
      <c r="E2558" s="188" t="s">
        <v>3294</v>
      </c>
      <c r="F2558" s="188"/>
      <c r="G2558" s="189" t="s">
        <v>3310</v>
      </c>
      <c r="H2558" s="190">
        <v>13000</v>
      </c>
      <c r="I2558" s="187">
        <v>0</v>
      </c>
      <c r="J2558" s="187">
        <v>0</v>
      </c>
      <c r="K2558" s="187">
        <v>0</v>
      </c>
      <c r="L2558" s="212"/>
      <c r="M2558" s="187">
        <v>8</v>
      </c>
      <c r="N2558" s="187">
        <v>11</v>
      </c>
      <c r="O2558" s="187">
        <v>16</v>
      </c>
      <c r="P2558" s="212">
        <v>-0.27272727272727271</v>
      </c>
      <c r="Q2558" s="187">
        <v>0</v>
      </c>
      <c r="R2558" s="187">
        <v>0</v>
      </c>
      <c r="S2558" s="187">
        <v>0</v>
      </c>
      <c r="T2558" s="212"/>
    </row>
    <row r="2559" spans="2:20" ht="15" customHeight="1" x14ac:dyDescent="0.25">
      <c r="B2559" s="188" t="s">
        <v>5814</v>
      </c>
      <c r="C2559" s="207">
        <v>490000395</v>
      </c>
      <c r="D2559" s="188" t="s">
        <v>3339</v>
      </c>
      <c r="E2559" s="188" t="s">
        <v>3506</v>
      </c>
      <c r="F2559" s="188" t="s">
        <v>3290</v>
      </c>
      <c r="G2559" s="189" t="s">
        <v>3636</v>
      </c>
      <c r="H2559" s="190">
        <v>6000</v>
      </c>
      <c r="I2559" s="187">
        <v>0</v>
      </c>
      <c r="J2559" s="187">
        <v>0</v>
      </c>
      <c r="K2559" s="187">
        <v>0</v>
      </c>
      <c r="L2559" s="212"/>
      <c r="M2559" s="187">
        <v>0</v>
      </c>
      <c r="N2559" s="187">
        <v>0</v>
      </c>
      <c r="O2559" s="187">
        <v>0</v>
      </c>
      <c r="P2559" s="212"/>
      <c r="Q2559" s="187">
        <v>0</v>
      </c>
      <c r="R2559" s="187">
        <v>0</v>
      </c>
      <c r="S2559" s="187">
        <v>0</v>
      </c>
      <c r="T2559" s="212"/>
    </row>
    <row r="2560" spans="2:20" ht="15" customHeight="1" x14ac:dyDescent="0.25">
      <c r="B2560" s="188" t="s">
        <v>5815</v>
      </c>
      <c r="C2560" s="207">
        <v>690784152</v>
      </c>
      <c r="D2560" s="188" t="s">
        <v>42</v>
      </c>
      <c r="E2560" s="188" t="s">
        <v>5816</v>
      </c>
      <c r="F2560" s="188" t="s">
        <v>3290</v>
      </c>
      <c r="G2560" s="189" t="s">
        <v>3310</v>
      </c>
      <c r="H2560" s="190">
        <v>215000</v>
      </c>
      <c r="I2560" s="187">
        <v>0</v>
      </c>
      <c r="J2560" s="187">
        <v>0</v>
      </c>
      <c r="K2560" s="187">
        <v>0</v>
      </c>
      <c r="L2560" s="212"/>
      <c r="M2560" s="187">
        <v>0</v>
      </c>
      <c r="N2560" s="187">
        <v>0</v>
      </c>
      <c r="O2560" s="187">
        <v>0</v>
      </c>
      <c r="P2560" s="212"/>
      <c r="Q2560" s="187">
        <v>0</v>
      </c>
      <c r="R2560" s="187">
        <v>0</v>
      </c>
      <c r="S2560" s="187">
        <v>0</v>
      </c>
      <c r="T2560" s="212"/>
    </row>
    <row r="2561" spans="2:20" x14ac:dyDescent="0.25">
      <c r="B2561" s="188" t="s">
        <v>5817</v>
      </c>
      <c r="C2561" s="207">
        <v>70000096</v>
      </c>
      <c r="D2561" s="188" t="s">
        <v>42</v>
      </c>
      <c r="E2561" s="188" t="s">
        <v>3294</v>
      </c>
      <c r="F2561" s="188"/>
      <c r="G2561" s="189" t="s">
        <v>3636</v>
      </c>
      <c r="H2561" s="190">
        <v>5000</v>
      </c>
      <c r="I2561" s="187">
        <v>0</v>
      </c>
      <c r="J2561" s="187">
        <v>0</v>
      </c>
      <c r="K2561" s="187">
        <v>0</v>
      </c>
      <c r="L2561" s="212"/>
      <c r="M2561" s="187">
        <v>0</v>
      </c>
      <c r="N2561" s="187">
        <v>0</v>
      </c>
      <c r="O2561" s="187">
        <v>0</v>
      </c>
      <c r="P2561" s="212"/>
      <c r="Q2561" s="187">
        <v>0</v>
      </c>
      <c r="R2561" s="187">
        <v>0</v>
      </c>
      <c r="S2561" s="187">
        <v>0</v>
      </c>
      <c r="T2561" s="212"/>
    </row>
    <row r="2562" spans="2:20" ht="15" customHeight="1" x14ac:dyDescent="0.25">
      <c r="B2562" s="188" t="s">
        <v>5818</v>
      </c>
      <c r="C2562" s="207">
        <v>780530010</v>
      </c>
      <c r="D2562" s="188" t="s">
        <v>1</v>
      </c>
      <c r="E2562" s="188" t="s">
        <v>3301</v>
      </c>
      <c r="F2562" s="188" t="s">
        <v>3290</v>
      </c>
      <c r="G2562" s="189" t="s">
        <v>3310</v>
      </c>
      <c r="H2562" s="190">
        <v>16000</v>
      </c>
      <c r="I2562" s="187">
        <v>0</v>
      </c>
      <c r="J2562" s="187">
        <v>0</v>
      </c>
      <c r="K2562" s="187">
        <v>0</v>
      </c>
      <c r="L2562" s="212"/>
      <c r="M2562" s="187">
        <v>0</v>
      </c>
      <c r="N2562" s="187">
        <v>0</v>
      </c>
      <c r="O2562" s="187">
        <v>0</v>
      </c>
      <c r="P2562" s="212"/>
      <c r="Q2562" s="187">
        <v>0</v>
      </c>
      <c r="R2562" s="187">
        <v>0</v>
      </c>
      <c r="S2562" s="187">
        <v>0</v>
      </c>
      <c r="T2562" s="212"/>
    </row>
    <row r="2563" spans="2:20" ht="15" customHeight="1" x14ac:dyDescent="0.25">
      <c r="B2563" s="188" t="s">
        <v>5819</v>
      </c>
      <c r="C2563" s="207">
        <v>680001138</v>
      </c>
      <c r="D2563" s="188" t="s">
        <v>3313</v>
      </c>
      <c r="E2563" s="188" t="s">
        <v>3301</v>
      </c>
      <c r="F2563" s="188" t="s">
        <v>3667</v>
      </c>
      <c r="G2563" s="189" t="s">
        <v>3310</v>
      </c>
      <c r="H2563" s="190">
        <v>5000</v>
      </c>
      <c r="I2563" s="187">
        <v>0</v>
      </c>
      <c r="J2563" s="187">
        <v>0</v>
      </c>
      <c r="K2563" s="187">
        <v>0</v>
      </c>
      <c r="L2563" s="212"/>
      <c r="M2563" s="187">
        <v>0</v>
      </c>
      <c r="N2563" s="187">
        <v>0</v>
      </c>
      <c r="O2563" s="187">
        <v>0</v>
      </c>
      <c r="P2563" s="212"/>
      <c r="Q2563" s="187">
        <v>0</v>
      </c>
      <c r="R2563" s="187">
        <v>0</v>
      </c>
      <c r="S2563" s="187">
        <v>0</v>
      </c>
      <c r="T2563" s="212"/>
    </row>
    <row r="2564" spans="2:20" x14ac:dyDescent="0.25">
      <c r="B2564" s="188" t="s">
        <v>5820</v>
      </c>
      <c r="C2564" s="207">
        <v>500000104</v>
      </c>
      <c r="D2564" s="188" t="s">
        <v>3395</v>
      </c>
      <c r="E2564" s="188" t="s">
        <v>3506</v>
      </c>
      <c r="F2564" s="188" t="s">
        <v>3528</v>
      </c>
      <c r="G2564" s="189" t="s">
        <v>3646</v>
      </c>
      <c r="H2564" s="190">
        <v>7000</v>
      </c>
      <c r="I2564" s="187">
        <v>0</v>
      </c>
      <c r="J2564" s="187">
        <v>0</v>
      </c>
      <c r="K2564" s="187">
        <v>0</v>
      </c>
      <c r="L2564" s="212"/>
      <c r="M2564" s="187">
        <v>0</v>
      </c>
      <c r="N2564" s="187">
        <v>0</v>
      </c>
      <c r="O2564" s="187">
        <v>0</v>
      </c>
      <c r="P2564" s="212"/>
      <c r="Q2564" s="187">
        <v>0</v>
      </c>
      <c r="R2564" s="187">
        <v>0</v>
      </c>
      <c r="S2564" s="187">
        <v>0</v>
      </c>
      <c r="T2564" s="212"/>
    </row>
    <row r="2565" spans="2:20" ht="15" customHeight="1" x14ac:dyDescent="0.25">
      <c r="B2565" s="188" t="s">
        <v>5821</v>
      </c>
      <c r="C2565" s="207">
        <v>920110053</v>
      </c>
      <c r="D2565" s="188" t="s">
        <v>1</v>
      </c>
      <c r="E2565" s="188" t="s">
        <v>3301</v>
      </c>
      <c r="F2565" s="188"/>
      <c r="G2565" s="189" t="s">
        <v>3636</v>
      </c>
      <c r="H2565" s="190">
        <v>34000</v>
      </c>
      <c r="I2565" s="187">
        <v>0</v>
      </c>
      <c r="J2565" s="187">
        <v>0</v>
      </c>
      <c r="K2565" s="187">
        <v>0</v>
      </c>
      <c r="L2565" s="212"/>
      <c r="M2565" s="187">
        <v>0</v>
      </c>
      <c r="N2565" s="187">
        <v>0</v>
      </c>
      <c r="O2565" s="187">
        <v>0</v>
      </c>
      <c r="P2565" s="212"/>
      <c r="Q2565" s="187">
        <v>0</v>
      </c>
      <c r="R2565" s="187">
        <v>0</v>
      </c>
      <c r="S2565" s="187">
        <v>0</v>
      </c>
      <c r="T2565" s="212"/>
    </row>
    <row r="2566" spans="2:20" ht="15" customHeight="1" x14ac:dyDescent="0.25">
      <c r="B2566" s="188" t="s">
        <v>5822</v>
      </c>
      <c r="C2566" s="207">
        <v>850011453</v>
      </c>
      <c r="D2566" s="188" t="s">
        <v>3339</v>
      </c>
      <c r="E2566" s="188" t="s">
        <v>3506</v>
      </c>
      <c r="F2566" s="188" t="s">
        <v>3</v>
      </c>
      <c r="G2566" s="189" t="s">
        <v>3038</v>
      </c>
      <c r="H2566" s="190">
        <v>9000</v>
      </c>
      <c r="I2566" s="187">
        <v>0</v>
      </c>
      <c r="J2566" s="187">
        <v>0</v>
      </c>
      <c r="K2566" s="187">
        <v>47</v>
      </c>
      <c r="L2566" s="212"/>
      <c r="M2566" s="187">
        <v>0</v>
      </c>
      <c r="N2566" s="187">
        <v>0</v>
      </c>
      <c r="O2566" s="187">
        <v>0</v>
      </c>
      <c r="P2566" s="212"/>
      <c r="Q2566" s="187">
        <v>0</v>
      </c>
      <c r="R2566" s="187">
        <v>0</v>
      </c>
      <c r="S2566" s="187">
        <v>0</v>
      </c>
      <c r="T2566" s="212"/>
    </row>
    <row r="2567" spans="2:20" x14ac:dyDescent="0.25">
      <c r="B2567" s="188" t="s">
        <v>5823</v>
      </c>
      <c r="C2567" s="207">
        <v>750150088</v>
      </c>
      <c r="D2567" s="188" t="s">
        <v>1</v>
      </c>
      <c r="E2567" s="188" t="s">
        <v>3294</v>
      </c>
      <c r="F2567" s="188"/>
      <c r="G2567" s="189" t="s">
        <v>3636</v>
      </c>
      <c r="H2567" s="190">
        <v>10000</v>
      </c>
      <c r="I2567" s="187">
        <v>0</v>
      </c>
      <c r="J2567" s="187">
        <v>0</v>
      </c>
      <c r="K2567" s="187">
        <v>0</v>
      </c>
      <c r="L2567" s="212"/>
      <c r="M2567" s="187">
        <v>0</v>
      </c>
      <c r="N2567" s="187">
        <v>0</v>
      </c>
      <c r="O2567" s="187">
        <v>0</v>
      </c>
      <c r="P2567" s="212"/>
      <c r="Q2567" s="187">
        <v>0</v>
      </c>
      <c r="R2567" s="187">
        <v>0</v>
      </c>
      <c r="S2567" s="187">
        <v>0</v>
      </c>
      <c r="T2567" s="212"/>
    </row>
    <row r="2568" spans="2:20" ht="15" customHeight="1" x14ac:dyDescent="0.25">
      <c r="B2568" s="188" t="s">
        <v>5824</v>
      </c>
      <c r="C2568" s="207">
        <v>970202172</v>
      </c>
      <c r="D2568" s="188" t="s">
        <v>3555</v>
      </c>
      <c r="E2568" s="188" t="s">
        <v>3301</v>
      </c>
      <c r="F2568" s="188" t="s">
        <v>3556</v>
      </c>
      <c r="G2568" s="189" t="s">
        <v>3310</v>
      </c>
      <c r="H2568" s="190">
        <v>5000</v>
      </c>
      <c r="I2568" s="187">
        <v>0</v>
      </c>
      <c r="J2568" s="187">
        <v>0</v>
      </c>
      <c r="K2568" s="187">
        <v>0</v>
      </c>
      <c r="L2568" s="212"/>
      <c r="M2568" s="187">
        <v>5</v>
      </c>
      <c r="N2568" s="187">
        <v>3</v>
      </c>
      <c r="O2568" s="187">
        <v>0</v>
      </c>
      <c r="P2568" s="212">
        <v>0.66666666666666663</v>
      </c>
      <c r="Q2568" s="187">
        <v>0</v>
      </c>
      <c r="R2568" s="187">
        <v>0</v>
      </c>
      <c r="S2568" s="187">
        <v>0</v>
      </c>
      <c r="T2568" s="212"/>
    </row>
    <row r="2569" spans="2:20" x14ac:dyDescent="0.25">
      <c r="B2569" s="188" t="s">
        <v>5825</v>
      </c>
      <c r="C2569" s="207">
        <v>490015765</v>
      </c>
      <c r="D2569" s="188" t="s">
        <v>3339</v>
      </c>
      <c r="E2569" s="188" t="s">
        <v>3506</v>
      </c>
      <c r="F2569" s="188"/>
      <c r="G2569" s="189" t="s">
        <v>3636</v>
      </c>
      <c r="H2569" s="190">
        <v>13000</v>
      </c>
      <c r="I2569" s="187">
        <v>0</v>
      </c>
      <c r="J2569" s="187">
        <v>0</v>
      </c>
      <c r="K2569" s="187">
        <v>0</v>
      </c>
      <c r="L2569" s="212"/>
      <c r="M2569" s="187">
        <v>0</v>
      </c>
      <c r="N2569" s="187">
        <v>0</v>
      </c>
      <c r="O2569" s="187">
        <v>0</v>
      </c>
      <c r="P2569" s="212"/>
      <c r="Q2569" s="187">
        <v>0</v>
      </c>
      <c r="R2569" s="187">
        <v>0</v>
      </c>
      <c r="S2569" s="187">
        <v>0</v>
      </c>
      <c r="T2569" s="212"/>
    </row>
    <row r="2570" spans="2:20" ht="15" customHeight="1" x14ac:dyDescent="0.25">
      <c r="B2570" s="188" t="s">
        <v>5826</v>
      </c>
      <c r="C2570" s="207">
        <v>970202156</v>
      </c>
      <c r="D2570" s="188" t="s">
        <v>3555</v>
      </c>
      <c r="E2570" s="188" t="s">
        <v>3301</v>
      </c>
      <c r="F2570" s="188" t="s">
        <v>3556</v>
      </c>
      <c r="G2570" s="189" t="s">
        <v>3310</v>
      </c>
      <c r="H2570" s="190">
        <v>13000</v>
      </c>
      <c r="I2570" s="187">
        <v>0</v>
      </c>
      <c r="J2570" s="187">
        <v>0</v>
      </c>
      <c r="K2570" s="187">
        <v>1</v>
      </c>
      <c r="L2570" s="212"/>
      <c r="M2570" s="187">
        <v>6</v>
      </c>
      <c r="N2570" s="187">
        <v>4</v>
      </c>
      <c r="O2570" s="187">
        <v>8</v>
      </c>
      <c r="P2570" s="212">
        <v>0.5</v>
      </c>
      <c r="Q2570" s="187">
        <v>1</v>
      </c>
      <c r="R2570" s="187">
        <v>0</v>
      </c>
      <c r="S2570" s="187">
        <v>1</v>
      </c>
      <c r="T2570" s="212"/>
    </row>
    <row r="2571" spans="2:20" x14ac:dyDescent="0.25">
      <c r="B2571" s="188" t="s">
        <v>5827</v>
      </c>
      <c r="C2571" s="207">
        <v>670000215</v>
      </c>
      <c r="D2571" s="188" t="s">
        <v>3313</v>
      </c>
      <c r="E2571" s="188" t="s">
        <v>3294</v>
      </c>
      <c r="F2571" s="188"/>
      <c r="G2571" s="189" t="s">
        <v>3636</v>
      </c>
      <c r="H2571" s="190">
        <v>20000</v>
      </c>
      <c r="I2571" s="187">
        <v>0</v>
      </c>
      <c r="J2571" s="187">
        <v>0</v>
      </c>
      <c r="K2571" s="187">
        <v>0</v>
      </c>
      <c r="L2571" s="212"/>
      <c r="M2571" s="187">
        <v>0</v>
      </c>
      <c r="N2571" s="187">
        <v>0</v>
      </c>
      <c r="O2571" s="187">
        <v>0</v>
      </c>
      <c r="P2571" s="212"/>
      <c r="Q2571" s="187">
        <v>0</v>
      </c>
      <c r="R2571" s="187">
        <v>0</v>
      </c>
      <c r="S2571" s="187">
        <v>0</v>
      </c>
      <c r="T2571" s="212"/>
    </row>
    <row r="2572" spans="2:20" x14ac:dyDescent="0.25">
      <c r="B2572" s="188" t="s">
        <v>5828</v>
      </c>
      <c r="C2572" s="207">
        <v>880006325</v>
      </c>
      <c r="D2572" s="188" t="s">
        <v>3313</v>
      </c>
      <c r="E2572" s="188" t="s">
        <v>3506</v>
      </c>
      <c r="F2572" s="188" t="s">
        <v>46</v>
      </c>
      <c r="G2572" s="189" t="s">
        <v>3636</v>
      </c>
      <c r="H2572" s="190">
        <v>6000</v>
      </c>
      <c r="I2572" s="187">
        <v>0</v>
      </c>
      <c r="J2572" s="187">
        <v>0</v>
      </c>
      <c r="K2572" s="187">
        <v>0</v>
      </c>
      <c r="L2572" s="212"/>
      <c r="M2572" s="187">
        <v>0</v>
      </c>
      <c r="N2572" s="187">
        <v>0</v>
      </c>
      <c r="O2572" s="187">
        <v>0</v>
      </c>
      <c r="P2572" s="212"/>
      <c r="Q2572" s="187">
        <v>0</v>
      </c>
      <c r="R2572" s="187">
        <v>0</v>
      </c>
      <c r="S2572" s="187">
        <v>0</v>
      </c>
      <c r="T2572" s="212"/>
    </row>
    <row r="2573" spans="2:20" ht="15" customHeight="1" x14ac:dyDescent="0.25">
      <c r="B2573" s="188" t="s">
        <v>5829</v>
      </c>
      <c r="C2573" s="207">
        <v>780110094</v>
      </c>
      <c r="D2573" s="188" t="s">
        <v>1</v>
      </c>
      <c r="E2573" s="188" t="s">
        <v>3301</v>
      </c>
      <c r="F2573" s="188"/>
      <c r="G2573" s="189" t="s">
        <v>3310</v>
      </c>
      <c r="H2573" s="190">
        <v>35000</v>
      </c>
      <c r="I2573" s="187">
        <v>0</v>
      </c>
      <c r="J2573" s="187">
        <v>0</v>
      </c>
      <c r="K2573" s="187">
        <v>1</v>
      </c>
      <c r="L2573" s="212"/>
      <c r="M2573" s="187">
        <v>0</v>
      </c>
      <c r="N2573" s="187">
        <v>0</v>
      </c>
      <c r="O2573" s="187">
        <v>1</v>
      </c>
      <c r="P2573" s="212"/>
      <c r="Q2573" s="187">
        <v>0</v>
      </c>
      <c r="R2573" s="187">
        <v>0</v>
      </c>
      <c r="S2573" s="187">
        <v>0</v>
      </c>
      <c r="T2573" s="212"/>
    </row>
    <row r="2574" spans="2:20" x14ac:dyDescent="0.25">
      <c r="B2574" s="188" t="s">
        <v>5830</v>
      </c>
      <c r="C2574" s="207">
        <v>760783035</v>
      </c>
      <c r="D2574" s="188" t="s">
        <v>3395</v>
      </c>
      <c r="E2574" s="188" t="s">
        <v>3294</v>
      </c>
      <c r="F2574" s="188" t="s">
        <v>3295</v>
      </c>
      <c r="G2574" s="189" t="s">
        <v>3310</v>
      </c>
      <c r="H2574" s="190">
        <v>20000</v>
      </c>
      <c r="I2574" s="187">
        <v>0</v>
      </c>
      <c r="J2574" s="187">
        <v>0</v>
      </c>
      <c r="K2574" s="187">
        <v>0</v>
      </c>
      <c r="L2574" s="212"/>
      <c r="M2574" s="187">
        <v>0</v>
      </c>
      <c r="N2574" s="187">
        <v>0</v>
      </c>
      <c r="O2574" s="187">
        <v>0</v>
      </c>
      <c r="P2574" s="212"/>
      <c r="Q2574" s="187">
        <v>0</v>
      </c>
      <c r="R2574" s="187">
        <v>0</v>
      </c>
      <c r="S2574" s="187">
        <v>0</v>
      </c>
      <c r="T2574" s="212"/>
    </row>
    <row r="2575" spans="2:20" ht="15" customHeight="1" x14ac:dyDescent="0.25">
      <c r="B2575" s="188" t="s">
        <v>5831</v>
      </c>
      <c r="C2575" s="207">
        <v>690783154</v>
      </c>
      <c r="D2575" s="188" t="s">
        <v>42</v>
      </c>
      <c r="E2575" s="188" t="s">
        <v>5816</v>
      </c>
      <c r="F2575" s="188" t="s">
        <v>3290</v>
      </c>
      <c r="G2575" s="189" t="s">
        <v>3038</v>
      </c>
      <c r="H2575" s="190">
        <v>265000</v>
      </c>
      <c r="I2575" s="187">
        <v>0</v>
      </c>
      <c r="J2575" s="187">
        <v>0</v>
      </c>
      <c r="K2575" s="187">
        <v>0</v>
      </c>
      <c r="L2575" s="212"/>
      <c r="M2575" s="187">
        <v>0</v>
      </c>
      <c r="N2575" s="187">
        <v>0</v>
      </c>
      <c r="O2575" s="187">
        <v>0</v>
      </c>
      <c r="P2575" s="212"/>
      <c r="Q2575" s="187">
        <v>0</v>
      </c>
      <c r="R2575" s="187">
        <v>0</v>
      </c>
      <c r="S2575" s="187">
        <v>0</v>
      </c>
      <c r="T2575" s="212"/>
    </row>
    <row r="2576" spans="2:20" x14ac:dyDescent="0.25">
      <c r="B2576" s="188" t="s">
        <v>5832</v>
      </c>
      <c r="C2576" s="207">
        <v>940100050</v>
      </c>
      <c r="D2576" s="188" t="s">
        <v>1</v>
      </c>
      <c r="E2576" s="188" t="s">
        <v>7</v>
      </c>
      <c r="F2576" s="188" t="s">
        <v>3295</v>
      </c>
      <c r="G2576" s="189" t="s">
        <v>3310</v>
      </c>
      <c r="H2576" s="190">
        <v>273000</v>
      </c>
      <c r="I2576" s="187">
        <v>0</v>
      </c>
      <c r="J2576" s="187">
        <v>0</v>
      </c>
      <c r="K2576" s="187">
        <v>0</v>
      </c>
      <c r="L2576" s="212"/>
      <c r="M2576" s="187">
        <v>0</v>
      </c>
      <c r="N2576" s="187">
        <v>0</v>
      </c>
      <c r="O2576" s="187">
        <v>0</v>
      </c>
      <c r="P2576" s="212"/>
      <c r="Q2576" s="187">
        <v>0</v>
      </c>
      <c r="R2576" s="187">
        <v>0</v>
      </c>
      <c r="S2576" s="187">
        <v>0</v>
      </c>
      <c r="T2576" s="212"/>
    </row>
    <row r="2577" spans="2:20" ht="15" customHeight="1" x14ac:dyDescent="0.25">
      <c r="B2577" s="188" t="s">
        <v>5833</v>
      </c>
      <c r="C2577" s="207">
        <v>130043664</v>
      </c>
      <c r="D2577" s="188" t="s">
        <v>3297</v>
      </c>
      <c r="E2577" s="188" t="s">
        <v>3294</v>
      </c>
      <c r="F2577" s="188" t="s">
        <v>3288</v>
      </c>
      <c r="G2577" s="189" t="s">
        <v>3310</v>
      </c>
      <c r="H2577" s="190">
        <v>36000</v>
      </c>
      <c r="I2577" s="187">
        <v>0</v>
      </c>
      <c r="J2577" s="187">
        <v>0</v>
      </c>
      <c r="K2577" s="187">
        <v>0</v>
      </c>
      <c r="L2577" s="212"/>
      <c r="M2577" s="187">
        <v>0</v>
      </c>
      <c r="N2577" s="187">
        <v>0</v>
      </c>
      <c r="O2577" s="187">
        <v>0</v>
      </c>
      <c r="P2577" s="212"/>
      <c r="Q2577" s="187">
        <v>0</v>
      </c>
      <c r="R2577" s="187">
        <v>0</v>
      </c>
      <c r="S2577" s="187">
        <v>0</v>
      </c>
      <c r="T2577" s="212"/>
    </row>
    <row r="2578" spans="2:20" x14ac:dyDescent="0.25">
      <c r="B2578" s="188" t="s">
        <v>5834</v>
      </c>
      <c r="C2578" s="207">
        <v>930300025</v>
      </c>
      <c r="D2578" s="188" t="s">
        <v>1</v>
      </c>
      <c r="E2578" s="188" t="s">
        <v>3335</v>
      </c>
      <c r="F2578" s="188" t="s">
        <v>4921</v>
      </c>
      <c r="G2578" s="189" t="s">
        <v>3636</v>
      </c>
      <c r="H2578" s="190">
        <v>88000</v>
      </c>
      <c r="I2578" s="187">
        <v>0</v>
      </c>
      <c r="J2578" s="187">
        <v>0</v>
      </c>
      <c r="K2578" s="187">
        <v>0</v>
      </c>
      <c r="L2578" s="212"/>
      <c r="M2578" s="187">
        <v>0</v>
      </c>
      <c r="N2578" s="187">
        <v>0</v>
      </c>
      <c r="O2578" s="187">
        <v>0</v>
      </c>
      <c r="P2578" s="212"/>
      <c r="Q2578" s="187">
        <v>0</v>
      </c>
      <c r="R2578" s="187">
        <v>0</v>
      </c>
      <c r="S2578" s="187">
        <v>0</v>
      </c>
      <c r="T2578" s="212"/>
    </row>
    <row r="2579" spans="2:20" ht="15" customHeight="1" x14ac:dyDescent="0.25">
      <c r="B2579" s="188" t="s">
        <v>5835</v>
      </c>
      <c r="C2579" s="207">
        <v>720000090</v>
      </c>
      <c r="D2579" s="188" t="s">
        <v>3339</v>
      </c>
      <c r="E2579" s="188" t="s">
        <v>3506</v>
      </c>
      <c r="F2579" s="188" t="s">
        <v>3589</v>
      </c>
      <c r="G2579" s="189" t="s">
        <v>3310</v>
      </c>
      <c r="H2579" s="190">
        <v>6000</v>
      </c>
      <c r="I2579" s="187">
        <v>0</v>
      </c>
      <c r="J2579" s="187">
        <v>0</v>
      </c>
      <c r="K2579" s="187">
        <v>0</v>
      </c>
      <c r="L2579" s="212"/>
      <c r="M2579" s="187">
        <v>0</v>
      </c>
      <c r="N2579" s="187">
        <v>0</v>
      </c>
      <c r="O2579" s="187">
        <v>0</v>
      </c>
      <c r="P2579" s="212"/>
      <c r="Q2579" s="187">
        <v>0</v>
      </c>
      <c r="R2579" s="187">
        <v>0</v>
      </c>
      <c r="S2579" s="187">
        <v>0</v>
      </c>
      <c r="T2579" s="212"/>
    </row>
    <row r="2580" spans="2:20" x14ac:dyDescent="0.25">
      <c r="B2580" s="188" t="s">
        <v>5836</v>
      </c>
      <c r="C2580" s="207">
        <v>690787478</v>
      </c>
      <c r="D2580" s="188" t="s">
        <v>42</v>
      </c>
      <c r="E2580" s="188" t="s">
        <v>5816</v>
      </c>
      <c r="F2580" s="188" t="s">
        <v>3290</v>
      </c>
      <c r="G2580" s="189" t="s">
        <v>3310</v>
      </c>
      <c r="H2580" s="190">
        <v>84000</v>
      </c>
      <c r="I2580" s="187">
        <v>0</v>
      </c>
      <c r="J2580" s="187">
        <v>0</v>
      </c>
      <c r="K2580" s="187">
        <v>0</v>
      </c>
      <c r="L2580" s="212"/>
      <c r="M2580" s="187">
        <v>0</v>
      </c>
      <c r="N2580" s="187">
        <v>0</v>
      </c>
      <c r="O2580" s="187">
        <v>0</v>
      </c>
      <c r="P2580" s="212"/>
      <c r="Q2580" s="187">
        <v>0</v>
      </c>
      <c r="R2580" s="187">
        <v>0</v>
      </c>
      <c r="S2580" s="187">
        <v>0</v>
      </c>
      <c r="T2580" s="212"/>
    </row>
    <row r="2581" spans="2:20" x14ac:dyDescent="0.25">
      <c r="B2581" s="188" t="s">
        <v>3609</v>
      </c>
      <c r="C2581" s="207">
        <v>920150018</v>
      </c>
      <c r="D2581" s="188" t="s">
        <v>1</v>
      </c>
      <c r="E2581" s="188" t="s">
        <v>3294</v>
      </c>
      <c r="F2581" s="188" t="s">
        <v>3290</v>
      </c>
      <c r="G2581" s="189" t="s">
        <v>3310</v>
      </c>
      <c r="H2581" s="190">
        <v>15000</v>
      </c>
      <c r="I2581" s="187">
        <v>0</v>
      </c>
      <c r="J2581" s="187">
        <v>3</v>
      </c>
      <c r="K2581" s="187">
        <v>0</v>
      </c>
      <c r="L2581" s="212">
        <v>-1</v>
      </c>
      <c r="M2581" s="187">
        <v>0</v>
      </c>
      <c r="N2581" s="187">
        <v>0</v>
      </c>
      <c r="O2581" s="187">
        <v>0</v>
      </c>
      <c r="P2581" s="212"/>
      <c r="Q2581" s="187">
        <v>5</v>
      </c>
      <c r="R2581" s="187">
        <v>9</v>
      </c>
      <c r="S2581" s="187">
        <v>0</v>
      </c>
      <c r="T2581" s="212">
        <v>-0.44444444444444442</v>
      </c>
    </row>
    <row r="2582" spans="2:20" ht="15" customHeight="1" x14ac:dyDescent="0.25">
      <c r="B2582" s="188" t="s">
        <v>5837</v>
      </c>
      <c r="C2582" s="207">
        <v>750150377</v>
      </c>
      <c r="D2582" s="188" t="s">
        <v>1</v>
      </c>
      <c r="E2582" s="188" t="s">
        <v>3294</v>
      </c>
      <c r="F2582" s="188" t="s">
        <v>3295</v>
      </c>
      <c r="G2582" s="189" t="s">
        <v>3310</v>
      </c>
      <c r="H2582" s="190">
        <v>18000</v>
      </c>
      <c r="I2582" s="187">
        <v>0</v>
      </c>
      <c r="J2582" s="187">
        <v>0</v>
      </c>
      <c r="K2582" s="187">
        <v>0</v>
      </c>
      <c r="L2582" s="212"/>
      <c r="M2582" s="187">
        <v>0</v>
      </c>
      <c r="N2582" s="187">
        <v>0</v>
      </c>
      <c r="O2582" s="187">
        <v>0</v>
      </c>
      <c r="P2582" s="212"/>
      <c r="Q2582" s="187">
        <v>0</v>
      </c>
      <c r="R2582" s="187">
        <v>0</v>
      </c>
      <c r="S2582" s="187">
        <v>0</v>
      </c>
      <c r="T2582" s="212"/>
    </row>
    <row r="2583" spans="2:20" ht="15" customHeight="1" x14ac:dyDescent="0.25">
      <c r="B2583" s="188" t="s">
        <v>5838</v>
      </c>
      <c r="C2583" s="207">
        <v>750100018</v>
      </c>
      <c r="D2583" s="188" t="s">
        <v>1</v>
      </c>
      <c r="E2583" s="188" t="s">
        <v>7</v>
      </c>
      <c r="F2583" s="188" t="s">
        <v>3295</v>
      </c>
      <c r="G2583" s="189" t="s">
        <v>3310</v>
      </c>
      <c r="H2583" s="190">
        <v>9000</v>
      </c>
      <c r="I2583" s="187">
        <v>0</v>
      </c>
      <c r="J2583" s="187">
        <v>0</v>
      </c>
      <c r="K2583" s="187">
        <v>0</v>
      </c>
      <c r="L2583" s="212"/>
      <c r="M2583" s="187">
        <v>0</v>
      </c>
      <c r="N2583" s="187">
        <v>6</v>
      </c>
      <c r="O2583" s="187">
        <v>0</v>
      </c>
      <c r="P2583" s="212">
        <v>-1</v>
      </c>
      <c r="Q2583" s="187">
        <v>0</v>
      </c>
      <c r="R2583" s="187">
        <v>0</v>
      </c>
      <c r="S2583" s="187">
        <v>0</v>
      </c>
      <c r="T2583" s="212"/>
    </row>
    <row r="2584" spans="2:20" ht="15" customHeight="1" x14ac:dyDescent="0.25">
      <c r="B2584" s="188" t="s">
        <v>5839</v>
      </c>
      <c r="C2584" s="207">
        <v>290000728</v>
      </c>
      <c r="D2584" s="188" t="s">
        <v>3306</v>
      </c>
      <c r="E2584" s="188" t="s">
        <v>3429</v>
      </c>
      <c r="F2584" s="188" t="s">
        <v>3290</v>
      </c>
      <c r="G2584" s="189" t="s">
        <v>3310</v>
      </c>
      <c r="H2584" s="190">
        <v>50000</v>
      </c>
      <c r="I2584" s="187">
        <v>0</v>
      </c>
      <c r="J2584" s="187">
        <v>0</v>
      </c>
      <c r="K2584" s="187">
        <v>0</v>
      </c>
      <c r="L2584" s="212"/>
      <c r="M2584" s="187">
        <v>0</v>
      </c>
      <c r="N2584" s="187">
        <v>0</v>
      </c>
      <c r="O2584" s="187">
        <v>0</v>
      </c>
      <c r="P2584" s="212"/>
      <c r="Q2584" s="187">
        <v>0</v>
      </c>
      <c r="R2584" s="187">
        <v>0</v>
      </c>
      <c r="S2584" s="187">
        <v>0</v>
      </c>
      <c r="T2584" s="212"/>
    </row>
    <row r="2585" spans="2:20" x14ac:dyDescent="0.25">
      <c r="B2585" s="188" t="s">
        <v>5840</v>
      </c>
      <c r="C2585" s="207">
        <v>440042141</v>
      </c>
      <c r="D2585" s="188" t="s">
        <v>3339</v>
      </c>
      <c r="E2585" s="188" t="s">
        <v>3506</v>
      </c>
      <c r="F2585" s="188" t="s">
        <v>3290</v>
      </c>
      <c r="G2585" s="189" t="s">
        <v>3310</v>
      </c>
      <c r="H2585" s="190">
        <v>20000</v>
      </c>
      <c r="I2585" s="187">
        <v>0</v>
      </c>
      <c r="J2585" s="187">
        <v>0</v>
      </c>
      <c r="K2585" s="187">
        <v>0</v>
      </c>
      <c r="L2585" s="212"/>
      <c r="M2585" s="187">
        <v>0</v>
      </c>
      <c r="N2585" s="187">
        <v>0</v>
      </c>
      <c r="O2585" s="187">
        <v>0</v>
      </c>
      <c r="P2585" s="212"/>
      <c r="Q2585" s="187">
        <v>0</v>
      </c>
      <c r="R2585" s="187">
        <v>0</v>
      </c>
      <c r="S2585" s="187">
        <v>0</v>
      </c>
      <c r="T2585" s="212"/>
    </row>
    <row r="2586" spans="2:20" ht="15" customHeight="1" x14ac:dyDescent="0.25">
      <c r="B2586" s="188" t="s">
        <v>5841</v>
      </c>
      <c r="C2586" s="207">
        <v>440041531</v>
      </c>
      <c r="D2586" s="188" t="s">
        <v>3339</v>
      </c>
      <c r="E2586" s="188" t="s">
        <v>3506</v>
      </c>
      <c r="F2586" s="188"/>
      <c r="G2586" s="189" t="s">
        <v>3636</v>
      </c>
      <c r="H2586" s="190">
        <v>22000</v>
      </c>
      <c r="I2586" s="187">
        <v>0</v>
      </c>
      <c r="J2586" s="187">
        <v>0</v>
      </c>
      <c r="K2586" s="187">
        <v>0</v>
      </c>
      <c r="L2586" s="212"/>
      <c r="M2586" s="187">
        <v>0</v>
      </c>
      <c r="N2586" s="187">
        <v>0</v>
      </c>
      <c r="O2586" s="187">
        <v>0</v>
      </c>
      <c r="P2586" s="212"/>
      <c r="Q2586" s="187">
        <v>0</v>
      </c>
      <c r="R2586" s="187">
        <v>0</v>
      </c>
      <c r="S2586" s="187">
        <v>0</v>
      </c>
      <c r="T2586" s="212"/>
    </row>
    <row r="2587" spans="2:20" x14ac:dyDescent="0.25">
      <c r="B2587" s="188" t="s">
        <v>5842</v>
      </c>
      <c r="C2587" s="207">
        <v>870014503</v>
      </c>
      <c r="D2587" s="188" t="s">
        <v>3299</v>
      </c>
      <c r="E2587" s="188" t="s">
        <v>3506</v>
      </c>
      <c r="F2587" s="188"/>
      <c r="G2587" s="189" t="s">
        <v>3636</v>
      </c>
      <c r="H2587" s="190">
        <v>26000</v>
      </c>
      <c r="I2587" s="187">
        <v>0</v>
      </c>
      <c r="J2587" s="187">
        <v>0</v>
      </c>
      <c r="K2587" s="187">
        <v>0</v>
      </c>
      <c r="L2587" s="212"/>
      <c r="M2587" s="187">
        <v>0</v>
      </c>
      <c r="N2587" s="187">
        <v>0</v>
      </c>
      <c r="O2587" s="187">
        <v>0</v>
      </c>
      <c r="P2587" s="212"/>
      <c r="Q2587" s="187">
        <v>0</v>
      </c>
      <c r="R2587" s="187">
        <v>0</v>
      </c>
      <c r="S2587" s="187">
        <v>0</v>
      </c>
      <c r="T2587" s="212"/>
    </row>
    <row r="2588" spans="2:20" x14ac:dyDescent="0.25">
      <c r="B2588" s="188" t="s">
        <v>5843</v>
      </c>
      <c r="C2588" s="207">
        <v>680001054</v>
      </c>
      <c r="D2588" s="188" t="s">
        <v>3313</v>
      </c>
      <c r="E2588" s="188" t="s">
        <v>3301</v>
      </c>
      <c r="F2588" s="188"/>
      <c r="G2588" s="189" t="s">
        <v>3636</v>
      </c>
      <c r="H2588" s="190">
        <v>4000</v>
      </c>
      <c r="I2588" s="187">
        <v>0</v>
      </c>
      <c r="J2588" s="187">
        <v>0</v>
      </c>
      <c r="K2588" s="187">
        <v>0</v>
      </c>
      <c r="L2588" s="212"/>
      <c r="M2588" s="187">
        <v>0</v>
      </c>
      <c r="N2588" s="187">
        <v>0</v>
      </c>
      <c r="O2588" s="187">
        <v>0</v>
      </c>
      <c r="P2588" s="212"/>
      <c r="Q2588" s="187">
        <v>0</v>
      </c>
      <c r="R2588" s="187">
        <v>0</v>
      </c>
      <c r="S2588" s="187">
        <v>0</v>
      </c>
      <c r="T2588" s="212"/>
    </row>
    <row r="2589" spans="2:20" ht="15" customHeight="1" x14ac:dyDescent="0.25">
      <c r="B2589" s="188" t="s">
        <v>5844</v>
      </c>
      <c r="C2589" s="207">
        <v>490007689</v>
      </c>
      <c r="D2589" s="188" t="s">
        <v>3339</v>
      </c>
      <c r="E2589" s="188" t="s">
        <v>3506</v>
      </c>
      <c r="F2589" s="188"/>
      <c r="G2589" s="189" t="s">
        <v>3636</v>
      </c>
      <c r="H2589" s="190">
        <v>9000</v>
      </c>
      <c r="I2589" s="187">
        <v>0</v>
      </c>
      <c r="J2589" s="187">
        <v>0</v>
      </c>
      <c r="K2589" s="187">
        <v>0</v>
      </c>
      <c r="L2589" s="212"/>
      <c r="M2589" s="187">
        <v>0</v>
      </c>
      <c r="N2589" s="187">
        <v>0</v>
      </c>
      <c r="O2589" s="187">
        <v>0</v>
      </c>
      <c r="P2589" s="212"/>
      <c r="Q2589" s="187">
        <v>0</v>
      </c>
      <c r="R2589" s="187">
        <v>0</v>
      </c>
      <c r="S2589" s="187">
        <v>0</v>
      </c>
      <c r="T2589" s="212"/>
    </row>
    <row r="2590" spans="2:20" ht="15" customHeight="1" x14ac:dyDescent="0.25">
      <c r="B2590" s="188" t="s">
        <v>5845</v>
      </c>
      <c r="C2590" s="207">
        <v>680001088</v>
      </c>
      <c r="D2590" s="188" t="s">
        <v>3313</v>
      </c>
      <c r="E2590" s="188" t="s">
        <v>3301</v>
      </c>
      <c r="F2590" s="188"/>
      <c r="G2590" s="189" t="s">
        <v>3636</v>
      </c>
      <c r="H2590" s="190">
        <v>4000</v>
      </c>
      <c r="I2590" s="187">
        <v>0</v>
      </c>
      <c r="J2590" s="187">
        <v>0</v>
      </c>
      <c r="K2590" s="187">
        <v>0</v>
      </c>
      <c r="L2590" s="212"/>
      <c r="M2590" s="187">
        <v>0</v>
      </c>
      <c r="N2590" s="187">
        <v>0</v>
      </c>
      <c r="O2590" s="187">
        <v>0</v>
      </c>
      <c r="P2590" s="212"/>
      <c r="Q2590" s="187">
        <v>0</v>
      </c>
      <c r="R2590" s="187">
        <v>0</v>
      </c>
      <c r="S2590" s="187">
        <v>0</v>
      </c>
      <c r="T2590" s="212"/>
    </row>
    <row r="2591" spans="2:20" ht="15" customHeight="1" x14ac:dyDescent="0.25">
      <c r="B2591" s="188" t="s">
        <v>5846</v>
      </c>
      <c r="C2591" s="207">
        <v>750150286</v>
      </c>
      <c r="D2591" s="188" t="s">
        <v>1</v>
      </c>
      <c r="E2591" s="188" t="s">
        <v>3294</v>
      </c>
      <c r="F2591" s="188"/>
      <c r="G2591" s="189" t="s">
        <v>3636</v>
      </c>
      <c r="H2591" s="190">
        <v>29000</v>
      </c>
      <c r="I2591" s="187">
        <v>0</v>
      </c>
      <c r="J2591" s="187">
        <v>0</v>
      </c>
      <c r="K2591" s="187">
        <v>0</v>
      </c>
      <c r="L2591" s="212"/>
      <c r="M2591" s="187">
        <v>0</v>
      </c>
      <c r="N2591" s="187">
        <v>0</v>
      </c>
      <c r="O2591" s="187">
        <v>0</v>
      </c>
      <c r="P2591" s="212"/>
      <c r="Q2591" s="187">
        <v>0</v>
      </c>
      <c r="R2591" s="187">
        <v>0</v>
      </c>
      <c r="S2591" s="187">
        <v>0</v>
      </c>
      <c r="T2591" s="212"/>
    </row>
    <row r="2592" spans="2:20" ht="15" customHeight="1" x14ac:dyDescent="0.25">
      <c r="B2592" s="188" t="s">
        <v>5847</v>
      </c>
      <c r="C2592" s="207">
        <v>930100045</v>
      </c>
      <c r="D2592" s="188" t="s">
        <v>1</v>
      </c>
      <c r="E2592" s="188" t="s">
        <v>7</v>
      </c>
      <c r="F2592" s="188" t="s">
        <v>3295</v>
      </c>
      <c r="G2592" s="189" t="s">
        <v>3038</v>
      </c>
      <c r="H2592" s="190">
        <v>81000</v>
      </c>
      <c r="I2592" s="187">
        <v>0</v>
      </c>
      <c r="J2592" s="187">
        <v>0</v>
      </c>
      <c r="K2592" s="187">
        <v>0</v>
      </c>
      <c r="L2592" s="212"/>
      <c r="M2592" s="187">
        <v>54</v>
      </c>
      <c r="N2592" s="187">
        <v>114</v>
      </c>
      <c r="O2592" s="187">
        <v>0</v>
      </c>
      <c r="P2592" s="212">
        <v>-0.52631578947368418</v>
      </c>
      <c r="Q2592" s="187">
        <v>0</v>
      </c>
      <c r="R2592" s="187">
        <v>0</v>
      </c>
      <c r="S2592" s="187">
        <v>0</v>
      </c>
      <c r="T2592" s="212"/>
    </row>
    <row r="2593" spans="2:20" ht="15" customHeight="1" x14ac:dyDescent="0.25">
      <c r="B2593" s="188" t="s">
        <v>5848</v>
      </c>
      <c r="C2593" s="207">
        <v>940170137</v>
      </c>
      <c r="D2593" s="188" t="s">
        <v>1</v>
      </c>
      <c r="E2593" s="188" t="s">
        <v>3294</v>
      </c>
      <c r="F2593" s="188"/>
      <c r="G2593" s="189" t="s">
        <v>3636</v>
      </c>
      <c r="H2593" s="190">
        <v>5000</v>
      </c>
      <c r="I2593" s="187">
        <v>0</v>
      </c>
      <c r="J2593" s="187">
        <v>0</v>
      </c>
      <c r="K2593" s="187">
        <v>0</v>
      </c>
      <c r="L2593" s="212"/>
      <c r="M2593" s="187">
        <v>0</v>
      </c>
      <c r="N2593" s="187">
        <v>0</v>
      </c>
      <c r="O2593" s="187">
        <v>0</v>
      </c>
      <c r="P2593" s="212"/>
      <c r="Q2593" s="187">
        <v>0</v>
      </c>
      <c r="R2593" s="187">
        <v>0</v>
      </c>
      <c r="S2593" s="187">
        <v>0</v>
      </c>
      <c r="T2593" s="212"/>
    </row>
    <row r="2594" spans="2:20" x14ac:dyDescent="0.25">
      <c r="B2594" s="188" t="s">
        <v>5849</v>
      </c>
      <c r="C2594" s="207">
        <v>270000912</v>
      </c>
      <c r="D2594" s="188" t="s">
        <v>3395</v>
      </c>
      <c r="E2594" s="188" t="s">
        <v>3294</v>
      </c>
      <c r="F2594" s="188" t="s">
        <v>3290</v>
      </c>
      <c r="G2594" s="189" t="s">
        <v>3636</v>
      </c>
      <c r="H2594" s="190">
        <v>64000</v>
      </c>
      <c r="I2594" s="187">
        <v>0</v>
      </c>
      <c r="J2594" s="187">
        <v>0</v>
      </c>
      <c r="K2594" s="187">
        <v>0</v>
      </c>
      <c r="L2594" s="212"/>
      <c r="M2594" s="187">
        <v>0</v>
      </c>
      <c r="N2594" s="187">
        <v>0</v>
      </c>
      <c r="O2594" s="187">
        <v>0</v>
      </c>
      <c r="P2594" s="212"/>
      <c r="Q2594" s="187">
        <v>0</v>
      </c>
      <c r="R2594" s="187">
        <v>0</v>
      </c>
      <c r="S2594" s="187">
        <v>0</v>
      </c>
      <c r="T2594" s="212"/>
    </row>
    <row r="2595" spans="2:20" x14ac:dyDescent="0.25">
      <c r="B2595" s="188" t="s">
        <v>5850</v>
      </c>
      <c r="C2595" s="207">
        <v>670780071</v>
      </c>
      <c r="D2595" s="188" t="s">
        <v>3313</v>
      </c>
      <c r="E2595" s="188" t="s">
        <v>3301</v>
      </c>
      <c r="F2595" s="188" t="s">
        <v>3667</v>
      </c>
      <c r="G2595" s="189" t="s">
        <v>3310</v>
      </c>
      <c r="H2595" s="190">
        <v>2000</v>
      </c>
      <c r="I2595" s="187">
        <v>0</v>
      </c>
      <c r="J2595" s="187">
        <v>0</v>
      </c>
      <c r="K2595" s="187">
        <v>0</v>
      </c>
      <c r="L2595" s="212"/>
      <c r="M2595" s="187">
        <v>0</v>
      </c>
      <c r="N2595" s="187">
        <v>0</v>
      </c>
      <c r="O2595" s="187">
        <v>0</v>
      </c>
      <c r="P2595" s="212"/>
      <c r="Q2595" s="187">
        <v>0</v>
      </c>
      <c r="R2595" s="187">
        <v>0</v>
      </c>
      <c r="S2595" s="187">
        <v>0</v>
      </c>
      <c r="T2595" s="212"/>
    </row>
    <row r="2596" spans="2:20" ht="15" customHeight="1" x14ac:dyDescent="0.25">
      <c r="B2596" s="188" t="s">
        <v>5851</v>
      </c>
      <c r="C2596" s="207">
        <v>160000485</v>
      </c>
      <c r="D2596" s="188" t="s">
        <v>3299</v>
      </c>
      <c r="E2596" s="188" t="s">
        <v>3301</v>
      </c>
      <c r="F2596" s="188" t="s">
        <v>3448</v>
      </c>
      <c r="G2596" s="189" t="s">
        <v>3636</v>
      </c>
      <c r="H2596" s="190">
        <v>13000</v>
      </c>
      <c r="I2596" s="187">
        <v>0</v>
      </c>
      <c r="J2596" s="187">
        <v>0</v>
      </c>
      <c r="K2596" s="187">
        <v>0</v>
      </c>
      <c r="L2596" s="212"/>
      <c r="M2596" s="187">
        <v>0</v>
      </c>
      <c r="N2596" s="187">
        <v>0</v>
      </c>
      <c r="O2596" s="187">
        <v>0</v>
      </c>
      <c r="P2596" s="212"/>
      <c r="Q2596" s="187">
        <v>0</v>
      </c>
      <c r="R2596" s="187">
        <v>0</v>
      </c>
      <c r="S2596" s="187">
        <v>0</v>
      </c>
      <c r="T2596" s="212"/>
    </row>
    <row r="2597" spans="2:20" ht="15" customHeight="1" x14ac:dyDescent="0.25">
      <c r="B2597" s="188" t="s">
        <v>5852</v>
      </c>
      <c r="C2597" s="207">
        <v>950000703</v>
      </c>
      <c r="D2597" s="188" t="s">
        <v>1</v>
      </c>
      <c r="E2597" s="188" t="s">
        <v>3304</v>
      </c>
      <c r="F2597" s="188"/>
      <c r="G2597" s="189" t="s">
        <v>3636</v>
      </c>
      <c r="H2597" s="190" t="s">
        <v>3</v>
      </c>
      <c r="I2597" s="187">
        <v>0</v>
      </c>
      <c r="J2597" s="187">
        <v>0</v>
      </c>
      <c r="K2597" s="187">
        <v>0</v>
      </c>
      <c r="L2597" s="212"/>
      <c r="M2597" s="187">
        <v>0</v>
      </c>
      <c r="N2597" s="187">
        <v>0</v>
      </c>
      <c r="O2597" s="187">
        <v>0</v>
      </c>
      <c r="P2597" s="212"/>
      <c r="Q2597" s="187">
        <v>0</v>
      </c>
      <c r="R2597" s="187">
        <v>0</v>
      </c>
      <c r="S2597" s="187">
        <v>0</v>
      </c>
      <c r="T2597" s="212"/>
    </row>
    <row r="2598" spans="2:20" ht="15" customHeight="1" x14ac:dyDescent="0.25">
      <c r="B2598" s="188" t="s">
        <v>5853</v>
      </c>
      <c r="C2598" s="207">
        <v>830000303</v>
      </c>
      <c r="D2598" s="188" t="s">
        <v>3297</v>
      </c>
      <c r="E2598" s="188" t="s">
        <v>3335</v>
      </c>
      <c r="F2598" s="188" t="s">
        <v>3288</v>
      </c>
      <c r="G2598" s="189" t="s">
        <v>3310</v>
      </c>
      <c r="H2598" s="190">
        <v>39000</v>
      </c>
      <c r="I2598" s="187">
        <v>0</v>
      </c>
      <c r="J2598" s="187">
        <v>0</v>
      </c>
      <c r="K2598" s="187">
        <v>0</v>
      </c>
      <c r="L2598" s="212"/>
      <c r="M2598" s="187">
        <v>0</v>
      </c>
      <c r="N2598" s="187">
        <v>0</v>
      </c>
      <c r="O2598" s="187">
        <v>0</v>
      </c>
      <c r="P2598" s="212"/>
      <c r="Q2598" s="187">
        <v>0</v>
      </c>
      <c r="R2598" s="187">
        <v>0</v>
      </c>
      <c r="S2598" s="187">
        <v>0</v>
      </c>
      <c r="T2598" s="212"/>
    </row>
    <row r="2599" spans="2:20" x14ac:dyDescent="0.25">
      <c r="B2599" s="188" t="s">
        <v>5854</v>
      </c>
      <c r="C2599" s="207">
        <v>750150146</v>
      </c>
      <c r="D2599" s="188" t="s">
        <v>1</v>
      </c>
      <c r="E2599" s="188" t="s">
        <v>3294</v>
      </c>
      <c r="F2599" s="188"/>
      <c r="G2599" s="189" t="s">
        <v>3636</v>
      </c>
      <c r="H2599" s="190">
        <v>41000</v>
      </c>
      <c r="I2599" s="187">
        <v>0</v>
      </c>
      <c r="J2599" s="187">
        <v>0</v>
      </c>
      <c r="K2599" s="187">
        <v>0</v>
      </c>
      <c r="L2599" s="212"/>
      <c r="M2599" s="187">
        <v>0</v>
      </c>
      <c r="N2599" s="187">
        <v>0</v>
      </c>
      <c r="O2599" s="187">
        <v>0</v>
      </c>
      <c r="P2599" s="212"/>
      <c r="Q2599" s="187">
        <v>0</v>
      </c>
      <c r="R2599" s="187">
        <v>0</v>
      </c>
      <c r="S2599" s="187">
        <v>0</v>
      </c>
      <c r="T2599" s="212"/>
    </row>
    <row r="2600" spans="2:20" ht="15" customHeight="1" x14ac:dyDescent="0.25">
      <c r="B2600" s="188" t="s">
        <v>5855</v>
      </c>
      <c r="C2600" s="207">
        <v>610780132</v>
      </c>
      <c r="D2600" s="188" t="s">
        <v>3395</v>
      </c>
      <c r="E2600" s="188" t="s">
        <v>3506</v>
      </c>
      <c r="F2600" s="188"/>
      <c r="G2600" s="189" t="s">
        <v>3636</v>
      </c>
      <c r="H2600" s="190">
        <v>3000</v>
      </c>
      <c r="I2600" s="187">
        <v>0</v>
      </c>
      <c r="J2600" s="187">
        <v>0</v>
      </c>
      <c r="K2600" s="187">
        <v>0</v>
      </c>
      <c r="L2600" s="212"/>
      <c r="M2600" s="187">
        <v>0</v>
      </c>
      <c r="N2600" s="187">
        <v>0</v>
      </c>
      <c r="O2600" s="187">
        <v>0</v>
      </c>
      <c r="P2600" s="212"/>
      <c r="Q2600" s="187">
        <v>0</v>
      </c>
      <c r="R2600" s="187">
        <v>0</v>
      </c>
      <c r="S2600" s="187">
        <v>0</v>
      </c>
      <c r="T2600" s="212"/>
    </row>
    <row r="2601" spans="2:20" x14ac:dyDescent="0.25">
      <c r="B2601" s="188" t="s">
        <v>5856</v>
      </c>
      <c r="C2601" s="207">
        <v>610780140</v>
      </c>
      <c r="D2601" s="188" t="s">
        <v>3395</v>
      </c>
      <c r="E2601" s="188" t="s">
        <v>3506</v>
      </c>
      <c r="F2601" s="188"/>
      <c r="G2601" s="189" t="s">
        <v>3636</v>
      </c>
      <c r="H2601" s="190">
        <v>8000</v>
      </c>
      <c r="I2601" s="187">
        <v>0</v>
      </c>
      <c r="J2601" s="187">
        <v>0</v>
      </c>
      <c r="K2601" s="187">
        <v>0</v>
      </c>
      <c r="L2601" s="212"/>
      <c r="M2601" s="187">
        <v>0</v>
      </c>
      <c r="N2601" s="187">
        <v>0</v>
      </c>
      <c r="O2601" s="187">
        <v>0</v>
      </c>
      <c r="P2601" s="212"/>
      <c r="Q2601" s="187">
        <v>0</v>
      </c>
      <c r="R2601" s="187">
        <v>0</v>
      </c>
      <c r="S2601" s="187">
        <v>0</v>
      </c>
      <c r="T2601" s="212"/>
    </row>
    <row r="2602" spans="2:20" x14ac:dyDescent="0.25">
      <c r="B2602" s="188" t="s">
        <v>5857</v>
      </c>
      <c r="C2602" s="207">
        <v>610780157</v>
      </c>
      <c r="D2602" s="188" t="s">
        <v>3395</v>
      </c>
      <c r="E2602" s="188" t="s">
        <v>3506</v>
      </c>
      <c r="F2602" s="188"/>
      <c r="G2602" s="189" t="s">
        <v>3636</v>
      </c>
      <c r="H2602" s="190">
        <v>12000</v>
      </c>
      <c r="I2602" s="187">
        <v>0</v>
      </c>
      <c r="J2602" s="187">
        <v>0</v>
      </c>
      <c r="K2602" s="187">
        <v>0</v>
      </c>
      <c r="L2602" s="212"/>
      <c r="M2602" s="187">
        <v>0</v>
      </c>
      <c r="N2602" s="187">
        <v>0</v>
      </c>
      <c r="O2602" s="187">
        <v>0</v>
      </c>
      <c r="P2602" s="212"/>
      <c r="Q2602" s="187">
        <v>0</v>
      </c>
      <c r="R2602" s="187">
        <v>0</v>
      </c>
      <c r="S2602" s="187">
        <v>0</v>
      </c>
      <c r="T2602" s="212"/>
    </row>
    <row r="2603" spans="2:20" x14ac:dyDescent="0.25">
      <c r="B2603" s="188" t="s">
        <v>5858</v>
      </c>
      <c r="C2603" s="207">
        <v>710780214</v>
      </c>
      <c r="D2603" s="188" t="s">
        <v>3419</v>
      </c>
      <c r="E2603" s="188" t="s">
        <v>3506</v>
      </c>
      <c r="F2603" s="188"/>
      <c r="G2603" s="189" t="s">
        <v>3636</v>
      </c>
      <c r="H2603" s="190">
        <v>11000</v>
      </c>
      <c r="I2603" s="187">
        <v>0</v>
      </c>
      <c r="J2603" s="187">
        <v>0</v>
      </c>
      <c r="K2603" s="187">
        <v>0</v>
      </c>
      <c r="L2603" s="212"/>
      <c r="M2603" s="187">
        <v>0</v>
      </c>
      <c r="N2603" s="187">
        <v>0</v>
      </c>
      <c r="O2603" s="187">
        <v>0</v>
      </c>
      <c r="P2603" s="212"/>
      <c r="Q2603" s="187">
        <v>0</v>
      </c>
      <c r="R2603" s="187">
        <v>0</v>
      </c>
      <c r="S2603" s="187">
        <v>0</v>
      </c>
      <c r="T2603" s="212"/>
    </row>
    <row r="2604" spans="2:20" x14ac:dyDescent="0.25">
      <c r="B2604" s="188" t="s">
        <v>5859</v>
      </c>
      <c r="C2604" s="207">
        <v>490000387</v>
      </c>
      <c r="D2604" s="188" t="s">
        <v>3339</v>
      </c>
      <c r="E2604" s="188" t="s">
        <v>3506</v>
      </c>
      <c r="F2604" s="188"/>
      <c r="G2604" s="189" t="s">
        <v>3636</v>
      </c>
      <c r="H2604" s="190">
        <v>4000</v>
      </c>
      <c r="I2604" s="187">
        <v>0</v>
      </c>
      <c r="J2604" s="187">
        <v>0</v>
      </c>
      <c r="K2604" s="187">
        <v>0</v>
      </c>
      <c r="L2604" s="212"/>
      <c r="M2604" s="187">
        <v>0</v>
      </c>
      <c r="N2604" s="187">
        <v>0</v>
      </c>
      <c r="O2604" s="187">
        <v>0</v>
      </c>
      <c r="P2604" s="212"/>
      <c r="Q2604" s="187">
        <v>0</v>
      </c>
      <c r="R2604" s="187">
        <v>0</v>
      </c>
      <c r="S2604" s="187">
        <v>0</v>
      </c>
      <c r="T2604" s="212"/>
    </row>
    <row r="2605" spans="2:20" ht="15" customHeight="1" x14ac:dyDescent="0.25">
      <c r="B2605" s="188" t="s">
        <v>5860</v>
      </c>
      <c r="C2605" s="207">
        <v>210780623</v>
      </c>
      <c r="D2605" s="188" t="s">
        <v>3419</v>
      </c>
      <c r="E2605" s="188" t="s">
        <v>3506</v>
      </c>
      <c r="F2605" s="188"/>
      <c r="G2605" s="189" t="s">
        <v>3636</v>
      </c>
      <c r="H2605" s="190">
        <v>2000</v>
      </c>
      <c r="I2605" s="187">
        <v>0</v>
      </c>
      <c r="J2605" s="187">
        <v>0</v>
      </c>
      <c r="K2605" s="187">
        <v>0</v>
      </c>
      <c r="L2605" s="212"/>
      <c r="M2605" s="187">
        <v>0</v>
      </c>
      <c r="N2605" s="187">
        <v>0</v>
      </c>
      <c r="O2605" s="187">
        <v>0</v>
      </c>
      <c r="P2605" s="212"/>
      <c r="Q2605" s="187">
        <v>0</v>
      </c>
      <c r="R2605" s="187">
        <v>0</v>
      </c>
      <c r="S2605" s="187">
        <v>0</v>
      </c>
      <c r="T2605" s="212"/>
    </row>
    <row r="2606" spans="2:20" ht="15" customHeight="1" x14ac:dyDescent="0.25">
      <c r="B2606" s="188" t="s">
        <v>5861</v>
      </c>
      <c r="C2606" s="207">
        <v>100000041</v>
      </c>
      <c r="D2606" s="188" t="s">
        <v>3313</v>
      </c>
      <c r="E2606" s="188" t="s">
        <v>3506</v>
      </c>
      <c r="F2606" s="188"/>
      <c r="G2606" s="189" t="s">
        <v>3636</v>
      </c>
      <c r="H2606" s="190">
        <v>6000</v>
      </c>
      <c r="I2606" s="187">
        <v>0</v>
      </c>
      <c r="J2606" s="187">
        <v>0</v>
      </c>
      <c r="K2606" s="187">
        <v>0</v>
      </c>
      <c r="L2606" s="212"/>
      <c r="M2606" s="187">
        <v>0</v>
      </c>
      <c r="N2606" s="187">
        <v>0</v>
      </c>
      <c r="O2606" s="187">
        <v>0</v>
      </c>
      <c r="P2606" s="212"/>
      <c r="Q2606" s="187">
        <v>0</v>
      </c>
      <c r="R2606" s="187">
        <v>0</v>
      </c>
      <c r="S2606" s="187">
        <v>0</v>
      </c>
      <c r="T2606" s="212"/>
    </row>
    <row r="2607" spans="2:20" x14ac:dyDescent="0.25">
      <c r="B2607" s="188" t="s">
        <v>5862</v>
      </c>
      <c r="C2607" s="207">
        <v>340009893</v>
      </c>
      <c r="D2607" s="188" t="s">
        <v>3287</v>
      </c>
      <c r="E2607" s="188" t="s">
        <v>3506</v>
      </c>
      <c r="F2607" s="188"/>
      <c r="G2607" s="189" t="s">
        <v>3636</v>
      </c>
      <c r="H2607" s="190">
        <v>7000</v>
      </c>
      <c r="I2607" s="187">
        <v>0</v>
      </c>
      <c r="J2607" s="187">
        <v>0</v>
      </c>
      <c r="K2607" s="187">
        <v>0</v>
      </c>
      <c r="L2607" s="212"/>
      <c r="M2607" s="187">
        <v>0</v>
      </c>
      <c r="N2607" s="187">
        <v>0</v>
      </c>
      <c r="O2607" s="187">
        <v>0</v>
      </c>
      <c r="P2607" s="212"/>
      <c r="Q2607" s="187">
        <v>0</v>
      </c>
      <c r="R2607" s="187">
        <v>0</v>
      </c>
      <c r="S2607" s="187">
        <v>0</v>
      </c>
      <c r="T2607" s="212"/>
    </row>
    <row r="2608" spans="2:20" x14ac:dyDescent="0.25">
      <c r="B2608" s="188" t="s">
        <v>5863</v>
      </c>
      <c r="C2608" s="207">
        <v>710781360</v>
      </c>
      <c r="D2608" s="188" t="s">
        <v>3419</v>
      </c>
      <c r="E2608" s="188" t="s">
        <v>3506</v>
      </c>
      <c r="F2608" s="188"/>
      <c r="G2608" s="189" t="s">
        <v>3636</v>
      </c>
      <c r="H2608" s="190">
        <v>10000</v>
      </c>
      <c r="I2608" s="187">
        <v>0</v>
      </c>
      <c r="J2608" s="187">
        <v>0</v>
      </c>
      <c r="K2608" s="187">
        <v>0</v>
      </c>
      <c r="L2608" s="212"/>
      <c r="M2608" s="187">
        <v>0</v>
      </c>
      <c r="N2608" s="187">
        <v>0</v>
      </c>
      <c r="O2608" s="187">
        <v>0</v>
      </c>
      <c r="P2608" s="212"/>
      <c r="Q2608" s="187">
        <v>0</v>
      </c>
      <c r="R2608" s="187">
        <v>0</v>
      </c>
      <c r="S2608" s="187">
        <v>0</v>
      </c>
      <c r="T2608" s="212"/>
    </row>
    <row r="2609" spans="2:20" x14ac:dyDescent="0.25">
      <c r="B2609" s="188" t="s">
        <v>5864</v>
      </c>
      <c r="C2609" s="207">
        <v>190000067</v>
      </c>
      <c r="D2609" s="188" t="s">
        <v>3299</v>
      </c>
      <c r="E2609" s="188" t="s">
        <v>3506</v>
      </c>
      <c r="F2609" s="188"/>
      <c r="G2609" s="189" t="s">
        <v>3636</v>
      </c>
      <c r="H2609" s="190">
        <v>9000</v>
      </c>
      <c r="I2609" s="187">
        <v>0</v>
      </c>
      <c r="J2609" s="187">
        <v>0</v>
      </c>
      <c r="K2609" s="187">
        <v>0</v>
      </c>
      <c r="L2609" s="212"/>
      <c r="M2609" s="187">
        <v>0</v>
      </c>
      <c r="N2609" s="187">
        <v>0</v>
      </c>
      <c r="O2609" s="187">
        <v>0</v>
      </c>
      <c r="P2609" s="212"/>
      <c r="Q2609" s="187">
        <v>0</v>
      </c>
      <c r="R2609" s="187">
        <v>0</v>
      </c>
      <c r="S2609" s="187">
        <v>0</v>
      </c>
      <c r="T2609" s="212"/>
    </row>
    <row r="2610" spans="2:20" ht="15" customHeight="1" x14ac:dyDescent="0.25">
      <c r="B2610" s="188" t="s">
        <v>5865</v>
      </c>
      <c r="C2610" s="207">
        <v>380780106</v>
      </c>
      <c r="D2610" s="188" t="s">
        <v>42</v>
      </c>
      <c r="E2610" s="188" t="s">
        <v>3304</v>
      </c>
      <c r="F2610" s="188"/>
      <c r="G2610" s="189" t="s">
        <v>3636</v>
      </c>
      <c r="H2610" s="190" t="s">
        <v>3</v>
      </c>
      <c r="I2610" s="187">
        <v>0</v>
      </c>
      <c r="J2610" s="187">
        <v>0</v>
      </c>
      <c r="K2610" s="187">
        <v>0</v>
      </c>
      <c r="L2610" s="212"/>
      <c r="M2610" s="187">
        <v>0</v>
      </c>
      <c r="N2610" s="187">
        <v>0</v>
      </c>
      <c r="O2610" s="187">
        <v>0</v>
      </c>
      <c r="P2610" s="212"/>
      <c r="Q2610" s="187">
        <v>0</v>
      </c>
      <c r="R2610" s="187">
        <v>0</v>
      </c>
      <c r="S2610" s="187">
        <v>0</v>
      </c>
      <c r="T2610" s="212"/>
    </row>
    <row r="2611" spans="2:20" x14ac:dyDescent="0.25">
      <c r="B2611" s="188" t="s">
        <v>5866</v>
      </c>
      <c r="C2611" s="207">
        <v>710781592</v>
      </c>
      <c r="D2611" s="188" t="s">
        <v>3419</v>
      </c>
      <c r="E2611" s="188" t="s">
        <v>3506</v>
      </c>
      <c r="F2611" s="188"/>
      <c r="G2611" s="189" t="s">
        <v>3636</v>
      </c>
      <c r="H2611" s="190">
        <v>3000</v>
      </c>
      <c r="I2611" s="187">
        <v>0</v>
      </c>
      <c r="J2611" s="187">
        <v>0</v>
      </c>
      <c r="K2611" s="187">
        <v>0</v>
      </c>
      <c r="L2611" s="212"/>
      <c r="M2611" s="187">
        <v>0</v>
      </c>
      <c r="N2611" s="187">
        <v>0</v>
      </c>
      <c r="O2611" s="187">
        <v>0</v>
      </c>
      <c r="P2611" s="212"/>
      <c r="Q2611" s="187">
        <v>0</v>
      </c>
      <c r="R2611" s="187">
        <v>0</v>
      </c>
      <c r="S2611" s="187">
        <v>0</v>
      </c>
      <c r="T2611" s="212"/>
    </row>
    <row r="2612" spans="2:20" x14ac:dyDescent="0.25">
      <c r="B2612" s="188" t="s">
        <v>5867</v>
      </c>
      <c r="C2612" s="207">
        <v>420780702</v>
      </c>
      <c r="D2612" s="188" t="s">
        <v>42</v>
      </c>
      <c r="E2612" s="188" t="s">
        <v>3506</v>
      </c>
      <c r="F2612" s="188"/>
      <c r="G2612" s="189" t="s">
        <v>3636</v>
      </c>
      <c r="H2612" s="190">
        <v>4000</v>
      </c>
      <c r="I2612" s="187">
        <v>0</v>
      </c>
      <c r="J2612" s="187">
        <v>0</v>
      </c>
      <c r="K2612" s="187">
        <v>0</v>
      </c>
      <c r="L2612" s="212"/>
      <c r="M2612" s="187">
        <v>0</v>
      </c>
      <c r="N2612" s="187">
        <v>0</v>
      </c>
      <c r="O2612" s="187">
        <v>0</v>
      </c>
      <c r="P2612" s="212"/>
      <c r="Q2612" s="187">
        <v>0</v>
      </c>
      <c r="R2612" s="187">
        <v>0</v>
      </c>
      <c r="S2612" s="187">
        <v>0</v>
      </c>
      <c r="T2612" s="212"/>
    </row>
    <row r="2613" spans="2:20" x14ac:dyDescent="0.25">
      <c r="B2613" s="188" t="s">
        <v>5868</v>
      </c>
      <c r="C2613" s="207">
        <v>340780543</v>
      </c>
      <c r="D2613" s="188" t="s">
        <v>3287</v>
      </c>
      <c r="E2613" s="188" t="s">
        <v>3506</v>
      </c>
      <c r="F2613" s="188"/>
      <c r="G2613" s="189" t="s">
        <v>3636</v>
      </c>
      <c r="H2613" s="190">
        <v>6000</v>
      </c>
      <c r="I2613" s="187">
        <v>0</v>
      </c>
      <c r="J2613" s="187">
        <v>0</v>
      </c>
      <c r="K2613" s="187">
        <v>0</v>
      </c>
      <c r="L2613" s="212"/>
      <c r="M2613" s="187">
        <v>0</v>
      </c>
      <c r="N2613" s="187">
        <v>0</v>
      </c>
      <c r="O2613" s="187">
        <v>0</v>
      </c>
      <c r="P2613" s="212"/>
      <c r="Q2613" s="187">
        <v>0</v>
      </c>
      <c r="R2613" s="187">
        <v>0</v>
      </c>
      <c r="S2613" s="187">
        <v>0</v>
      </c>
      <c r="T2613" s="212"/>
    </row>
    <row r="2614" spans="2:20" ht="15" customHeight="1" x14ac:dyDescent="0.25">
      <c r="B2614" s="188" t="s">
        <v>5869</v>
      </c>
      <c r="C2614" s="207">
        <v>710781089</v>
      </c>
      <c r="D2614" s="188" t="s">
        <v>3419</v>
      </c>
      <c r="E2614" s="188" t="s">
        <v>3506</v>
      </c>
      <c r="F2614" s="188"/>
      <c r="G2614" s="189" t="s">
        <v>3636</v>
      </c>
      <c r="H2614" s="190">
        <v>7000</v>
      </c>
      <c r="I2614" s="187">
        <v>0</v>
      </c>
      <c r="J2614" s="187">
        <v>0</v>
      </c>
      <c r="K2614" s="187">
        <v>0</v>
      </c>
      <c r="L2614" s="212"/>
      <c r="M2614" s="187">
        <v>0</v>
      </c>
      <c r="N2614" s="187">
        <v>0</v>
      </c>
      <c r="O2614" s="187">
        <v>0</v>
      </c>
      <c r="P2614" s="212"/>
      <c r="Q2614" s="187">
        <v>0</v>
      </c>
      <c r="R2614" s="187">
        <v>0</v>
      </c>
      <c r="S2614" s="187">
        <v>0</v>
      </c>
      <c r="T2614" s="212"/>
    </row>
    <row r="2615" spans="2:20" x14ac:dyDescent="0.25">
      <c r="B2615" s="188" t="s">
        <v>5870</v>
      </c>
      <c r="C2615" s="207">
        <v>440000347</v>
      </c>
      <c r="D2615" s="188" t="s">
        <v>3339</v>
      </c>
      <c r="E2615" s="188" t="s">
        <v>3506</v>
      </c>
      <c r="F2615" s="188"/>
      <c r="G2615" s="189" t="s">
        <v>3636</v>
      </c>
      <c r="H2615" s="190">
        <v>6000</v>
      </c>
      <c r="I2615" s="187">
        <v>0</v>
      </c>
      <c r="J2615" s="187">
        <v>0</v>
      </c>
      <c r="K2615" s="187">
        <v>0</v>
      </c>
      <c r="L2615" s="212"/>
      <c r="M2615" s="187">
        <v>0</v>
      </c>
      <c r="N2615" s="187">
        <v>0</v>
      </c>
      <c r="O2615" s="187">
        <v>0</v>
      </c>
      <c r="P2615" s="212"/>
      <c r="Q2615" s="187">
        <v>0</v>
      </c>
      <c r="R2615" s="187">
        <v>0</v>
      </c>
      <c r="S2615" s="187">
        <v>0</v>
      </c>
      <c r="T2615" s="212"/>
    </row>
    <row r="2616" spans="2:20" x14ac:dyDescent="0.25">
      <c r="B2616" s="188" t="s">
        <v>5871</v>
      </c>
      <c r="C2616" s="207">
        <v>710781386</v>
      </c>
      <c r="D2616" s="188" t="s">
        <v>3419</v>
      </c>
      <c r="E2616" s="188" t="s">
        <v>3506</v>
      </c>
      <c r="F2616" s="188"/>
      <c r="G2616" s="189" t="s">
        <v>3636</v>
      </c>
      <c r="H2616" s="190">
        <v>3000</v>
      </c>
      <c r="I2616" s="187">
        <v>0</v>
      </c>
      <c r="J2616" s="187">
        <v>0</v>
      </c>
      <c r="K2616" s="187">
        <v>0</v>
      </c>
      <c r="L2616" s="212"/>
      <c r="M2616" s="187">
        <v>0</v>
      </c>
      <c r="N2616" s="187">
        <v>0</v>
      </c>
      <c r="O2616" s="187">
        <v>0</v>
      </c>
      <c r="P2616" s="212"/>
      <c r="Q2616" s="187">
        <v>0</v>
      </c>
      <c r="R2616" s="187">
        <v>0</v>
      </c>
      <c r="S2616" s="187">
        <v>0</v>
      </c>
      <c r="T2616" s="212"/>
    </row>
    <row r="2617" spans="2:20" ht="15" customHeight="1" x14ac:dyDescent="0.25">
      <c r="B2617" s="188" t="s">
        <v>5872</v>
      </c>
      <c r="C2617" s="207">
        <v>50000108</v>
      </c>
      <c r="D2617" s="188" t="s">
        <v>3297</v>
      </c>
      <c r="E2617" s="188" t="s">
        <v>3506</v>
      </c>
      <c r="F2617" s="188"/>
      <c r="G2617" s="189" t="s">
        <v>3636</v>
      </c>
      <c r="H2617" s="190">
        <v>1000</v>
      </c>
      <c r="I2617" s="187">
        <v>0</v>
      </c>
      <c r="J2617" s="187">
        <v>0</v>
      </c>
      <c r="K2617" s="187">
        <v>0</v>
      </c>
      <c r="L2617" s="212"/>
      <c r="M2617" s="187">
        <v>0</v>
      </c>
      <c r="N2617" s="187">
        <v>0</v>
      </c>
      <c r="O2617" s="187">
        <v>0</v>
      </c>
      <c r="P2617" s="212"/>
      <c r="Q2617" s="187">
        <v>0</v>
      </c>
      <c r="R2617" s="187">
        <v>0</v>
      </c>
      <c r="S2617" s="187">
        <v>0</v>
      </c>
      <c r="T2617" s="212"/>
    </row>
    <row r="2618" spans="2:20" x14ac:dyDescent="0.25">
      <c r="B2618" s="188" t="s">
        <v>5873</v>
      </c>
      <c r="C2618" s="207">
        <v>670780717</v>
      </c>
      <c r="D2618" s="188" t="s">
        <v>3313</v>
      </c>
      <c r="E2618" s="188" t="s">
        <v>3301</v>
      </c>
      <c r="F2618" s="188"/>
      <c r="G2618" s="189" t="s">
        <v>3636</v>
      </c>
      <c r="H2618" s="190">
        <v>1000</v>
      </c>
      <c r="I2618" s="187">
        <v>0</v>
      </c>
      <c r="J2618" s="187">
        <v>0</v>
      </c>
      <c r="K2618" s="187">
        <v>0</v>
      </c>
      <c r="L2618" s="212"/>
      <c r="M2618" s="187">
        <v>0</v>
      </c>
      <c r="N2618" s="187">
        <v>0</v>
      </c>
      <c r="O2618" s="187">
        <v>0</v>
      </c>
      <c r="P2618" s="212"/>
      <c r="Q2618" s="187">
        <v>0</v>
      </c>
      <c r="R2618" s="187">
        <v>0</v>
      </c>
      <c r="S2618" s="187">
        <v>0</v>
      </c>
      <c r="T2618" s="212"/>
    </row>
    <row r="2619" spans="2:20" x14ac:dyDescent="0.25">
      <c r="B2619" s="188" t="s">
        <v>5874</v>
      </c>
      <c r="C2619" s="207">
        <v>100000058</v>
      </c>
      <c r="D2619" s="188" t="s">
        <v>3313</v>
      </c>
      <c r="E2619" s="188" t="s">
        <v>3506</v>
      </c>
      <c r="F2619" s="188" t="s">
        <v>3403</v>
      </c>
      <c r="G2619" s="189" t="s">
        <v>3636</v>
      </c>
      <c r="H2619" s="190">
        <v>6000</v>
      </c>
      <c r="I2619" s="187">
        <v>0</v>
      </c>
      <c r="J2619" s="187">
        <v>0</v>
      </c>
      <c r="K2619" s="187">
        <v>0</v>
      </c>
      <c r="L2619" s="212"/>
      <c r="M2619" s="187">
        <v>0</v>
      </c>
      <c r="N2619" s="187">
        <v>0</v>
      </c>
      <c r="O2619" s="187">
        <v>0</v>
      </c>
      <c r="P2619" s="212"/>
      <c r="Q2619" s="187">
        <v>0</v>
      </c>
      <c r="R2619" s="187">
        <v>0</v>
      </c>
      <c r="S2619" s="187">
        <v>0</v>
      </c>
      <c r="T2619" s="212"/>
    </row>
    <row r="2620" spans="2:20" x14ac:dyDescent="0.25">
      <c r="B2620" s="188" t="s">
        <v>5875</v>
      </c>
      <c r="C2620" s="207">
        <v>690782248</v>
      </c>
      <c r="D2620" s="188" t="s">
        <v>42</v>
      </c>
      <c r="E2620" s="188" t="s">
        <v>3506</v>
      </c>
      <c r="F2620" s="188"/>
      <c r="G2620" s="189" t="s">
        <v>3636</v>
      </c>
      <c r="H2620" s="190">
        <v>10000</v>
      </c>
      <c r="I2620" s="187">
        <v>0</v>
      </c>
      <c r="J2620" s="187">
        <v>0</v>
      </c>
      <c r="K2620" s="187">
        <v>0</v>
      </c>
      <c r="L2620" s="212"/>
      <c r="M2620" s="187">
        <v>0</v>
      </c>
      <c r="N2620" s="187">
        <v>0</v>
      </c>
      <c r="O2620" s="187">
        <v>0</v>
      </c>
      <c r="P2620" s="212"/>
      <c r="Q2620" s="187">
        <v>0</v>
      </c>
      <c r="R2620" s="187">
        <v>0</v>
      </c>
      <c r="S2620" s="187">
        <v>0</v>
      </c>
      <c r="T2620" s="212"/>
    </row>
    <row r="2621" spans="2:20" x14ac:dyDescent="0.25">
      <c r="B2621" s="188" t="s">
        <v>5876</v>
      </c>
      <c r="C2621" s="207">
        <v>420781791</v>
      </c>
      <c r="D2621" s="188" t="s">
        <v>42</v>
      </c>
      <c r="E2621" s="188" t="s">
        <v>3506</v>
      </c>
      <c r="F2621" s="188"/>
      <c r="G2621" s="189" t="s">
        <v>3038</v>
      </c>
      <c r="H2621" s="190">
        <v>3000</v>
      </c>
      <c r="I2621" s="187">
        <v>0</v>
      </c>
      <c r="J2621" s="187">
        <v>0</v>
      </c>
      <c r="K2621" s="187">
        <v>0</v>
      </c>
      <c r="L2621" s="212"/>
      <c r="M2621" s="187">
        <v>1</v>
      </c>
      <c r="N2621" s="187">
        <v>0</v>
      </c>
      <c r="O2621" s="187">
        <v>0</v>
      </c>
      <c r="P2621" s="212"/>
      <c r="Q2621" s="187">
        <v>0</v>
      </c>
      <c r="R2621" s="187">
        <v>0</v>
      </c>
      <c r="S2621" s="187">
        <v>0</v>
      </c>
      <c r="T2621" s="212"/>
    </row>
    <row r="2622" spans="2:20" x14ac:dyDescent="0.25">
      <c r="B2622" s="188" t="s">
        <v>5877</v>
      </c>
      <c r="C2622" s="207" t="s">
        <v>5878</v>
      </c>
      <c r="D2622" s="188" t="s">
        <v>3929</v>
      </c>
      <c r="E2622" s="188" t="s">
        <v>3506</v>
      </c>
      <c r="F2622" s="188"/>
      <c r="G2622" s="189" t="s">
        <v>3310</v>
      </c>
      <c r="H2622" s="190" t="s">
        <v>3</v>
      </c>
      <c r="I2622" s="187">
        <v>0</v>
      </c>
      <c r="J2622" s="187">
        <v>0</v>
      </c>
      <c r="K2622" s="187">
        <v>0</v>
      </c>
      <c r="L2622" s="212"/>
      <c r="M2622" s="187">
        <v>0</v>
      </c>
      <c r="N2622" s="187">
        <v>1</v>
      </c>
      <c r="O2622" s="187">
        <v>0</v>
      </c>
      <c r="P2622" s="212">
        <v>-1</v>
      </c>
      <c r="Q2622" s="187">
        <v>0</v>
      </c>
      <c r="R2622" s="187">
        <v>0</v>
      </c>
      <c r="S2622" s="187">
        <v>0</v>
      </c>
      <c r="T2622" s="212"/>
    </row>
    <row r="2623" spans="2:20" ht="15" customHeight="1" x14ac:dyDescent="0.25">
      <c r="B2623" s="188" t="s">
        <v>5879</v>
      </c>
      <c r="C2623" s="207">
        <v>720002062</v>
      </c>
      <c r="D2623" s="188" t="s">
        <v>3339</v>
      </c>
      <c r="E2623" s="188" t="s">
        <v>3506</v>
      </c>
      <c r="F2623" s="188"/>
      <c r="G2623" s="189" t="s">
        <v>3636</v>
      </c>
      <c r="H2623" s="190">
        <v>3000</v>
      </c>
      <c r="I2623" s="187">
        <v>0</v>
      </c>
      <c r="J2623" s="187">
        <v>0</v>
      </c>
      <c r="K2623" s="187">
        <v>0</v>
      </c>
      <c r="L2623" s="212"/>
      <c r="M2623" s="187">
        <v>0</v>
      </c>
      <c r="N2623" s="187">
        <v>0</v>
      </c>
      <c r="O2623" s="187">
        <v>0</v>
      </c>
      <c r="P2623" s="212"/>
      <c r="Q2623" s="187">
        <v>0</v>
      </c>
      <c r="R2623" s="187">
        <v>0</v>
      </c>
      <c r="S2623" s="187">
        <v>0</v>
      </c>
      <c r="T2623" s="212"/>
    </row>
    <row r="2624" spans="2:20" x14ac:dyDescent="0.25">
      <c r="B2624" s="188" t="s">
        <v>5880</v>
      </c>
      <c r="C2624" s="207">
        <v>520780024</v>
      </c>
      <c r="D2624" s="188" t="s">
        <v>3313</v>
      </c>
      <c r="E2624" s="188" t="s">
        <v>3506</v>
      </c>
      <c r="F2624" s="188"/>
      <c r="G2624" s="189" t="s">
        <v>3636</v>
      </c>
      <c r="H2624" s="190">
        <v>10000</v>
      </c>
      <c r="I2624" s="187">
        <v>0</v>
      </c>
      <c r="J2624" s="187">
        <v>0</v>
      </c>
      <c r="K2624" s="187">
        <v>0</v>
      </c>
      <c r="L2624" s="212"/>
      <c r="M2624" s="187">
        <v>0</v>
      </c>
      <c r="N2624" s="187">
        <v>0</v>
      </c>
      <c r="O2624" s="187">
        <v>0</v>
      </c>
      <c r="P2624" s="212"/>
      <c r="Q2624" s="187">
        <v>0</v>
      </c>
      <c r="R2624" s="187">
        <v>0</v>
      </c>
      <c r="S2624" s="187">
        <v>0</v>
      </c>
      <c r="T2624" s="212"/>
    </row>
    <row r="2625" spans="2:20" x14ac:dyDescent="0.25">
      <c r="B2625" s="188" t="s">
        <v>5881</v>
      </c>
      <c r="C2625" s="207">
        <v>670780352</v>
      </c>
      <c r="D2625" s="188" t="s">
        <v>3313</v>
      </c>
      <c r="E2625" s="188" t="s">
        <v>3301</v>
      </c>
      <c r="F2625" s="188"/>
      <c r="G2625" s="189" t="s">
        <v>3636</v>
      </c>
      <c r="H2625" s="190">
        <v>1000</v>
      </c>
      <c r="I2625" s="187">
        <v>0</v>
      </c>
      <c r="J2625" s="187">
        <v>0</v>
      </c>
      <c r="K2625" s="187">
        <v>0</v>
      </c>
      <c r="L2625" s="212"/>
      <c r="M2625" s="187">
        <v>0</v>
      </c>
      <c r="N2625" s="187">
        <v>0</v>
      </c>
      <c r="O2625" s="187">
        <v>0</v>
      </c>
      <c r="P2625" s="212"/>
      <c r="Q2625" s="187">
        <v>0</v>
      </c>
      <c r="R2625" s="187">
        <v>0</v>
      </c>
      <c r="S2625" s="187">
        <v>0</v>
      </c>
      <c r="T2625" s="212"/>
    </row>
    <row r="2626" spans="2:20" x14ac:dyDescent="0.25">
      <c r="B2626" s="188" t="s">
        <v>5882</v>
      </c>
      <c r="C2626" s="207">
        <v>60780657</v>
      </c>
      <c r="D2626" s="188" t="s">
        <v>3297</v>
      </c>
      <c r="E2626" s="188" t="s">
        <v>3506</v>
      </c>
      <c r="F2626" s="188"/>
      <c r="G2626" s="189" t="s">
        <v>3636</v>
      </c>
      <c r="H2626" s="190">
        <v>4000</v>
      </c>
      <c r="I2626" s="187">
        <v>0</v>
      </c>
      <c r="J2626" s="187">
        <v>0</v>
      </c>
      <c r="K2626" s="187">
        <v>0</v>
      </c>
      <c r="L2626" s="212"/>
      <c r="M2626" s="187">
        <v>0</v>
      </c>
      <c r="N2626" s="187">
        <v>0</v>
      </c>
      <c r="O2626" s="187">
        <v>0</v>
      </c>
      <c r="P2626" s="212"/>
      <c r="Q2626" s="187">
        <v>0</v>
      </c>
      <c r="R2626" s="187">
        <v>0</v>
      </c>
      <c r="S2626" s="187">
        <v>0</v>
      </c>
      <c r="T2626" s="212"/>
    </row>
    <row r="2627" spans="2:20" x14ac:dyDescent="0.25">
      <c r="B2627" s="188" t="s">
        <v>5883</v>
      </c>
      <c r="C2627" s="207">
        <v>770130011</v>
      </c>
      <c r="D2627" s="188" t="s">
        <v>1</v>
      </c>
      <c r="E2627" s="188" t="s">
        <v>3506</v>
      </c>
      <c r="F2627" s="188"/>
      <c r="G2627" s="189" t="s">
        <v>3636</v>
      </c>
      <c r="H2627" s="190">
        <v>13000</v>
      </c>
      <c r="I2627" s="187">
        <v>0</v>
      </c>
      <c r="J2627" s="187">
        <v>0</v>
      </c>
      <c r="K2627" s="187">
        <v>0</v>
      </c>
      <c r="L2627" s="212"/>
      <c r="M2627" s="187">
        <v>0</v>
      </c>
      <c r="N2627" s="187">
        <v>0</v>
      </c>
      <c r="O2627" s="187">
        <v>0</v>
      </c>
      <c r="P2627" s="212"/>
      <c r="Q2627" s="187">
        <v>0</v>
      </c>
      <c r="R2627" s="187">
        <v>0</v>
      </c>
      <c r="S2627" s="187">
        <v>0</v>
      </c>
      <c r="T2627" s="212"/>
    </row>
    <row r="2628" spans="2:20" x14ac:dyDescent="0.25">
      <c r="B2628" s="188" t="s">
        <v>5884</v>
      </c>
      <c r="C2628" s="207">
        <v>880780259</v>
      </c>
      <c r="D2628" s="188" t="s">
        <v>3313</v>
      </c>
      <c r="E2628" s="188" t="s">
        <v>3506</v>
      </c>
      <c r="F2628" s="188" t="s">
        <v>46</v>
      </c>
      <c r="G2628" s="189" t="s">
        <v>3636</v>
      </c>
      <c r="H2628" s="190">
        <v>7000</v>
      </c>
      <c r="I2628" s="187">
        <v>0</v>
      </c>
      <c r="J2628" s="187">
        <v>0</v>
      </c>
      <c r="K2628" s="187">
        <v>0</v>
      </c>
      <c r="L2628" s="212"/>
      <c r="M2628" s="187">
        <v>0</v>
      </c>
      <c r="N2628" s="187">
        <v>0</v>
      </c>
      <c r="O2628" s="187">
        <v>0</v>
      </c>
      <c r="P2628" s="212"/>
      <c r="Q2628" s="187">
        <v>0</v>
      </c>
      <c r="R2628" s="187">
        <v>0</v>
      </c>
      <c r="S2628" s="187">
        <v>0</v>
      </c>
      <c r="T2628" s="212"/>
    </row>
    <row r="2629" spans="2:20" x14ac:dyDescent="0.25">
      <c r="B2629" s="188" t="s">
        <v>5885</v>
      </c>
      <c r="C2629" s="207">
        <v>880780309</v>
      </c>
      <c r="D2629" s="188" t="s">
        <v>3313</v>
      </c>
      <c r="E2629" s="188" t="s">
        <v>3506</v>
      </c>
      <c r="F2629" s="188"/>
      <c r="G2629" s="189" t="s">
        <v>3636</v>
      </c>
      <c r="H2629" s="190">
        <v>1000</v>
      </c>
      <c r="I2629" s="187">
        <v>0</v>
      </c>
      <c r="J2629" s="187">
        <v>0</v>
      </c>
      <c r="K2629" s="187">
        <v>0</v>
      </c>
      <c r="L2629" s="212"/>
      <c r="M2629" s="187">
        <v>0</v>
      </c>
      <c r="N2629" s="187">
        <v>0</v>
      </c>
      <c r="O2629" s="187">
        <v>0</v>
      </c>
      <c r="P2629" s="212"/>
      <c r="Q2629" s="187">
        <v>0</v>
      </c>
      <c r="R2629" s="187">
        <v>0</v>
      </c>
      <c r="S2629" s="187">
        <v>0</v>
      </c>
      <c r="T2629" s="212"/>
    </row>
    <row r="2630" spans="2:20" x14ac:dyDescent="0.25">
      <c r="B2630" s="188" t="s">
        <v>5886</v>
      </c>
      <c r="C2630" s="207">
        <v>500000039</v>
      </c>
      <c r="D2630" s="188" t="s">
        <v>3395</v>
      </c>
      <c r="E2630" s="188" t="s">
        <v>3506</v>
      </c>
      <c r="F2630" s="188"/>
      <c r="G2630" s="189" t="s">
        <v>3636</v>
      </c>
      <c r="H2630" s="190">
        <v>12000</v>
      </c>
      <c r="I2630" s="187">
        <v>0</v>
      </c>
      <c r="J2630" s="187">
        <v>0</v>
      </c>
      <c r="K2630" s="187">
        <v>0</v>
      </c>
      <c r="L2630" s="212"/>
      <c r="M2630" s="187">
        <v>0</v>
      </c>
      <c r="N2630" s="187">
        <v>0</v>
      </c>
      <c r="O2630" s="187">
        <v>0</v>
      </c>
      <c r="P2630" s="212"/>
      <c r="Q2630" s="187">
        <v>0</v>
      </c>
      <c r="R2630" s="187">
        <v>0</v>
      </c>
      <c r="S2630" s="187">
        <v>0</v>
      </c>
      <c r="T2630" s="212"/>
    </row>
    <row r="2631" spans="2:20" x14ac:dyDescent="0.25">
      <c r="B2631" s="188" t="s">
        <v>5887</v>
      </c>
      <c r="C2631" s="207">
        <v>470000357</v>
      </c>
      <c r="D2631" s="188" t="s">
        <v>3299</v>
      </c>
      <c r="E2631" s="188" t="s">
        <v>3506</v>
      </c>
      <c r="F2631" s="188" t="s">
        <v>3448</v>
      </c>
      <c r="G2631" s="189" t="s">
        <v>3310</v>
      </c>
      <c r="H2631" s="190">
        <v>4000</v>
      </c>
      <c r="I2631" s="187">
        <v>0</v>
      </c>
      <c r="J2631" s="187">
        <v>0</v>
      </c>
      <c r="K2631" s="187">
        <v>0</v>
      </c>
      <c r="L2631" s="212"/>
      <c r="M2631" s="187">
        <v>0</v>
      </c>
      <c r="N2631" s="187">
        <v>0</v>
      </c>
      <c r="O2631" s="187">
        <v>0</v>
      </c>
      <c r="P2631" s="212"/>
      <c r="Q2631" s="187">
        <v>0</v>
      </c>
      <c r="R2631" s="187">
        <v>0</v>
      </c>
      <c r="S2631" s="187">
        <v>0</v>
      </c>
      <c r="T2631" s="212"/>
    </row>
    <row r="2632" spans="2:20" ht="15" customHeight="1" x14ac:dyDescent="0.25">
      <c r="B2632" s="188" t="s">
        <v>5888</v>
      </c>
      <c r="C2632" s="207">
        <v>40780140</v>
      </c>
      <c r="D2632" s="188" t="s">
        <v>3297</v>
      </c>
      <c r="E2632" s="188" t="s">
        <v>3506</v>
      </c>
      <c r="F2632" s="188"/>
      <c r="G2632" s="189" t="s">
        <v>3636</v>
      </c>
      <c r="H2632" s="190">
        <v>2000</v>
      </c>
      <c r="I2632" s="187">
        <v>0</v>
      </c>
      <c r="J2632" s="187">
        <v>0</v>
      </c>
      <c r="K2632" s="187">
        <v>0</v>
      </c>
      <c r="L2632" s="212"/>
      <c r="M2632" s="187">
        <v>0</v>
      </c>
      <c r="N2632" s="187">
        <v>0</v>
      </c>
      <c r="O2632" s="187">
        <v>0</v>
      </c>
      <c r="P2632" s="212"/>
      <c r="Q2632" s="187">
        <v>0</v>
      </c>
      <c r="R2632" s="187">
        <v>0</v>
      </c>
      <c r="S2632" s="187">
        <v>0</v>
      </c>
      <c r="T2632" s="212"/>
    </row>
    <row r="2633" spans="2:20" ht="15" customHeight="1" x14ac:dyDescent="0.25">
      <c r="B2633" s="188" t="s">
        <v>5889</v>
      </c>
      <c r="C2633" s="207">
        <v>420780058</v>
      </c>
      <c r="D2633" s="188" t="s">
        <v>42</v>
      </c>
      <c r="E2633" s="188" t="s">
        <v>3506</v>
      </c>
      <c r="F2633" s="188"/>
      <c r="G2633" s="189" t="s">
        <v>3636</v>
      </c>
      <c r="H2633" s="190">
        <v>5000</v>
      </c>
      <c r="I2633" s="187">
        <v>0</v>
      </c>
      <c r="J2633" s="187">
        <v>0</v>
      </c>
      <c r="K2633" s="187">
        <v>0</v>
      </c>
      <c r="L2633" s="212"/>
      <c r="M2633" s="187">
        <v>0</v>
      </c>
      <c r="N2633" s="187">
        <v>0</v>
      </c>
      <c r="O2633" s="187">
        <v>0</v>
      </c>
      <c r="P2633" s="212"/>
      <c r="Q2633" s="187">
        <v>0</v>
      </c>
      <c r="R2633" s="187">
        <v>0</v>
      </c>
      <c r="S2633" s="187">
        <v>0</v>
      </c>
      <c r="T2633" s="212"/>
    </row>
    <row r="2634" spans="2:20" ht="15" customHeight="1" x14ac:dyDescent="0.25">
      <c r="B2634" s="188" t="s">
        <v>5890</v>
      </c>
      <c r="C2634" s="207">
        <v>160000519</v>
      </c>
      <c r="D2634" s="188" t="s">
        <v>3299</v>
      </c>
      <c r="E2634" s="188" t="s">
        <v>3506</v>
      </c>
      <c r="F2634" s="188"/>
      <c r="G2634" s="189" t="s">
        <v>3636</v>
      </c>
      <c r="H2634" s="190">
        <v>4000</v>
      </c>
      <c r="I2634" s="187">
        <v>0</v>
      </c>
      <c r="J2634" s="187">
        <v>0</v>
      </c>
      <c r="K2634" s="187">
        <v>0</v>
      </c>
      <c r="L2634" s="212"/>
      <c r="M2634" s="187">
        <v>0</v>
      </c>
      <c r="N2634" s="187">
        <v>0</v>
      </c>
      <c r="O2634" s="187">
        <v>0</v>
      </c>
      <c r="P2634" s="212"/>
      <c r="Q2634" s="187">
        <v>0</v>
      </c>
      <c r="R2634" s="187">
        <v>0</v>
      </c>
      <c r="S2634" s="187">
        <v>0</v>
      </c>
      <c r="T2634" s="212"/>
    </row>
    <row r="2635" spans="2:20" x14ac:dyDescent="0.25">
      <c r="B2635" s="188" t="s">
        <v>5891</v>
      </c>
      <c r="C2635" s="207">
        <v>880780267</v>
      </c>
      <c r="D2635" s="188" t="s">
        <v>3313</v>
      </c>
      <c r="E2635" s="188" t="s">
        <v>3506</v>
      </c>
      <c r="F2635" s="188" t="s">
        <v>46</v>
      </c>
      <c r="G2635" s="189" t="s">
        <v>3636</v>
      </c>
      <c r="H2635" s="190">
        <v>10000</v>
      </c>
      <c r="I2635" s="187">
        <v>0</v>
      </c>
      <c r="J2635" s="187">
        <v>0</v>
      </c>
      <c r="K2635" s="187">
        <v>0</v>
      </c>
      <c r="L2635" s="212"/>
      <c r="M2635" s="187">
        <v>0</v>
      </c>
      <c r="N2635" s="187">
        <v>0</v>
      </c>
      <c r="O2635" s="187">
        <v>0</v>
      </c>
      <c r="P2635" s="212"/>
      <c r="Q2635" s="187">
        <v>0</v>
      </c>
      <c r="R2635" s="187">
        <v>0</v>
      </c>
      <c r="S2635" s="187">
        <v>0</v>
      </c>
      <c r="T2635" s="212"/>
    </row>
    <row r="2636" spans="2:20" ht="15" customHeight="1" x14ac:dyDescent="0.25">
      <c r="B2636" s="188" t="s">
        <v>5892</v>
      </c>
      <c r="C2636" s="207">
        <v>690780069</v>
      </c>
      <c r="D2636" s="188" t="s">
        <v>42</v>
      </c>
      <c r="E2636" s="188" t="s">
        <v>3506</v>
      </c>
      <c r="F2636" s="188"/>
      <c r="G2636" s="189" t="s">
        <v>3636</v>
      </c>
      <c r="H2636" s="190">
        <v>12000</v>
      </c>
      <c r="I2636" s="187">
        <v>0</v>
      </c>
      <c r="J2636" s="187">
        <v>0</v>
      </c>
      <c r="K2636" s="187">
        <v>0</v>
      </c>
      <c r="L2636" s="212"/>
      <c r="M2636" s="187">
        <v>0</v>
      </c>
      <c r="N2636" s="187">
        <v>0</v>
      </c>
      <c r="O2636" s="187">
        <v>0</v>
      </c>
      <c r="P2636" s="212"/>
      <c r="Q2636" s="187">
        <v>0</v>
      </c>
      <c r="R2636" s="187">
        <v>0</v>
      </c>
      <c r="S2636" s="187">
        <v>0</v>
      </c>
      <c r="T2636" s="212"/>
    </row>
    <row r="2637" spans="2:20" x14ac:dyDescent="0.25">
      <c r="B2637" s="188" t="s">
        <v>5893</v>
      </c>
      <c r="C2637" s="207">
        <v>600100085</v>
      </c>
      <c r="D2637" s="188" t="s">
        <v>3329</v>
      </c>
      <c r="E2637" s="188" t="s">
        <v>3506</v>
      </c>
      <c r="F2637" s="188"/>
      <c r="G2637" s="189" t="s">
        <v>3636</v>
      </c>
      <c r="H2637" s="190">
        <v>5000</v>
      </c>
      <c r="I2637" s="187">
        <v>0</v>
      </c>
      <c r="J2637" s="187">
        <v>0</v>
      </c>
      <c r="K2637" s="187">
        <v>0</v>
      </c>
      <c r="L2637" s="212"/>
      <c r="M2637" s="187">
        <v>0</v>
      </c>
      <c r="N2637" s="187">
        <v>0</v>
      </c>
      <c r="O2637" s="187">
        <v>0</v>
      </c>
      <c r="P2637" s="212"/>
      <c r="Q2637" s="187">
        <v>0</v>
      </c>
      <c r="R2637" s="187">
        <v>0</v>
      </c>
      <c r="S2637" s="187">
        <v>0</v>
      </c>
      <c r="T2637" s="212"/>
    </row>
    <row r="2638" spans="2:20" ht="15" customHeight="1" x14ac:dyDescent="0.25">
      <c r="B2638" s="188" t="s">
        <v>5894</v>
      </c>
      <c r="C2638" s="207">
        <v>600100580</v>
      </c>
      <c r="D2638" s="188" t="s">
        <v>3329</v>
      </c>
      <c r="E2638" s="188" t="s">
        <v>3506</v>
      </c>
      <c r="F2638" s="188"/>
      <c r="G2638" s="189" t="s">
        <v>3636</v>
      </c>
      <c r="H2638" s="190">
        <v>3000</v>
      </c>
      <c r="I2638" s="187">
        <v>0</v>
      </c>
      <c r="J2638" s="187">
        <v>0</v>
      </c>
      <c r="K2638" s="187">
        <v>0</v>
      </c>
      <c r="L2638" s="212"/>
      <c r="M2638" s="187">
        <v>0</v>
      </c>
      <c r="N2638" s="187">
        <v>0</v>
      </c>
      <c r="O2638" s="187">
        <v>0</v>
      </c>
      <c r="P2638" s="212"/>
      <c r="Q2638" s="187">
        <v>0</v>
      </c>
      <c r="R2638" s="187">
        <v>0</v>
      </c>
      <c r="S2638" s="187">
        <v>0</v>
      </c>
      <c r="T2638" s="212"/>
    </row>
    <row r="2639" spans="2:20" x14ac:dyDescent="0.25">
      <c r="B2639" s="188" t="s">
        <v>5895</v>
      </c>
      <c r="C2639" s="207">
        <v>510000128</v>
      </c>
      <c r="D2639" s="188" t="s">
        <v>3313</v>
      </c>
      <c r="E2639" s="188" t="s">
        <v>3506</v>
      </c>
      <c r="F2639" s="188"/>
      <c r="G2639" s="189" t="s">
        <v>3636</v>
      </c>
      <c r="H2639" s="190" t="s">
        <v>3</v>
      </c>
      <c r="I2639" s="187">
        <v>0</v>
      </c>
      <c r="J2639" s="187">
        <v>0</v>
      </c>
      <c r="K2639" s="187">
        <v>0</v>
      </c>
      <c r="L2639" s="212"/>
      <c r="M2639" s="187">
        <v>0</v>
      </c>
      <c r="N2639" s="187">
        <v>0</v>
      </c>
      <c r="O2639" s="187">
        <v>0</v>
      </c>
      <c r="P2639" s="212"/>
      <c r="Q2639" s="187">
        <v>0</v>
      </c>
      <c r="R2639" s="187">
        <v>0</v>
      </c>
      <c r="S2639" s="187">
        <v>0</v>
      </c>
      <c r="T2639" s="212"/>
    </row>
    <row r="2640" spans="2:20" x14ac:dyDescent="0.25">
      <c r="B2640" s="188" t="s">
        <v>5896</v>
      </c>
      <c r="C2640" s="207">
        <v>880780325</v>
      </c>
      <c r="D2640" s="188" t="s">
        <v>3313</v>
      </c>
      <c r="E2640" s="188" t="s">
        <v>3506</v>
      </c>
      <c r="F2640" s="188"/>
      <c r="G2640" s="189" t="s">
        <v>3636</v>
      </c>
      <c r="H2640" s="190">
        <v>2000</v>
      </c>
      <c r="I2640" s="187">
        <v>0</v>
      </c>
      <c r="J2640" s="187">
        <v>0</v>
      </c>
      <c r="K2640" s="187">
        <v>0</v>
      </c>
      <c r="L2640" s="212"/>
      <c r="M2640" s="187">
        <v>0</v>
      </c>
      <c r="N2640" s="187">
        <v>0</v>
      </c>
      <c r="O2640" s="187">
        <v>0</v>
      </c>
      <c r="P2640" s="212"/>
      <c r="Q2640" s="187">
        <v>0</v>
      </c>
      <c r="R2640" s="187">
        <v>0</v>
      </c>
      <c r="S2640" s="187">
        <v>0</v>
      </c>
      <c r="T2640" s="212"/>
    </row>
    <row r="2641" spans="2:20" ht="15" customHeight="1" x14ac:dyDescent="0.25">
      <c r="B2641" s="188" t="s">
        <v>5897</v>
      </c>
      <c r="C2641" s="207">
        <v>80000060</v>
      </c>
      <c r="D2641" s="188" t="s">
        <v>3313</v>
      </c>
      <c r="E2641" s="188" t="s">
        <v>3506</v>
      </c>
      <c r="F2641" s="188" t="s">
        <v>3290</v>
      </c>
      <c r="G2641" s="189" t="s">
        <v>3636</v>
      </c>
      <c r="H2641" s="190">
        <v>7000</v>
      </c>
      <c r="I2641" s="187">
        <v>0</v>
      </c>
      <c r="J2641" s="187">
        <v>0</v>
      </c>
      <c r="K2641" s="187">
        <v>0</v>
      </c>
      <c r="L2641" s="212"/>
      <c r="M2641" s="187">
        <v>0</v>
      </c>
      <c r="N2641" s="187">
        <v>0</v>
      </c>
      <c r="O2641" s="187">
        <v>0</v>
      </c>
      <c r="P2641" s="212"/>
      <c r="Q2641" s="187">
        <v>0</v>
      </c>
      <c r="R2641" s="187">
        <v>0</v>
      </c>
      <c r="S2641" s="187">
        <v>0</v>
      </c>
      <c r="T2641" s="212"/>
    </row>
    <row r="2642" spans="2:20" ht="15" customHeight="1" x14ac:dyDescent="0.25">
      <c r="B2642" s="188" t="s">
        <v>5898</v>
      </c>
      <c r="C2642" s="207">
        <v>840000061</v>
      </c>
      <c r="D2642" s="188" t="s">
        <v>3297</v>
      </c>
      <c r="E2642" s="188" t="s">
        <v>3506</v>
      </c>
      <c r="F2642" s="188" t="s">
        <v>3872</v>
      </c>
      <c r="G2642" s="189" t="s">
        <v>3636</v>
      </c>
      <c r="H2642" s="190">
        <v>4000</v>
      </c>
      <c r="I2642" s="187">
        <v>0</v>
      </c>
      <c r="J2642" s="187">
        <v>0</v>
      </c>
      <c r="K2642" s="187">
        <v>0</v>
      </c>
      <c r="L2642" s="212"/>
      <c r="M2642" s="187">
        <v>0</v>
      </c>
      <c r="N2642" s="187">
        <v>0</v>
      </c>
      <c r="O2642" s="187">
        <v>0</v>
      </c>
      <c r="P2642" s="212"/>
      <c r="Q2642" s="187">
        <v>0</v>
      </c>
      <c r="R2642" s="187">
        <v>0</v>
      </c>
      <c r="S2642" s="187">
        <v>0</v>
      </c>
      <c r="T2642" s="212"/>
    </row>
    <row r="2643" spans="2:20" x14ac:dyDescent="0.25">
      <c r="B2643" s="188" t="s">
        <v>5899</v>
      </c>
      <c r="C2643" s="207">
        <v>780130027</v>
      </c>
      <c r="D2643" s="188" t="s">
        <v>1</v>
      </c>
      <c r="E2643" s="188" t="s">
        <v>3506</v>
      </c>
      <c r="F2643" s="188"/>
      <c r="G2643" s="189" t="s">
        <v>3636</v>
      </c>
      <c r="H2643" s="190">
        <v>9000</v>
      </c>
      <c r="I2643" s="187">
        <v>0</v>
      </c>
      <c r="J2643" s="187">
        <v>0</v>
      </c>
      <c r="K2643" s="187">
        <v>0</v>
      </c>
      <c r="L2643" s="212"/>
      <c r="M2643" s="187">
        <v>0</v>
      </c>
      <c r="N2643" s="187">
        <v>0</v>
      </c>
      <c r="O2643" s="187">
        <v>0</v>
      </c>
      <c r="P2643" s="212"/>
      <c r="Q2643" s="187">
        <v>0</v>
      </c>
      <c r="R2643" s="187">
        <v>0</v>
      </c>
      <c r="S2643" s="187">
        <v>0</v>
      </c>
      <c r="T2643" s="212"/>
    </row>
    <row r="2644" spans="2:20" ht="15" customHeight="1" x14ac:dyDescent="0.25">
      <c r="B2644" s="188" t="s">
        <v>5900</v>
      </c>
      <c r="C2644" s="207">
        <v>70780101</v>
      </c>
      <c r="D2644" s="188" t="s">
        <v>42</v>
      </c>
      <c r="E2644" s="188" t="s">
        <v>3506</v>
      </c>
      <c r="F2644" s="188"/>
      <c r="G2644" s="189" t="s">
        <v>3636</v>
      </c>
      <c r="H2644" s="190">
        <v>8000</v>
      </c>
      <c r="I2644" s="187">
        <v>0</v>
      </c>
      <c r="J2644" s="187">
        <v>0</v>
      </c>
      <c r="K2644" s="187">
        <v>0</v>
      </c>
      <c r="L2644" s="212"/>
      <c r="M2644" s="187">
        <v>0</v>
      </c>
      <c r="N2644" s="187">
        <v>0</v>
      </c>
      <c r="O2644" s="187">
        <v>0</v>
      </c>
      <c r="P2644" s="212"/>
      <c r="Q2644" s="187">
        <v>0</v>
      </c>
      <c r="R2644" s="187">
        <v>0</v>
      </c>
      <c r="S2644" s="187">
        <v>0</v>
      </c>
      <c r="T2644" s="212"/>
    </row>
    <row r="2645" spans="2:20" ht="15" customHeight="1" x14ac:dyDescent="0.25">
      <c r="B2645" s="188" t="s">
        <v>5901</v>
      </c>
      <c r="C2645" s="207">
        <v>710781063</v>
      </c>
      <c r="D2645" s="188" t="s">
        <v>3419</v>
      </c>
      <c r="E2645" s="188" t="s">
        <v>3506</v>
      </c>
      <c r="F2645" s="188" t="s">
        <v>3747</v>
      </c>
      <c r="G2645" s="189" t="s">
        <v>3636</v>
      </c>
      <c r="H2645" s="190">
        <v>4000</v>
      </c>
      <c r="I2645" s="187">
        <v>0</v>
      </c>
      <c r="J2645" s="187">
        <v>0</v>
      </c>
      <c r="K2645" s="187">
        <v>0</v>
      </c>
      <c r="L2645" s="212"/>
      <c r="M2645" s="187">
        <v>0</v>
      </c>
      <c r="N2645" s="187">
        <v>0</v>
      </c>
      <c r="O2645" s="187">
        <v>0</v>
      </c>
      <c r="P2645" s="212"/>
      <c r="Q2645" s="187">
        <v>0</v>
      </c>
      <c r="R2645" s="187">
        <v>0</v>
      </c>
      <c r="S2645" s="187">
        <v>0</v>
      </c>
      <c r="T2645" s="212"/>
    </row>
    <row r="2646" spans="2:20" ht="15" customHeight="1" x14ac:dyDescent="0.25">
      <c r="B2646" s="188" t="s">
        <v>5902</v>
      </c>
      <c r="C2646" s="207">
        <v>880780333</v>
      </c>
      <c r="D2646" s="188" t="s">
        <v>3313</v>
      </c>
      <c r="E2646" s="188" t="s">
        <v>3506</v>
      </c>
      <c r="F2646" s="188"/>
      <c r="G2646" s="189" t="s">
        <v>3636</v>
      </c>
      <c r="H2646" s="190">
        <v>4000</v>
      </c>
      <c r="I2646" s="187">
        <v>0</v>
      </c>
      <c r="J2646" s="187">
        <v>0</v>
      </c>
      <c r="K2646" s="187">
        <v>0</v>
      </c>
      <c r="L2646" s="212"/>
      <c r="M2646" s="187">
        <v>0</v>
      </c>
      <c r="N2646" s="187">
        <v>0</v>
      </c>
      <c r="O2646" s="187">
        <v>0</v>
      </c>
      <c r="P2646" s="212"/>
      <c r="Q2646" s="187">
        <v>0</v>
      </c>
      <c r="R2646" s="187">
        <v>0</v>
      </c>
      <c r="S2646" s="187">
        <v>0</v>
      </c>
      <c r="T2646" s="212"/>
    </row>
    <row r="2647" spans="2:20" ht="15" customHeight="1" x14ac:dyDescent="0.25">
      <c r="B2647" s="188" t="s">
        <v>5903</v>
      </c>
      <c r="C2647" s="207">
        <v>70780366</v>
      </c>
      <c r="D2647" s="188" t="s">
        <v>42</v>
      </c>
      <c r="E2647" s="188" t="s">
        <v>3506</v>
      </c>
      <c r="F2647" s="188"/>
      <c r="G2647" s="189" t="s">
        <v>3636</v>
      </c>
      <c r="H2647" s="190">
        <v>8000</v>
      </c>
      <c r="I2647" s="187">
        <v>0</v>
      </c>
      <c r="J2647" s="187">
        <v>0</v>
      </c>
      <c r="K2647" s="187">
        <v>0</v>
      </c>
      <c r="L2647" s="212"/>
      <c r="M2647" s="187">
        <v>0</v>
      </c>
      <c r="N2647" s="187">
        <v>0</v>
      </c>
      <c r="O2647" s="187">
        <v>0</v>
      </c>
      <c r="P2647" s="212"/>
      <c r="Q2647" s="187">
        <v>0</v>
      </c>
      <c r="R2647" s="187">
        <v>0</v>
      </c>
      <c r="S2647" s="187">
        <v>0</v>
      </c>
      <c r="T2647" s="212"/>
    </row>
    <row r="2648" spans="2:20" ht="15" customHeight="1" x14ac:dyDescent="0.25">
      <c r="B2648" s="188" t="s">
        <v>5904</v>
      </c>
      <c r="C2648" s="207">
        <v>340780535</v>
      </c>
      <c r="D2648" s="188" t="s">
        <v>3287</v>
      </c>
      <c r="E2648" s="188" t="s">
        <v>3506</v>
      </c>
      <c r="F2648" s="188"/>
      <c r="G2648" s="189" t="s">
        <v>3636</v>
      </c>
      <c r="H2648" s="190">
        <v>12000</v>
      </c>
      <c r="I2648" s="187">
        <v>0</v>
      </c>
      <c r="J2648" s="187">
        <v>0</v>
      </c>
      <c r="K2648" s="187">
        <v>0</v>
      </c>
      <c r="L2648" s="212"/>
      <c r="M2648" s="187">
        <v>0</v>
      </c>
      <c r="N2648" s="187">
        <v>0</v>
      </c>
      <c r="O2648" s="187">
        <v>0</v>
      </c>
      <c r="P2648" s="212"/>
      <c r="Q2648" s="187">
        <v>0</v>
      </c>
      <c r="R2648" s="187">
        <v>0</v>
      </c>
      <c r="S2648" s="187">
        <v>0</v>
      </c>
      <c r="T2648" s="212"/>
    </row>
    <row r="2649" spans="2:20" x14ac:dyDescent="0.25">
      <c r="B2649" s="188" t="s">
        <v>5905</v>
      </c>
      <c r="C2649" s="207">
        <v>380781351</v>
      </c>
      <c r="D2649" s="188" t="s">
        <v>42</v>
      </c>
      <c r="E2649" s="188" t="s">
        <v>3506</v>
      </c>
      <c r="F2649" s="188"/>
      <c r="G2649" s="189" t="s">
        <v>3310</v>
      </c>
      <c r="H2649" s="190">
        <v>7000</v>
      </c>
      <c r="I2649" s="187">
        <v>0</v>
      </c>
      <c r="J2649" s="187">
        <v>0</v>
      </c>
      <c r="K2649" s="187">
        <v>0</v>
      </c>
      <c r="L2649" s="212"/>
      <c r="M2649" s="187">
        <v>0</v>
      </c>
      <c r="N2649" s="187">
        <v>0</v>
      </c>
      <c r="O2649" s="187">
        <v>0</v>
      </c>
      <c r="P2649" s="212"/>
      <c r="Q2649" s="187">
        <v>0</v>
      </c>
      <c r="R2649" s="187">
        <v>0</v>
      </c>
      <c r="S2649" s="187">
        <v>0</v>
      </c>
      <c r="T2649" s="212"/>
    </row>
    <row r="2650" spans="2:20" ht="15" customHeight="1" x14ac:dyDescent="0.25">
      <c r="B2650" s="188" t="s">
        <v>5906</v>
      </c>
      <c r="C2650" s="207">
        <v>640780839</v>
      </c>
      <c r="D2650" s="188" t="s">
        <v>3299</v>
      </c>
      <c r="E2650" s="188" t="s">
        <v>3506</v>
      </c>
      <c r="F2650" s="188" t="s">
        <v>3448</v>
      </c>
      <c r="G2650" s="189" t="s">
        <v>3310</v>
      </c>
      <c r="H2650" s="190">
        <v>6000</v>
      </c>
      <c r="I2650" s="187">
        <v>0</v>
      </c>
      <c r="J2650" s="187">
        <v>0</v>
      </c>
      <c r="K2650" s="187">
        <v>0</v>
      </c>
      <c r="L2650" s="212"/>
      <c r="M2650" s="187">
        <v>0</v>
      </c>
      <c r="N2650" s="187">
        <v>0</v>
      </c>
      <c r="O2650" s="187">
        <v>0</v>
      </c>
      <c r="P2650" s="212"/>
      <c r="Q2650" s="187">
        <v>0</v>
      </c>
      <c r="R2650" s="187">
        <v>0</v>
      </c>
      <c r="S2650" s="187">
        <v>0</v>
      </c>
      <c r="T2650" s="212"/>
    </row>
    <row r="2651" spans="2:20" ht="15" customHeight="1" x14ac:dyDescent="0.25">
      <c r="B2651" s="188" t="s">
        <v>5907</v>
      </c>
      <c r="C2651" s="207">
        <v>790000061</v>
      </c>
      <c r="D2651" s="188" t="s">
        <v>3299</v>
      </c>
      <c r="E2651" s="188" t="s">
        <v>3506</v>
      </c>
      <c r="F2651" s="188"/>
      <c r="G2651" s="189" t="s">
        <v>3310</v>
      </c>
      <c r="H2651" s="190">
        <v>9000</v>
      </c>
      <c r="I2651" s="187">
        <v>0</v>
      </c>
      <c r="J2651" s="187">
        <v>0</v>
      </c>
      <c r="K2651" s="187">
        <v>0</v>
      </c>
      <c r="L2651" s="212"/>
      <c r="M2651" s="187">
        <v>0</v>
      </c>
      <c r="N2651" s="187">
        <v>0</v>
      </c>
      <c r="O2651" s="187">
        <v>0</v>
      </c>
      <c r="P2651" s="212"/>
      <c r="Q2651" s="187">
        <v>0</v>
      </c>
      <c r="R2651" s="187">
        <v>0</v>
      </c>
      <c r="S2651" s="187">
        <v>0</v>
      </c>
      <c r="T2651" s="212"/>
    </row>
    <row r="2652" spans="2:20" ht="15" customHeight="1" x14ac:dyDescent="0.25">
      <c r="B2652" s="188" t="s">
        <v>5908</v>
      </c>
      <c r="C2652" s="207">
        <v>670780642</v>
      </c>
      <c r="D2652" s="188" t="s">
        <v>3313</v>
      </c>
      <c r="E2652" s="188" t="s">
        <v>3301</v>
      </c>
      <c r="F2652" s="188"/>
      <c r="G2652" s="189" t="s">
        <v>3636</v>
      </c>
      <c r="H2652" s="190">
        <v>5000</v>
      </c>
      <c r="I2652" s="187">
        <v>0</v>
      </c>
      <c r="J2652" s="187">
        <v>0</v>
      </c>
      <c r="K2652" s="187">
        <v>0</v>
      </c>
      <c r="L2652" s="212"/>
      <c r="M2652" s="187">
        <v>0</v>
      </c>
      <c r="N2652" s="187">
        <v>0</v>
      </c>
      <c r="O2652" s="187">
        <v>0</v>
      </c>
      <c r="P2652" s="212"/>
      <c r="Q2652" s="187">
        <v>0</v>
      </c>
      <c r="R2652" s="187">
        <v>0</v>
      </c>
      <c r="S2652" s="187">
        <v>0</v>
      </c>
      <c r="T2652" s="212"/>
    </row>
    <row r="2653" spans="2:20" ht="15" customHeight="1" x14ac:dyDescent="0.25">
      <c r="B2653" s="188" t="s">
        <v>5909</v>
      </c>
      <c r="C2653" s="207">
        <v>330781279</v>
      </c>
      <c r="D2653" s="188" t="s">
        <v>3299</v>
      </c>
      <c r="E2653" s="188" t="s">
        <v>3506</v>
      </c>
      <c r="F2653" s="188"/>
      <c r="G2653" s="189" t="s">
        <v>3636</v>
      </c>
      <c r="H2653" s="190">
        <v>2000</v>
      </c>
      <c r="I2653" s="187">
        <v>0</v>
      </c>
      <c r="J2653" s="187">
        <v>0</v>
      </c>
      <c r="K2653" s="187">
        <v>0</v>
      </c>
      <c r="L2653" s="212"/>
      <c r="M2653" s="187">
        <v>0</v>
      </c>
      <c r="N2653" s="187">
        <v>0</v>
      </c>
      <c r="O2653" s="187">
        <v>0</v>
      </c>
      <c r="P2653" s="212"/>
      <c r="Q2653" s="187">
        <v>0</v>
      </c>
      <c r="R2653" s="187">
        <v>0</v>
      </c>
      <c r="S2653" s="187">
        <v>0</v>
      </c>
      <c r="T2653" s="212"/>
    </row>
    <row r="2654" spans="2:20" ht="15" customHeight="1" x14ac:dyDescent="0.25">
      <c r="B2654" s="188" t="s">
        <v>5910</v>
      </c>
      <c r="C2654" s="207">
        <v>500000062</v>
      </c>
      <c r="D2654" s="188" t="s">
        <v>3395</v>
      </c>
      <c r="E2654" s="188" t="s">
        <v>3506</v>
      </c>
      <c r="F2654" s="188"/>
      <c r="G2654" s="189" t="s">
        <v>3636</v>
      </c>
      <c r="H2654" s="190">
        <v>6000</v>
      </c>
      <c r="I2654" s="187">
        <v>0</v>
      </c>
      <c r="J2654" s="187">
        <v>0</v>
      </c>
      <c r="K2654" s="187">
        <v>0</v>
      </c>
      <c r="L2654" s="212"/>
      <c r="M2654" s="187">
        <v>0</v>
      </c>
      <c r="N2654" s="187">
        <v>0</v>
      </c>
      <c r="O2654" s="187">
        <v>0</v>
      </c>
      <c r="P2654" s="212"/>
      <c r="Q2654" s="187">
        <v>0</v>
      </c>
      <c r="R2654" s="187">
        <v>0</v>
      </c>
      <c r="S2654" s="187">
        <v>0</v>
      </c>
      <c r="T2654" s="212"/>
    </row>
    <row r="2655" spans="2:20" ht="15" customHeight="1" x14ac:dyDescent="0.25">
      <c r="B2655" s="188" t="s">
        <v>5911</v>
      </c>
      <c r="C2655" s="207">
        <v>850000100</v>
      </c>
      <c r="D2655" s="188" t="s">
        <v>3339</v>
      </c>
      <c r="E2655" s="188" t="s">
        <v>3301</v>
      </c>
      <c r="F2655" s="188"/>
      <c r="G2655" s="189" t="s">
        <v>3636</v>
      </c>
      <c r="H2655" s="190">
        <v>1000</v>
      </c>
      <c r="I2655" s="187">
        <v>0</v>
      </c>
      <c r="J2655" s="187">
        <v>0</v>
      </c>
      <c r="K2655" s="187">
        <v>0</v>
      </c>
      <c r="L2655" s="212"/>
      <c r="M2655" s="187">
        <v>0</v>
      </c>
      <c r="N2655" s="187">
        <v>0</v>
      </c>
      <c r="O2655" s="187">
        <v>0</v>
      </c>
      <c r="P2655" s="212"/>
      <c r="Q2655" s="187">
        <v>0</v>
      </c>
      <c r="R2655" s="187">
        <v>0</v>
      </c>
      <c r="S2655" s="187">
        <v>0</v>
      </c>
      <c r="T2655" s="212"/>
    </row>
    <row r="2656" spans="2:20" ht="15" customHeight="1" x14ac:dyDescent="0.25">
      <c r="B2656" s="188" t="s">
        <v>5912</v>
      </c>
      <c r="C2656" s="207">
        <v>80000078</v>
      </c>
      <c r="D2656" s="188" t="s">
        <v>3313</v>
      </c>
      <c r="E2656" s="188" t="s">
        <v>3506</v>
      </c>
      <c r="F2656" s="188"/>
      <c r="G2656" s="189" t="s">
        <v>3636</v>
      </c>
      <c r="H2656" s="190">
        <v>4000</v>
      </c>
      <c r="I2656" s="187">
        <v>0</v>
      </c>
      <c r="J2656" s="187">
        <v>0</v>
      </c>
      <c r="K2656" s="187">
        <v>0</v>
      </c>
      <c r="L2656" s="212"/>
      <c r="M2656" s="187">
        <v>0</v>
      </c>
      <c r="N2656" s="187">
        <v>0</v>
      </c>
      <c r="O2656" s="187">
        <v>0</v>
      </c>
      <c r="P2656" s="212"/>
      <c r="Q2656" s="187">
        <v>0</v>
      </c>
      <c r="R2656" s="187">
        <v>0</v>
      </c>
      <c r="S2656" s="187">
        <v>0</v>
      </c>
      <c r="T2656" s="212"/>
    </row>
    <row r="2657" spans="2:20" ht="15" customHeight="1" x14ac:dyDescent="0.25">
      <c r="B2657" s="188" t="s">
        <v>5913</v>
      </c>
      <c r="C2657" s="207">
        <v>440000362</v>
      </c>
      <c r="D2657" s="188" t="s">
        <v>3339</v>
      </c>
      <c r="E2657" s="188" t="s">
        <v>3506</v>
      </c>
      <c r="F2657" s="188" t="s">
        <v>3290</v>
      </c>
      <c r="G2657" s="189" t="s">
        <v>3646</v>
      </c>
      <c r="H2657" s="190">
        <v>7000</v>
      </c>
      <c r="I2657" s="187">
        <v>0</v>
      </c>
      <c r="J2657" s="187">
        <v>0</v>
      </c>
      <c r="K2657" s="187">
        <v>0</v>
      </c>
      <c r="L2657" s="212"/>
      <c r="M2657" s="187">
        <v>0</v>
      </c>
      <c r="N2657" s="187">
        <v>0</v>
      </c>
      <c r="O2657" s="187">
        <v>0</v>
      </c>
      <c r="P2657" s="212"/>
      <c r="Q2657" s="187">
        <v>0</v>
      </c>
      <c r="R2657" s="187">
        <v>0</v>
      </c>
      <c r="S2657" s="187">
        <v>0</v>
      </c>
      <c r="T2657" s="212"/>
    </row>
    <row r="2658" spans="2:20" ht="15" customHeight="1" x14ac:dyDescent="0.25">
      <c r="B2658" s="188" t="s">
        <v>5914</v>
      </c>
      <c r="C2658" s="207">
        <v>260000088</v>
      </c>
      <c r="D2658" s="188" t="s">
        <v>42</v>
      </c>
      <c r="E2658" s="188" t="s">
        <v>3506</v>
      </c>
      <c r="F2658" s="188" t="s">
        <v>3290</v>
      </c>
      <c r="G2658" s="189" t="s">
        <v>3636</v>
      </c>
      <c r="H2658" s="190">
        <v>6000</v>
      </c>
      <c r="I2658" s="187">
        <v>0</v>
      </c>
      <c r="J2658" s="187">
        <v>0</v>
      </c>
      <c r="K2658" s="187">
        <v>0</v>
      </c>
      <c r="L2658" s="212"/>
      <c r="M2658" s="187">
        <v>0</v>
      </c>
      <c r="N2658" s="187">
        <v>0</v>
      </c>
      <c r="O2658" s="187">
        <v>0</v>
      </c>
      <c r="P2658" s="212"/>
      <c r="Q2658" s="187">
        <v>0</v>
      </c>
      <c r="R2658" s="187">
        <v>0</v>
      </c>
      <c r="S2658" s="187">
        <v>0</v>
      </c>
      <c r="T2658" s="212"/>
    </row>
    <row r="2659" spans="2:20" x14ac:dyDescent="0.25">
      <c r="B2659" s="188" t="s">
        <v>5915</v>
      </c>
      <c r="C2659" s="207">
        <v>420780736</v>
      </c>
      <c r="D2659" s="188" t="s">
        <v>42</v>
      </c>
      <c r="E2659" s="188" t="s">
        <v>3506</v>
      </c>
      <c r="F2659" s="188" t="s">
        <v>3051</v>
      </c>
      <c r="G2659" s="189" t="s">
        <v>3038</v>
      </c>
      <c r="H2659" s="190">
        <v>8000</v>
      </c>
      <c r="I2659" s="187">
        <v>0</v>
      </c>
      <c r="J2659" s="187">
        <v>0</v>
      </c>
      <c r="K2659" s="187">
        <v>0</v>
      </c>
      <c r="L2659" s="212"/>
      <c r="M2659" s="187">
        <v>0</v>
      </c>
      <c r="N2659" s="187">
        <v>0</v>
      </c>
      <c r="O2659" s="187">
        <v>0</v>
      </c>
      <c r="P2659" s="212"/>
      <c r="Q2659" s="187">
        <v>0</v>
      </c>
      <c r="R2659" s="187">
        <v>0</v>
      </c>
      <c r="S2659" s="187">
        <v>0</v>
      </c>
      <c r="T2659" s="212"/>
    </row>
    <row r="2660" spans="2:20" x14ac:dyDescent="0.25">
      <c r="B2660" s="188" t="s">
        <v>5916</v>
      </c>
      <c r="C2660" s="207">
        <v>10780138</v>
      </c>
      <c r="D2660" s="188" t="s">
        <v>42</v>
      </c>
      <c r="E2660" s="188" t="s">
        <v>3506</v>
      </c>
      <c r="F2660" s="188"/>
      <c r="G2660" s="189" t="s">
        <v>3636</v>
      </c>
      <c r="H2660" s="190">
        <v>7000</v>
      </c>
      <c r="I2660" s="187">
        <v>0</v>
      </c>
      <c r="J2660" s="187">
        <v>0</v>
      </c>
      <c r="K2660" s="187">
        <v>0</v>
      </c>
      <c r="L2660" s="212"/>
      <c r="M2660" s="187">
        <v>0</v>
      </c>
      <c r="N2660" s="187">
        <v>0</v>
      </c>
      <c r="O2660" s="187">
        <v>0</v>
      </c>
      <c r="P2660" s="212"/>
      <c r="Q2660" s="187">
        <v>0</v>
      </c>
      <c r="R2660" s="187">
        <v>0</v>
      </c>
      <c r="S2660" s="187">
        <v>0</v>
      </c>
      <c r="T2660" s="212"/>
    </row>
    <row r="2661" spans="2:20" ht="15" customHeight="1" x14ac:dyDescent="0.25">
      <c r="B2661" s="188" t="s">
        <v>5917</v>
      </c>
      <c r="C2661" s="207">
        <v>490000437</v>
      </c>
      <c r="D2661" s="188" t="s">
        <v>3339</v>
      </c>
      <c r="E2661" s="188" t="s">
        <v>3506</v>
      </c>
      <c r="F2661" s="188" t="s">
        <v>3290</v>
      </c>
      <c r="G2661" s="189" t="s">
        <v>3310</v>
      </c>
      <c r="H2661" s="190">
        <v>8000</v>
      </c>
      <c r="I2661" s="187">
        <v>0</v>
      </c>
      <c r="J2661" s="187">
        <v>0</v>
      </c>
      <c r="K2661" s="187">
        <v>0</v>
      </c>
      <c r="L2661" s="212"/>
      <c r="M2661" s="187">
        <v>0</v>
      </c>
      <c r="N2661" s="187">
        <v>0</v>
      </c>
      <c r="O2661" s="187">
        <v>0</v>
      </c>
      <c r="P2661" s="212"/>
      <c r="Q2661" s="187">
        <v>0</v>
      </c>
      <c r="R2661" s="187">
        <v>0</v>
      </c>
      <c r="S2661" s="187">
        <v>0</v>
      </c>
      <c r="T2661" s="212"/>
    </row>
    <row r="2662" spans="2:20" x14ac:dyDescent="0.25">
      <c r="B2662" s="188" t="s">
        <v>5918</v>
      </c>
      <c r="C2662" s="207">
        <v>880780341</v>
      </c>
      <c r="D2662" s="188" t="s">
        <v>3313</v>
      </c>
      <c r="E2662" s="188" t="s">
        <v>3506</v>
      </c>
      <c r="F2662" s="188" t="s">
        <v>46</v>
      </c>
      <c r="G2662" s="189" t="s">
        <v>3636</v>
      </c>
      <c r="H2662" s="190">
        <v>5000</v>
      </c>
      <c r="I2662" s="187">
        <v>0</v>
      </c>
      <c r="J2662" s="187">
        <v>0</v>
      </c>
      <c r="K2662" s="187">
        <v>0</v>
      </c>
      <c r="L2662" s="212"/>
      <c r="M2662" s="187">
        <v>0</v>
      </c>
      <c r="N2662" s="187">
        <v>0</v>
      </c>
      <c r="O2662" s="187">
        <v>0</v>
      </c>
      <c r="P2662" s="212"/>
      <c r="Q2662" s="187">
        <v>0</v>
      </c>
      <c r="R2662" s="187">
        <v>0</v>
      </c>
      <c r="S2662" s="187">
        <v>0</v>
      </c>
      <c r="T2662" s="212"/>
    </row>
    <row r="2663" spans="2:20" ht="15" customHeight="1" x14ac:dyDescent="0.25">
      <c r="B2663" s="188" t="s">
        <v>5919</v>
      </c>
      <c r="C2663" s="207">
        <v>880780291</v>
      </c>
      <c r="D2663" s="188" t="s">
        <v>3313</v>
      </c>
      <c r="E2663" s="188" t="s">
        <v>3506</v>
      </c>
      <c r="F2663" s="188"/>
      <c r="G2663" s="189" t="s">
        <v>3636</v>
      </c>
      <c r="H2663" s="190">
        <v>6000</v>
      </c>
      <c r="I2663" s="187">
        <v>0</v>
      </c>
      <c r="J2663" s="187">
        <v>0</v>
      </c>
      <c r="K2663" s="187">
        <v>0</v>
      </c>
      <c r="L2663" s="212"/>
      <c r="M2663" s="187">
        <v>0</v>
      </c>
      <c r="N2663" s="187">
        <v>0</v>
      </c>
      <c r="O2663" s="187">
        <v>0</v>
      </c>
      <c r="P2663" s="212"/>
      <c r="Q2663" s="187">
        <v>0</v>
      </c>
      <c r="R2663" s="187">
        <v>0</v>
      </c>
      <c r="S2663" s="187">
        <v>0</v>
      </c>
      <c r="T2663" s="212"/>
    </row>
    <row r="2664" spans="2:20" ht="15" customHeight="1" x14ac:dyDescent="0.25">
      <c r="B2664" s="188" t="s">
        <v>5920</v>
      </c>
      <c r="C2664" s="207">
        <v>670780675</v>
      </c>
      <c r="D2664" s="188" t="s">
        <v>3313</v>
      </c>
      <c r="E2664" s="188" t="s">
        <v>3301</v>
      </c>
      <c r="F2664" s="188" t="s">
        <v>3667</v>
      </c>
      <c r="G2664" s="189" t="s">
        <v>3310</v>
      </c>
      <c r="H2664" s="190">
        <v>4000</v>
      </c>
      <c r="I2664" s="187">
        <v>0</v>
      </c>
      <c r="J2664" s="187">
        <v>0</v>
      </c>
      <c r="K2664" s="187">
        <v>0</v>
      </c>
      <c r="L2664" s="212"/>
      <c r="M2664" s="187">
        <v>0</v>
      </c>
      <c r="N2664" s="187">
        <v>0</v>
      </c>
      <c r="O2664" s="187">
        <v>0</v>
      </c>
      <c r="P2664" s="212"/>
      <c r="Q2664" s="187">
        <v>0</v>
      </c>
      <c r="R2664" s="187">
        <v>0</v>
      </c>
      <c r="S2664" s="187">
        <v>0</v>
      </c>
      <c r="T2664" s="212"/>
    </row>
    <row r="2665" spans="2:20" ht="15" customHeight="1" x14ac:dyDescent="0.25">
      <c r="B2665" s="188" t="s">
        <v>5921</v>
      </c>
      <c r="C2665" s="207">
        <v>670780360</v>
      </c>
      <c r="D2665" s="188" t="s">
        <v>3313</v>
      </c>
      <c r="E2665" s="188" t="s">
        <v>3301</v>
      </c>
      <c r="F2665" s="188"/>
      <c r="G2665" s="189" t="s">
        <v>3636</v>
      </c>
      <c r="H2665" s="190">
        <v>2000</v>
      </c>
      <c r="I2665" s="187">
        <v>0</v>
      </c>
      <c r="J2665" s="187">
        <v>0</v>
      </c>
      <c r="K2665" s="187">
        <v>0</v>
      </c>
      <c r="L2665" s="212"/>
      <c r="M2665" s="187">
        <v>0</v>
      </c>
      <c r="N2665" s="187">
        <v>0</v>
      </c>
      <c r="O2665" s="187">
        <v>0</v>
      </c>
      <c r="P2665" s="212"/>
      <c r="Q2665" s="187">
        <v>0</v>
      </c>
      <c r="R2665" s="187">
        <v>0</v>
      </c>
      <c r="S2665" s="187">
        <v>0</v>
      </c>
      <c r="T2665" s="212"/>
    </row>
    <row r="2666" spans="2:20" ht="15" customHeight="1" x14ac:dyDescent="0.25">
      <c r="B2666" s="188" t="s">
        <v>5922</v>
      </c>
      <c r="C2666" s="207" t="s">
        <v>5923</v>
      </c>
      <c r="D2666" s="188" t="s">
        <v>3929</v>
      </c>
      <c r="E2666" s="188" t="s">
        <v>3304</v>
      </c>
      <c r="F2666" s="188"/>
      <c r="G2666" s="189" t="s">
        <v>3310</v>
      </c>
      <c r="H2666" s="190" t="s">
        <v>3</v>
      </c>
      <c r="I2666" s="187">
        <v>0</v>
      </c>
      <c r="J2666" s="187">
        <v>0</v>
      </c>
      <c r="K2666" s="187">
        <v>0</v>
      </c>
      <c r="L2666" s="212"/>
      <c r="M2666" s="187">
        <v>0</v>
      </c>
      <c r="N2666" s="187">
        <v>0</v>
      </c>
      <c r="O2666" s="187">
        <v>0</v>
      </c>
      <c r="P2666" s="212"/>
      <c r="Q2666" s="187">
        <v>0</v>
      </c>
      <c r="R2666" s="187">
        <v>0</v>
      </c>
      <c r="S2666" s="187">
        <v>0</v>
      </c>
      <c r="T2666" s="212"/>
    </row>
    <row r="2667" spans="2:20" ht="15" customHeight="1" x14ac:dyDescent="0.25">
      <c r="B2667" s="188" t="s">
        <v>5924</v>
      </c>
      <c r="C2667" s="207">
        <v>840000103</v>
      </c>
      <c r="D2667" s="188" t="s">
        <v>3297</v>
      </c>
      <c r="E2667" s="188" t="s">
        <v>3506</v>
      </c>
      <c r="F2667" s="188"/>
      <c r="G2667" s="189" t="s">
        <v>3636</v>
      </c>
      <c r="H2667" s="190">
        <v>1000</v>
      </c>
      <c r="I2667" s="187">
        <v>0</v>
      </c>
      <c r="J2667" s="187">
        <v>0</v>
      </c>
      <c r="K2667" s="187">
        <v>0</v>
      </c>
      <c r="L2667" s="212"/>
      <c r="M2667" s="187">
        <v>0</v>
      </c>
      <c r="N2667" s="187">
        <v>0</v>
      </c>
      <c r="O2667" s="187">
        <v>0</v>
      </c>
      <c r="P2667" s="212"/>
      <c r="Q2667" s="187">
        <v>0</v>
      </c>
      <c r="R2667" s="187">
        <v>0</v>
      </c>
      <c r="S2667" s="187">
        <v>0</v>
      </c>
      <c r="T2667" s="212"/>
    </row>
    <row r="2668" spans="2:20" ht="15" customHeight="1" x14ac:dyDescent="0.25">
      <c r="B2668" s="188" t="s">
        <v>5925</v>
      </c>
      <c r="C2668" s="207">
        <v>880780366</v>
      </c>
      <c r="D2668" s="188" t="s">
        <v>3313</v>
      </c>
      <c r="E2668" s="188" t="s">
        <v>3506</v>
      </c>
      <c r="F2668" s="188"/>
      <c r="G2668" s="189" t="s">
        <v>3636</v>
      </c>
      <c r="H2668" s="190">
        <v>3000</v>
      </c>
      <c r="I2668" s="187">
        <v>0</v>
      </c>
      <c r="J2668" s="187">
        <v>0</v>
      </c>
      <c r="K2668" s="187">
        <v>0</v>
      </c>
      <c r="L2668" s="212"/>
      <c r="M2668" s="187">
        <v>0</v>
      </c>
      <c r="N2668" s="187">
        <v>0</v>
      </c>
      <c r="O2668" s="187">
        <v>0</v>
      </c>
      <c r="P2668" s="212"/>
      <c r="Q2668" s="187">
        <v>0</v>
      </c>
      <c r="R2668" s="187">
        <v>0</v>
      </c>
      <c r="S2668" s="187">
        <v>0</v>
      </c>
      <c r="T2668" s="212"/>
    </row>
    <row r="2669" spans="2:20" ht="15" customHeight="1" x14ac:dyDescent="0.25">
      <c r="B2669" s="188" t="s">
        <v>5926</v>
      </c>
      <c r="C2669" s="207">
        <v>680000171</v>
      </c>
      <c r="D2669" s="188" t="s">
        <v>3313</v>
      </c>
      <c r="E2669" s="188" t="s">
        <v>3301</v>
      </c>
      <c r="F2669" s="188" t="s">
        <v>3872</v>
      </c>
      <c r="G2669" s="189" t="s">
        <v>3636</v>
      </c>
      <c r="H2669" s="190">
        <v>4000</v>
      </c>
      <c r="I2669" s="187">
        <v>0</v>
      </c>
      <c r="J2669" s="187">
        <v>0</v>
      </c>
      <c r="K2669" s="187">
        <v>0</v>
      </c>
      <c r="L2669" s="212"/>
      <c r="M2669" s="187">
        <v>0</v>
      </c>
      <c r="N2669" s="187">
        <v>0</v>
      </c>
      <c r="O2669" s="187">
        <v>0</v>
      </c>
      <c r="P2669" s="212"/>
      <c r="Q2669" s="187">
        <v>0</v>
      </c>
      <c r="R2669" s="187">
        <v>0</v>
      </c>
      <c r="S2669" s="187">
        <v>0</v>
      </c>
      <c r="T2669" s="212"/>
    </row>
    <row r="2670" spans="2:20" ht="15" customHeight="1" x14ac:dyDescent="0.25">
      <c r="B2670" s="188" t="s">
        <v>5927</v>
      </c>
      <c r="C2670" s="207">
        <v>800000135</v>
      </c>
      <c r="D2670" s="188" t="s">
        <v>3329</v>
      </c>
      <c r="E2670" s="188" t="s">
        <v>3506</v>
      </c>
      <c r="F2670" s="188"/>
      <c r="G2670" s="189" t="s">
        <v>3636</v>
      </c>
      <c r="H2670" s="190">
        <v>14000</v>
      </c>
      <c r="I2670" s="187">
        <v>0</v>
      </c>
      <c r="J2670" s="187">
        <v>0</v>
      </c>
      <c r="K2670" s="187">
        <v>0</v>
      </c>
      <c r="L2670" s="212"/>
      <c r="M2670" s="187">
        <v>0</v>
      </c>
      <c r="N2670" s="187">
        <v>0</v>
      </c>
      <c r="O2670" s="187">
        <v>0</v>
      </c>
      <c r="P2670" s="212"/>
      <c r="Q2670" s="187">
        <v>0</v>
      </c>
      <c r="R2670" s="187">
        <v>0</v>
      </c>
      <c r="S2670" s="187">
        <v>0</v>
      </c>
      <c r="T2670" s="212"/>
    </row>
    <row r="2671" spans="2:20" ht="15" customHeight="1" x14ac:dyDescent="0.25">
      <c r="B2671" s="188" t="s">
        <v>3647</v>
      </c>
      <c r="C2671" s="207">
        <v>420780041</v>
      </c>
      <c r="D2671" s="188" t="s">
        <v>42</v>
      </c>
      <c r="E2671" s="188" t="s">
        <v>3506</v>
      </c>
      <c r="F2671" s="188"/>
      <c r="G2671" s="189" t="s">
        <v>3038</v>
      </c>
      <c r="H2671" s="190">
        <v>1000</v>
      </c>
      <c r="I2671" s="187">
        <v>0</v>
      </c>
      <c r="J2671" s="187">
        <v>1</v>
      </c>
      <c r="K2671" s="187">
        <v>6</v>
      </c>
      <c r="L2671" s="212">
        <v>-1</v>
      </c>
      <c r="M2671" s="187">
        <v>0</v>
      </c>
      <c r="N2671" s="187">
        <v>0</v>
      </c>
      <c r="O2671" s="187">
        <v>0</v>
      </c>
      <c r="P2671" s="212"/>
      <c r="Q2671" s="187">
        <v>0</v>
      </c>
      <c r="R2671" s="187">
        <v>0</v>
      </c>
      <c r="S2671" s="187">
        <v>0</v>
      </c>
      <c r="T2671" s="212"/>
    </row>
    <row r="2672" spans="2:20" ht="15" customHeight="1" x14ac:dyDescent="0.25">
      <c r="B2672" s="188" t="s">
        <v>5928</v>
      </c>
      <c r="C2672" s="207">
        <v>790000111</v>
      </c>
      <c r="D2672" s="188" t="s">
        <v>3299</v>
      </c>
      <c r="E2672" s="188" t="s">
        <v>3304</v>
      </c>
      <c r="F2672" s="188" t="s">
        <v>3448</v>
      </c>
      <c r="G2672" s="189" t="s">
        <v>3310</v>
      </c>
      <c r="H2672" s="190" t="s">
        <v>3</v>
      </c>
      <c r="I2672" s="187">
        <v>0</v>
      </c>
      <c r="J2672" s="187">
        <v>0</v>
      </c>
      <c r="K2672" s="187">
        <v>0</v>
      </c>
      <c r="L2672" s="212"/>
      <c r="M2672" s="187">
        <v>0</v>
      </c>
      <c r="N2672" s="187">
        <v>0</v>
      </c>
      <c r="O2672" s="187">
        <v>0</v>
      </c>
      <c r="P2672" s="212"/>
      <c r="Q2672" s="187">
        <v>0</v>
      </c>
      <c r="R2672" s="187">
        <v>0</v>
      </c>
      <c r="S2672" s="187">
        <v>0</v>
      </c>
      <c r="T2672" s="212"/>
    </row>
    <row r="2673" spans="2:20" x14ac:dyDescent="0.25">
      <c r="B2673" s="188" t="s">
        <v>5929</v>
      </c>
      <c r="C2673" s="207">
        <v>500000138</v>
      </c>
      <c r="D2673" s="188" t="s">
        <v>3395</v>
      </c>
      <c r="E2673" s="188" t="s">
        <v>3506</v>
      </c>
      <c r="F2673" s="188"/>
      <c r="G2673" s="189" t="s">
        <v>3636</v>
      </c>
      <c r="H2673" s="190">
        <v>6000</v>
      </c>
      <c r="I2673" s="187">
        <v>0</v>
      </c>
      <c r="J2673" s="187">
        <v>0</v>
      </c>
      <c r="K2673" s="187">
        <v>0</v>
      </c>
      <c r="L2673" s="212"/>
      <c r="M2673" s="187">
        <v>0</v>
      </c>
      <c r="N2673" s="187">
        <v>0</v>
      </c>
      <c r="O2673" s="187">
        <v>0</v>
      </c>
      <c r="P2673" s="212"/>
      <c r="Q2673" s="187">
        <v>0</v>
      </c>
      <c r="R2673" s="187">
        <v>0</v>
      </c>
      <c r="S2673" s="187">
        <v>0</v>
      </c>
      <c r="T2673" s="212"/>
    </row>
    <row r="2674" spans="2:20" ht="15" customHeight="1" x14ac:dyDescent="0.25">
      <c r="B2674" s="188" t="s">
        <v>5930</v>
      </c>
      <c r="C2674" s="207">
        <v>520780099</v>
      </c>
      <c r="D2674" s="188" t="s">
        <v>3313</v>
      </c>
      <c r="E2674" s="188" t="s">
        <v>3506</v>
      </c>
      <c r="F2674" s="188"/>
      <c r="G2674" s="189" t="s">
        <v>3636</v>
      </c>
      <c r="H2674" s="190">
        <v>4000</v>
      </c>
      <c r="I2674" s="187">
        <v>0</v>
      </c>
      <c r="J2674" s="187">
        <v>0</v>
      </c>
      <c r="K2674" s="187">
        <v>0</v>
      </c>
      <c r="L2674" s="212"/>
      <c r="M2674" s="187">
        <v>0</v>
      </c>
      <c r="N2674" s="187">
        <v>0</v>
      </c>
      <c r="O2674" s="187">
        <v>0</v>
      </c>
      <c r="P2674" s="212"/>
      <c r="Q2674" s="187">
        <v>0</v>
      </c>
      <c r="R2674" s="187">
        <v>0</v>
      </c>
      <c r="S2674" s="187">
        <v>0</v>
      </c>
      <c r="T2674" s="212"/>
    </row>
    <row r="2675" spans="2:20" ht="15" customHeight="1" x14ac:dyDescent="0.25">
      <c r="B2675" s="188" t="s">
        <v>5931</v>
      </c>
      <c r="C2675" s="207">
        <v>830008819</v>
      </c>
      <c r="D2675" s="188" t="s">
        <v>3297</v>
      </c>
      <c r="E2675" s="188" t="s">
        <v>3506</v>
      </c>
      <c r="F2675" s="188"/>
      <c r="G2675" s="189" t="s">
        <v>3636</v>
      </c>
      <c r="H2675" s="190">
        <v>5000</v>
      </c>
      <c r="I2675" s="187">
        <v>0</v>
      </c>
      <c r="J2675" s="187">
        <v>0</v>
      </c>
      <c r="K2675" s="187">
        <v>0</v>
      </c>
      <c r="L2675" s="212"/>
      <c r="M2675" s="187">
        <v>0</v>
      </c>
      <c r="N2675" s="187">
        <v>0</v>
      </c>
      <c r="O2675" s="187">
        <v>0</v>
      </c>
      <c r="P2675" s="212"/>
      <c r="Q2675" s="187">
        <v>0</v>
      </c>
      <c r="R2675" s="187">
        <v>0</v>
      </c>
      <c r="S2675" s="187">
        <v>0</v>
      </c>
      <c r="T2675" s="212"/>
    </row>
    <row r="2676" spans="2:20" ht="15" customHeight="1" x14ac:dyDescent="0.25">
      <c r="B2676" s="188" t="s">
        <v>5932</v>
      </c>
      <c r="C2676" s="207">
        <v>40780207</v>
      </c>
      <c r="D2676" s="188" t="s">
        <v>3297</v>
      </c>
      <c r="E2676" s="188" t="s">
        <v>3506</v>
      </c>
      <c r="F2676" s="188" t="s">
        <v>3366</v>
      </c>
      <c r="G2676" s="189" t="s">
        <v>3310</v>
      </c>
      <c r="H2676" s="190">
        <v>2000</v>
      </c>
      <c r="I2676" s="187">
        <v>0</v>
      </c>
      <c r="J2676" s="187">
        <v>0</v>
      </c>
      <c r="K2676" s="187">
        <v>0</v>
      </c>
      <c r="L2676" s="212"/>
      <c r="M2676" s="187">
        <v>0</v>
      </c>
      <c r="N2676" s="187">
        <v>0</v>
      </c>
      <c r="O2676" s="187">
        <v>0</v>
      </c>
      <c r="P2676" s="212"/>
      <c r="Q2676" s="187">
        <v>0</v>
      </c>
      <c r="R2676" s="187">
        <v>0</v>
      </c>
      <c r="S2676" s="187">
        <v>0</v>
      </c>
      <c r="T2676" s="212"/>
    </row>
    <row r="2677" spans="2:20" ht="15" customHeight="1" x14ac:dyDescent="0.25">
      <c r="B2677" s="188" t="s">
        <v>5933</v>
      </c>
      <c r="C2677" s="207">
        <v>40780124</v>
      </c>
      <c r="D2677" s="188" t="s">
        <v>3297</v>
      </c>
      <c r="E2677" s="188" t="s">
        <v>3506</v>
      </c>
      <c r="F2677" s="188"/>
      <c r="G2677" s="189" t="s">
        <v>3636</v>
      </c>
      <c r="H2677" s="190">
        <v>3000</v>
      </c>
      <c r="I2677" s="187">
        <v>0</v>
      </c>
      <c r="J2677" s="187">
        <v>0</v>
      </c>
      <c r="K2677" s="187">
        <v>0</v>
      </c>
      <c r="L2677" s="212"/>
      <c r="M2677" s="187">
        <v>0</v>
      </c>
      <c r="N2677" s="187">
        <v>0</v>
      </c>
      <c r="O2677" s="187">
        <v>0</v>
      </c>
      <c r="P2677" s="212"/>
      <c r="Q2677" s="187">
        <v>0</v>
      </c>
      <c r="R2677" s="187">
        <v>0</v>
      </c>
      <c r="S2677" s="187">
        <v>0</v>
      </c>
      <c r="T2677" s="212"/>
    </row>
    <row r="2678" spans="2:20" ht="15" customHeight="1" x14ac:dyDescent="0.25">
      <c r="B2678" s="188" t="s">
        <v>5934</v>
      </c>
      <c r="C2678" s="207">
        <v>260000070</v>
      </c>
      <c r="D2678" s="188" t="s">
        <v>42</v>
      </c>
      <c r="E2678" s="188" t="s">
        <v>3506</v>
      </c>
      <c r="F2678" s="188"/>
      <c r="G2678" s="189" t="s">
        <v>3636</v>
      </c>
      <c r="H2678" s="190">
        <v>1000</v>
      </c>
      <c r="I2678" s="187">
        <v>0</v>
      </c>
      <c r="J2678" s="187">
        <v>0</v>
      </c>
      <c r="K2678" s="187">
        <v>0</v>
      </c>
      <c r="L2678" s="212"/>
      <c r="M2678" s="187">
        <v>0</v>
      </c>
      <c r="N2678" s="187">
        <v>0</v>
      </c>
      <c r="O2678" s="187">
        <v>0</v>
      </c>
      <c r="P2678" s="212"/>
      <c r="Q2678" s="187">
        <v>0</v>
      </c>
      <c r="R2678" s="187">
        <v>0</v>
      </c>
      <c r="S2678" s="187">
        <v>0</v>
      </c>
      <c r="T2678" s="212"/>
    </row>
    <row r="2679" spans="2:20" ht="15" customHeight="1" x14ac:dyDescent="0.25">
      <c r="B2679" s="188" t="s">
        <v>5935</v>
      </c>
      <c r="C2679" s="207">
        <v>490000403</v>
      </c>
      <c r="D2679" s="188" t="s">
        <v>3339</v>
      </c>
      <c r="E2679" s="188" t="s">
        <v>3506</v>
      </c>
      <c r="F2679" s="188" t="s">
        <v>3290</v>
      </c>
      <c r="G2679" s="189" t="s">
        <v>3310</v>
      </c>
      <c r="H2679" s="190">
        <v>8000</v>
      </c>
      <c r="I2679" s="187">
        <v>0</v>
      </c>
      <c r="J2679" s="187">
        <v>0</v>
      </c>
      <c r="K2679" s="187">
        <v>2</v>
      </c>
      <c r="L2679" s="212"/>
      <c r="M2679" s="187">
        <v>5</v>
      </c>
      <c r="N2679" s="187">
        <v>22</v>
      </c>
      <c r="O2679" s="187">
        <v>40</v>
      </c>
      <c r="P2679" s="212">
        <v>-0.77272727272727271</v>
      </c>
      <c r="Q2679" s="187">
        <v>0</v>
      </c>
      <c r="R2679" s="187">
        <v>0</v>
      </c>
      <c r="S2679" s="187">
        <v>0</v>
      </c>
      <c r="T2679" s="212"/>
    </row>
    <row r="2680" spans="2:20" ht="15" customHeight="1" x14ac:dyDescent="0.25">
      <c r="B2680" s="188" t="s">
        <v>5936</v>
      </c>
      <c r="C2680" s="207">
        <v>70780150</v>
      </c>
      <c r="D2680" s="188" t="s">
        <v>42</v>
      </c>
      <c r="E2680" s="188" t="s">
        <v>3506</v>
      </c>
      <c r="F2680" s="188"/>
      <c r="G2680" s="189" t="s">
        <v>3310</v>
      </c>
      <c r="H2680" s="190">
        <v>8000</v>
      </c>
      <c r="I2680" s="187">
        <v>0</v>
      </c>
      <c r="J2680" s="187">
        <v>0</v>
      </c>
      <c r="K2680" s="187">
        <v>0</v>
      </c>
      <c r="L2680" s="212"/>
      <c r="M2680" s="187">
        <v>0</v>
      </c>
      <c r="N2680" s="187">
        <v>0</v>
      </c>
      <c r="O2680" s="187">
        <v>0</v>
      </c>
      <c r="P2680" s="212"/>
      <c r="Q2680" s="187">
        <v>0</v>
      </c>
      <c r="R2680" s="187">
        <v>0</v>
      </c>
      <c r="S2680" s="187">
        <v>0</v>
      </c>
      <c r="T2680" s="212"/>
    </row>
    <row r="2681" spans="2:20" x14ac:dyDescent="0.25">
      <c r="B2681" s="188" t="s">
        <v>5937</v>
      </c>
      <c r="C2681" s="207">
        <v>970202222</v>
      </c>
      <c r="D2681" s="188" t="s">
        <v>3555</v>
      </c>
      <c r="E2681" s="188" t="s">
        <v>3506</v>
      </c>
      <c r="F2681" s="188" t="s">
        <v>3556</v>
      </c>
      <c r="G2681" s="189" t="s">
        <v>3310</v>
      </c>
      <c r="H2681" s="190">
        <v>6000</v>
      </c>
      <c r="I2681" s="187">
        <v>0</v>
      </c>
      <c r="J2681" s="187">
        <v>0</v>
      </c>
      <c r="K2681" s="187">
        <v>0</v>
      </c>
      <c r="L2681" s="212"/>
      <c r="M2681" s="187">
        <v>3</v>
      </c>
      <c r="N2681" s="187">
        <v>1</v>
      </c>
      <c r="O2681" s="187">
        <v>1</v>
      </c>
      <c r="P2681" s="212">
        <v>2</v>
      </c>
      <c r="Q2681" s="187">
        <v>0</v>
      </c>
      <c r="R2681" s="187">
        <v>0</v>
      </c>
      <c r="S2681" s="187">
        <v>0</v>
      </c>
      <c r="T2681" s="212"/>
    </row>
    <row r="2682" spans="2:20" ht="15" customHeight="1" x14ac:dyDescent="0.25">
      <c r="B2682" s="188" t="s">
        <v>5938</v>
      </c>
      <c r="C2682" s="207">
        <v>530007202</v>
      </c>
      <c r="D2682" s="188" t="s">
        <v>3339</v>
      </c>
      <c r="E2682" s="188" t="s">
        <v>3506</v>
      </c>
      <c r="F2682" s="188"/>
      <c r="G2682" s="189" t="s">
        <v>3636</v>
      </c>
      <c r="H2682" s="190">
        <v>17000</v>
      </c>
      <c r="I2682" s="187">
        <v>0</v>
      </c>
      <c r="J2682" s="187">
        <v>0</v>
      </c>
      <c r="K2682" s="187">
        <v>0</v>
      </c>
      <c r="L2682" s="212"/>
      <c r="M2682" s="187">
        <v>0</v>
      </c>
      <c r="N2682" s="187">
        <v>0</v>
      </c>
      <c r="O2682" s="187">
        <v>0</v>
      </c>
      <c r="P2682" s="212"/>
      <c r="Q2682" s="187">
        <v>0</v>
      </c>
      <c r="R2682" s="187">
        <v>0</v>
      </c>
      <c r="S2682" s="187">
        <v>0</v>
      </c>
      <c r="T2682" s="212"/>
    </row>
    <row r="2683" spans="2:20" ht="15" customHeight="1" x14ac:dyDescent="0.25">
      <c r="B2683" s="188" t="s">
        <v>5939</v>
      </c>
      <c r="C2683" s="207">
        <v>300780095</v>
      </c>
      <c r="D2683" s="188" t="s">
        <v>3287</v>
      </c>
      <c r="E2683" s="188" t="s">
        <v>3506</v>
      </c>
      <c r="F2683" s="188"/>
      <c r="G2683" s="189" t="s">
        <v>3636</v>
      </c>
      <c r="H2683" s="190">
        <v>8000</v>
      </c>
      <c r="I2683" s="187">
        <v>0</v>
      </c>
      <c r="J2683" s="187">
        <v>0</v>
      </c>
      <c r="K2683" s="187">
        <v>0</v>
      </c>
      <c r="L2683" s="212"/>
      <c r="M2683" s="187">
        <v>0</v>
      </c>
      <c r="N2683" s="187">
        <v>0</v>
      </c>
      <c r="O2683" s="187">
        <v>0</v>
      </c>
      <c r="P2683" s="212"/>
      <c r="Q2683" s="187">
        <v>0</v>
      </c>
      <c r="R2683" s="187">
        <v>0</v>
      </c>
      <c r="S2683" s="187">
        <v>0</v>
      </c>
      <c r="T2683" s="212"/>
    </row>
    <row r="2684" spans="2:20" ht="15" customHeight="1" x14ac:dyDescent="0.25">
      <c r="B2684" s="188" t="s">
        <v>5940</v>
      </c>
      <c r="C2684" s="207">
        <v>740781190</v>
      </c>
      <c r="D2684" s="188" t="s">
        <v>42</v>
      </c>
      <c r="E2684" s="188" t="s">
        <v>3506</v>
      </c>
      <c r="F2684" s="188"/>
      <c r="G2684" s="189" t="s">
        <v>3636</v>
      </c>
      <c r="H2684" s="190">
        <v>11000</v>
      </c>
      <c r="I2684" s="187">
        <v>0</v>
      </c>
      <c r="J2684" s="187">
        <v>0</v>
      </c>
      <c r="K2684" s="187">
        <v>0</v>
      </c>
      <c r="L2684" s="212"/>
      <c r="M2684" s="187">
        <v>0</v>
      </c>
      <c r="N2684" s="187">
        <v>0</v>
      </c>
      <c r="O2684" s="187">
        <v>0</v>
      </c>
      <c r="P2684" s="212"/>
      <c r="Q2684" s="187">
        <v>0</v>
      </c>
      <c r="R2684" s="187">
        <v>0</v>
      </c>
      <c r="S2684" s="187">
        <v>0</v>
      </c>
      <c r="T2684" s="212"/>
    </row>
    <row r="2685" spans="2:20" x14ac:dyDescent="0.25">
      <c r="B2685" s="188" t="s">
        <v>5941</v>
      </c>
      <c r="C2685" s="207">
        <v>850000043</v>
      </c>
      <c r="D2685" s="188" t="s">
        <v>3339</v>
      </c>
      <c r="E2685" s="188" t="s">
        <v>3506</v>
      </c>
      <c r="F2685" s="188"/>
      <c r="G2685" s="189" t="s">
        <v>3636</v>
      </c>
      <c r="H2685" s="190">
        <v>2000</v>
      </c>
      <c r="I2685" s="187">
        <v>0</v>
      </c>
      <c r="J2685" s="187">
        <v>0</v>
      </c>
      <c r="K2685" s="187">
        <v>0</v>
      </c>
      <c r="L2685" s="212"/>
      <c r="M2685" s="187">
        <v>0</v>
      </c>
      <c r="N2685" s="187">
        <v>0</v>
      </c>
      <c r="O2685" s="187">
        <v>0</v>
      </c>
      <c r="P2685" s="212"/>
      <c r="Q2685" s="187">
        <v>0</v>
      </c>
      <c r="R2685" s="187">
        <v>0</v>
      </c>
      <c r="S2685" s="187">
        <v>0</v>
      </c>
      <c r="T2685" s="212"/>
    </row>
    <row r="2686" spans="2:20" ht="15" customHeight="1" x14ac:dyDescent="0.25">
      <c r="B2686" s="188" t="s">
        <v>5942</v>
      </c>
      <c r="C2686" s="207">
        <v>470000407</v>
      </c>
      <c r="D2686" s="188" t="s">
        <v>3299</v>
      </c>
      <c r="E2686" s="188" t="s">
        <v>3506</v>
      </c>
      <c r="F2686" s="188" t="s">
        <v>3290</v>
      </c>
      <c r="G2686" s="189" t="s">
        <v>3577</v>
      </c>
      <c r="H2686" s="190">
        <v>6000</v>
      </c>
      <c r="I2686" s="187">
        <v>0</v>
      </c>
      <c r="J2686" s="187">
        <v>0</v>
      </c>
      <c r="K2686" s="187">
        <v>0</v>
      </c>
      <c r="L2686" s="212"/>
      <c r="M2686" s="187">
        <v>0</v>
      </c>
      <c r="N2686" s="187">
        <v>0</v>
      </c>
      <c r="O2686" s="187">
        <v>0</v>
      </c>
      <c r="P2686" s="212"/>
      <c r="Q2686" s="187">
        <v>0</v>
      </c>
      <c r="R2686" s="187">
        <v>0</v>
      </c>
      <c r="S2686" s="187">
        <v>0</v>
      </c>
      <c r="T2686" s="212"/>
    </row>
    <row r="2687" spans="2:20" x14ac:dyDescent="0.25">
      <c r="B2687" s="188" t="s">
        <v>5943</v>
      </c>
      <c r="C2687" s="207">
        <v>530000058</v>
      </c>
      <c r="D2687" s="188" t="s">
        <v>3339</v>
      </c>
      <c r="E2687" s="188" t="s">
        <v>3506</v>
      </c>
      <c r="F2687" s="188" t="s">
        <v>3667</v>
      </c>
      <c r="G2687" s="189" t="s">
        <v>3636</v>
      </c>
      <c r="H2687" s="190">
        <v>20000</v>
      </c>
      <c r="I2687" s="187">
        <v>0</v>
      </c>
      <c r="J2687" s="187">
        <v>0</v>
      </c>
      <c r="K2687" s="187">
        <v>0</v>
      </c>
      <c r="L2687" s="212"/>
      <c r="M2687" s="187">
        <v>0</v>
      </c>
      <c r="N2687" s="187">
        <v>0</v>
      </c>
      <c r="O2687" s="187">
        <v>0</v>
      </c>
      <c r="P2687" s="212"/>
      <c r="Q2687" s="187">
        <v>0</v>
      </c>
      <c r="R2687" s="187">
        <v>0</v>
      </c>
      <c r="S2687" s="187">
        <v>0</v>
      </c>
      <c r="T2687" s="212"/>
    </row>
    <row r="2688" spans="2:20" ht="15" customHeight="1" x14ac:dyDescent="0.25">
      <c r="B2688" s="188" t="s">
        <v>5944</v>
      </c>
      <c r="C2688" s="207">
        <v>480780139</v>
      </c>
      <c r="D2688" s="188" t="s">
        <v>3287</v>
      </c>
      <c r="E2688" s="188" t="s">
        <v>3506</v>
      </c>
      <c r="F2688" s="188" t="s">
        <v>5945</v>
      </c>
      <c r="G2688" s="189" t="s">
        <v>3636</v>
      </c>
      <c r="H2688" s="190">
        <v>5000</v>
      </c>
      <c r="I2688" s="187">
        <v>0</v>
      </c>
      <c r="J2688" s="187">
        <v>0</v>
      </c>
      <c r="K2688" s="187">
        <v>0</v>
      </c>
      <c r="L2688" s="212"/>
      <c r="M2688" s="187">
        <v>0</v>
      </c>
      <c r="N2688" s="187">
        <v>0</v>
      </c>
      <c r="O2688" s="187">
        <v>0</v>
      </c>
      <c r="P2688" s="212"/>
      <c r="Q2688" s="187">
        <v>0</v>
      </c>
      <c r="R2688" s="187">
        <v>0</v>
      </c>
      <c r="S2688" s="187">
        <v>0</v>
      </c>
      <c r="T2688" s="212"/>
    </row>
    <row r="2689" spans="2:20" ht="15" customHeight="1" x14ac:dyDescent="0.25">
      <c r="B2689" s="188" t="s">
        <v>5946</v>
      </c>
      <c r="C2689" s="207">
        <v>40780173</v>
      </c>
      <c r="D2689" s="188" t="s">
        <v>3297</v>
      </c>
      <c r="E2689" s="188" t="s">
        <v>3506</v>
      </c>
      <c r="F2689" s="188" t="s">
        <v>3366</v>
      </c>
      <c r="G2689" s="189" t="s">
        <v>3310</v>
      </c>
      <c r="H2689" s="190">
        <v>2000</v>
      </c>
      <c r="I2689" s="187">
        <v>0</v>
      </c>
      <c r="J2689" s="187">
        <v>0</v>
      </c>
      <c r="K2689" s="187">
        <v>0</v>
      </c>
      <c r="L2689" s="212"/>
      <c r="M2689" s="187">
        <v>0</v>
      </c>
      <c r="N2689" s="187">
        <v>0</v>
      </c>
      <c r="O2689" s="187">
        <v>0</v>
      </c>
      <c r="P2689" s="212"/>
      <c r="Q2689" s="187">
        <v>0</v>
      </c>
      <c r="R2689" s="187">
        <v>0</v>
      </c>
      <c r="S2689" s="187">
        <v>0</v>
      </c>
      <c r="T2689" s="212"/>
    </row>
    <row r="2690" spans="2:20" x14ac:dyDescent="0.25">
      <c r="B2690" s="188" t="s">
        <v>5947</v>
      </c>
      <c r="C2690" s="207">
        <v>40780132</v>
      </c>
      <c r="D2690" s="188" t="s">
        <v>3297</v>
      </c>
      <c r="E2690" s="188" t="s">
        <v>3506</v>
      </c>
      <c r="F2690" s="188"/>
      <c r="G2690" s="189" t="s">
        <v>3636</v>
      </c>
      <c r="H2690" s="190">
        <v>3000</v>
      </c>
      <c r="I2690" s="187">
        <v>0</v>
      </c>
      <c r="J2690" s="187">
        <v>0</v>
      </c>
      <c r="K2690" s="187">
        <v>0</v>
      </c>
      <c r="L2690" s="212"/>
      <c r="M2690" s="187">
        <v>0</v>
      </c>
      <c r="N2690" s="187">
        <v>0</v>
      </c>
      <c r="O2690" s="187">
        <v>0</v>
      </c>
      <c r="P2690" s="212"/>
      <c r="Q2690" s="187">
        <v>0</v>
      </c>
      <c r="R2690" s="187">
        <v>0</v>
      </c>
      <c r="S2690" s="187">
        <v>0</v>
      </c>
      <c r="T2690" s="212"/>
    </row>
    <row r="2691" spans="2:20" ht="15" customHeight="1" x14ac:dyDescent="0.25">
      <c r="B2691" s="188" t="s">
        <v>5948</v>
      </c>
      <c r="C2691" s="207">
        <v>690010749</v>
      </c>
      <c r="D2691" s="188" t="s">
        <v>42</v>
      </c>
      <c r="E2691" s="188" t="s">
        <v>3506</v>
      </c>
      <c r="F2691" s="188"/>
      <c r="G2691" s="189" t="s">
        <v>3636</v>
      </c>
      <c r="H2691" s="190">
        <v>11000</v>
      </c>
      <c r="I2691" s="187">
        <v>0</v>
      </c>
      <c r="J2691" s="187">
        <v>0</v>
      </c>
      <c r="K2691" s="187">
        <v>0</v>
      </c>
      <c r="L2691" s="212"/>
      <c r="M2691" s="187">
        <v>0</v>
      </c>
      <c r="N2691" s="187">
        <v>0</v>
      </c>
      <c r="O2691" s="187">
        <v>0</v>
      </c>
      <c r="P2691" s="212"/>
      <c r="Q2691" s="187">
        <v>0</v>
      </c>
      <c r="R2691" s="187">
        <v>0</v>
      </c>
      <c r="S2691" s="187">
        <v>0</v>
      </c>
      <c r="T2691" s="212"/>
    </row>
    <row r="2692" spans="2:20" ht="15" customHeight="1" x14ac:dyDescent="0.25">
      <c r="B2692" s="188" t="s">
        <v>5949</v>
      </c>
      <c r="C2692" s="207">
        <v>540019007</v>
      </c>
      <c r="D2692" s="188" t="s">
        <v>3313</v>
      </c>
      <c r="E2692" s="188" t="s">
        <v>3506</v>
      </c>
      <c r="F2692" s="188"/>
      <c r="G2692" s="189" t="s">
        <v>3636</v>
      </c>
      <c r="H2692" s="190">
        <v>7000</v>
      </c>
      <c r="I2692" s="187">
        <v>0</v>
      </c>
      <c r="J2692" s="187">
        <v>0</v>
      </c>
      <c r="K2692" s="187">
        <v>0</v>
      </c>
      <c r="L2692" s="212"/>
      <c r="M2692" s="187">
        <v>0</v>
      </c>
      <c r="N2692" s="187">
        <v>0</v>
      </c>
      <c r="O2692" s="187">
        <v>0</v>
      </c>
      <c r="P2692" s="212"/>
      <c r="Q2692" s="187">
        <v>0</v>
      </c>
      <c r="R2692" s="187">
        <v>0</v>
      </c>
      <c r="S2692" s="187">
        <v>0</v>
      </c>
      <c r="T2692" s="212"/>
    </row>
    <row r="2693" spans="2:20" ht="15" customHeight="1" x14ac:dyDescent="0.25">
      <c r="B2693" s="188" t="s">
        <v>5950</v>
      </c>
      <c r="C2693" s="207">
        <v>210780631</v>
      </c>
      <c r="D2693" s="188" t="s">
        <v>3419</v>
      </c>
      <c r="E2693" s="188" t="s">
        <v>3506</v>
      </c>
      <c r="F2693" s="188"/>
      <c r="G2693" s="189" t="s">
        <v>3636</v>
      </c>
      <c r="H2693" s="190">
        <v>4000</v>
      </c>
      <c r="I2693" s="187">
        <v>0</v>
      </c>
      <c r="J2693" s="187">
        <v>0</v>
      </c>
      <c r="K2693" s="187">
        <v>0</v>
      </c>
      <c r="L2693" s="212"/>
      <c r="M2693" s="187">
        <v>0</v>
      </c>
      <c r="N2693" s="187">
        <v>0</v>
      </c>
      <c r="O2693" s="187">
        <v>0</v>
      </c>
      <c r="P2693" s="212"/>
      <c r="Q2693" s="187">
        <v>0</v>
      </c>
      <c r="R2693" s="187">
        <v>0</v>
      </c>
      <c r="S2693" s="187">
        <v>0</v>
      </c>
      <c r="T2693" s="212"/>
    </row>
    <row r="2694" spans="2:20" ht="15" customHeight="1" x14ac:dyDescent="0.25">
      <c r="B2694" s="188" t="s">
        <v>5951</v>
      </c>
      <c r="C2694" s="207">
        <v>480780162</v>
      </c>
      <c r="D2694" s="188" t="s">
        <v>3287</v>
      </c>
      <c r="E2694" s="188" t="s">
        <v>3506</v>
      </c>
      <c r="F2694" s="188" t="s">
        <v>3528</v>
      </c>
      <c r="G2694" s="189" t="s">
        <v>3310</v>
      </c>
      <c r="H2694" s="190">
        <v>6000</v>
      </c>
      <c r="I2694" s="187">
        <v>0</v>
      </c>
      <c r="J2694" s="187">
        <v>0</v>
      </c>
      <c r="K2694" s="187">
        <v>1</v>
      </c>
      <c r="L2694" s="212"/>
      <c r="M2694" s="187">
        <v>0</v>
      </c>
      <c r="N2694" s="187">
        <v>0</v>
      </c>
      <c r="O2694" s="187">
        <v>0</v>
      </c>
      <c r="P2694" s="212"/>
      <c r="Q2694" s="187">
        <v>0</v>
      </c>
      <c r="R2694" s="187">
        <v>0</v>
      </c>
      <c r="S2694" s="187">
        <v>0</v>
      </c>
      <c r="T2694" s="212"/>
    </row>
    <row r="2695" spans="2:20" ht="15" customHeight="1" x14ac:dyDescent="0.25">
      <c r="B2695" s="188" t="s">
        <v>5952</v>
      </c>
      <c r="C2695" s="207">
        <v>880780358</v>
      </c>
      <c r="D2695" s="188" t="s">
        <v>3313</v>
      </c>
      <c r="E2695" s="188" t="s">
        <v>3506</v>
      </c>
      <c r="F2695" s="188" t="s">
        <v>46</v>
      </c>
      <c r="G2695" s="189" t="s">
        <v>3636</v>
      </c>
      <c r="H2695" s="190">
        <v>2000</v>
      </c>
      <c r="I2695" s="187">
        <v>0</v>
      </c>
      <c r="J2695" s="187">
        <v>0</v>
      </c>
      <c r="K2695" s="187">
        <v>0</v>
      </c>
      <c r="L2695" s="212"/>
      <c r="M2695" s="187">
        <v>0</v>
      </c>
      <c r="N2695" s="187">
        <v>0</v>
      </c>
      <c r="O2695" s="187">
        <v>0</v>
      </c>
      <c r="P2695" s="212"/>
      <c r="Q2695" s="187">
        <v>0</v>
      </c>
      <c r="R2695" s="187">
        <v>0</v>
      </c>
      <c r="S2695" s="187">
        <v>0</v>
      </c>
      <c r="T2695" s="212"/>
    </row>
    <row r="2696" spans="2:20" ht="15" customHeight="1" x14ac:dyDescent="0.25">
      <c r="B2696" s="188" t="s">
        <v>5953</v>
      </c>
      <c r="C2696" s="207">
        <v>580780054</v>
      </c>
      <c r="D2696" s="188" t="s">
        <v>3419</v>
      </c>
      <c r="E2696" s="188" t="s">
        <v>3506</v>
      </c>
      <c r="F2696" s="188" t="s">
        <v>3747</v>
      </c>
      <c r="G2696" s="189" t="s">
        <v>3646</v>
      </c>
      <c r="H2696" s="190">
        <v>8000</v>
      </c>
      <c r="I2696" s="187">
        <v>0</v>
      </c>
      <c r="J2696" s="187">
        <v>0</v>
      </c>
      <c r="K2696" s="187">
        <v>0</v>
      </c>
      <c r="L2696" s="212"/>
      <c r="M2696" s="187">
        <v>0</v>
      </c>
      <c r="N2696" s="187">
        <v>0</v>
      </c>
      <c r="O2696" s="187">
        <v>0</v>
      </c>
      <c r="P2696" s="212"/>
      <c r="Q2696" s="187">
        <v>0</v>
      </c>
      <c r="R2696" s="187">
        <v>0</v>
      </c>
      <c r="S2696" s="187">
        <v>0</v>
      </c>
      <c r="T2696" s="212"/>
    </row>
    <row r="2697" spans="2:20" ht="15" customHeight="1" x14ac:dyDescent="0.25">
      <c r="B2697" s="188" t="s">
        <v>5954</v>
      </c>
      <c r="C2697" s="207">
        <v>70780218</v>
      </c>
      <c r="D2697" s="188" t="s">
        <v>42</v>
      </c>
      <c r="E2697" s="188" t="s">
        <v>3506</v>
      </c>
      <c r="F2697" s="188"/>
      <c r="G2697" s="189" t="s">
        <v>3636</v>
      </c>
      <c r="H2697" s="190">
        <v>4000</v>
      </c>
      <c r="I2697" s="187">
        <v>0</v>
      </c>
      <c r="J2697" s="187">
        <v>0</v>
      </c>
      <c r="K2697" s="187">
        <v>0</v>
      </c>
      <c r="L2697" s="212"/>
      <c r="M2697" s="187">
        <v>0</v>
      </c>
      <c r="N2697" s="187">
        <v>0</v>
      </c>
      <c r="O2697" s="187">
        <v>0</v>
      </c>
      <c r="P2697" s="212"/>
      <c r="Q2697" s="187">
        <v>0</v>
      </c>
      <c r="R2697" s="187">
        <v>0</v>
      </c>
      <c r="S2697" s="187">
        <v>0</v>
      </c>
      <c r="T2697" s="212"/>
    </row>
    <row r="2698" spans="2:20" ht="15" customHeight="1" x14ac:dyDescent="0.25">
      <c r="B2698" s="188" t="s">
        <v>5955</v>
      </c>
      <c r="C2698" s="207">
        <v>340780519</v>
      </c>
      <c r="D2698" s="188" t="s">
        <v>3287</v>
      </c>
      <c r="E2698" s="188" t="s">
        <v>3506</v>
      </c>
      <c r="F2698" s="188"/>
      <c r="G2698" s="189" t="s">
        <v>3636</v>
      </c>
      <c r="H2698" s="190">
        <v>10000</v>
      </c>
      <c r="I2698" s="187">
        <v>0</v>
      </c>
      <c r="J2698" s="187">
        <v>0</v>
      </c>
      <c r="K2698" s="187">
        <v>0</v>
      </c>
      <c r="L2698" s="212"/>
      <c r="M2698" s="187">
        <v>0</v>
      </c>
      <c r="N2698" s="187">
        <v>0</v>
      </c>
      <c r="O2698" s="187">
        <v>0</v>
      </c>
      <c r="P2698" s="212"/>
      <c r="Q2698" s="187">
        <v>0</v>
      </c>
      <c r="R2698" s="187">
        <v>0</v>
      </c>
      <c r="S2698" s="187">
        <v>0</v>
      </c>
      <c r="T2698" s="212"/>
    </row>
    <row r="2699" spans="2:20" ht="15" customHeight="1" x14ac:dyDescent="0.25">
      <c r="B2699" s="188" t="s">
        <v>5956</v>
      </c>
      <c r="C2699" s="207">
        <v>680001112</v>
      </c>
      <c r="D2699" s="188" t="s">
        <v>3313</v>
      </c>
      <c r="E2699" s="188" t="s">
        <v>3301</v>
      </c>
      <c r="F2699" s="188"/>
      <c r="G2699" s="189" t="s">
        <v>3636</v>
      </c>
      <c r="H2699" s="190">
        <v>7000</v>
      </c>
      <c r="I2699" s="187">
        <v>0</v>
      </c>
      <c r="J2699" s="187">
        <v>0</v>
      </c>
      <c r="K2699" s="187">
        <v>0</v>
      </c>
      <c r="L2699" s="212"/>
      <c r="M2699" s="187">
        <v>0</v>
      </c>
      <c r="N2699" s="187">
        <v>0</v>
      </c>
      <c r="O2699" s="187">
        <v>0</v>
      </c>
      <c r="P2699" s="212"/>
      <c r="Q2699" s="187">
        <v>0</v>
      </c>
      <c r="R2699" s="187">
        <v>0</v>
      </c>
      <c r="S2699" s="187">
        <v>0</v>
      </c>
      <c r="T2699" s="212"/>
    </row>
    <row r="2700" spans="2:20" ht="15" customHeight="1" x14ac:dyDescent="0.25">
      <c r="B2700" s="188" t="s">
        <v>5957</v>
      </c>
      <c r="C2700" s="207">
        <v>440000859</v>
      </c>
      <c r="D2700" s="188" t="s">
        <v>3339</v>
      </c>
      <c r="E2700" s="188" t="s">
        <v>3506</v>
      </c>
      <c r="F2700" s="188"/>
      <c r="G2700" s="189" t="s">
        <v>3636</v>
      </c>
      <c r="H2700" s="190">
        <v>7000</v>
      </c>
      <c r="I2700" s="187">
        <v>0</v>
      </c>
      <c r="J2700" s="187">
        <v>0</v>
      </c>
      <c r="K2700" s="187">
        <v>0</v>
      </c>
      <c r="L2700" s="212"/>
      <c r="M2700" s="187">
        <v>0</v>
      </c>
      <c r="N2700" s="187">
        <v>0</v>
      </c>
      <c r="O2700" s="187">
        <v>0</v>
      </c>
      <c r="P2700" s="212"/>
      <c r="Q2700" s="187">
        <v>0</v>
      </c>
      <c r="R2700" s="187">
        <v>0</v>
      </c>
      <c r="S2700" s="187">
        <v>0</v>
      </c>
      <c r="T2700" s="212"/>
    </row>
    <row r="2701" spans="2:20" ht="15" customHeight="1" x14ac:dyDescent="0.25">
      <c r="B2701" s="188" t="s">
        <v>5958</v>
      </c>
      <c r="C2701" s="207">
        <v>710780438</v>
      </c>
      <c r="D2701" s="188" t="s">
        <v>3419</v>
      </c>
      <c r="E2701" s="188" t="s">
        <v>3506</v>
      </c>
      <c r="F2701" s="188" t="s">
        <v>3747</v>
      </c>
      <c r="G2701" s="189" t="s">
        <v>3636</v>
      </c>
      <c r="H2701" s="190">
        <v>3000</v>
      </c>
      <c r="I2701" s="187">
        <v>0</v>
      </c>
      <c r="J2701" s="187">
        <v>0</v>
      </c>
      <c r="K2701" s="187">
        <v>0</v>
      </c>
      <c r="L2701" s="212"/>
      <c r="M2701" s="187">
        <v>0</v>
      </c>
      <c r="N2701" s="187">
        <v>0</v>
      </c>
      <c r="O2701" s="187">
        <v>0</v>
      </c>
      <c r="P2701" s="212"/>
      <c r="Q2701" s="187">
        <v>0</v>
      </c>
      <c r="R2701" s="187">
        <v>0</v>
      </c>
      <c r="S2701" s="187">
        <v>0</v>
      </c>
      <c r="T2701" s="212"/>
    </row>
    <row r="2702" spans="2:20" x14ac:dyDescent="0.25">
      <c r="B2702" s="188" t="s">
        <v>5959</v>
      </c>
      <c r="C2702" s="207">
        <v>480780154</v>
      </c>
      <c r="D2702" s="188" t="s">
        <v>3287</v>
      </c>
      <c r="E2702" s="188" t="s">
        <v>3506</v>
      </c>
      <c r="F2702" s="188"/>
      <c r="G2702" s="189" t="s">
        <v>3636</v>
      </c>
      <c r="H2702" s="190">
        <v>7000</v>
      </c>
      <c r="I2702" s="187">
        <v>0</v>
      </c>
      <c r="J2702" s="187">
        <v>0</v>
      </c>
      <c r="K2702" s="187">
        <v>0</v>
      </c>
      <c r="L2702" s="212"/>
      <c r="M2702" s="187">
        <v>0</v>
      </c>
      <c r="N2702" s="187">
        <v>0</v>
      </c>
      <c r="O2702" s="187">
        <v>0</v>
      </c>
      <c r="P2702" s="212"/>
      <c r="Q2702" s="187">
        <v>0</v>
      </c>
      <c r="R2702" s="187">
        <v>0</v>
      </c>
      <c r="S2702" s="187">
        <v>0</v>
      </c>
      <c r="T2702" s="212"/>
    </row>
    <row r="2703" spans="2:20" ht="15" customHeight="1" x14ac:dyDescent="0.25">
      <c r="B2703" s="188" t="s">
        <v>5960</v>
      </c>
      <c r="C2703" s="207">
        <v>10780120</v>
      </c>
      <c r="D2703" s="188" t="s">
        <v>42</v>
      </c>
      <c r="E2703" s="188" t="s">
        <v>3506</v>
      </c>
      <c r="F2703" s="188"/>
      <c r="G2703" s="189" t="s">
        <v>3636</v>
      </c>
      <c r="H2703" s="190">
        <v>6000</v>
      </c>
      <c r="I2703" s="187">
        <v>0</v>
      </c>
      <c r="J2703" s="187">
        <v>0</v>
      </c>
      <c r="K2703" s="187">
        <v>0</v>
      </c>
      <c r="L2703" s="212"/>
      <c r="M2703" s="187">
        <v>0</v>
      </c>
      <c r="N2703" s="187">
        <v>0</v>
      </c>
      <c r="O2703" s="187">
        <v>0</v>
      </c>
      <c r="P2703" s="212"/>
      <c r="Q2703" s="187">
        <v>0</v>
      </c>
      <c r="R2703" s="187">
        <v>0</v>
      </c>
      <c r="S2703" s="187">
        <v>0</v>
      </c>
      <c r="T2703" s="212"/>
    </row>
    <row r="2704" spans="2:20" ht="15" customHeight="1" x14ac:dyDescent="0.25">
      <c r="B2704" s="188" t="s">
        <v>5961</v>
      </c>
      <c r="C2704" s="207">
        <v>210780649</v>
      </c>
      <c r="D2704" s="188" t="s">
        <v>3419</v>
      </c>
      <c r="E2704" s="188" t="s">
        <v>3506</v>
      </c>
      <c r="F2704" s="188"/>
      <c r="G2704" s="189" t="s">
        <v>3636</v>
      </c>
      <c r="H2704" s="190">
        <v>3000</v>
      </c>
      <c r="I2704" s="187">
        <v>0</v>
      </c>
      <c r="J2704" s="187">
        <v>0</v>
      </c>
      <c r="K2704" s="187">
        <v>0</v>
      </c>
      <c r="L2704" s="212"/>
      <c r="M2704" s="187">
        <v>0</v>
      </c>
      <c r="N2704" s="187">
        <v>0</v>
      </c>
      <c r="O2704" s="187">
        <v>0</v>
      </c>
      <c r="P2704" s="212"/>
      <c r="Q2704" s="187">
        <v>0</v>
      </c>
      <c r="R2704" s="187">
        <v>0</v>
      </c>
      <c r="S2704" s="187">
        <v>0</v>
      </c>
      <c r="T2704" s="212"/>
    </row>
    <row r="2705" spans="2:20" x14ac:dyDescent="0.25">
      <c r="B2705" s="188" t="s">
        <v>5962</v>
      </c>
      <c r="C2705" s="207">
        <v>840000038</v>
      </c>
      <c r="D2705" s="188" t="s">
        <v>3297</v>
      </c>
      <c r="E2705" s="188" t="s">
        <v>3506</v>
      </c>
      <c r="F2705" s="188"/>
      <c r="G2705" s="189" t="s">
        <v>3636</v>
      </c>
      <c r="H2705" s="190">
        <v>4000</v>
      </c>
      <c r="I2705" s="187">
        <v>0</v>
      </c>
      <c r="J2705" s="187">
        <v>0</v>
      </c>
      <c r="K2705" s="187">
        <v>0</v>
      </c>
      <c r="L2705" s="212"/>
      <c r="M2705" s="187">
        <v>0</v>
      </c>
      <c r="N2705" s="187">
        <v>0</v>
      </c>
      <c r="O2705" s="187">
        <v>0</v>
      </c>
      <c r="P2705" s="212"/>
      <c r="Q2705" s="187">
        <v>0</v>
      </c>
      <c r="R2705" s="187">
        <v>0</v>
      </c>
      <c r="S2705" s="187">
        <v>0</v>
      </c>
      <c r="T2705" s="212"/>
    </row>
    <row r="2706" spans="2:20" ht="15" customHeight="1" x14ac:dyDescent="0.25">
      <c r="B2706" s="188" t="s">
        <v>5963</v>
      </c>
      <c r="C2706" s="207">
        <v>470000548</v>
      </c>
      <c r="D2706" s="188" t="s">
        <v>3299</v>
      </c>
      <c r="E2706" s="188" t="s">
        <v>3304</v>
      </c>
      <c r="F2706" s="188" t="s">
        <v>3290</v>
      </c>
      <c r="G2706" s="189" t="s">
        <v>3577</v>
      </c>
      <c r="H2706" s="190" t="s">
        <v>3</v>
      </c>
      <c r="I2706" s="187">
        <v>0</v>
      </c>
      <c r="J2706" s="187">
        <v>0</v>
      </c>
      <c r="K2706" s="187">
        <v>0</v>
      </c>
      <c r="L2706" s="212"/>
      <c r="M2706" s="187">
        <v>0</v>
      </c>
      <c r="N2706" s="187">
        <v>0</v>
      </c>
      <c r="O2706" s="187">
        <v>0</v>
      </c>
      <c r="P2706" s="212"/>
      <c r="Q2706" s="187">
        <v>0</v>
      </c>
      <c r="R2706" s="187">
        <v>0</v>
      </c>
      <c r="S2706" s="187">
        <v>0</v>
      </c>
      <c r="T2706" s="212"/>
    </row>
    <row r="2707" spans="2:20" ht="15" customHeight="1" x14ac:dyDescent="0.25">
      <c r="B2707" s="188" t="s">
        <v>5964</v>
      </c>
      <c r="C2707" s="207">
        <v>340780451</v>
      </c>
      <c r="D2707" s="188" t="s">
        <v>3287</v>
      </c>
      <c r="E2707" s="188" t="s">
        <v>3506</v>
      </c>
      <c r="F2707" s="188"/>
      <c r="G2707" s="189" t="s">
        <v>3636</v>
      </c>
      <c r="H2707" s="190">
        <v>5000</v>
      </c>
      <c r="I2707" s="187">
        <v>0</v>
      </c>
      <c r="J2707" s="187">
        <v>0</v>
      </c>
      <c r="K2707" s="187">
        <v>0</v>
      </c>
      <c r="L2707" s="212"/>
      <c r="M2707" s="187">
        <v>0</v>
      </c>
      <c r="N2707" s="187">
        <v>0</v>
      </c>
      <c r="O2707" s="187">
        <v>0</v>
      </c>
      <c r="P2707" s="212"/>
      <c r="Q2707" s="187">
        <v>0</v>
      </c>
      <c r="R2707" s="187">
        <v>0</v>
      </c>
      <c r="S2707" s="187">
        <v>0</v>
      </c>
      <c r="T2707" s="212"/>
    </row>
    <row r="2708" spans="2:20" ht="15" customHeight="1" x14ac:dyDescent="0.25">
      <c r="B2708" s="188" t="s">
        <v>5965</v>
      </c>
      <c r="C2708" s="207">
        <v>440003267</v>
      </c>
      <c r="D2708" s="188" t="s">
        <v>3339</v>
      </c>
      <c r="E2708" s="188" t="s">
        <v>3506</v>
      </c>
      <c r="F2708" s="188"/>
      <c r="G2708" s="189" t="s">
        <v>3636</v>
      </c>
      <c r="H2708" s="190">
        <v>6000</v>
      </c>
      <c r="I2708" s="187">
        <v>0</v>
      </c>
      <c r="J2708" s="187">
        <v>0</v>
      </c>
      <c r="K2708" s="187">
        <v>0</v>
      </c>
      <c r="L2708" s="212"/>
      <c r="M2708" s="187">
        <v>0</v>
      </c>
      <c r="N2708" s="187">
        <v>0</v>
      </c>
      <c r="O2708" s="187">
        <v>0</v>
      </c>
      <c r="P2708" s="212"/>
      <c r="Q2708" s="187">
        <v>0</v>
      </c>
      <c r="R2708" s="187">
        <v>0</v>
      </c>
      <c r="S2708" s="187">
        <v>0</v>
      </c>
      <c r="T2708" s="212"/>
    </row>
    <row r="2709" spans="2:20" ht="15" customHeight="1" x14ac:dyDescent="0.25">
      <c r="B2709" s="188" t="s">
        <v>5966</v>
      </c>
      <c r="C2709" s="207">
        <v>390780377</v>
      </c>
      <c r="D2709" s="188" t="s">
        <v>3419</v>
      </c>
      <c r="E2709" s="188" t="s">
        <v>3506</v>
      </c>
      <c r="F2709" s="188"/>
      <c r="G2709" s="189" t="s">
        <v>3636</v>
      </c>
      <c r="H2709" s="190">
        <v>3000</v>
      </c>
      <c r="I2709" s="187">
        <v>0</v>
      </c>
      <c r="J2709" s="187">
        <v>0</v>
      </c>
      <c r="K2709" s="187">
        <v>0</v>
      </c>
      <c r="L2709" s="212"/>
      <c r="M2709" s="187">
        <v>0</v>
      </c>
      <c r="N2709" s="187">
        <v>0</v>
      </c>
      <c r="O2709" s="187">
        <v>0</v>
      </c>
      <c r="P2709" s="212"/>
      <c r="Q2709" s="187">
        <v>0</v>
      </c>
      <c r="R2709" s="187">
        <v>0</v>
      </c>
      <c r="S2709" s="187">
        <v>0</v>
      </c>
      <c r="T2709" s="212"/>
    </row>
    <row r="2710" spans="2:20" x14ac:dyDescent="0.25">
      <c r="B2710" s="188" t="s">
        <v>5967</v>
      </c>
      <c r="C2710" s="207">
        <v>480780121</v>
      </c>
      <c r="D2710" s="188" t="s">
        <v>3287</v>
      </c>
      <c r="E2710" s="188" t="s">
        <v>3506</v>
      </c>
      <c r="F2710" s="188"/>
      <c r="G2710" s="189" t="s">
        <v>3636</v>
      </c>
      <c r="H2710" s="190">
        <v>8000</v>
      </c>
      <c r="I2710" s="187">
        <v>0</v>
      </c>
      <c r="J2710" s="187">
        <v>0</v>
      </c>
      <c r="K2710" s="187">
        <v>0</v>
      </c>
      <c r="L2710" s="212"/>
      <c r="M2710" s="187">
        <v>0</v>
      </c>
      <c r="N2710" s="187">
        <v>0</v>
      </c>
      <c r="O2710" s="187">
        <v>0</v>
      </c>
      <c r="P2710" s="212"/>
      <c r="Q2710" s="187">
        <v>0</v>
      </c>
      <c r="R2710" s="187">
        <v>0</v>
      </c>
      <c r="S2710" s="187">
        <v>0</v>
      </c>
      <c r="T2710" s="212"/>
    </row>
    <row r="2711" spans="2:20" x14ac:dyDescent="0.25">
      <c r="B2711" s="188" t="s">
        <v>5968</v>
      </c>
      <c r="C2711" s="207">
        <v>340780469</v>
      </c>
      <c r="D2711" s="188" t="s">
        <v>3287</v>
      </c>
      <c r="E2711" s="188" t="s">
        <v>3506</v>
      </c>
      <c r="F2711" s="188"/>
      <c r="G2711" s="189" t="s">
        <v>3636</v>
      </c>
      <c r="H2711" s="190">
        <v>6000</v>
      </c>
      <c r="I2711" s="187">
        <v>0</v>
      </c>
      <c r="J2711" s="187">
        <v>0</v>
      </c>
      <c r="K2711" s="187">
        <v>0</v>
      </c>
      <c r="L2711" s="212"/>
      <c r="M2711" s="187">
        <v>0</v>
      </c>
      <c r="N2711" s="187">
        <v>0</v>
      </c>
      <c r="O2711" s="187">
        <v>0</v>
      </c>
      <c r="P2711" s="212"/>
      <c r="Q2711" s="187">
        <v>0</v>
      </c>
      <c r="R2711" s="187">
        <v>0</v>
      </c>
      <c r="S2711" s="187">
        <v>0</v>
      </c>
      <c r="T2711" s="212"/>
    </row>
    <row r="2712" spans="2:20" ht="15" customHeight="1" x14ac:dyDescent="0.25">
      <c r="B2712" s="188" t="s">
        <v>5969</v>
      </c>
      <c r="C2712" s="207">
        <v>60780905</v>
      </c>
      <c r="D2712" s="188" t="s">
        <v>3297</v>
      </c>
      <c r="E2712" s="188" t="s">
        <v>3506</v>
      </c>
      <c r="F2712" s="188" t="s">
        <v>3366</v>
      </c>
      <c r="G2712" s="189" t="s">
        <v>3310</v>
      </c>
      <c r="H2712" s="190">
        <v>6000</v>
      </c>
      <c r="I2712" s="187">
        <v>0</v>
      </c>
      <c r="J2712" s="187">
        <v>0</v>
      </c>
      <c r="K2712" s="187">
        <v>0</v>
      </c>
      <c r="L2712" s="212"/>
      <c r="M2712" s="187">
        <v>0</v>
      </c>
      <c r="N2712" s="187">
        <v>0</v>
      </c>
      <c r="O2712" s="187">
        <v>0</v>
      </c>
      <c r="P2712" s="212"/>
      <c r="Q2712" s="187">
        <v>0</v>
      </c>
      <c r="R2712" s="187">
        <v>0</v>
      </c>
      <c r="S2712" s="187">
        <v>0</v>
      </c>
      <c r="T2712" s="212"/>
    </row>
    <row r="2713" spans="2:20" x14ac:dyDescent="0.25">
      <c r="B2713" s="188" t="s">
        <v>5970</v>
      </c>
      <c r="C2713" s="207">
        <v>60780921</v>
      </c>
      <c r="D2713" s="188" t="s">
        <v>3297</v>
      </c>
      <c r="E2713" s="188" t="s">
        <v>3506</v>
      </c>
      <c r="F2713" s="188"/>
      <c r="G2713" s="189" t="s">
        <v>3636</v>
      </c>
      <c r="H2713" s="190">
        <v>1000</v>
      </c>
      <c r="I2713" s="187">
        <v>0</v>
      </c>
      <c r="J2713" s="187">
        <v>0</v>
      </c>
      <c r="K2713" s="187">
        <v>0</v>
      </c>
      <c r="L2713" s="212"/>
      <c r="M2713" s="187">
        <v>0</v>
      </c>
      <c r="N2713" s="187">
        <v>0</v>
      </c>
      <c r="O2713" s="187">
        <v>0</v>
      </c>
      <c r="P2713" s="212"/>
      <c r="Q2713" s="187">
        <v>0</v>
      </c>
      <c r="R2713" s="187">
        <v>0</v>
      </c>
      <c r="S2713" s="187">
        <v>0</v>
      </c>
      <c r="T2713" s="212"/>
    </row>
    <row r="2714" spans="2:20" x14ac:dyDescent="0.25">
      <c r="B2714" s="188" t="s">
        <v>5971</v>
      </c>
      <c r="C2714" s="207">
        <v>40780199</v>
      </c>
      <c r="D2714" s="188" t="s">
        <v>3297</v>
      </c>
      <c r="E2714" s="188" t="s">
        <v>3506</v>
      </c>
      <c r="F2714" s="188"/>
      <c r="G2714" s="189" t="s">
        <v>3636</v>
      </c>
      <c r="H2714" s="190" t="s">
        <v>3</v>
      </c>
      <c r="I2714" s="187">
        <v>0</v>
      </c>
      <c r="J2714" s="187">
        <v>0</v>
      </c>
      <c r="K2714" s="187">
        <v>0</v>
      </c>
      <c r="L2714" s="212"/>
      <c r="M2714" s="187">
        <v>0</v>
      </c>
      <c r="N2714" s="187">
        <v>0</v>
      </c>
      <c r="O2714" s="187">
        <v>0</v>
      </c>
      <c r="P2714" s="212"/>
      <c r="Q2714" s="187">
        <v>0</v>
      </c>
      <c r="R2714" s="187">
        <v>0</v>
      </c>
      <c r="S2714" s="187">
        <v>0</v>
      </c>
      <c r="T2714" s="212"/>
    </row>
    <row r="2715" spans="2:20" ht="15" customHeight="1" x14ac:dyDescent="0.25">
      <c r="B2715" s="188" t="s">
        <v>5972</v>
      </c>
      <c r="C2715" s="207">
        <v>210780656</v>
      </c>
      <c r="D2715" s="188" t="s">
        <v>3419</v>
      </c>
      <c r="E2715" s="188" t="s">
        <v>3506</v>
      </c>
      <c r="F2715" s="188"/>
      <c r="G2715" s="189" t="s">
        <v>3636</v>
      </c>
      <c r="H2715" s="190">
        <v>3000</v>
      </c>
      <c r="I2715" s="187">
        <v>0</v>
      </c>
      <c r="J2715" s="187">
        <v>0</v>
      </c>
      <c r="K2715" s="187">
        <v>0</v>
      </c>
      <c r="L2715" s="212"/>
      <c r="M2715" s="187">
        <v>0</v>
      </c>
      <c r="N2715" s="187">
        <v>0</v>
      </c>
      <c r="O2715" s="187">
        <v>0</v>
      </c>
      <c r="P2715" s="212"/>
      <c r="Q2715" s="187">
        <v>0</v>
      </c>
      <c r="R2715" s="187">
        <v>0</v>
      </c>
      <c r="S2715" s="187">
        <v>0</v>
      </c>
      <c r="T2715" s="212"/>
    </row>
    <row r="2716" spans="2:20" x14ac:dyDescent="0.25">
      <c r="B2716" s="188" t="s">
        <v>5973</v>
      </c>
      <c r="C2716" s="207">
        <v>720007244</v>
      </c>
      <c r="D2716" s="188" t="s">
        <v>3339</v>
      </c>
      <c r="E2716" s="188" t="s">
        <v>3506</v>
      </c>
      <c r="F2716" s="188"/>
      <c r="G2716" s="189" t="s">
        <v>3636</v>
      </c>
      <c r="H2716" s="190">
        <v>3000</v>
      </c>
      <c r="I2716" s="187">
        <v>0</v>
      </c>
      <c r="J2716" s="187">
        <v>0</v>
      </c>
      <c r="K2716" s="187">
        <v>0</v>
      </c>
      <c r="L2716" s="212"/>
      <c r="M2716" s="187">
        <v>0</v>
      </c>
      <c r="N2716" s="187">
        <v>0</v>
      </c>
      <c r="O2716" s="187">
        <v>0</v>
      </c>
      <c r="P2716" s="212"/>
      <c r="Q2716" s="187">
        <v>0</v>
      </c>
      <c r="R2716" s="187">
        <v>0</v>
      </c>
      <c r="S2716" s="187">
        <v>0</v>
      </c>
      <c r="T2716" s="212"/>
    </row>
    <row r="2717" spans="2:20" ht="15" customHeight="1" x14ac:dyDescent="0.25">
      <c r="B2717" s="188" t="s">
        <v>5974</v>
      </c>
      <c r="C2717" s="207">
        <v>420780694</v>
      </c>
      <c r="D2717" s="188" t="s">
        <v>42</v>
      </c>
      <c r="E2717" s="188" t="s">
        <v>3506</v>
      </c>
      <c r="F2717" s="188"/>
      <c r="G2717" s="189" t="s">
        <v>3636</v>
      </c>
      <c r="H2717" s="190">
        <v>2000</v>
      </c>
      <c r="I2717" s="187">
        <v>0</v>
      </c>
      <c r="J2717" s="187">
        <v>0</v>
      </c>
      <c r="K2717" s="187">
        <v>0</v>
      </c>
      <c r="L2717" s="212"/>
      <c r="M2717" s="187">
        <v>0</v>
      </c>
      <c r="N2717" s="187">
        <v>0</v>
      </c>
      <c r="O2717" s="187">
        <v>0</v>
      </c>
      <c r="P2717" s="212"/>
      <c r="Q2717" s="187">
        <v>0</v>
      </c>
      <c r="R2717" s="187">
        <v>0</v>
      </c>
      <c r="S2717" s="187">
        <v>0</v>
      </c>
      <c r="T2717" s="212"/>
    </row>
    <row r="2718" spans="2:20" x14ac:dyDescent="0.25">
      <c r="B2718" s="188" t="s">
        <v>5975</v>
      </c>
      <c r="C2718" s="207">
        <v>850000076</v>
      </c>
      <c r="D2718" s="188" t="s">
        <v>3339</v>
      </c>
      <c r="E2718" s="188" t="s">
        <v>3304</v>
      </c>
      <c r="F2718" s="188" t="s">
        <v>3290</v>
      </c>
      <c r="G2718" s="189" t="s">
        <v>3646</v>
      </c>
      <c r="H2718" s="190" t="s">
        <v>3</v>
      </c>
      <c r="I2718" s="187">
        <v>0</v>
      </c>
      <c r="J2718" s="187">
        <v>0</v>
      </c>
      <c r="K2718" s="187">
        <v>0</v>
      </c>
      <c r="L2718" s="212"/>
      <c r="M2718" s="187">
        <v>0</v>
      </c>
      <c r="N2718" s="187">
        <v>0</v>
      </c>
      <c r="O2718" s="187">
        <v>0</v>
      </c>
      <c r="P2718" s="212"/>
      <c r="Q2718" s="187">
        <v>0</v>
      </c>
      <c r="R2718" s="187">
        <v>0</v>
      </c>
      <c r="S2718" s="187">
        <v>0</v>
      </c>
      <c r="T2718" s="212"/>
    </row>
    <row r="2719" spans="2:20" ht="15" customHeight="1" x14ac:dyDescent="0.25">
      <c r="B2719" s="188" t="s">
        <v>5976</v>
      </c>
      <c r="C2719" s="207">
        <v>40780249</v>
      </c>
      <c r="D2719" s="188" t="s">
        <v>3297</v>
      </c>
      <c r="E2719" s="188" t="s">
        <v>3506</v>
      </c>
      <c r="F2719" s="188"/>
      <c r="G2719" s="189" t="s">
        <v>3636</v>
      </c>
      <c r="H2719" s="190">
        <v>1000</v>
      </c>
      <c r="I2719" s="187">
        <v>0</v>
      </c>
      <c r="J2719" s="187">
        <v>0</v>
      </c>
      <c r="K2719" s="187">
        <v>0</v>
      </c>
      <c r="L2719" s="212"/>
      <c r="M2719" s="187">
        <v>0</v>
      </c>
      <c r="N2719" s="187">
        <v>0</v>
      </c>
      <c r="O2719" s="187">
        <v>0</v>
      </c>
      <c r="P2719" s="212"/>
      <c r="Q2719" s="187">
        <v>0</v>
      </c>
      <c r="R2719" s="187">
        <v>0</v>
      </c>
      <c r="S2719" s="187">
        <v>0</v>
      </c>
      <c r="T2719" s="212"/>
    </row>
    <row r="2720" spans="2:20" ht="15" customHeight="1" x14ac:dyDescent="0.25">
      <c r="B2720" s="188" t="s">
        <v>5977</v>
      </c>
      <c r="C2720" s="207">
        <v>60780327</v>
      </c>
      <c r="D2720" s="188" t="s">
        <v>3297</v>
      </c>
      <c r="E2720" s="188" t="s">
        <v>3506</v>
      </c>
      <c r="F2720" s="188"/>
      <c r="G2720" s="189" t="s">
        <v>3636</v>
      </c>
      <c r="H2720" s="190">
        <v>1000</v>
      </c>
      <c r="I2720" s="187">
        <v>0</v>
      </c>
      <c r="J2720" s="187">
        <v>0</v>
      </c>
      <c r="K2720" s="187">
        <v>0</v>
      </c>
      <c r="L2720" s="212"/>
      <c r="M2720" s="187">
        <v>0</v>
      </c>
      <c r="N2720" s="187">
        <v>0</v>
      </c>
      <c r="O2720" s="187">
        <v>0</v>
      </c>
      <c r="P2720" s="212"/>
      <c r="Q2720" s="187">
        <v>0</v>
      </c>
      <c r="R2720" s="187">
        <v>0</v>
      </c>
      <c r="S2720" s="187">
        <v>0</v>
      </c>
      <c r="T2720" s="212"/>
    </row>
    <row r="2721" spans="2:20" ht="15" customHeight="1" x14ac:dyDescent="0.25">
      <c r="B2721" s="188" t="s">
        <v>5978</v>
      </c>
      <c r="C2721" s="207">
        <v>40780181</v>
      </c>
      <c r="D2721" s="188" t="s">
        <v>3297</v>
      </c>
      <c r="E2721" s="188" t="s">
        <v>3506</v>
      </c>
      <c r="F2721" s="188"/>
      <c r="G2721" s="189" t="s">
        <v>3636</v>
      </c>
      <c r="H2721" s="190">
        <v>5000</v>
      </c>
      <c r="I2721" s="187">
        <v>0</v>
      </c>
      <c r="J2721" s="187">
        <v>0</v>
      </c>
      <c r="K2721" s="187">
        <v>0</v>
      </c>
      <c r="L2721" s="212"/>
      <c r="M2721" s="187">
        <v>0</v>
      </c>
      <c r="N2721" s="187">
        <v>0</v>
      </c>
      <c r="O2721" s="187">
        <v>0</v>
      </c>
      <c r="P2721" s="212"/>
      <c r="Q2721" s="187">
        <v>0</v>
      </c>
      <c r="R2721" s="187">
        <v>0</v>
      </c>
      <c r="S2721" s="187">
        <v>0</v>
      </c>
      <c r="T2721" s="212"/>
    </row>
    <row r="2722" spans="2:20" ht="15" customHeight="1" x14ac:dyDescent="0.25">
      <c r="B2722" s="188" t="s">
        <v>5979</v>
      </c>
      <c r="C2722" s="207">
        <v>490001070</v>
      </c>
      <c r="D2722" s="188" t="s">
        <v>3339</v>
      </c>
      <c r="E2722" s="188" t="s">
        <v>3304</v>
      </c>
      <c r="F2722" s="188"/>
      <c r="G2722" s="189" t="s">
        <v>3636</v>
      </c>
      <c r="H2722" s="190" t="s">
        <v>3</v>
      </c>
      <c r="I2722" s="187">
        <v>0</v>
      </c>
      <c r="J2722" s="187">
        <v>0</v>
      </c>
      <c r="K2722" s="187">
        <v>0</v>
      </c>
      <c r="L2722" s="212"/>
      <c r="M2722" s="187">
        <v>0</v>
      </c>
      <c r="N2722" s="187">
        <v>0</v>
      </c>
      <c r="O2722" s="187">
        <v>0</v>
      </c>
      <c r="P2722" s="212"/>
      <c r="Q2722" s="187">
        <v>0</v>
      </c>
      <c r="R2722" s="187">
        <v>0</v>
      </c>
      <c r="S2722" s="187">
        <v>0</v>
      </c>
      <c r="T2722" s="212"/>
    </row>
    <row r="2723" spans="2:20" ht="15" customHeight="1" x14ac:dyDescent="0.25">
      <c r="B2723" s="188" t="s">
        <v>5980</v>
      </c>
      <c r="C2723" s="207">
        <v>420000325</v>
      </c>
      <c r="D2723" s="188" t="s">
        <v>42</v>
      </c>
      <c r="E2723" s="188" t="s">
        <v>3506</v>
      </c>
      <c r="F2723" s="188" t="s">
        <v>3051</v>
      </c>
      <c r="G2723" s="189" t="s">
        <v>3038</v>
      </c>
      <c r="H2723" s="190">
        <v>5000</v>
      </c>
      <c r="I2723" s="187">
        <v>0</v>
      </c>
      <c r="J2723" s="187">
        <v>0</v>
      </c>
      <c r="K2723" s="187">
        <v>0</v>
      </c>
      <c r="L2723" s="212"/>
      <c r="M2723" s="187">
        <v>0</v>
      </c>
      <c r="N2723" s="187">
        <v>0</v>
      </c>
      <c r="O2723" s="187">
        <v>0</v>
      </c>
      <c r="P2723" s="212"/>
      <c r="Q2723" s="187">
        <v>0</v>
      </c>
      <c r="R2723" s="187">
        <v>0</v>
      </c>
      <c r="S2723" s="187">
        <v>0</v>
      </c>
      <c r="T2723" s="212"/>
    </row>
    <row r="2724" spans="2:20" ht="15" customHeight="1" x14ac:dyDescent="0.25">
      <c r="B2724" s="188" t="s">
        <v>5981</v>
      </c>
      <c r="C2724" s="207">
        <v>170780142</v>
      </c>
      <c r="D2724" s="188" t="s">
        <v>3299</v>
      </c>
      <c r="E2724" s="188" t="s">
        <v>3506</v>
      </c>
      <c r="F2724" s="188"/>
      <c r="G2724" s="189" t="s">
        <v>3636</v>
      </c>
      <c r="H2724" s="190">
        <v>5000</v>
      </c>
      <c r="I2724" s="187">
        <v>0</v>
      </c>
      <c r="J2724" s="187">
        <v>0</v>
      </c>
      <c r="K2724" s="187">
        <v>0</v>
      </c>
      <c r="L2724" s="212"/>
      <c r="M2724" s="187">
        <v>0</v>
      </c>
      <c r="N2724" s="187">
        <v>0</v>
      </c>
      <c r="O2724" s="187">
        <v>0</v>
      </c>
      <c r="P2724" s="212"/>
      <c r="Q2724" s="187">
        <v>0</v>
      </c>
      <c r="R2724" s="187">
        <v>0</v>
      </c>
      <c r="S2724" s="187">
        <v>0</v>
      </c>
      <c r="T2724" s="212"/>
    </row>
    <row r="2725" spans="2:20" x14ac:dyDescent="0.25">
      <c r="B2725" s="188" t="s">
        <v>5982</v>
      </c>
      <c r="C2725" s="207">
        <v>300780087</v>
      </c>
      <c r="D2725" s="188" t="s">
        <v>3287</v>
      </c>
      <c r="E2725" s="188" t="s">
        <v>3506</v>
      </c>
      <c r="F2725" s="188"/>
      <c r="G2725" s="189" t="s">
        <v>3636</v>
      </c>
      <c r="H2725" s="190">
        <v>9000</v>
      </c>
      <c r="I2725" s="187">
        <v>0</v>
      </c>
      <c r="J2725" s="187">
        <v>0</v>
      </c>
      <c r="K2725" s="187">
        <v>0</v>
      </c>
      <c r="L2725" s="212"/>
      <c r="M2725" s="187">
        <v>0</v>
      </c>
      <c r="N2725" s="187">
        <v>0</v>
      </c>
      <c r="O2725" s="187">
        <v>0</v>
      </c>
      <c r="P2725" s="212"/>
      <c r="Q2725" s="187">
        <v>0</v>
      </c>
      <c r="R2725" s="187">
        <v>0</v>
      </c>
      <c r="S2725" s="187">
        <v>0</v>
      </c>
      <c r="T2725" s="212"/>
    </row>
    <row r="2726" spans="2:20" x14ac:dyDescent="0.25">
      <c r="B2726" s="188" t="s">
        <v>5983</v>
      </c>
      <c r="C2726" s="207">
        <v>70780119</v>
      </c>
      <c r="D2726" s="188" t="s">
        <v>42</v>
      </c>
      <c r="E2726" s="188" t="s">
        <v>3506</v>
      </c>
      <c r="F2726" s="188"/>
      <c r="G2726" s="189" t="s">
        <v>3636</v>
      </c>
      <c r="H2726" s="190">
        <v>5000</v>
      </c>
      <c r="I2726" s="187">
        <v>0</v>
      </c>
      <c r="J2726" s="187">
        <v>0</v>
      </c>
      <c r="K2726" s="187">
        <v>0</v>
      </c>
      <c r="L2726" s="212"/>
      <c r="M2726" s="187">
        <v>0</v>
      </c>
      <c r="N2726" s="187">
        <v>0</v>
      </c>
      <c r="O2726" s="187">
        <v>0</v>
      </c>
      <c r="P2726" s="212"/>
      <c r="Q2726" s="187">
        <v>0</v>
      </c>
      <c r="R2726" s="187">
        <v>0</v>
      </c>
      <c r="S2726" s="187">
        <v>0</v>
      </c>
      <c r="T2726" s="212"/>
    </row>
    <row r="2727" spans="2:20" ht="15" customHeight="1" x14ac:dyDescent="0.25">
      <c r="B2727" s="188" t="s">
        <v>5984</v>
      </c>
      <c r="C2727" s="207">
        <v>530002591</v>
      </c>
      <c r="D2727" s="188" t="s">
        <v>3339</v>
      </c>
      <c r="E2727" s="188" t="s">
        <v>3506</v>
      </c>
      <c r="F2727" s="188"/>
      <c r="G2727" s="189" t="s">
        <v>3636</v>
      </c>
      <c r="H2727" s="190">
        <v>7000</v>
      </c>
      <c r="I2727" s="187">
        <v>0</v>
      </c>
      <c r="J2727" s="187">
        <v>0</v>
      </c>
      <c r="K2727" s="187">
        <v>0</v>
      </c>
      <c r="L2727" s="212"/>
      <c r="M2727" s="187">
        <v>0</v>
      </c>
      <c r="N2727" s="187">
        <v>0</v>
      </c>
      <c r="O2727" s="187">
        <v>0</v>
      </c>
      <c r="P2727" s="212"/>
      <c r="Q2727" s="187">
        <v>0</v>
      </c>
      <c r="R2727" s="187">
        <v>0</v>
      </c>
      <c r="S2727" s="187">
        <v>0</v>
      </c>
      <c r="T2727" s="212"/>
    </row>
    <row r="2728" spans="2:20" ht="15" customHeight="1" x14ac:dyDescent="0.25">
      <c r="B2728" s="188" t="s">
        <v>5985</v>
      </c>
      <c r="C2728" s="207">
        <v>920100047</v>
      </c>
      <c r="D2728" s="188" t="s">
        <v>1</v>
      </c>
      <c r="E2728" s="188" t="s">
        <v>7</v>
      </c>
      <c r="F2728" s="188" t="s">
        <v>3295</v>
      </c>
      <c r="G2728" s="189" t="s">
        <v>3310</v>
      </c>
      <c r="H2728" s="190">
        <v>160000</v>
      </c>
      <c r="I2728" s="187">
        <v>0</v>
      </c>
      <c r="J2728" s="187">
        <v>0</v>
      </c>
      <c r="K2728" s="187">
        <v>0</v>
      </c>
      <c r="L2728" s="212"/>
      <c r="M2728" s="187">
        <v>0</v>
      </c>
      <c r="N2728" s="187">
        <v>0</v>
      </c>
      <c r="O2728" s="187">
        <v>0</v>
      </c>
      <c r="P2728" s="212"/>
      <c r="Q2728" s="187">
        <v>0</v>
      </c>
      <c r="R2728" s="187">
        <v>0</v>
      </c>
      <c r="S2728" s="187">
        <v>0</v>
      </c>
      <c r="T2728" s="212"/>
    </row>
    <row r="2729" spans="2:20" ht="15" customHeight="1" x14ac:dyDescent="0.25">
      <c r="B2729" s="188" t="s">
        <v>5986</v>
      </c>
      <c r="C2729" s="207">
        <v>640790150</v>
      </c>
      <c r="D2729" s="188" t="s">
        <v>3299</v>
      </c>
      <c r="E2729" s="188" t="s">
        <v>7</v>
      </c>
      <c r="F2729" s="188" t="s">
        <v>3295</v>
      </c>
      <c r="G2729" s="189" t="s">
        <v>3310</v>
      </c>
      <c r="H2729" s="190">
        <v>107000</v>
      </c>
      <c r="I2729" s="187">
        <v>0</v>
      </c>
      <c r="J2729" s="187">
        <v>0</v>
      </c>
      <c r="K2729" s="187">
        <v>0</v>
      </c>
      <c r="L2729" s="212"/>
      <c r="M2729" s="187">
        <v>0</v>
      </c>
      <c r="N2729" s="187">
        <v>30</v>
      </c>
      <c r="O2729" s="187">
        <v>0</v>
      </c>
      <c r="P2729" s="212">
        <v>-1</v>
      </c>
      <c r="Q2729" s="187">
        <v>0</v>
      </c>
      <c r="R2729" s="187">
        <v>0</v>
      </c>
      <c r="S2729" s="187">
        <v>0</v>
      </c>
      <c r="T2729" s="212"/>
    </row>
    <row r="2730" spans="2:20" ht="15" customHeight="1" x14ac:dyDescent="0.25">
      <c r="B2730" s="188" t="s">
        <v>5987</v>
      </c>
      <c r="C2730" s="207">
        <v>750032229</v>
      </c>
      <c r="D2730" s="188" t="s">
        <v>1</v>
      </c>
      <c r="E2730" s="188" t="s">
        <v>3335</v>
      </c>
      <c r="F2730" s="188"/>
      <c r="G2730" s="189" t="s">
        <v>3636</v>
      </c>
      <c r="H2730" s="190">
        <v>7000</v>
      </c>
      <c r="I2730" s="187">
        <v>0</v>
      </c>
      <c r="J2730" s="187">
        <v>0</v>
      </c>
      <c r="K2730" s="187">
        <v>0</v>
      </c>
      <c r="L2730" s="212"/>
      <c r="M2730" s="187">
        <v>0</v>
      </c>
      <c r="N2730" s="187">
        <v>0</v>
      </c>
      <c r="O2730" s="187">
        <v>0</v>
      </c>
      <c r="P2730" s="212"/>
      <c r="Q2730" s="187">
        <v>0</v>
      </c>
      <c r="R2730" s="187">
        <v>0</v>
      </c>
      <c r="S2730" s="187">
        <v>0</v>
      </c>
      <c r="T2730" s="212"/>
    </row>
    <row r="2731" spans="2:20" ht="15" customHeight="1" x14ac:dyDescent="0.25">
      <c r="B2731" s="188" t="s">
        <v>5988</v>
      </c>
      <c r="C2731" s="207">
        <v>750100208</v>
      </c>
      <c r="D2731" s="188" t="s">
        <v>1</v>
      </c>
      <c r="E2731" s="188" t="s">
        <v>7</v>
      </c>
      <c r="F2731" s="188" t="s">
        <v>3295</v>
      </c>
      <c r="G2731" s="189" t="s">
        <v>3310</v>
      </c>
      <c r="H2731" s="190">
        <v>210000</v>
      </c>
      <c r="I2731" s="187">
        <v>0</v>
      </c>
      <c r="J2731" s="187">
        <v>0</v>
      </c>
      <c r="K2731" s="187">
        <v>0</v>
      </c>
      <c r="L2731" s="212"/>
      <c r="M2731" s="187">
        <v>300</v>
      </c>
      <c r="N2731" s="187">
        <v>423</v>
      </c>
      <c r="O2731" s="187">
        <v>0</v>
      </c>
      <c r="P2731" s="212">
        <v>-0.29078014184397161</v>
      </c>
      <c r="Q2731" s="187">
        <v>0</v>
      </c>
      <c r="R2731" s="187">
        <v>0</v>
      </c>
      <c r="S2731" s="187">
        <v>0</v>
      </c>
      <c r="T2731" s="212"/>
    </row>
    <row r="2732" spans="2:20" x14ac:dyDescent="0.25">
      <c r="B2732" s="188" t="s">
        <v>5989</v>
      </c>
      <c r="C2732" s="207">
        <v>690784178</v>
      </c>
      <c r="D2732" s="188" t="s">
        <v>42</v>
      </c>
      <c r="E2732" s="188" t="s">
        <v>5816</v>
      </c>
      <c r="F2732" s="188" t="s">
        <v>3290</v>
      </c>
      <c r="G2732" s="189" t="s">
        <v>3310</v>
      </c>
      <c r="H2732" s="190">
        <v>111000</v>
      </c>
      <c r="I2732" s="187">
        <v>0</v>
      </c>
      <c r="J2732" s="187">
        <v>0</v>
      </c>
      <c r="K2732" s="187">
        <v>0</v>
      </c>
      <c r="L2732" s="212"/>
      <c r="M2732" s="187">
        <v>0</v>
      </c>
      <c r="N2732" s="187">
        <v>0</v>
      </c>
      <c r="O2732" s="187">
        <v>0</v>
      </c>
      <c r="P2732" s="212"/>
      <c r="Q2732" s="187">
        <v>0</v>
      </c>
      <c r="R2732" s="187">
        <v>0</v>
      </c>
      <c r="S2732" s="187">
        <v>0</v>
      </c>
      <c r="T2732" s="212"/>
    </row>
    <row r="2733" spans="2:20" x14ac:dyDescent="0.25">
      <c r="B2733" s="188" t="s">
        <v>5990</v>
      </c>
      <c r="C2733" s="207">
        <v>920300985</v>
      </c>
      <c r="D2733" s="188" t="s">
        <v>1</v>
      </c>
      <c r="E2733" s="188" t="s">
        <v>3294</v>
      </c>
      <c r="F2733" s="188"/>
      <c r="G2733" s="189" t="s">
        <v>3636</v>
      </c>
      <c r="H2733" s="190">
        <v>10000</v>
      </c>
      <c r="I2733" s="187">
        <v>0</v>
      </c>
      <c r="J2733" s="187">
        <v>0</v>
      </c>
      <c r="K2733" s="187">
        <v>0</v>
      </c>
      <c r="L2733" s="212"/>
      <c r="M2733" s="187">
        <v>0</v>
      </c>
      <c r="N2733" s="187">
        <v>0</v>
      </c>
      <c r="O2733" s="187">
        <v>0</v>
      </c>
      <c r="P2733" s="212"/>
      <c r="Q2733" s="187">
        <v>0</v>
      </c>
      <c r="R2733" s="187">
        <v>0</v>
      </c>
      <c r="S2733" s="187">
        <v>0</v>
      </c>
      <c r="T2733" s="212"/>
    </row>
    <row r="2734" spans="2:20" ht="15" customHeight="1" x14ac:dyDescent="0.25">
      <c r="B2734" s="188" t="s">
        <v>5992</v>
      </c>
      <c r="C2734" s="207">
        <v>130785363</v>
      </c>
      <c r="D2734" s="188" t="s">
        <v>3297</v>
      </c>
      <c r="E2734" s="188" t="s">
        <v>3294</v>
      </c>
      <c r="F2734" s="188"/>
      <c r="G2734" s="189" t="s">
        <v>3636</v>
      </c>
      <c r="H2734" s="190">
        <v>49000</v>
      </c>
      <c r="I2734" s="187">
        <v>0</v>
      </c>
      <c r="J2734" s="187">
        <v>0</v>
      </c>
      <c r="K2734" s="187">
        <v>0</v>
      </c>
      <c r="L2734" s="212"/>
      <c r="M2734" s="187">
        <v>0</v>
      </c>
      <c r="N2734" s="187">
        <v>0</v>
      </c>
      <c r="O2734" s="187">
        <v>0</v>
      </c>
      <c r="P2734" s="212"/>
      <c r="Q2734" s="187">
        <v>0</v>
      </c>
      <c r="R2734" s="187">
        <v>0</v>
      </c>
      <c r="S2734" s="187">
        <v>0</v>
      </c>
      <c r="T2734" s="212"/>
    </row>
    <row r="2735" spans="2:20" ht="15" customHeight="1" x14ac:dyDescent="0.25">
      <c r="B2735" s="188" t="s">
        <v>5993</v>
      </c>
      <c r="C2735" s="207">
        <v>750150013</v>
      </c>
      <c r="D2735" s="188" t="s">
        <v>1</v>
      </c>
      <c r="E2735" s="188" t="s">
        <v>3294</v>
      </c>
      <c r="F2735" s="188"/>
      <c r="G2735" s="189" t="s">
        <v>3636</v>
      </c>
      <c r="H2735" s="190">
        <v>37000</v>
      </c>
      <c r="I2735" s="187">
        <v>0</v>
      </c>
      <c r="J2735" s="187">
        <v>0</v>
      </c>
      <c r="K2735" s="187">
        <v>0</v>
      </c>
      <c r="L2735" s="212"/>
      <c r="M2735" s="187">
        <v>0</v>
      </c>
      <c r="N2735" s="187">
        <v>0</v>
      </c>
      <c r="O2735" s="187">
        <v>0</v>
      </c>
      <c r="P2735" s="212"/>
      <c r="Q2735" s="187">
        <v>0</v>
      </c>
      <c r="R2735" s="187">
        <v>0</v>
      </c>
      <c r="S2735" s="187">
        <v>0</v>
      </c>
      <c r="T2735" s="212"/>
    </row>
    <row r="2736" spans="2:20" ht="15" customHeight="1" x14ac:dyDescent="0.25">
      <c r="B2736" s="188" t="s">
        <v>5995</v>
      </c>
      <c r="C2736" s="207">
        <v>620100099</v>
      </c>
      <c r="D2736" s="188" t="s">
        <v>3329</v>
      </c>
      <c r="E2736" s="188" t="s">
        <v>3335</v>
      </c>
      <c r="F2736" s="188" t="s">
        <v>3290</v>
      </c>
      <c r="G2736" s="189" t="s">
        <v>3310</v>
      </c>
      <c r="H2736" s="190">
        <v>82000</v>
      </c>
      <c r="I2736" s="187">
        <v>0</v>
      </c>
      <c r="J2736" s="187">
        <v>0</v>
      </c>
      <c r="K2736" s="187">
        <v>0</v>
      </c>
      <c r="L2736" s="212"/>
      <c r="M2736" s="187">
        <v>0</v>
      </c>
      <c r="N2736" s="187">
        <v>0</v>
      </c>
      <c r="O2736" s="187">
        <v>0</v>
      </c>
      <c r="P2736" s="212"/>
      <c r="Q2736" s="187">
        <v>0</v>
      </c>
      <c r="R2736" s="187">
        <v>0</v>
      </c>
      <c r="S2736" s="187">
        <v>0</v>
      </c>
      <c r="T2736" s="212"/>
    </row>
    <row r="2737" spans="2:20" ht="15" customHeight="1" x14ac:dyDescent="0.25">
      <c r="B2737" s="188" t="s">
        <v>5996</v>
      </c>
      <c r="C2737" s="207">
        <v>910300029</v>
      </c>
      <c r="D2737" s="188" t="s">
        <v>1</v>
      </c>
      <c r="E2737" s="188" t="s">
        <v>3335</v>
      </c>
      <c r="F2737" s="188"/>
      <c r="G2737" s="189" t="s">
        <v>3636</v>
      </c>
      <c r="H2737" s="190">
        <v>20000</v>
      </c>
      <c r="I2737" s="187">
        <v>0</v>
      </c>
      <c r="J2737" s="187">
        <v>0</v>
      </c>
      <c r="K2737" s="187">
        <v>0</v>
      </c>
      <c r="L2737" s="212"/>
      <c r="M2737" s="187">
        <v>0</v>
      </c>
      <c r="N2737" s="187">
        <v>0</v>
      </c>
      <c r="O2737" s="187">
        <v>0</v>
      </c>
      <c r="P2737" s="212"/>
      <c r="Q2737" s="187">
        <v>0</v>
      </c>
      <c r="R2737" s="187">
        <v>0</v>
      </c>
      <c r="S2737" s="187">
        <v>0</v>
      </c>
      <c r="T2737" s="212"/>
    </row>
    <row r="2738" spans="2:20" x14ac:dyDescent="0.25">
      <c r="B2738" s="188" t="s">
        <v>5997</v>
      </c>
      <c r="C2738" s="207">
        <v>130784713</v>
      </c>
      <c r="D2738" s="188" t="s">
        <v>3297</v>
      </c>
      <c r="E2738" s="188" t="s">
        <v>3335</v>
      </c>
      <c r="F2738" s="188"/>
      <c r="G2738" s="189" t="s">
        <v>3577</v>
      </c>
      <c r="H2738" s="190">
        <v>110000</v>
      </c>
      <c r="I2738" s="187">
        <v>0</v>
      </c>
      <c r="J2738" s="187">
        <v>0</v>
      </c>
      <c r="K2738" s="187">
        <v>0</v>
      </c>
      <c r="L2738" s="212"/>
      <c r="M2738" s="187">
        <v>0</v>
      </c>
      <c r="N2738" s="187">
        <v>0</v>
      </c>
      <c r="O2738" s="187">
        <v>0</v>
      </c>
      <c r="P2738" s="212"/>
      <c r="Q2738" s="187">
        <v>0</v>
      </c>
      <c r="R2738" s="187">
        <v>0</v>
      </c>
      <c r="S2738" s="187">
        <v>0</v>
      </c>
      <c r="T2738" s="212"/>
    </row>
    <row r="2739" spans="2:20" x14ac:dyDescent="0.25">
      <c r="B2739" s="188" t="s">
        <v>5998</v>
      </c>
      <c r="C2739" s="207">
        <v>60021417</v>
      </c>
      <c r="D2739" s="188" t="s">
        <v>3297</v>
      </c>
      <c r="E2739" s="188" t="s">
        <v>3335</v>
      </c>
      <c r="F2739" s="188"/>
      <c r="G2739" s="189" t="s">
        <v>3577</v>
      </c>
      <c r="H2739" s="190">
        <v>41000</v>
      </c>
      <c r="I2739" s="187">
        <v>0</v>
      </c>
      <c r="J2739" s="187">
        <v>0</v>
      </c>
      <c r="K2739" s="187">
        <v>0</v>
      </c>
      <c r="L2739" s="212"/>
      <c r="M2739" s="187">
        <v>0</v>
      </c>
      <c r="N2739" s="187">
        <v>0</v>
      </c>
      <c r="O2739" s="187">
        <v>0</v>
      </c>
      <c r="P2739" s="212"/>
      <c r="Q2739" s="187">
        <v>0</v>
      </c>
      <c r="R2739" s="187">
        <v>0</v>
      </c>
      <c r="S2739" s="187">
        <v>0</v>
      </c>
      <c r="T2739" s="212"/>
    </row>
    <row r="2740" spans="2:20" x14ac:dyDescent="0.25">
      <c r="B2740" s="188" t="s">
        <v>5999</v>
      </c>
      <c r="C2740" s="207">
        <v>130784051</v>
      </c>
      <c r="D2740" s="188" t="s">
        <v>3297</v>
      </c>
      <c r="E2740" s="188" t="s">
        <v>3335</v>
      </c>
      <c r="F2740" s="188" t="s">
        <v>3290</v>
      </c>
      <c r="G2740" s="189" t="s">
        <v>3310</v>
      </c>
      <c r="H2740" s="190">
        <v>107000</v>
      </c>
      <c r="I2740" s="187">
        <v>0</v>
      </c>
      <c r="J2740" s="187">
        <v>0</v>
      </c>
      <c r="K2740" s="187">
        <v>0</v>
      </c>
      <c r="L2740" s="212"/>
      <c r="M2740" s="187">
        <v>0</v>
      </c>
      <c r="N2740" s="187">
        <v>0</v>
      </c>
      <c r="O2740" s="187">
        <v>0</v>
      </c>
      <c r="P2740" s="212"/>
      <c r="Q2740" s="187">
        <v>0</v>
      </c>
      <c r="R2740" s="187">
        <v>0</v>
      </c>
      <c r="S2740" s="187">
        <v>0</v>
      </c>
      <c r="T2740" s="212"/>
    </row>
    <row r="2741" spans="2:20" x14ac:dyDescent="0.25">
      <c r="B2741" s="188" t="s">
        <v>6000</v>
      </c>
      <c r="C2741" s="207">
        <v>750150344</v>
      </c>
      <c r="D2741" s="188" t="s">
        <v>1</v>
      </c>
      <c r="E2741" s="188" t="s">
        <v>3294</v>
      </c>
      <c r="F2741" s="188" t="s">
        <v>3290</v>
      </c>
      <c r="G2741" s="189" t="s">
        <v>3310</v>
      </c>
      <c r="H2741" s="190">
        <v>24000</v>
      </c>
      <c r="I2741" s="187">
        <v>0</v>
      </c>
      <c r="J2741" s="187">
        <v>0</v>
      </c>
      <c r="K2741" s="187">
        <v>0</v>
      </c>
      <c r="L2741" s="212"/>
      <c r="M2741" s="187">
        <v>0</v>
      </c>
      <c r="N2741" s="187">
        <v>0</v>
      </c>
      <c r="O2741" s="187">
        <v>0</v>
      </c>
      <c r="P2741" s="212"/>
      <c r="Q2741" s="187">
        <v>0</v>
      </c>
      <c r="R2741" s="187">
        <v>0</v>
      </c>
      <c r="S2741" s="187">
        <v>0</v>
      </c>
      <c r="T2741" s="212"/>
    </row>
    <row r="2742" spans="2:20" x14ac:dyDescent="0.25">
      <c r="B2742" s="188" t="s">
        <v>6002</v>
      </c>
      <c r="C2742" s="207">
        <v>910300359</v>
      </c>
      <c r="D2742" s="188" t="s">
        <v>1</v>
      </c>
      <c r="E2742" s="188" t="s">
        <v>3335</v>
      </c>
      <c r="F2742" s="188"/>
      <c r="G2742" s="189" t="s">
        <v>3636</v>
      </c>
      <c r="H2742" s="190">
        <v>25000</v>
      </c>
      <c r="I2742" s="187">
        <v>0</v>
      </c>
      <c r="J2742" s="187">
        <v>0</v>
      </c>
      <c r="K2742" s="187">
        <v>0</v>
      </c>
      <c r="L2742" s="212"/>
      <c r="M2742" s="187">
        <v>0</v>
      </c>
      <c r="N2742" s="187">
        <v>0</v>
      </c>
      <c r="O2742" s="187">
        <v>0</v>
      </c>
      <c r="P2742" s="212"/>
      <c r="Q2742" s="187">
        <v>0</v>
      </c>
      <c r="R2742" s="187">
        <v>0</v>
      </c>
      <c r="S2742" s="187">
        <v>0</v>
      </c>
      <c r="T2742" s="212"/>
    </row>
    <row r="2743" spans="2:20" ht="15" customHeight="1" x14ac:dyDescent="0.25">
      <c r="B2743" s="188" t="s">
        <v>6003</v>
      </c>
      <c r="C2743" s="207">
        <v>620101501</v>
      </c>
      <c r="D2743" s="188" t="s">
        <v>3329</v>
      </c>
      <c r="E2743" s="188" t="s">
        <v>3335</v>
      </c>
      <c r="F2743" s="188" t="s">
        <v>3290</v>
      </c>
      <c r="G2743" s="189" t="s">
        <v>3310</v>
      </c>
      <c r="H2743" s="190">
        <v>89000</v>
      </c>
      <c r="I2743" s="187">
        <v>0</v>
      </c>
      <c r="J2743" s="187">
        <v>0</v>
      </c>
      <c r="K2743" s="187">
        <v>0</v>
      </c>
      <c r="L2743" s="212"/>
      <c r="M2743" s="187">
        <v>0</v>
      </c>
      <c r="N2743" s="187">
        <v>0</v>
      </c>
      <c r="O2743" s="187">
        <v>0</v>
      </c>
      <c r="P2743" s="212"/>
      <c r="Q2743" s="187">
        <v>0</v>
      </c>
      <c r="R2743" s="187">
        <v>0</v>
      </c>
      <c r="S2743" s="187">
        <v>0</v>
      </c>
      <c r="T2743" s="212"/>
    </row>
    <row r="2744" spans="2:20" ht="15" customHeight="1" x14ac:dyDescent="0.25">
      <c r="B2744" s="188" t="s">
        <v>6004</v>
      </c>
      <c r="C2744" s="207">
        <v>760780288</v>
      </c>
      <c r="D2744" s="188" t="s">
        <v>3395</v>
      </c>
      <c r="E2744" s="188" t="s">
        <v>3294</v>
      </c>
      <c r="F2744" s="188"/>
      <c r="G2744" s="189" t="s">
        <v>3310</v>
      </c>
      <c r="H2744" s="190">
        <v>5000</v>
      </c>
      <c r="I2744" s="187">
        <v>0</v>
      </c>
      <c r="J2744" s="187">
        <v>0</v>
      </c>
      <c r="K2744" s="187">
        <v>0</v>
      </c>
      <c r="L2744" s="212"/>
      <c r="M2744" s="187">
        <v>0</v>
      </c>
      <c r="N2744" s="187">
        <v>0</v>
      </c>
      <c r="O2744" s="187">
        <v>0</v>
      </c>
      <c r="P2744" s="212"/>
      <c r="Q2744" s="187">
        <v>0</v>
      </c>
      <c r="R2744" s="187">
        <v>0</v>
      </c>
      <c r="S2744" s="187">
        <v>0</v>
      </c>
      <c r="T2744" s="212"/>
    </row>
    <row r="2745" spans="2:20" ht="15" customHeight="1" x14ac:dyDescent="0.25">
      <c r="B2745" s="188" t="s">
        <v>6005</v>
      </c>
      <c r="C2745" s="207">
        <v>930300066</v>
      </c>
      <c r="D2745" s="188" t="s">
        <v>1</v>
      </c>
      <c r="E2745" s="188" t="s">
        <v>3335</v>
      </c>
      <c r="F2745" s="188" t="s">
        <v>3290</v>
      </c>
      <c r="G2745" s="189" t="s">
        <v>3310</v>
      </c>
      <c r="H2745" s="190">
        <v>65000</v>
      </c>
      <c r="I2745" s="187">
        <v>0</v>
      </c>
      <c r="J2745" s="187">
        <v>0</v>
      </c>
      <c r="K2745" s="187">
        <v>0</v>
      </c>
      <c r="L2745" s="212"/>
      <c r="M2745" s="187">
        <v>0</v>
      </c>
      <c r="N2745" s="187">
        <v>0</v>
      </c>
      <c r="O2745" s="187">
        <v>0</v>
      </c>
      <c r="P2745" s="212"/>
      <c r="Q2745" s="187">
        <v>0</v>
      </c>
      <c r="R2745" s="187">
        <v>0</v>
      </c>
      <c r="S2745" s="187">
        <v>0</v>
      </c>
      <c r="T2745" s="212"/>
    </row>
    <row r="2746" spans="2:20" x14ac:dyDescent="0.25">
      <c r="B2746" s="188" t="s">
        <v>6006</v>
      </c>
      <c r="C2746" s="207">
        <v>760021329</v>
      </c>
      <c r="D2746" s="188" t="s">
        <v>3395</v>
      </c>
      <c r="E2746" s="188" t="s">
        <v>3335</v>
      </c>
      <c r="F2746" s="188" t="s">
        <v>3290</v>
      </c>
      <c r="G2746" s="189" t="s">
        <v>3310</v>
      </c>
      <c r="H2746" s="190">
        <v>121000</v>
      </c>
      <c r="I2746" s="187">
        <v>0</v>
      </c>
      <c r="J2746" s="187">
        <v>0</v>
      </c>
      <c r="K2746" s="187">
        <v>0</v>
      </c>
      <c r="L2746" s="212"/>
      <c r="M2746" s="187">
        <v>0</v>
      </c>
      <c r="N2746" s="187">
        <v>0</v>
      </c>
      <c r="O2746" s="187">
        <v>0</v>
      </c>
      <c r="P2746" s="212"/>
      <c r="Q2746" s="187">
        <v>0</v>
      </c>
      <c r="R2746" s="187">
        <v>0</v>
      </c>
      <c r="S2746" s="187">
        <v>0</v>
      </c>
      <c r="T2746" s="212"/>
    </row>
    <row r="2747" spans="2:20" x14ac:dyDescent="0.25">
      <c r="B2747" s="188" t="s">
        <v>6008</v>
      </c>
      <c r="C2747" s="207">
        <v>420011413</v>
      </c>
      <c r="D2747" s="188" t="s">
        <v>42</v>
      </c>
      <c r="E2747" s="188" t="s">
        <v>3335</v>
      </c>
      <c r="F2747" s="188" t="s">
        <v>3290</v>
      </c>
      <c r="G2747" s="189" t="s">
        <v>3310</v>
      </c>
      <c r="H2747" s="190">
        <v>109000</v>
      </c>
      <c r="I2747" s="187">
        <v>0</v>
      </c>
      <c r="J2747" s="187">
        <v>0</v>
      </c>
      <c r="K2747" s="187">
        <v>0</v>
      </c>
      <c r="L2747" s="212"/>
      <c r="M2747" s="187">
        <v>0</v>
      </c>
      <c r="N2747" s="187">
        <v>0</v>
      </c>
      <c r="O2747" s="187">
        <v>0</v>
      </c>
      <c r="P2747" s="212"/>
      <c r="Q2747" s="187">
        <v>0</v>
      </c>
      <c r="R2747" s="187">
        <v>0</v>
      </c>
      <c r="S2747" s="187">
        <v>0</v>
      </c>
      <c r="T2747" s="212"/>
    </row>
    <row r="2748" spans="2:20" x14ac:dyDescent="0.25">
      <c r="B2748" s="188" t="s">
        <v>6009</v>
      </c>
      <c r="C2748" s="207">
        <v>930300116</v>
      </c>
      <c r="D2748" s="188" t="s">
        <v>1</v>
      </c>
      <c r="E2748" s="188" t="s">
        <v>3335</v>
      </c>
      <c r="F2748" s="188" t="s">
        <v>3290</v>
      </c>
      <c r="G2748" s="189" t="s">
        <v>3310</v>
      </c>
      <c r="H2748" s="190">
        <v>94000</v>
      </c>
      <c r="I2748" s="187">
        <v>0</v>
      </c>
      <c r="J2748" s="187">
        <v>0</v>
      </c>
      <c r="K2748" s="187">
        <v>0</v>
      </c>
      <c r="L2748" s="212"/>
      <c r="M2748" s="187">
        <v>0</v>
      </c>
      <c r="N2748" s="187">
        <v>0</v>
      </c>
      <c r="O2748" s="187">
        <v>0</v>
      </c>
      <c r="P2748" s="212"/>
      <c r="Q2748" s="187">
        <v>0</v>
      </c>
      <c r="R2748" s="187">
        <v>0</v>
      </c>
      <c r="S2748" s="187">
        <v>0</v>
      </c>
      <c r="T2748" s="212"/>
    </row>
    <row r="2749" spans="2:20" x14ac:dyDescent="0.25">
      <c r="B2749" s="188" t="s">
        <v>6010</v>
      </c>
      <c r="C2749" s="207">
        <v>940006679</v>
      </c>
      <c r="D2749" s="188" t="s">
        <v>1</v>
      </c>
      <c r="E2749" s="188" t="s">
        <v>3335</v>
      </c>
      <c r="F2749" s="188" t="s">
        <v>3290</v>
      </c>
      <c r="G2749" s="189" t="s">
        <v>3310</v>
      </c>
      <c r="H2749" s="190">
        <v>50000</v>
      </c>
      <c r="I2749" s="187">
        <v>0</v>
      </c>
      <c r="J2749" s="187">
        <v>0</v>
      </c>
      <c r="K2749" s="187">
        <v>0</v>
      </c>
      <c r="L2749" s="212"/>
      <c r="M2749" s="187">
        <v>0</v>
      </c>
      <c r="N2749" s="187">
        <v>0</v>
      </c>
      <c r="O2749" s="187">
        <v>0</v>
      </c>
      <c r="P2749" s="212"/>
      <c r="Q2749" s="187">
        <v>0</v>
      </c>
      <c r="R2749" s="187">
        <v>0</v>
      </c>
      <c r="S2749" s="187">
        <v>0</v>
      </c>
      <c r="T2749" s="212"/>
    </row>
    <row r="2750" spans="2:20" ht="15" customHeight="1" x14ac:dyDescent="0.25">
      <c r="B2750" s="188" t="s">
        <v>6011</v>
      </c>
      <c r="C2750" s="207">
        <v>770300010</v>
      </c>
      <c r="D2750" s="188" t="s">
        <v>1</v>
      </c>
      <c r="E2750" s="188" t="s">
        <v>3335</v>
      </c>
      <c r="F2750" s="188" t="s">
        <v>3290</v>
      </c>
      <c r="G2750" s="189" t="s">
        <v>3310</v>
      </c>
      <c r="H2750" s="190">
        <v>42000</v>
      </c>
      <c r="I2750" s="187">
        <v>0</v>
      </c>
      <c r="J2750" s="187">
        <v>0</v>
      </c>
      <c r="K2750" s="187">
        <v>0</v>
      </c>
      <c r="L2750" s="212"/>
      <c r="M2750" s="187">
        <v>0</v>
      </c>
      <c r="N2750" s="187">
        <v>0</v>
      </c>
      <c r="O2750" s="187">
        <v>0</v>
      </c>
      <c r="P2750" s="212"/>
      <c r="Q2750" s="187">
        <v>0</v>
      </c>
      <c r="R2750" s="187">
        <v>0</v>
      </c>
      <c r="S2750" s="187">
        <v>0</v>
      </c>
      <c r="T2750" s="212"/>
    </row>
    <row r="2751" spans="2:20" x14ac:dyDescent="0.25">
      <c r="B2751" s="188" t="s">
        <v>6012</v>
      </c>
      <c r="C2751" s="207">
        <v>910300011</v>
      </c>
      <c r="D2751" s="188" t="s">
        <v>1</v>
      </c>
      <c r="E2751" s="188" t="s">
        <v>3335</v>
      </c>
      <c r="F2751" s="188"/>
      <c r="G2751" s="189" t="s">
        <v>3636</v>
      </c>
      <c r="H2751" s="190">
        <v>21000</v>
      </c>
      <c r="I2751" s="187">
        <v>0</v>
      </c>
      <c r="J2751" s="187">
        <v>0</v>
      </c>
      <c r="K2751" s="187">
        <v>0</v>
      </c>
      <c r="L2751" s="212"/>
      <c r="M2751" s="187">
        <v>0</v>
      </c>
      <c r="N2751" s="187">
        <v>0</v>
      </c>
      <c r="O2751" s="187">
        <v>0</v>
      </c>
      <c r="P2751" s="212"/>
      <c r="Q2751" s="187">
        <v>0</v>
      </c>
      <c r="R2751" s="187">
        <v>0</v>
      </c>
      <c r="S2751" s="187">
        <v>0</v>
      </c>
      <c r="T2751" s="212"/>
    </row>
    <row r="2752" spans="2:20" ht="15" customHeight="1" x14ac:dyDescent="0.25">
      <c r="B2752" s="188" t="s">
        <v>6013</v>
      </c>
      <c r="C2752" s="207">
        <v>940300445</v>
      </c>
      <c r="D2752" s="188" t="s">
        <v>1</v>
      </c>
      <c r="E2752" s="188" t="s">
        <v>3335</v>
      </c>
      <c r="F2752" s="188"/>
      <c r="G2752" s="189" t="s">
        <v>3636</v>
      </c>
      <c r="H2752" s="190">
        <v>36000</v>
      </c>
      <c r="I2752" s="187">
        <v>0</v>
      </c>
      <c r="J2752" s="187">
        <v>0</v>
      </c>
      <c r="K2752" s="187">
        <v>0</v>
      </c>
      <c r="L2752" s="212"/>
      <c r="M2752" s="187">
        <v>0</v>
      </c>
      <c r="N2752" s="187">
        <v>0</v>
      </c>
      <c r="O2752" s="187">
        <v>0</v>
      </c>
      <c r="P2752" s="212"/>
      <c r="Q2752" s="187">
        <v>0</v>
      </c>
      <c r="R2752" s="187">
        <v>0</v>
      </c>
      <c r="S2752" s="187">
        <v>0</v>
      </c>
      <c r="T2752" s="212"/>
    </row>
    <row r="2753" spans="2:20" ht="15" customHeight="1" x14ac:dyDescent="0.25">
      <c r="B2753" s="188" t="s">
        <v>6014</v>
      </c>
      <c r="C2753" s="207">
        <v>780300364</v>
      </c>
      <c r="D2753" s="188" t="s">
        <v>1</v>
      </c>
      <c r="E2753" s="188" t="s">
        <v>3335</v>
      </c>
      <c r="F2753" s="188" t="s">
        <v>3290</v>
      </c>
      <c r="G2753" s="189" t="s">
        <v>3310</v>
      </c>
      <c r="H2753" s="190">
        <v>19000</v>
      </c>
      <c r="I2753" s="187">
        <v>0</v>
      </c>
      <c r="J2753" s="187">
        <v>0</v>
      </c>
      <c r="K2753" s="187">
        <v>0</v>
      </c>
      <c r="L2753" s="212"/>
      <c r="M2753" s="187">
        <v>0</v>
      </c>
      <c r="N2753" s="187">
        <v>0</v>
      </c>
      <c r="O2753" s="187">
        <v>0</v>
      </c>
      <c r="P2753" s="212"/>
      <c r="Q2753" s="187">
        <v>0</v>
      </c>
      <c r="R2753" s="187">
        <v>0</v>
      </c>
      <c r="S2753" s="187">
        <v>0</v>
      </c>
      <c r="T2753" s="212"/>
    </row>
    <row r="2754" spans="2:20" ht="15" customHeight="1" x14ac:dyDescent="0.25">
      <c r="B2754" s="188" t="s">
        <v>6015</v>
      </c>
      <c r="C2754" s="207">
        <v>750300360</v>
      </c>
      <c r="D2754" s="188" t="s">
        <v>1</v>
      </c>
      <c r="E2754" s="188" t="s">
        <v>3335</v>
      </c>
      <c r="F2754" s="188"/>
      <c r="G2754" s="189" t="s">
        <v>3636</v>
      </c>
      <c r="H2754" s="190">
        <v>52000</v>
      </c>
      <c r="I2754" s="187">
        <v>0</v>
      </c>
      <c r="J2754" s="187">
        <v>0</v>
      </c>
      <c r="K2754" s="187">
        <v>0</v>
      </c>
      <c r="L2754" s="212"/>
      <c r="M2754" s="187">
        <v>0</v>
      </c>
      <c r="N2754" s="187">
        <v>0</v>
      </c>
      <c r="O2754" s="187">
        <v>0</v>
      </c>
      <c r="P2754" s="212"/>
      <c r="Q2754" s="187">
        <v>0</v>
      </c>
      <c r="R2754" s="187">
        <v>0</v>
      </c>
      <c r="S2754" s="187">
        <v>0</v>
      </c>
      <c r="T2754" s="212"/>
    </row>
    <row r="2755" spans="2:20" ht="15" customHeight="1" x14ac:dyDescent="0.25">
      <c r="B2755" s="188" t="s">
        <v>6016</v>
      </c>
      <c r="C2755" s="207">
        <v>910300300</v>
      </c>
      <c r="D2755" s="188" t="s">
        <v>1</v>
      </c>
      <c r="E2755" s="188" t="s">
        <v>3335</v>
      </c>
      <c r="F2755" s="188"/>
      <c r="G2755" s="189" t="s">
        <v>3636</v>
      </c>
      <c r="H2755" s="190">
        <v>37000</v>
      </c>
      <c r="I2755" s="187">
        <v>0</v>
      </c>
      <c r="J2755" s="187">
        <v>0</v>
      </c>
      <c r="K2755" s="187">
        <v>0</v>
      </c>
      <c r="L2755" s="212"/>
      <c r="M2755" s="187">
        <v>0</v>
      </c>
      <c r="N2755" s="187">
        <v>0</v>
      </c>
      <c r="O2755" s="187">
        <v>0</v>
      </c>
      <c r="P2755" s="212"/>
      <c r="Q2755" s="187">
        <v>0</v>
      </c>
      <c r="R2755" s="187">
        <v>0</v>
      </c>
      <c r="S2755" s="187">
        <v>0</v>
      </c>
      <c r="T2755" s="212"/>
    </row>
    <row r="2756" spans="2:20" ht="15" customHeight="1" x14ac:dyDescent="0.25">
      <c r="B2756" s="188" t="s">
        <v>6017</v>
      </c>
      <c r="C2756" s="207">
        <v>930300595</v>
      </c>
      <c r="D2756" s="188" t="s">
        <v>1</v>
      </c>
      <c r="E2756" s="188" t="s">
        <v>3335</v>
      </c>
      <c r="F2756" s="188" t="s">
        <v>3290</v>
      </c>
      <c r="G2756" s="189" t="s">
        <v>3310</v>
      </c>
      <c r="H2756" s="190">
        <v>62000</v>
      </c>
      <c r="I2756" s="187">
        <v>0</v>
      </c>
      <c r="J2756" s="187">
        <v>0</v>
      </c>
      <c r="K2756" s="187">
        <v>0</v>
      </c>
      <c r="L2756" s="212"/>
      <c r="M2756" s="187">
        <v>0</v>
      </c>
      <c r="N2756" s="187">
        <v>0</v>
      </c>
      <c r="O2756" s="187">
        <v>0</v>
      </c>
      <c r="P2756" s="212"/>
      <c r="Q2756" s="187">
        <v>0</v>
      </c>
      <c r="R2756" s="187">
        <v>0</v>
      </c>
      <c r="S2756" s="187">
        <v>0</v>
      </c>
      <c r="T2756" s="212"/>
    </row>
    <row r="2757" spans="2:20" x14ac:dyDescent="0.25">
      <c r="B2757" s="188" t="s">
        <v>6018</v>
      </c>
      <c r="C2757" s="207">
        <v>910300219</v>
      </c>
      <c r="D2757" s="188" t="s">
        <v>1</v>
      </c>
      <c r="E2757" s="188" t="s">
        <v>3335</v>
      </c>
      <c r="F2757" s="188" t="s">
        <v>3290</v>
      </c>
      <c r="G2757" s="189" t="s">
        <v>3310</v>
      </c>
      <c r="H2757" s="190">
        <v>109000</v>
      </c>
      <c r="I2757" s="187">
        <v>0</v>
      </c>
      <c r="J2757" s="187">
        <v>0</v>
      </c>
      <c r="K2757" s="187">
        <v>0</v>
      </c>
      <c r="L2757" s="212"/>
      <c r="M2757" s="187">
        <v>0</v>
      </c>
      <c r="N2757" s="187">
        <v>0</v>
      </c>
      <c r="O2757" s="187">
        <v>0</v>
      </c>
      <c r="P2757" s="212"/>
      <c r="Q2757" s="187">
        <v>0</v>
      </c>
      <c r="R2757" s="187">
        <v>0</v>
      </c>
      <c r="S2757" s="187">
        <v>0</v>
      </c>
      <c r="T2757" s="212"/>
    </row>
    <row r="2758" spans="2:20" ht="15" customHeight="1" x14ac:dyDescent="0.25">
      <c r="B2758" s="188" t="s">
        <v>6019</v>
      </c>
      <c r="C2758" s="207">
        <v>690023411</v>
      </c>
      <c r="D2758" s="188" t="s">
        <v>42</v>
      </c>
      <c r="E2758" s="188" t="s">
        <v>3335</v>
      </c>
      <c r="F2758" s="188" t="s">
        <v>3290</v>
      </c>
      <c r="G2758" s="189" t="s">
        <v>3310</v>
      </c>
      <c r="H2758" s="190">
        <v>115000</v>
      </c>
      <c r="I2758" s="187">
        <v>0</v>
      </c>
      <c r="J2758" s="187">
        <v>0</v>
      </c>
      <c r="K2758" s="187">
        <v>0</v>
      </c>
      <c r="L2758" s="212"/>
      <c r="M2758" s="187">
        <v>0</v>
      </c>
      <c r="N2758" s="187">
        <v>0</v>
      </c>
      <c r="O2758" s="187">
        <v>0</v>
      </c>
      <c r="P2758" s="212"/>
      <c r="Q2758" s="187">
        <v>0</v>
      </c>
      <c r="R2758" s="187">
        <v>0</v>
      </c>
      <c r="S2758" s="187">
        <v>0</v>
      </c>
      <c r="T2758" s="212"/>
    </row>
    <row r="2759" spans="2:20" ht="15" customHeight="1" x14ac:dyDescent="0.25">
      <c r="B2759" s="188" t="s">
        <v>6020</v>
      </c>
      <c r="C2759" s="207">
        <v>950300277</v>
      </c>
      <c r="D2759" s="188" t="s">
        <v>1</v>
      </c>
      <c r="E2759" s="188" t="s">
        <v>3335</v>
      </c>
      <c r="F2759" s="188"/>
      <c r="G2759" s="189" t="s">
        <v>3636</v>
      </c>
      <c r="H2759" s="190">
        <v>81000</v>
      </c>
      <c r="I2759" s="187">
        <v>0</v>
      </c>
      <c r="J2759" s="187">
        <v>0</v>
      </c>
      <c r="K2759" s="187">
        <v>0</v>
      </c>
      <c r="L2759" s="212"/>
      <c r="M2759" s="187">
        <v>0</v>
      </c>
      <c r="N2759" s="187">
        <v>0</v>
      </c>
      <c r="O2759" s="187">
        <v>0</v>
      </c>
      <c r="P2759" s="212"/>
      <c r="Q2759" s="187">
        <v>0</v>
      </c>
      <c r="R2759" s="187">
        <v>0</v>
      </c>
      <c r="S2759" s="187">
        <v>0</v>
      </c>
      <c r="T2759" s="212"/>
    </row>
    <row r="2760" spans="2:20" ht="15" customHeight="1" x14ac:dyDescent="0.25">
      <c r="B2760" s="188" t="s">
        <v>6021</v>
      </c>
      <c r="C2760" s="207">
        <v>940300031</v>
      </c>
      <c r="D2760" s="188" t="s">
        <v>1</v>
      </c>
      <c r="E2760" s="188" t="s">
        <v>3335</v>
      </c>
      <c r="F2760" s="188" t="s">
        <v>3290</v>
      </c>
      <c r="G2760" s="189" t="s">
        <v>3310</v>
      </c>
      <c r="H2760" s="190">
        <v>69000</v>
      </c>
      <c r="I2760" s="187">
        <v>0</v>
      </c>
      <c r="J2760" s="187">
        <v>0</v>
      </c>
      <c r="K2760" s="187">
        <v>0</v>
      </c>
      <c r="L2760" s="212"/>
      <c r="M2760" s="187">
        <v>0</v>
      </c>
      <c r="N2760" s="187">
        <v>0</v>
      </c>
      <c r="O2760" s="187">
        <v>0</v>
      </c>
      <c r="P2760" s="212"/>
      <c r="Q2760" s="187">
        <v>0</v>
      </c>
      <c r="R2760" s="187">
        <v>0</v>
      </c>
      <c r="S2760" s="187">
        <v>0</v>
      </c>
      <c r="T2760" s="212"/>
    </row>
    <row r="2761" spans="2:20" ht="15" customHeight="1" x14ac:dyDescent="0.25">
      <c r="B2761" s="188" t="s">
        <v>6022</v>
      </c>
      <c r="C2761" s="207">
        <v>740014345</v>
      </c>
      <c r="D2761" s="188" t="s">
        <v>42</v>
      </c>
      <c r="E2761" s="188" t="s">
        <v>3335</v>
      </c>
      <c r="F2761" s="188" t="s">
        <v>3290</v>
      </c>
      <c r="G2761" s="189" t="s">
        <v>3310</v>
      </c>
      <c r="H2761" s="190">
        <v>59000</v>
      </c>
      <c r="I2761" s="187">
        <v>0</v>
      </c>
      <c r="J2761" s="187">
        <v>0</v>
      </c>
      <c r="K2761" s="187">
        <v>0</v>
      </c>
      <c r="L2761" s="212"/>
      <c r="M2761" s="187">
        <v>0</v>
      </c>
      <c r="N2761" s="187">
        <v>0</v>
      </c>
      <c r="O2761" s="187">
        <v>0</v>
      </c>
      <c r="P2761" s="212"/>
      <c r="Q2761" s="187">
        <v>0</v>
      </c>
      <c r="R2761" s="187">
        <v>0</v>
      </c>
      <c r="S2761" s="187">
        <v>0</v>
      </c>
      <c r="T2761" s="212"/>
    </row>
    <row r="2762" spans="2:20" ht="15" customHeight="1" x14ac:dyDescent="0.25">
      <c r="B2762" s="188" t="s">
        <v>6023</v>
      </c>
      <c r="C2762" s="207">
        <v>330780503</v>
      </c>
      <c r="D2762" s="188" t="s">
        <v>3299</v>
      </c>
      <c r="E2762" s="188" t="s">
        <v>3335</v>
      </c>
      <c r="F2762" s="188"/>
      <c r="G2762" s="189" t="s">
        <v>3577</v>
      </c>
      <c r="H2762" s="190">
        <v>83000</v>
      </c>
      <c r="I2762" s="187">
        <v>0</v>
      </c>
      <c r="J2762" s="187">
        <v>0</v>
      </c>
      <c r="K2762" s="187">
        <v>0</v>
      </c>
      <c r="L2762" s="212"/>
      <c r="M2762" s="187">
        <v>0</v>
      </c>
      <c r="N2762" s="187">
        <v>0</v>
      </c>
      <c r="O2762" s="187">
        <v>0</v>
      </c>
      <c r="P2762" s="212"/>
      <c r="Q2762" s="187">
        <v>0</v>
      </c>
      <c r="R2762" s="187">
        <v>0</v>
      </c>
      <c r="S2762" s="187">
        <v>0</v>
      </c>
      <c r="T2762" s="212"/>
    </row>
    <row r="2763" spans="2:20" ht="15" customHeight="1" x14ac:dyDescent="0.25">
      <c r="B2763" s="188" t="s">
        <v>6024</v>
      </c>
      <c r="C2763" s="207">
        <v>710780917</v>
      </c>
      <c r="D2763" s="188" t="s">
        <v>3419</v>
      </c>
      <c r="E2763" s="188" t="s">
        <v>3335</v>
      </c>
      <c r="F2763" s="188" t="s">
        <v>3290</v>
      </c>
      <c r="G2763" s="189" t="s">
        <v>3310</v>
      </c>
      <c r="H2763" s="190">
        <v>93000</v>
      </c>
      <c r="I2763" s="187">
        <v>0</v>
      </c>
      <c r="J2763" s="187">
        <v>0</v>
      </c>
      <c r="K2763" s="187">
        <v>0</v>
      </c>
      <c r="L2763" s="212"/>
      <c r="M2763" s="187">
        <v>0</v>
      </c>
      <c r="N2763" s="187">
        <v>0</v>
      </c>
      <c r="O2763" s="187">
        <v>0</v>
      </c>
      <c r="P2763" s="212"/>
      <c r="Q2763" s="187">
        <v>0</v>
      </c>
      <c r="R2763" s="187">
        <v>0</v>
      </c>
      <c r="S2763" s="187">
        <v>0</v>
      </c>
      <c r="T2763" s="212"/>
    </row>
    <row r="2764" spans="2:20" x14ac:dyDescent="0.25">
      <c r="B2764" s="188" t="s">
        <v>6025</v>
      </c>
      <c r="C2764" s="207">
        <v>350005146</v>
      </c>
      <c r="D2764" s="188" t="s">
        <v>3306</v>
      </c>
      <c r="E2764" s="188" t="s">
        <v>3335</v>
      </c>
      <c r="F2764" s="188" t="s">
        <v>3290</v>
      </c>
      <c r="G2764" s="189" t="s">
        <v>3310</v>
      </c>
      <c r="H2764" s="190">
        <v>70000</v>
      </c>
      <c r="I2764" s="187">
        <v>0</v>
      </c>
      <c r="J2764" s="187">
        <v>0</v>
      </c>
      <c r="K2764" s="187">
        <v>0</v>
      </c>
      <c r="L2764" s="212"/>
      <c r="M2764" s="187">
        <v>0</v>
      </c>
      <c r="N2764" s="187">
        <v>0</v>
      </c>
      <c r="O2764" s="187">
        <v>0</v>
      </c>
      <c r="P2764" s="212"/>
      <c r="Q2764" s="187">
        <v>0</v>
      </c>
      <c r="R2764" s="187">
        <v>0</v>
      </c>
      <c r="S2764" s="187">
        <v>0</v>
      </c>
      <c r="T2764" s="212"/>
    </row>
    <row r="2765" spans="2:20" ht="15" customHeight="1" x14ac:dyDescent="0.25">
      <c r="B2765" s="188" t="s">
        <v>6027</v>
      </c>
      <c r="C2765" s="207">
        <v>490004256</v>
      </c>
      <c r="D2765" s="188" t="s">
        <v>3339</v>
      </c>
      <c r="E2765" s="188" t="s">
        <v>3294</v>
      </c>
      <c r="F2765" s="188"/>
      <c r="G2765" s="189" t="s">
        <v>3636</v>
      </c>
      <c r="H2765" s="190">
        <v>6000</v>
      </c>
      <c r="I2765" s="187">
        <v>0</v>
      </c>
      <c r="J2765" s="187">
        <v>0</v>
      </c>
      <c r="K2765" s="187">
        <v>0</v>
      </c>
      <c r="L2765" s="212"/>
      <c r="M2765" s="187">
        <v>0</v>
      </c>
      <c r="N2765" s="187">
        <v>0</v>
      </c>
      <c r="O2765" s="187">
        <v>0</v>
      </c>
      <c r="P2765" s="212"/>
      <c r="Q2765" s="187">
        <v>0</v>
      </c>
      <c r="R2765" s="187">
        <v>0</v>
      </c>
      <c r="S2765" s="187">
        <v>0</v>
      </c>
      <c r="T2765" s="212"/>
    </row>
    <row r="2766" spans="2:20" ht="15" customHeight="1" x14ac:dyDescent="0.25">
      <c r="B2766" s="188" t="s">
        <v>6028</v>
      </c>
      <c r="C2766" s="207">
        <v>920100054</v>
      </c>
      <c r="D2766" s="188" t="s">
        <v>1</v>
      </c>
      <c r="E2766" s="188" t="s">
        <v>7</v>
      </c>
      <c r="F2766" s="188" t="s">
        <v>3295</v>
      </c>
      <c r="G2766" s="189" t="s">
        <v>3310</v>
      </c>
      <c r="H2766" s="190">
        <v>113000</v>
      </c>
      <c r="I2766" s="187">
        <v>0</v>
      </c>
      <c r="J2766" s="187">
        <v>0</v>
      </c>
      <c r="K2766" s="187">
        <v>0</v>
      </c>
      <c r="L2766" s="212"/>
      <c r="M2766" s="187">
        <v>36</v>
      </c>
      <c r="N2766" s="187">
        <v>66</v>
      </c>
      <c r="O2766" s="187">
        <v>0</v>
      </c>
      <c r="P2766" s="212">
        <v>-0.45454545454545453</v>
      </c>
      <c r="Q2766" s="187">
        <v>0</v>
      </c>
      <c r="R2766" s="187">
        <v>0</v>
      </c>
      <c r="S2766" s="187">
        <v>0</v>
      </c>
      <c r="T2766" s="212"/>
    </row>
    <row r="2767" spans="2:20" x14ac:dyDescent="0.25">
      <c r="B2767" s="188" t="s">
        <v>6029</v>
      </c>
      <c r="C2767" s="207">
        <v>860780071</v>
      </c>
      <c r="D2767" s="188" t="s">
        <v>3299</v>
      </c>
      <c r="E2767" s="188" t="s">
        <v>3301</v>
      </c>
      <c r="F2767" s="188" t="s">
        <v>3290</v>
      </c>
      <c r="G2767" s="189" t="s">
        <v>3310</v>
      </c>
      <c r="H2767" s="190">
        <v>17000</v>
      </c>
      <c r="I2767" s="187">
        <v>0</v>
      </c>
      <c r="J2767" s="187">
        <v>0</v>
      </c>
      <c r="K2767" s="187">
        <v>0</v>
      </c>
      <c r="L2767" s="212"/>
      <c r="M2767" s="187">
        <v>0</v>
      </c>
      <c r="N2767" s="187">
        <v>0</v>
      </c>
      <c r="O2767" s="187">
        <v>0</v>
      </c>
      <c r="P2767" s="212"/>
      <c r="Q2767" s="187">
        <v>0</v>
      </c>
      <c r="R2767" s="187">
        <v>0</v>
      </c>
      <c r="S2767" s="187">
        <v>0</v>
      </c>
      <c r="T2767" s="212"/>
    </row>
    <row r="2768" spans="2:20" x14ac:dyDescent="0.25">
      <c r="B2768" s="188" t="s">
        <v>6030</v>
      </c>
      <c r="C2768" s="207">
        <v>930100011</v>
      </c>
      <c r="D2768" s="188" t="s">
        <v>1</v>
      </c>
      <c r="E2768" s="188" t="s">
        <v>7</v>
      </c>
      <c r="F2768" s="188" t="s">
        <v>3295</v>
      </c>
      <c r="G2768" s="189" t="s">
        <v>3310</v>
      </c>
      <c r="H2768" s="190">
        <v>142000</v>
      </c>
      <c r="I2768" s="187">
        <v>0</v>
      </c>
      <c r="J2768" s="187">
        <v>0</v>
      </c>
      <c r="K2768" s="187">
        <v>0</v>
      </c>
      <c r="L2768" s="212"/>
      <c r="M2768" s="187">
        <v>3</v>
      </c>
      <c r="N2768" s="187">
        <v>0</v>
      </c>
      <c r="O2768" s="187">
        <v>0</v>
      </c>
      <c r="P2768" s="212"/>
      <c r="Q2768" s="187">
        <v>0</v>
      </c>
      <c r="R2768" s="187">
        <v>0</v>
      </c>
      <c r="S2768" s="187">
        <v>0</v>
      </c>
      <c r="T2768" s="212"/>
    </row>
    <row r="2769" spans="2:20" ht="15" customHeight="1" x14ac:dyDescent="0.25">
      <c r="B2769" s="188" t="s">
        <v>6031</v>
      </c>
      <c r="C2769" s="207">
        <v>830100558</v>
      </c>
      <c r="D2769" s="188" t="s">
        <v>3297</v>
      </c>
      <c r="E2769" s="188" t="s">
        <v>5816</v>
      </c>
      <c r="F2769" s="188" t="s">
        <v>3290</v>
      </c>
      <c r="G2769" s="189" t="s">
        <v>3310</v>
      </c>
      <c r="H2769" s="190">
        <v>70000</v>
      </c>
      <c r="I2769" s="187">
        <v>0</v>
      </c>
      <c r="J2769" s="187">
        <v>0</v>
      </c>
      <c r="K2769" s="187">
        <v>0</v>
      </c>
      <c r="L2769" s="212"/>
      <c r="M2769" s="187">
        <v>0</v>
      </c>
      <c r="N2769" s="187">
        <v>0</v>
      </c>
      <c r="O2769" s="187">
        <v>0</v>
      </c>
      <c r="P2769" s="212"/>
      <c r="Q2769" s="187">
        <v>0</v>
      </c>
      <c r="R2769" s="187">
        <v>0</v>
      </c>
      <c r="S2769" s="187">
        <v>0</v>
      </c>
      <c r="T2769" s="212"/>
    </row>
    <row r="2770" spans="2:20" x14ac:dyDescent="0.25">
      <c r="B2770" s="188" t="s">
        <v>6033</v>
      </c>
      <c r="C2770" s="207">
        <v>970202198</v>
      </c>
      <c r="D2770" s="188" t="s">
        <v>3555</v>
      </c>
      <c r="E2770" s="188" t="s">
        <v>3301</v>
      </c>
      <c r="F2770" s="188" t="s">
        <v>3556</v>
      </c>
      <c r="G2770" s="189" t="s">
        <v>3310</v>
      </c>
      <c r="H2770" s="190">
        <v>6000</v>
      </c>
      <c r="I2770" s="187">
        <v>0</v>
      </c>
      <c r="J2770" s="187">
        <v>0</v>
      </c>
      <c r="K2770" s="187">
        <v>0</v>
      </c>
      <c r="L2770" s="212"/>
      <c r="M2770" s="187">
        <v>82</v>
      </c>
      <c r="N2770" s="187">
        <v>65</v>
      </c>
      <c r="O2770" s="187">
        <v>75</v>
      </c>
      <c r="P2770" s="212">
        <v>0.26153846153846155</v>
      </c>
      <c r="Q2770" s="187">
        <v>0</v>
      </c>
      <c r="R2770" s="187">
        <v>0</v>
      </c>
      <c r="S2770" s="187">
        <v>0</v>
      </c>
      <c r="T2770" s="212"/>
    </row>
    <row r="2771" spans="2:20" x14ac:dyDescent="0.25">
      <c r="B2771" s="188" t="s">
        <v>6034</v>
      </c>
      <c r="C2771" s="207">
        <v>750100083</v>
      </c>
      <c r="D2771" s="188" t="s">
        <v>1</v>
      </c>
      <c r="E2771" s="188" t="s">
        <v>7</v>
      </c>
      <c r="F2771" s="188" t="s">
        <v>3295</v>
      </c>
      <c r="G2771" s="189" t="s">
        <v>3310</v>
      </c>
      <c r="H2771" s="190">
        <v>105000</v>
      </c>
      <c r="I2771" s="187">
        <v>0</v>
      </c>
      <c r="J2771" s="187">
        <v>0</v>
      </c>
      <c r="K2771" s="187">
        <v>0</v>
      </c>
      <c r="L2771" s="212"/>
      <c r="M2771" s="187">
        <v>3</v>
      </c>
      <c r="N2771" s="187">
        <v>0</v>
      </c>
      <c r="O2771" s="187">
        <v>0</v>
      </c>
      <c r="P2771" s="212"/>
      <c r="Q2771" s="187">
        <v>0</v>
      </c>
      <c r="R2771" s="187">
        <v>0</v>
      </c>
      <c r="S2771" s="187">
        <v>0</v>
      </c>
      <c r="T2771" s="212"/>
    </row>
    <row r="2772" spans="2:20" ht="15" customHeight="1" x14ac:dyDescent="0.25">
      <c r="B2772" s="188" t="s">
        <v>6035</v>
      </c>
      <c r="C2772" s="207">
        <v>490000700</v>
      </c>
      <c r="D2772" s="188" t="s">
        <v>3339</v>
      </c>
      <c r="E2772" s="188" t="s">
        <v>3294</v>
      </c>
      <c r="F2772" s="188"/>
      <c r="G2772" s="189" t="s">
        <v>3636</v>
      </c>
      <c r="H2772" s="190">
        <v>5000</v>
      </c>
      <c r="I2772" s="187">
        <v>0</v>
      </c>
      <c r="J2772" s="187">
        <v>0</v>
      </c>
      <c r="K2772" s="187">
        <v>0</v>
      </c>
      <c r="L2772" s="212"/>
      <c r="M2772" s="187">
        <v>0</v>
      </c>
      <c r="N2772" s="187">
        <v>0</v>
      </c>
      <c r="O2772" s="187">
        <v>0</v>
      </c>
      <c r="P2772" s="212"/>
      <c r="Q2772" s="187">
        <v>0</v>
      </c>
      <c r="R2772" s="187">
        <v>0</v>
      </c>
      <c r="S2772" s="187">
        <v>0</v>
      </c>
      <c r="T2772" s="212"/>
    </row>
    <row r="2773" spans="2:20" x14ac:dyDescent="0.25">
      <c r="B2773" s="188" t="s">
        <v>6036</v>
      </c>
      <c r="C2773" s="207">
        <v>750100091</v>
      </c>
      <c r="D2773" s="188" t="s">
        <v>1</v>
      </c>
      <c r="E2773" s="188" t="s">
        <v>7</v>
      </c>
      <c r="F2773" s="188" t="s">
        <v>3295</v>
      </c>
      <c r="G2773" s="189" t="s">
        <v>3038</v>
      </c>
      <c r="H2773" s="190">
        <v>242000</v>
      </c>
      <c r="I2773" s="187">
        <v>0</v>
      </c>
      <c r="J2773" s="187">
        <v>25</v>
      </c>
      <c r="K2773" s="187">
        <v>0</v>
      </c>
      <c r="L2773" s="212">
        <v>-1</v>
      </c>
      <c r="M2773" s="187">
        <v>300</v>
      </c>
      <c r="N2773" s="187">
        <v>361</v>
      </c>
      <c r="O2773" s="187">
        <v>0</v>
      </c>
      <c r="P2773" s="212">
        <v>-0.16897506925207756</v>
      </c>
      <c r="Q2773" s="187">
        <v>0</v>
      </c>
      <c r="R2773" s="187">
        <v>0</v>
      </c>
      <c r="S2773" s="187">
        <v>0</v>
      </c>
      <c r="T2773" s="212"/>
    </row>
    <row r="2774" spans="2:20" ht="15" customHeight="1" x14ac:dyDescent="0.25">
      <c r="B2774" s="188" t="s">
        <v>6037</v>
      </c>
      <c r="C2774" s="207">
        <v>940000649</v>
      </c>
      <c r="D2774" s="188" t="s">
        <v>1</v>
      </c>
      <c r="E2774" s="188" t="s">
        <v>3294</v>
      </c>
      <c r="F2774" s="188"/>
      <c r="G2774" s="189" t="s">
        <v>3636</v>
      </c>
      <c r="H2774" s="190">
        <v>106000</v>
      </c>
      <c r="I2774" s="187">
        <v>0</v>
      </c>
      <c r="J2774" s="187">
        <v>0</v>
      </c>
      <c r="K2774" s="187">
        <v>0</v>
      </c>
      <c r="L2774" s="212"/>
      <c r="M2774" s="187">
        <v>0</v>
      </c>
      <c r="N2774" s="187">
        <v>0</v>
      </c>
      <c r="O2774" s="187">
        <v>0</v>
      </c>
      <c r="P2774" s="212"/>
      <c r="Q2774" s="187">
        <v>0</v>
      </c>
      <c r="R2774" s="187">
        <v>0</v>
      </c>
      <c r="S2774" s="187">
        <v>0</v>
      </c>
      <c r="T2774" s="212"/>
    </row>
    <row r="2775" spans="2:20" x14ac:dyDescent="0.25">
      <c r="B2775" s="188" t="s">
        <v>6038</v>
      </c>
      <c r="C2775" s="207">
        <v>750100075</v>
      </c>
      <c r="D2775" s="188" t="s">
        <v>1</v>
      </c>
      <c r="E2775" s="188" t="s">
        <v>7</v>
      </c>
      <c r="F2775" s="188" t="s">
        <v>3295</v>
      </c>
      <c r="G2775" s="189" t="s">
        <v>3310</v>
      </c>
      <c r="H2775" s="190">
        <v>200000</v>
      </c>
      <c r="I2775" s="187">
        <v>0</v>
      </c>
      <c r="J2775" s="187">
        <v>0</v>
      </c>
      <c r="K2775" s="187">
        <v>0</v>
      </c>
      <c r="L2775" s="212"/>
      <c r="M2775" s="187">
        <v>0</v>
      </c>
      <c r="N2775" s="187">
        <v>0</v>
      </c>
      <c r="O2775" s="187">
        <v>0</v>
      </c>
      <c r="P2775" s="212"/>
      <c r="Q2775" s="187">
        <v>0</v>
      </c>
      <c r="R2775" s="187">
        <v>0</v>
      </c>
      <c r="S2775" s="187">
        <v>0</v>
      </c>
      <c r="T2775" s="212"/>
    </row>
    <row r="2776" spans="2:20" ht="15" customHeight="1" x14ac:dyDescent="0.25">
      <c r="B2776" s="188" t="s">
        <v>6039</v>
      </c>
      <c r="C2776" s="207">
        <v>680000221</v>
      </c>
      <c r="D2776" s="188" t="s">
        <v>3313</v>
      </c>
      <c r="E2776" s="188" t="s">
        <v>3294</v>
      </c>
      <c r="F2776" s="188"/>
      <c r="G2776" s="189" t="s">
        <v>3636</v>
      </c>
      <c r="H2776" s="190">
        <v>5000</v>
      </c>
      <c r="I2776" s="187">
        <v>0</v>
      </c>
      <c r="J2776" s="187">
        <v>0</v>
      </c>
      <c r="K2776" s="187">
        <v>0</v>
      </c>
      <c r="L2776" s="212"/>
      <c r="M2776" s="187">
        <v>0</v>
      </c>
      <c r="N2776" s="187">
        <v>0</v>
      </c>
      <c r="O2776" s="187">
        <v>0</v>
      </c>
      <c r="P2776" s="212"/>
      <c r="Q2776" s="187">
        <v>0</v>
      </c>
      <c r="R2776" s="187">
        <v>0</v>
      </c>
      <c r="S2776" s="187">
        <v>0</v>
      </c>
      <c r="T2776" s="212"/>
    </row>
    <row r="2777" spans="2:20" x14ac:dyDescent="0.25">
      <c r="B2777" s="188" t="s">
        <v>6040</v>
      </c>
      <c r="C2777" s="207">
        <v>570000497</v>
      </c>
      <c r="D2777" s="188" t="s">
        <v>3313</v>
      </c>
      <c r="E2777" s="188" t="s">
        <v>3506</v>
      </c>
      <c r="F2777" s="188"/>
      <c r="G2777" s="189" t="s">
        <v>3636</v>
      </c>
      <c r="H2777" s="190">
        <v>8000</v>
      </c>
      <c r="I2777" s="187">
        <v>0</v>
      </c>
      <c r="J2777" s="187">
        <v>0</v>
      </c>
      <c r="K2777" s="187">
        <v>0</v>
      </c>
      <c r="L2777" s="212"/>
      <c r="M2777" s="187">
        <v>0</v>
      </c>
      <c r="N2777" s="187">
        <v>0</v>
      </c>
      <c r="O2777" s="187">
        <v>0</v>
      </c>
      <c r="P2777" s="212"/>
      <c r="Q2777" s="187">
        <v>0</v>
      </c>
      <c r="R2777" s="187">
        <v>0</v>
      </c>
      <c r="S2777" s="187">
        <v>0</v>
      </c>
      <c r="T2777" s="212"/>
    </row>
    <row r="2778" spans="2:20" ht="15" customHeight="1" x14ac:dyDescent="0.25">
      <c r="B2778" s="188" t="s">
        <v>6041</v>
      </c>
      <c r="C2778" s="207">
        <v>570000026</v>
      </c>
      <c r="D2778" s="188" t="s">
        <v>3313</v>
      </c>
      <c r="E2778" s="188" t="s">
        <v>3294</v>
      </c>
      <c r="F2778" s="188"/>
      <c r="G2778" s="189" t="s">
        <v>3636</v>
      </c>
      <c r="H2778" s="190">
        <v>6000</v>
      </c>
      <c r="I2778" s="187">
        <v>0</v>
      </c>
      <c r="J2778" s="187">
        <v>0</v>
      </c>
      <c r="K2778" s="187">
        <v>0</v>
      </c>
      <c r="L2778" s="212"/>
      <c r="M2778" s="187">
        <v>0</v>
      </c>
      <c r="N2778" s="187">
        <v>0</v>
      </c>
      <c r="O2778" s="187">
        <v>0</v>
      </c>
      <c r="P2778" s="212"/>
      <c r="Q2778" s="187">
        <v>0</v>
      </c>
      <c r="R2778" s="187">
        <v>0</v>
      </c>
      <c r="S2778" s="187">
        <v>0</v>
      </c>
      <c r="T2778" s="212"/>
    </row>
    <row r="2779" spans="2:20" ht="15" customHeight="1" x14ac:dyDescent="0.25">
      <c r="B2779" s="188" t="s">
        <v>6042</v>
      </c>
      <c r="C2779" s="207">
        <v>70780317</v>
      </c>
      <c r="D2779" s="188" t="s">
        <v>42</v>
      </c>
      <c r="E2779" s="188" t="s">
        <v>3294</v>
      </c>
      <c r="F2779" s="188"/>
      <c r="G2779" s="189" t="s">
        <v>3636</v>
      </c>
      <c r="H2779" s="190">
        <v>53000</v>
      </c>
      <c r="I2779" s="187">
        <v>0</v>
      </c>
      <c r="J2779" s="187">
        <v>0</v>
      </c>
      <c r="K2779" s="187">
        <v>0</v>
      </c>
      <c r="L2779" s="212"/>
      <c r="M2779" s="187">
        <v>0</v>
      </c>
      <c r="N2779" s="187">
        <v>0</v>
      </c>
      <c r="O2779" s="187">
        <v>0</v>
      </c>
      <c r="P2779" s="212"/>
      <c r="Q2779" s="187">
        <v>0</v>
      </c>
      <c r="R2779" s="187">
        <v>0</v>
      </c>
      <c r="S2779" s="187">
        <v>0</v>
      </c>
      <c r="T2779" s="212"/>
    </row>
    <row r="2780" spans="2:20" ht="15" customHeight="1" x14ac:dyDescent="0.25">
      <c r="B2780" s="188" t="s">
        <v>6043</v>
      </c>
      <c r="C2780" s="207">
        <v>830100012</v>
      </c>
      <c r="D2780" s="188" t="s">
        <v>3297</v>
      </c>
      <c r="E2780" s="188" t="s">
        <v>7</v>
      </c>
      <c r="F2780" s="188" t="s">
        <v>3295</v>
      </c>
      <c r="G2780" s="189" t="s">
        <v>3310</v>
      </c>
      <c r="H2780" s="190">
        <v>104000</v>
      </c>
      <c r="I2780" s="187">
        <v>0</v>
      </c>
      <c r="J2780" s="187">
        <v>0</v>
      </c>
      <c r="K2780" s="187">
        <v>0</v>
      </c>
      <c r="L2780" s="212"/>
      <c r="M2780" s="187">
        <v>12</v>
      </c>
      <c r="N2780" s="187">
        <v>15</v>
      </c>
      <c r="O2780" s="187">
        <v>0</v>
      </c>
      <c r="P2780" s="212">
        <v>-0.2</v>
      </c>
      <c r="Q2780" s="187">
        <v>0</v>
      </c>
      <c r="R2780" s="187">
        <v>0</v>
      </c>
      <c r="S2780" s="187">
        <v>0</v>
      </c>
      <c r="T2780" s="212"/>
    </row>
    <row r="2781" spans="2:20" ht="15" customHeight="1" x14ac:dyDescent="0.25">
      <c r="B2781" s="188" t="s">
        <v>6044</v>
      </c>
      <c r="C2781" s="207">
        <v>970202164</v>
      </c>
      <c r="D2781" s="188" t="s">
        <v>3555</v>
      </c>
      <c r="E2781" s="188" t="s">
        <v>3301</v>
      </c>
      <c r="F2781" s="188" t="s">
        <v>3556</v>
      </c>
      <c r="G2781" s="189" t="s">
        <v>3310</v>
      </c>
      <c r="H2781" s="190">
        <v>16000</v>
      </c>
      <c r="I2781" s="187">
        <v>0</v>
      </c>
      <c r="J2781" s="187">
        <v>0</v>
      </c>
      <c r="K2781" s="187">
        <v>0</v>
      </c>
      <c r="L2781" s="212"/>
      <c r="M2781" s="187">
        <v>6</v>
      </c>
      <c r="N2781" s="187">
        <v>1</v>
      </c>
      <c r="O2781" s="187">
        <v>1</v>
      </c>
      <c r="P2781" s="212">
        <v>5</v>
      </c>
      <c r="Q2781" s="187">
        <v>0</v>
      </c>
      <c r="R2781" s="187">
        <v>0</v>
      </c>
      <c r="S2781" s="187">
        <v>0</v>
      </c>
      <c r="T2781" s="212"/>
    </row>
    <row r="2782" spans="2:20" ht="15" customHeight="1" x14ac:dyDescent="0.25">
      <c r="B2782" s="188" t="s">
        <v>6045</v>
      </c>
      <c r="C2782" s="207">
        <v>570000562</v>
      </c>
      <c r="D2782" s="188" t="s">
        <v>3313</v>
      </c>
      <c r="E2782" s="188" t="s">
        <v>3294</v>
      </c>
      <c r="F2782" s="188"/>
      <c r="G2782" s="189" t="s">
        <v>3636</v>
      </c>
      <c r="H2782" s="190">
        <v>5000</v>
      </c>
      <c r="I2782" s="187">
        <v>0</v>
      </c>
      <c r="J2782" s="187">
        <v>0</v>
      </c>
      <c r="K2782" s="187">
        <v>0</v>
      </c>
      <c r="L2782" s="212"/>
      <c r="M2782" s="187">
        <v>0</v>
      </c>
      <c r="N2782" s="187">
        <v>0</v>
      </c>
      <c r="O2782" s="187">
        <v>0</v>
      </c>
      <c r="P2782" s="212"/>
      <c r="Q2782" s="187">
        <v>0</v>
      </c>
      <c r="R2782" s="187">
        <v>0</v>
      </c>
      <c r="S2782" s="187">
        <v>0</v>
      </c>
      <c r="T2782" s="212"/>
    </row>
    <row r="2783" spans="2:20" x14ac:dyDescent="0.25">
      <c r="B2783" s="188" t="s">
        <v>6046</v>
      </c>
      <c r="C2783" s="207">
        <v>570009670</v>
      </c>
      <c r="D2783" s="188" t="s">
        <v>3313</v>
      </c>
      <c r="E2783" s="188" t="s">
        <v>3294</v>
      </c>
      <c r="F2783" s="188" t="s">
        <v>3290</v>
      </c>
      <c r="G2783" s="189" t="s">
        <v>3577</v>
      </c>
      <c r="H2783" s="190">
        <v>18000</v>
      </c>
      <c r="I2783" s="187">
        <v>0</v>
      </c>
      <c r="J2783" s="187">
        <v>0</v>
      </c>
      <c r="K2783" s="187">
        <v>0</v>
      </c>
      <c r="L2783" s="212"/>
      <c r="M2783" s="187">
        <v>0</v>
      </c>
      <c r="N2783" s="187">
        <v>0</v>
      </c>
      <c r="O2783" s="187">
        <v>0</v>
      </c>
      <c r="P2783" s="212"/>
      <c r="Q2783" s="187">
        <v>0</v>
      </c>
      <c r="R2783" s="187">
        <v>0</v>
      </c>
      <c r="S2783" s="187">
        <v>0</v>
      </c>
      <c r="T2783" s="212"/>
    </row>
    <row r="2784" spans="2:20" ht="15" customHeight="1" x14ac:dyDescent="0.25">
      <c r="B2784" s="188" t="s">
        <v>6047</v>
      </c>
      <c r="C2784" s="207">
        <v>350000063</v>
      </c>
      <c r="D2784" s="188" t="s">
        <v>3306</v>
      </c>
      <c r="E2784" s="188" t="s">
        <v>3294</v>
      </c>
      <c r="F2784" s="188" t="s">
        <v>3315</v>
      </c>
      <c r="G2784" s="189" t="s">
        <v>3646</v>
      </c>
      <c r="H2784" s="190">
        <v>20000</v>
      </c>
      <c r="I2784" s="187">
        <v>0</v>
      </c>
      <c r="J2784" s="187">
        <v>0</v>
      </c>
      <c r="K2784" s="187">
        <v>0</v>
      </c>
      <c r="L2784" s="212"/>
      <c r="M2784" s="187">
        <v>0</v>
      </c>
      <c r="N2784" s="187">
        <v>0</v>
      </c>
      <c r="O2784" s="187">
        <v>0</v>
      </c>
      <c r="P2784" s="212"/>
      <c r="Q2784" s="187">
        <v>0</v>
      </c>
      <c r="R2784" s="187">
        <v>0</v>
      </c>
      <c r="S2784" s="187">
        <v>0</v>
      </c>
      <c r="T2784" s="212"/>
    </row>
    <row r="2785" spans="2:20" ht="15" customHeight="1" x14ac:dyDescent="0.25">
      <c r="B2785" s="188" t="s">
        <v>6048</v>
      </c>
      <c r="C2785" s="207">
        <v>330000332</v>
      </c>
      <c r="D2785" s="188" t="s">
        <v>3299</v>
      </c>
      <c r="E2785" s="188" t="s">
        <v>3294</v>
      </c>
      <c r="F2785" s="188" t="s">
        <v>3448</v>
      </c>
      <c r="G2785" s="189" t="s">
        <v>3636</v>
      </c>
      <c r="H2785" s="190">
        <v>33000</v>
      </c>
      <c r="I2785" s="187">
        <v>0</v>
      </c>
      <c r="J2785" s="187">
        <v>0</v>
      </c>
      <c r="K2785" s="187">
        <v>0</v>
      </c>
      <c r="L2785" s="212"/>
      <c r="M2785" s="187">
        <v>0</v>
      </c>
      <c r="N2785" s="187">
        <v>0</v>
      </c>
      <c r="O2785" s="187">
        <v>0</v>
      </c>
      <c r="P2785" s="212"/>
      <c r="Q2785" s="187">
        <v>0</v>
      </c>
      <c r="R2785" s="187">
        <v>0</v>
      </c>
      <c r="S2785" s="187">
        <v>0</v>
      </c>
      <c r="T2785" s="212"/>
    </row>
    <row r="2786" spans="2:20" x14ac:dyDescent="0.25">
      <c r="B2786" s="188" t="s">
        <v>6049</v>
      </c>
      <c r="C2786" s="207">
        <v>920000635</v>
      </c>
      <c r="D2786" s="188" t="s">
        <v>1</v>
      </c>
      <c r="E2786" s="188" t="s">
        <v>3294</v>
      </c>
      <c r="F2786" s="188" t="s">
        <v>3290</v>
      </c>
      <c r="G2786" s="189" t="s">
        <v>3646</v>
      </c>
      <c r="H2786" s="190">
        <v>27000</v>
      </c>
      <c r="I2786" s="187">
        <v>0</v>
      </c>
      <c r="J2786" s="187">
        <v>0</v>
      </c>
      <c r="K2786" s="187">
        <v>0</v>
      </c>
      <c r="L2786" s="212"/>
      <c r="M2786" s="187">
        <v>0</v>
      </c>
      <c r="N2786" s="187">
        <v>0</v>
      </c>
      <c r="O2786" s="187">
        <v>0</v>
      </c>
      <c r="P2786" s="212"/>
      <c r="Q2786" s="187">
        <v>0</v>
      </c>
      <c r="R2786" s="187">
        <v>0</v>
      </c>
      <c r="S2786" s="187">
        <v>0</v>
      </c>
      <c r="T2786" s="212"/>
    </row>
    <row r="2787" spans="2:20" x14ac:dyDescent="0.25">
      <c r="B2787" s="188" t="s">
        <v>6050</v>
      </c>
      <c r="C2787" s="207">
        <v>750100273</v>
      </c>
      <c r="D2787" s="188" t="s">
        <v>1</v>
      </c>
      <c r="E2787" s="188" t="s">
        <v>7</v>
      </c>
      <c r="F2787" s="188" t="s">
        <v>3295</v>
      </c>
      <c r="G2787" s="189" t="s">
        <v>3310</v>
      </c>
      <c r="H2787" s="190">
        <v>208000</v>
      </c>
      <c r="I2787" s="187">
        <v>0</v>
      </c>
      <c r="J2787" s="187">
        <v>0</v>
      </c>
      <c r="K2787" s="187">
        <v>0</v>
      </c>
      <c r="L2787" s="212"/>
      <c r="M2787" s="187">
        <v>267</v>
      </c>
      <c r="N2787" s="187">
        <v>330</v>
      </c>
      <c r="O2787" s="187">
        <v>0</v>
      </c>
      <c r="P2787" s="212">
        <v>-0.19090909090909092</v>
      </c>
      <c r="Q2787" s="187">
        <v>0</v>
      </c>
      <c r="R2787" s="187">
        <v>0</v>
      </c>
      <c r="S2787" s="187">
        <v>0</v>
      </c>
      <c r="T2787" s="212"/>
    </row>
    <row r="2788" spans="2:20" x14ac:dyDescent="0.25">
      <c r="B2788" s="188" t="s">
        <v>6051</v>
      </c>
      <c r="C2788" s="207">
        <v>750100216</v>
      </c>
      <c r="D2788" s="188" t="s">
        <v>1</v>
      </c>
      <c r="E2788" s="188" t="s">
        <v>7</v>
      </c>
      <c r="F2788" s="188" t="s">
        <v>3295</v>
      </c>
      <c r="G2788" s="189" t="s">
        <v>3310</v>
      </c>
      <c r="H2788" s="190">
        <v>99000</v>
      </c>
      <c r="I2788" s="187">
        <v>0</v>
      </c>
      <c r="J2788" s="187">
        <v>0</v>
      </c>
      <c r="K2788" s="187">
        <v>0</v>
      </c>
      <c r="L2788" s="212"/>
      <c r="M2788" s="187">
        <v>3</v>
      </c>
      <c r="N2788" s="187">
        <v>3</v>
      </c>
      <c r="O2788" s="187">
        <v>0</v>
      </c>
      <c r="P2788" s="212">
        <v>0</v>
      </c>
      <c r="Q2788" s="187">
        <v>0</v>
      </c>
      <c r="R2788" s="187">
        <v>0</v>
      </c>
      <c r="S2788" s="187">
        <v>0</v>
      </c>
      <c r="T2788" s="212"/>
    </row>
    <row r="2789" spans="2:20" ht="15" customHeight="1" x14ac:dyDescent="0.25">
      <c r="B2789" s="188" t="s">
        <v>6052</v>
      </c>
      <c r="C2789" s="207">
        <v>680000973</v>
      </c>
      <c r="D2789" s="188" t="s">
        <v>3313</v>
      </c>
      <c r="E2789" s="188" t="s">
        <v>3301</v>
      </c>
      <c r="F2789" s="188" t="s">
        <v>3290</v>
      </c>
      <c r="G2789" s="189" t="s">
        <v>3310</v>
      </c>
      <c r="H2789" s="190">
        <v>363000</v>
      </c>
      <c r="I2789" s="187">
        <v>0</v>
      </c>
      <c r="J2789" s="187">
        <v>0</v>
      </c>
      <c r="K2789" s="187">
        <v>0</v>
      </c>
      <c r="L2789" s="212"/>
      <c r="M2789" s="187">
        <v>0</v>
      </c>
      <c r="N2789" s="187">
        <v>0</v>
      </c>
      <c r="O2789" s="187">
        <v>0</v>
      </c>
      <c r="P2789" s="212"/>
      <c r="Q2789" s="187">
        <v>0</v>
      </c>
      <c r="R2789" s="187">
        <v>0</v>
      </c>
      <c r="S2789" s="187">
        <v>0</v>
      </c>
      <c r="T2789" s="212"/>
    </row>
    <row r="2790" spans="2:20" ht="15" customHeight="1" x14ac:dyDescent="0.25">
      <c r="B2790" s="188" t="s">
        <v>6053</v>
      </c>
      <c r="C2790" s="207">
        <v>60006889</v>
      </c>
      <c r="D2790" s="188" t="s">
        <v>3297</v>
      </c>
      <c r="E2790" s="188" t="s">
        <v>3506</v>
      </c>
      <c r="F2790" s="188" t="s">
        <v>3366</v>
      </c>
      <c r="G2790" s="189" t="s">
        <v>3310</v>
      </c>
      <c r="H2790" s="190">
        <v>6000</v>
      </c>
      <c r="I2790" s="187">
        <v>0</v>
      </c>
      <c r="J2790" s="187">
        <v>0</v>
      </c>
      <c r="K2790" s="187">
        <v>0</v>
      </c>
      <c r="L2790" s="212"/>
      <c r="M2790" s="187">
        <v>5</v>
      </c>
      <c r="N2790" s="187">
        <v>2</v>
      </c>
      <c r="O2790" s="187">
        <v>6</v>
      </c>
      <c r="P2790" s="212">
        <v>1.5</v>
      </c>
      <c r="Q2790" s="187">
        <v>0</v>
      </c>
      <c r="R2790" s="187">
        <v>0</v>
      </c>
      <c r="S2790" s="187">
        <v>0</v>
      </c>
      <c r="T2790" s="212"/>
    </row>
    <row r="2791" spans="2:20" ht="15" customHeight="1" x14ac:dyDescent="0.25">
      <c r="B2791" s="188" t="s">
        <v>6054</v>
      </c>
      <c r="C2791" s="207">
        <v>260016910</v>
      </c>
      <c r="D2791" s="188" t="s">
        <v>42</v>
      </c>
      <c r="E2791" s="188" t="s">
        <v>3301</v>
      </c>
      <c r="F2791" s="188" t="s">
        <v>3051</v>
      </c>
      <c r="G2791" s="189" t="s">
        <v>3038</v>
      </c>
      <c r="H2791" s="190">
        <v>157000</v>
      </c>
      <c r="I2791" s="187">
        <v>0</v>
      </c>
      <c r="J2791" s="187">
        <v>0</v>
      </c>
      <c r="K2791" s="187">
        <v>6</v>
      </c>
      <c r="L2791" s="212"/>
      <c r="M2791" s="187">
        <v>580</v>
      </c>
      <c r="N2791" s="187">
        <v>546</v>
      </c>
      <c r="O2791" s="187">
        <v>537</v>
      </c>
      <c r="P2791" s="212">
        <v>6.2271062271062272E-2</v>
      </c>
      <c r="Q2791" s="187">
        <v>0</v>
      </c>
      <c r="R2791" s="187">
        <v>2</v>
      </c>
      <c r="S2791" s="187">
        <v>0</v>
      </c>
      <c r="T2791" s="212">
        <v>-1</v>
      </c>
    </row>
    <row r="2792" spans="2:20" ht="15" customHeight="1" x14ac:dyDescent="0.25">
      <c r="B2792" s="188" t="s">
        <v>6055</v>
      </c>
      <c r="C2792" s="207">
        <v>60017019</v>
      </c>
      <c r="D2792" s="188" t="s">
        <v>3</v>
      </c>
      <c r="E2792" s="188" t="s">
        <v>3</v>
      </c>
      <c r="F2792" s="188" t="s">
        <v>3</v>
      </c>
      <c r="G2792" s="189" t="s">
        <v>3</v>
      </c>
      <c r="H2792" s="190" t="s">
        <v>3</v>
      </c>
      <c r="I2792" s="187">
        <v>0</v>
      </c>
      <c r="J2792" s="187">
        <v>0</v>
      </c>
      <c r="K2792" s="187">
        <v>1</v>
      </c>
      <c r="L2792" s="212"/>
      <c r="M2792" s="187">
        <v>0</v>
      </c>
      <c r="N2792" s="187">
        <v>0</v>
      </c>
      <c r="O2792" s="187">
        <v>0</v>
      </c>
      <c r="P2792" s="212"/>
      <c r="Q2792" s="187">
        <v>0</v>
      </c>
      <c r="R2792" s="187">
        <v>0</v>
      </c>
      <c r="S2792" s="187">
        <v>0</v>
      </c>
      <c r="T2792" s="212"/>
    </row>
    <row r="2793" spans="2:20" x14ac:dyDescent="0.25">
      <c r="B2793" s="188" t="s">
        <v>6056</v>
      </c>
      <c r="C2793" s="207">
        <v>130028228</v>
      </c>
      <c r="D2793" s="188" t="s">
        <v>3297</v>
      </c>
      <c r="E2793" s="188" t="s">
        <v>3506</v>
      </c>
      <c r="F2793" s="188" t="s">
        <v>3366</v>
      </c>
      <c r="G2793" s="189" t="s">
        <v>3310</v>
      </c>
      <c r="H2793" s="190">
        <v>16000</v>
      </c>
      <c r="I2793" s="187">
        <v>0</v>
      </c>
      <c r="J2793" s="187">
        <v>0</v>
      </c>
      <c r="K2793" s="187">
        <v>0</v>
      </c>
      <c r="L2793" s="212"/>
      <c r="M2793" s="187">
        <v>3</v>
      </c>
      <c r="N2793" s="187">
        <v>3</v>
      </c>
      <c r="O2793" s="187">
        <v>2</v>
      </c>
      <c r="P2793" s="212">
        <v>0</v>
      </c>
      <c r="Q2793" s="187">
        <v>0</v>
      </c>
      <c r="R2793" s="187">
        <v>0</v>
      </c>
      <c r="S2793" s="187">
        <v>0</v>
      </c>
      <c r="T2793" s="212"/>
    </row>
    <row r="2794" spans="2:20" ht="15" customHeight="1" x14ac:dyDescent="0.25">
      <c r="B2794" s="188" t="s">
        <v>6057</v>
      </c>
      <c r="C2794" s="207">
        <v>570023630</v>
      </c>
      <c r="D2794" s="188" t="s">
        <v>3313</v>
      </c>
      <c r="E2794" s="188" t="s">
        <v>3294</v>
      </c>
      <c r="F2794" s="188" t="s">
        <v>46</v>
      </c>
      <c r="G2794" s="189" t="s">
        <v>3636</v>
      </c>
      <c r="H2794" s="190">
        <v>205000</v>
      </c>
      <c r="I2794" s="187">
        <v>0</v>
      </c>
      <c r="J2794" s="187">
        <v>0</v>
      </c>
      <c r="K2794" s="187">
        <v>0</v>
      </c>
      <c r="L2794" s="212"/>
      <c r="M2794" s="187">
        <v>0</v>
      </c>
      <c r="N2794" s="187">
        <v>0</v>
      </c>
      <c r="O2794" s="187">
        <v>0</v>
      </c>
      <c r="P2794" s="212"/>
      <c r="Q2794" s="187">
        <v>0</v>
      </c>
      <c r="R2794" s="187">
        <v>0</v>
      </c>
      <c r="S2794" s="187">
        <v>0</v>
      </c>
      <c r="T2794" s="212"/>
    </row>
    <row r="2795" spans="2:20" ht="15" customHeight="1" x14ac:dyDescent="0.25">
      <c r="B2795" s="188" t="s">
        <v>6058</v>
      </c>
      <c r="C2795" s="207">
        <v>790017289</v>
      </c>
      <c r="D2795" s="188" t="s">
        <v>3299</v>
      </c>
      <c r="E2795" s="188" t="s">
        <v>3335</v>
      </c>
      <c r="F2795" s="188" t="s">
        <v>3448</v>
      </c>
      <c r="G2795" s="189" t="s">
        <v>3310</v>
      </c>
      <c r="H2795" s="190">
        <v>3000</v>
      </c>
      <c r="I2795" s="187">
        <v>0</v>
      </c>
      <c r="J2795" s="187">
        <v>0</v>
      </c>
      <c r="K2795" s="187">
        <v>0</v>
      </c>
      <c r="L2795" s="212"/>
      <c r="M2795" s="187">
        <v>0</v>
      </c>
      <c r="N2795" s="187">
        <v>0</v>
      </c>
      <c r="O2795" s="187">
        <v>0</v>
      </c>
      <c r="P2795" s="212"/>
      <c r="Q2795" s="187">
        <v>0</v>
      </c>
      <c r="R2795" s="187">
        <v>0</v>
      </c>
      <c r="S2795" s="187">
        <v>0</v>
      </c>
      <c r="T2795" s="212"/>
    </row>
    <row r="2796" spans="2:20" ht="15" customHeight="1" x14ac:dyDescent="0.25">
      <c r="B2796" s="188" t="s">
        <v>6059</v>
      </c>
      <c r="C2796" s="207">
        <v>160002036</v>
      </c>
      <c r="D2796" s="188" t="s">
        <v>3299</v>
      </c>
      <c r="E2796" s="188" t="s">
        <v>3294</v>
      </c>
      <c r="F2796" s="188" t="s">
        <v>3448</v>
      </c>
      <c r="G2796" s="189" t="s">
        <v>3310</v>
      </c>
      <c r="H2796" s="190">
        <v>15000</v>
      </c>
      <c r="I2796" s="187">
        <v>0</v>
      </c>
      <c r="J2796" s="187">
        <v>0</v>
      </c>
      <c r="K2796" s="187">
        <v>0</v>
      </c>
      <c r="L2796" s="212"/>
      <c r="M2796" s="187">
        <v>0</v>
      </c>
      <c r="N2796" s="187">
        <v>0</v>
      </c>
      <c r="O2796" s="187">
        <v>0</v>
      </c>
      <c r="P2796" s="212"/>
      <c r="Q2796" s="187">
        <v>0</v>
      </c>
      <c r="R2796" s="187">
        <v>0</v>
      </c>
      <c r="S2796" s="187">
        <v>0</v>
      </c>
      <c r="T2796" s="212"/>
    </row>
    <row r="2797" spans="2:20" x14ac:dyDescent="0.25">
      <c r="B2797" s="188" t="s">
        <v>6060</v>
      </c>
      <c r="C2797" s="207">
        <v>170021661</v>
      </c>
      <c r="D2797" s="188" t="s">
        <v>3299</v>
      </c>
      <c r="E2797" s="188" t="s">
        <v>3335</v>
      </c>
      <c r="F2797" s="188"/>
      <c r="G2797" s="189" t="s">
        <v>3636</v>
      </c>
      <c r="H2797" s="190">
        <v>4000</v>
      </c>
      <c r="I2797" s="187">
        <v>0</v>
      </c>
      <c r="J2797" s="187">
        <v>0</v>
      </c>
      <c r="K2797" s="187">
        <v>0</v>
      </c>
      <c r="L2797" s="212"/>
      <c r="M2797" s="187">
        <v>0</v>
      </c>
      <c r="N2797" s="187">
        <v>0</v>
      </c>
      <c r="O2797" s="187">
        <v>0</v>
      </c>
      <c r="P2797" s="212"/>
      <c r="Q2797" s="187">
        <v>0</v>
      </c>
      <c r="R2797" s="187">
        <v>0</v>
      </c>
      <c r="S2797" s="187">
        <v>0</v>
      </c>
      <c r="T2797" s="212"/>
    </row>
    <row r="2798" spans="2:20" x14ac:dyDescent="0.25">
      <c r="B2798" s="188" t="s">
        <v>6061</v>
      </c>
      <c r="C2798" s="207">
        <v>580001899</v>
      </c>
      <c r="D2798" s="188" t="s">
        <v>3419</v>
      </c>
      <c r="E2798" s="188" t="s">
        <v>3335</v>
      </c>
      <c r="F2798" s="188" t="s">
        <v>3295</v>
      </c>
      <c r="G2798" s="189" t="s">
        <v>3310</v>
      </c>
      <c r="H2798" s="190">
        <v>1000</v>
      </c>
      <c r="I2798" s="187">
        <v>0</v>
      </c>
      <c r="J2798" s="187">
        <v>0</v>
      </c>
      <c r="K2798" s="187">
        <v>0</v>
      </c>
      <c r="L2798" s="212"/>
      <c r="M2798" s="187">
        <v>0</v>
      </c>
      <c r="N2798" s="187">
        <v>0</v>
      </c>
      <c r="O2798" s="187">
        <v>0</v>
      </c>
      <c r="P2798" s="212"/>
      <c r="Q2798" s="187">
        <v>0</v>
      </c>
      <c r="R2798" s="187">
        <v>0</v>
      </c>
      <c r="S2798" s="187">
        <v>0</v>
      </c>
      <c r="T2798" s="212"/>
    </row>
    <row r="2799" spans="2:20" ht="15" customHeight="1" x14ac:dyDescent="0.25">
      <c r="B2799" s="188" t="s">
        <v>6062</v>
      </c>
      <c r="C2799" s="207">
        <v>510002298</v>
      </c>
      <c r="D2799" s="188" t="s">
        <v>3313</v>
      </c>
      <c r="E2799" s="188" t="s">
        <v>3335</v>
      </c>
      <c r="F2799" s="188" t="s">
        <v>3295</v>
      </c>
      <c r="G2799" s="189" t="s">
        <v>3310</v>
      </c>
      <c r="H2799" s="190">
        <v>5000</v>
      </c>
      <c r="I2799" s="187">
        <v>0</v>
      </c>
      <c r="J2799" s="187">
        <v>0</v>
      </c>
      <c r="K2799" s="187">
        <v>0</v>
      </c>
      <c r="L2799" s="212"/>
      <c r="M2799" s="187">
        <v>0</v>
      </c>
      <c r="N2799" s="187">
        <v>0</v>
      </c>
      <c r="O2799" s="187">
        <v>0</v>
      </c>
      <c r="P2799" s="212"/>
      <c r="Q2799" s="187">
        <v>0</v>
      </c>
      <c r="R2799" s="187">
        <v>0</v>
      </c>
      <c r="S2799" s="187">
        <v>0</v>
      </c>
      <c r="T2799" s="212"/>
    </row>
    <row r="2800" spans="2:20" ht="15" customHeight="1" x14ac:dyDescent="0.25">
      <c r="B2800" s="188" t="s">
        <v>6063</v>
      </c>
      <c r="C2800" s="207">
        <v>470009358</v>
      </c>
      <c r="D2800" s="188" t="s">
        <v>3299</v>
      </c>
      <c r="E2800" s="188" t="s">
        <v>3335</v>
      </c>
      <c r="F2800" s="188"/>
      <c r="G2800" s="189" t="s">
        <v>3636</v>
      </c>
      <c r="H2800" s="190">
        <v>9000</v>
      </c>
      <c r="I2800" s="187">
        <v>0</v>
      </c>
      <c r="J2800" s="187">
        <v>0</v>
      </c>
      <c r="K2800" s="187">
        <v>0</v>
      </c>
      <c r="L2800" s="212"/>
      <c r="M2800" s="187">
        <v>0</v>
      </c>
      <c r="N2800" s="187">
        <v>0</v>
      </c>
      <c r="O2800" s="187">
        <v>0</v>
      </c>
      <c r="P2800" s="212"/>
      <c r="Q2800" s="187">
        <v>0</v>
      </c>
      <c r="R2800" s="187">
        <v>0</v>
      </c>
      <c r="S2800" s="187">
        <v>0</v>
      </c>
      <c r="T2800" s="212"/>
    </row>
    <row r="2801" spans="2:20" ht="15" customHeight="1" x14ac:dyDescent="0.25">
      <c r="B2801" s="188" t="s">
        <v>6064</v>
      </c>
      <c r="C2801" s="207">
        <v>750806226</v>
      </c>
      <c r="D2801" s="188" t="s">
        <v>1</v>
      </c>
      <c r="E2801" s="188" t="s">
        <v>7</v>
      </c>
      <c r="F2801" s="188" t="s">
        <v>3295</v>
      </c>
      <c r="G2801" s="189" t="s">
        <v>3310</v>
      </c>
      <c r="H2801" s="190">
        <v>241000</v>
      </c>
      <c r="I2801" s="187">
        <v>0</v>
      </c>
      <c r="J2801" s="187">
        <v>0</v>
      </c>
      <c r="K2801" s="187">
        <v>0</v>
      </c>
      <c r="L2801" s="212"/>
      <c r="M2801" s="187">
        <v>0</v>
      </c>
      <c r="N2801" s="187">
        <v>0</v>
      </c>
      <c r="O2801" s="187">
        <v>0</v>
      </c>
      <c r="P2801" s="212"/>
      <c r="Q2801" s="187">
        <v>0</v>
      </c>
      <c r="R2801" s="187">
        <v>0</v>
      </c>
      <c r="S2801" s="187">
        <v>0</v>
      </c>
      <c r="T2801" s="212"/>
    </row>
    <row r="2802" spans="2:20" ht="15" customHeight="1" x14ac:dyDescent="0.25">
      <c r="B2802" s="188" t="s">
        <v>6065</v>
      </c>
      <c r="C2802" s="207">
        <v>970407656</v>
      </c>
      <c r="D2802" s="188" t="s">
        <v>3569</v>
      </c>
      <c r="E2802" s="188" t="s">
        <v>3335</v>
      </c>
      <c r="F2802" s="188"/>
      <c r="G2802" s="189" t="s">
        <v>3636</v>
      </c>
      <c r="H2802" s="190">
        <v>4000</v>
      </c>
      <c r="I2802" s="187">
        <v>0</v>
      </c>
      <c r="J2802" s="187">
        <v>0</v>
      </c>
      <c r="K2802" s="187">
        <v>0</v>
      </c>
      <c r="L2802" s="212"/>
      <c r="M2802" s="187">
        <v>0</v>
      </c>
      <c r="N2802" s="187">
        <v>0</v>
      </c>
      <c r="O2802" s="187">
        <v>0</v>
      </c>
      <c r="P2802" s="212"/>
      <c r="Q2802" s="187">
        <v>0</v>
      </c>
      <c r="R2802" s="187">
        <v>0</v>
      </c>
      <c r="S2802" s="187">
        <v>0</v>
      </c>
      <c r="T2802" s="212"/>
    </row>
    <row r="2803" spans="2:20" x14ac:dyDescent="0.25">
      <c r="B2803" s="188" t="s">
        <v>6066</v>
      </c>
      <c r="C2803" s="207">
        <v>540010568</v>
      </c>
      <c r="D2803" s="188" t="s">
        <v>3313</v>
      </c>
      <c r="E2803" s="188" t="s">
        <v>3335</v>
      </c>
      <c r="F2803" s="188"/>
      <c r="G2803" s="189" t="s">
        <v>3636</v>
      </c>
      <c r="H2803" s="190">
        <v>8000</v>
      </c>
      <c r="I2803" s="187">
        <v>0</v>
      </c>
      <c r="J2803" s="187">
        <v>0</v>
      </c>
      <c r="K2803" s="187">
        <v>0</v>
      </c>
      <c r="L2803" s="212"/>
      <c r="M2803" s="187">
        <v>0</v>
      </c>
      <c r="N2803" s="187">
        <v>0</v>
      </c>
      <c r="O2803" s="187">
        <v>0</v>
      </c>
      <c r="P2803" s="212"/>
      <c r="Q2803" s="187">
        <v>0</v>
      </c>
      <c r="R2803" s="187">
        <v>0</v>
      </c>
      <c r="S2803" s="187">
        <v>0</v>
      </c>
      <c r="T2803" s="212"/>
    </row>
    <row r="2804" spans="2:20" ht="15" customHeight="1" x14ac:dyDescent="0.25">
      <c r="B2804" s="188" t="s">
        <v>6067</v>
      </c>
      <c r="C2804" s="207">
        <v>880006721</v>
      </c>
      <c r="D2804" s="188" t="s">
        <v>3313</v>
      </c>
      <c r="E2804" s="188" t="s">
        <v>3335</v>
      </c>
      <c r="F2804" s="188"/>
      <c r="G2804" s="189" t="s">
        <v>3636</v>
      </c>
      <c r="H2804" s="190">
        <v>2000</v>
      </c>
      <c r="I2804" s="187">
        <v>0</v>
      </c>
      <c r="J2804" s="187">
        <v>0</v>
      </c>
      <c r="K2804" s="187">
        <v>0</v>
      </c>
      <c r="L2804" s="212"/>
      <c r="M2804" s="187">
        <v>0</v>
      </c>
      <c r="N2804" s="187">
        <v>0</v>
      </c>
      <c r="O2804" s="187">
        <v>0</v>
      </c>
      <c r="P2804" s="212"/>
      <c r="Q2804" s="187">
        <v>0</v>
      </c>
      <c r="R2804" s="187">
        <v>0</v>
      </c>
      <c r="S2804" s="187">
        <v>0</v>
      </c>
      <c r="T2804" s="212"/>
    </row>
    <row r="2805" spans="2:20" x14ac:dyDescent="0.25">
      <c r="B2805" s="188" t="s">
        <v>6068</v>
      </c>
      <c r="C2805" s="207">
        <v>110005048</v>
      </c>
      <c r="D2805" s="188" t="s">
        <v>3287</v>
      </c>
      <c r="E2805" s="188" t="s">
        <v>3335</v>
      </c>
      <c r="F2805" s="188"/>
      <c r="G2805" s="189" t="s">
        <v>3636</v>
      </c>
      <c r="H2805" s="190">
        <v>1000</v>
      </c>
      <c r="I2805" s="187">
        <v>0</v>
      </c>
      <c r="J2805" s="187">
        <v>0</v>
      </c>
      <c r="K2805" s="187">
        <v>0</v>
      </c>
      <c r="L2805" s="212"/>
      <c r="M2805" s="187">
        <v>0</v>
      </c>
      <c r="N2805" s="187">
        <v>0</v>
      </c>
      <c r="O2805" s="187">
        <v>0</v>
      </c>
      <c r="P2805" s="212"/>
      <c r="Q2805" s="187">
        <v>0</v>
      </c>
      <c r="R2805" s="187">
        <v>0</v>
      </c>
      <c r="S2805" s="187">
        <v>0</v>
      </c>
      <c r="T2805" s="212"/>
    </row>
    <row r="2806" spans="2:20" x14ac:dyDescent="0.25">
      <c r="B2806" s="188" t="s">
        <v>6069</v>
      </c>
      <c r="C2806" s="207">
        <v>610006256</v>
      </c>
      <c r="D2806" s="188" t="s">
        <v>3395</v>
      </c>
      <c r="E2806" s="188" t="s">
        <v>3335</v>
      </c>
      <c r="F2806" s="188"/>
      <c r="G2806" s="189" t="s">
        <v>3636</v>
      </c>
      <c r="H2806" s="190">
        <v>2000</v>
      </c>
      <c r="I2806" s="187">
        <v>0</v>
      </c>
      <c r="J2806" s="187">
        <v>0</v>
      </c>
      <c r="K2806" s="187">
        <v>0</v>
      </c>
      <c r="L2806" s="212"/>
      <c r="M2806" s="187">
        <v>0</v>
      </c>
      <c r="N2806" s="187">
        <v>0</v>
      </c>
      <c r="O2806" s="187">
        <v>0</v>
      </c>
      <c r="P2806" s="212"/>
      <c r="Q2806" s="187">
        <v>0</v>
      </c>
      <c r="R2806" s="187">
        <v>0</v>
      </c>
      <c r="S2806" s="187">
        <v>0</v>
      </c>
      <c r="T2806" s="212"/>
    </row>
    <row r="2807" spans="2:20" x14ac:dyDescent="0.25">
      <c r="B2807" s="188" t="s">
        <v>6070</v>
      </c>
      <c r="C2807" s="207">
        <v>800016768</v>
      </c>
      <c r="D2807" s="188" t="s">
        <v>3329</v>
      </c>
      <c r="E2807" s="188" t="s">
        <v>3335</v>
      </c>
      <c r="F2807" s="188"/>
      <c r="G2807" s="189" t="s">
        <v>3636</v>
      </c>
      <c r="H2807" s="190">
        <v>1000</v>
      </c>
      <c r="I2807" s="187">
        <v>0</v>
      </c>
      <c r="J2807" s="187">
        <v>0</v>
      </c>
      <c r="K2807" s="187">
        <v>0</v>
      </c>
      <c r="L2807" s="212"/>
      <c r="M2807" s="187">
        <v>0</v>
      </c>
      <c r="N2807" s="187">
        <v>0</v>
      </c>
      <c r="O2807" s="187">
        <v>0</v>
      </c>
      <c r="P2807" s="212"/>
      <c r="Q2807" s="187">
        <v>0</v>
      </c>
      <c r="R2807" s="187">
        <v>0</v>
      </c>
      <c r="S2807" s="187">
        <v>0</v>
      </c>
      <c r="T2807" s="212"/>
    </row>
    <row r="2808" spans="2:20" ht="15" customHeight="1" x14ac:dyDescent="0.25">
      <c r="B2808" s="188" t="s">
        <v>6071</v>
      </c>
      <c r="C2808" s="207">
        <v>340017847</v>
      </c>
      <c r="D2808" s="188" t="s">
        <v>3287</v>
      </c>
      <c r="E2808" s="188" t="s">
        <v>3335</v>
      </c>
      <c r="F2808" s="188"/>
      <c r="G2808" s="189" t="s">
        <v>3636</v>
      </c>
      <c r="H2808" s="190">
        <v>2000</v>
      </c>
      <c r="I2808" s="187">
        <v>0</v>
      </c>
      <c r="J2808" s="187">
        <v>0</v>
      </c>
      <c r="K2808" s="187">
        <v>0</v>
      </c>
      <c r="L2808" s="212"/>
      <c r="M2808" s="187">
        <v>0</v>
      </c>
      <c r="N2808" s="187">
        <v>0</v>
      </c>
      <c r="O2808" s="187">
        <v>0</v>
      </c>
      <c r="P2808" s="212"/>
      <c r="Q2808" s="187">
        <v>0</v>
      </c>
      <c r="R2808" s="187">
        <v>0</v>
      </c>
      <c r="S2808" s="187">
        <v>0</v>
      </c>
      <c r="T2808" s="212"/>
    </row>
    <row r="2809" spans="2:20" ht="15" customHeight="1" x14ac:dyDescent="0.25">
      <c r="B2809" s="188" t="s">
        <v>6072</v>
      </c>
      <c r="C2809" s="207">
        <v>830012498</v>
      </c>
      <c r="D2809" s="188" t="s">
        <v>3297</v>
      </c>
      <c r="E2809" s="188" t="s">
        <v>3335</v>
      </c>
      <c r="F2809" s="188"/>
      <c r="G2809" s="189" t="s">
        <v>3038</v>
      </c>
      <c r="H2809" s="190">
        <v>5000</v>
      </c>
      <c r="I2809" s="187">
        <v>0</v>
      </c>
      <c r="J2809" s="187">
        <v>0</v>
      </c>
      <c r="K2809" s="187">
        <v>0</v>
      </c>
      <c r="L2809" s="212"/>
      <c r="M2809" s="187">
        <v>0</v>
      </c>
      <c r="N2809" s="187">
        <v>0</v>
      </c>
      <c r="O2809" s="187">
        <v>0</v>
      </c>
      <c r="P2809" s="212"/>
      <c r="Q2809" s="187">
        <v>0</v>
      </c>
      <c r="R2809" s="187">
        <v>0</v>
      </c>
      <c r="S2809" s="187">
        <v>0</v>
      </c>
      <c r="T2809" s="212"/>
    </row>
    <row r="2810" spans="2:20" ht="15" customHeight="1" x14ac:dyDescent="0.25">
      <c r="B2810" s="188" t="s">
        <v>6073</v>
      </c>
      <c r="C2810" s="207">
        <v>680017829</v>
      </c>
      <c r="D2810" s="188" t="s">
        <v>3313</v>
      </c>
      <c r="E2810" s="188" t="s">
        <v>3335</v>
      </c>
      <c r="F2810" s="188" t="s">
        <v>46</v>
      </c>
      <c r="G2810" s="189" t="s">
        <v>3636</v>
      </c>
      <c r="H2810" s="190">
        <v>9000</v>
      </c>
      <c r="I2810" s="187">
        <v>0</v>
      </c>
      <c r="J2810" s="187">
        <v>0</v>
      </c>
      <c r="K2810" s="187">
        <v>0</v>
      </c>
      <c r="L2810" s="212"/>
      <c r="M2810" s="187">
        <v>0</v>
      </c>
      <c r="N2810" s="187">
        <v>0</v>
      </c>
      <c r="O2810" s="187">
        <v>0</v>
      </c>
      <c r="P2810" s="212"/>
      <c r="Q2810" s="187">
        <v>0</v>
      </c>
      <c r="R2810" s="187">
        <v>0</v>
      </c>
      <c r="S2810" s="187">
        <v>0</v>
      </c>
      <c r="T2810" s="212"/>
    </row>
    <row r="2811" spans="2:20" x14ac:dyDescent="0.25">
      <c r="B2811" s="188" t="s">
        <v>6074</v>
      </c>
      <c r="C2811" s="207">
        <v>560022188</v>
      </c>
      <c r="D2811" s="188" t="s">
        <v>3306</v>
      </c>
      <c r="E2811" s="188" t="s">
        <v>3335</v>
      </c>
      <c r="F2811" s="188"/>
      <c r="G2811" s="189" t="s">
        <v>3636</v>
      </c>
      <c r="H2811" s="190">
        <v>2000</v>
      </c>
      <c r="I2811" s="187">
        <v>0</v>
      </c>
      <c r="J2811" s="187">
        <v>0</v>
      </c>
      <c r="K2811" s="187">
        <v>0</v>
      </c>
      <c r="L2811" s="212"/>
      <c r="M2811" s="187">
        <v>0</v>
      </c>
      <c r="N2811" s="187">
        <v>0</v>
      </c>
      <c r="O2811" s="187">
        <v>0</v>
      </c>
      <c r="P2811" s="212"/>
      <c r="Q2811" s="187">
        <v>0</v>
      </c>
      <c r="R2811" s="187">
        <v>0</v>
      </c>
      <c r="S2811" s="187">
        <v>0</v>
      </c>
      <c r="T2811" s="212"/>
    </row>
    <row r="2812" spans="2:20" x14ac:dyDescent="0.25">
      <c r="B2812" s="188" t="s">
        <v>6075</v>
      </c>
      <c r="C2812" s="207">
        <v>570000216</v>
      </c>
      <c r="D2812" s="188" t="s">
        <v>3313</v>
      </c>
      <c r="E2812" s="188" t="s">
        <v>3294</v>
      </c>
      <c r="F2812" s="188"/>
      <c r="G2812" s="189" t="s">
        <v>3636</v>
      </c>
      <c r="H2812" s="190">
        <v>67000</v>
      </c>
      <c r="I2812" s="187">
        <v>0</v>
      </c>
      <c r="J2812" s="187">
        <v>0</v>
      </c>
      <c r="K2812" s="187">
        <v>0</v>
      </c>
      <c r="L2812" s="212"/>
      <c r="M2812" s="187">
        <v>0</v>
      </c>
      <c r="N2812" s="187">
        <v>0</v>
      </c>
      <c r="O2812" s="187">
        <v>0</v>
      </c>
      <c r="P2812" s="212"/>
      <c r="Q2812" s="187">
        <v>0</v>
      </c>
      <c r="R2812" s="187">
        <v>0</v>
      </c>
      <c r="S2812" s="187">
        <v>0</v>
      </c>
      <c r="T2812" s="212"/>
    </row>
    <row r="2813" spans="2:20" ht="15" customHeight="1" x14ac:dyDescent="0.25">
      <c r="B2813" s="188" t="s">
        <v>6076</v>
      </c>
      <c r="C2813" s="207">
        <v>570000166</v>
      </c>
      <c r="D2813" s="188" t="s">
        <v>3313</v>
      </c>
      <c r="E2813" s="188" t="s">
        <v>3294</v>
      </c>
      <c r="F2813" s="188"/>
      <c r="G2813" s="189" t="s">
        <v>3636</v>
      </c>
      <c r="H2813" s="190">
        <v>39000</v>
      </c>
      <c r="I2813" s="187">
        <v>0</v>
      </c>
      <c r="J2813" s="187">
        <v>0</v>
      </c>
      <c r="K2813" s="187">
        <v>0</v>
      </c>
      <c r="L2813" s="212"/>
      <c r="M2813" s="187">
        <v>0</v>
      </c>
      <c r="N2813" s="187">
        <v>0</v>
      </c>
      <c r="O2813" s="187">
        <v>0</v>
      </c>
      <c r="P2813" s="212"/>
      <c r="Q2813" s="187">
        <v>0</v>
      </c>
      <c r="R2813" s="187">
        <v>0</v>
      </c>
      <c r="S2813" s="187">
        <v>0</v>
      </c>
      <c r="T2813" s="212"/>
    </row>
    <row r="2814" spans="2:20" ht="15" customHeight="1" x14ac:dyDescent="0.25">
      <c r="B2814" s="188" t="s">
        <v>6077</v>
      </c>
      <c r="C2814" s="207">
        <v>290000785</v>
      </c>
      <c r="D2814" s="188" t="s">
        <v>3306</v>
      </c>
      <c r="E2814" s="188" t="s">
        <v>3294</v>
      </c>
      <c r="F2814" s="188"/>
      <c r="G2814" s="189" t="s">
        <v>3636</v>
      </c>
      <c r="H2814" s="190">
        <v>48000</v>
      </c>
      <c r="I2814" s="187">
        <v>0</v>
      </c>
      <c r="J2814" s="187">
        <v>0</v>
      </c>
      <c r="K2814" s="187">
        <v>0</v>
      </c>
      <c r="L2814" s="212"/>
      <c r="M2814" s="187">
        <v>0</v>
      </c>
      <c r="N2814" s="187">
        <v>0</v>
      </c>
      <c r="O2814" s="187">
        <v>0</v>
      </c>
      <c r="P2814" s="212"/>
      <c r="Q2814" s="187">
        <v>0</v>
      </c>
      <c r="R2814" s="187">
        <v>0</v>
      </c>
      <c r="S2814" s="187">
        <v>0</v>
      </c>
      <c r="T2814" s="212"/>
    </row>
    <row r="2815" spans="2:20" ht="15" customHeight="1" x14ac:dyDescent="0.25">
      <c r="B2815" s="188" t="s">
        <v>6078</v>
      </c>
      <c r="C2815" s="207">
        <v>710978347</v>
      </c>
      <c r="D2815" s="188" t="s">
        <v>3419</v>
      </c>
      <c r="E2815" s="188" t="s">
        <v>3335</v>
      </c>
      <c r="F2815" s="188" t="s">
        <v>3051</v>
      </c>
      <c r="G2815" s="189" t="s">
        <v>3636</v>
      </c>
      <c r="H2815" s="190">
        <v>88000</v>
      </c>
      <c r="I2815" s="187">
        <v>0</v>
      </c>
      <c r="J2815" s="187">
        <v>0</v>
      </c>
      <c r="K2815" s="187">
        <v>0</v>
      </c>
      <c r="L2815" s="212"/>
      <c r="M2815" s="187">
        <v>0</v>
      </c>
      <c r="N2815" s="187">
        <v>0</v>
      </c>
      <c r="O2815" s="187">
        <v>0</v>
      </c>
      <c r="P2815" s="212"/>
      <c r="Q2815" s="187">
        <v>0</v>
      </c>
      <c r="R2815" s="187">
        <v>0</v>
      </c>
      <c r="S2815" s="187">
        <v>0</v>
      </c>
      <c r="T2815" s="212"/>
    </row>
    <row r="2816" spans="2:20" x14ac:dyDescent="0.25">
      <c r="B2816" s="188" t="s">
        <v>6079</v>
      </c>
      <c r="C2816" s="207">
        <v>440048700</v>
      </c>
      <c r="D2816" s="188" t="s">
        <v>3339</v>
      </c>
      <c r="E2816" s="188" t="s">
        <v>3304</v>
      </c>
      <c r="F2816" s="188" t="s">
        <v>3290</v>
      </c>
      <c r="G2816" s="189" t="s">
        <v>3646</v>
      </c>
      <c r="H2816" s="190" t="s">
        <v>3</v>
      </c>
      <c r="I2816" s="187">
        <v>0</v>
      </c>
      <c r="J2816" s="187">
        <v>0</v>
      </c>
      <c r="K2816" s="187">
        <v>0</v>
      </c>
      <c r="L2816" s="212"/>
      <c r="M2816" s="187">
        <v>0</v>
      </c>
      <c r="N2816" s="187">
        <v>0</v>
      </c>
      <c r="O2816" s="187">
        <v>0</v>
      </c>
      <c r="P2816" s="212"/>
      <c r="Q2816" s="187">
        <v>0</v>
      </c>
      <c r="R2816" s="187">
        <v>0</v>
      </c>
      <c r="S2816" s="187">
        <v>0</v>
      </c>
      <c r="T2816" s="212"/>
    </row>
    <row r="2817" spans="2:20" x14ac:dyDescent="0.25">
      <c r="B2817" s="188" t="s">
        <v>3610</v>
      </c>
      <c r="C2817" s="207">
        <v>690793468</v>
      </c>
      <c r="D2817" s="188" t="s">
        <v>42</v>
      </c>
      <c r="E2817" s="188" t="s">
        <v>3335</v>
      </c>
      <c r="F2817" s="188"/>
      <c r="G2817" s="189" t="s">
        <v>3038</v>
      </c>
      <c r="H2817" s="190">
        <v>80000</v>
      </c>
      <c r="I2817" s="187">
        <v>0</v>
      </c>
      <c r="J2817" s="187">
        <v>3</v>
      </c>
      <c r="K2817" s="187">
        <v>31</v>
      </c>
      <c r="L2817" s="212">
        <v>-1</v>
      </c>
      <c r="M2817" s="187">
        <v>2726</v>
      </c>
      <c r="N2817" s="187">
        <v>3190</v>
      </c>
      <c r="O2817" s="187">
        <v>2703</v>
      </c>
      <c r="P2817" s="212">
        <v>-0.14545454545454545</v>
      </c>
      <c r="Q2817" s="187">
        <v>0</v>
      </c>
      <c r="R2817" s="187">
        <v>0</v>
      </c>
      <c r="S2817" s="187">
        <v>0</v>
      </c>
      <c r="T2817" s="212"/>
    </row>
    <row r="2818" spans="2:20" ht="15" customHeight="1" x14ac:dyDescent="0.25">
      <c r="B2818" s="188" t="s">
        <v>6080</v>
      </c>
      <c r="C2818" s="207">
        <v>60792900</v>
      </c>
      <c r="D2818" s="188" t="s">
        <v>3297</v>
      </c>
      <c r="E2818" s="188" t="s">
        <v>3335</v>
      </c>
      <c r="F2818" s="188" t="s">
        <v>3366</v>
      </c>
      <c r="G2818" s="189" t="s">
        <v>3310</v>
      </c>
      <c r="H2818" s="190">
        <v>2000</v>
      </c>
      <c r="I2818" s="187">
        <v>0</v>
      </c>
      <c r="J2818" s="187">
        <v>0</v>
      </c>
      <c r="K2818" s="187">
        <v>0</v>
      </c>
      <c r="L2818" s="212"/>
      <c r="M2818" s="187">
        <v>0</v>
      </c>
      <c r="N2818" s="187">
        <v>0</v>
      </c>
      <c r="O2818" s="187">
        <v>0</v>
      </c>
      <c r="P2818" s="212"/>
      <c r="Q2818" s="187">
        <v>0</v>
      </c>
      <c r="R2818" s="187">
        <v>0</v>
      </c>
      <c r="S2818" s="187">
        <v>0</v>
      </c>
      <c r="T2818" s="212"/>
    </row>
    <row r="2819" spans="2:20" ht="15" customHeight="1" x14ac:dyDescent="0.25">
      <c r="B2819" s="188" t="s">
        <v>6081</v>
      </c>
      <c r="C2819" s="207">
        <v>60792850</v>
      </c>
      <c r="D2819" s="188" t="s">
        <v>3297</v>
      </c>
      <c r="E2819" s="188" t="s">
        <v>3335</v>
      </c>
      <c r="F2819" s="188" t="s">
        <v>3366</v>
      </c>
      <c r="G2819" s="189" t="s">
        <v>3310</v>
      </c>
      <c r="H2819" s="190" t="s">
        <v>3</v>
      </c>
      <c r="I2819" s="187">
        <v>0</v>
      </c>
      <c r="J2819" s="187">
        <v>0</v>
      </c>
      <c r="K2819" s="187">
        <v>0</v>
      </c>
      <c r="L2819" s="212"/>
      <c r="M2819" s="187">
        <v>0</v>
      </c>
      <c r="N2819" s="187">
        <v>0</v>
      </c>
      <c r="O2819" s="187">
        <v>0</v>
      </c>
      <c r="P2819" s="212"/>
      <c r="Q2819" s="187">
        <v>0</v>
      </c>
      <c r="R2819" s="187">
        <v>0</v>
      </c>
      <c r="S2819" s="187">
        <v>0</v>
      </c>
      <c r="T2819" s="212"/>
    </row>
    <row r="2820" spans="2:20" x14ac:dyDescent="0.25">
      <c r="B2820" s="188" t="s">
        <v>6082</v>
      </c>
      <c r="C2820" s="207">
        <v>540009701</v>
      </c>
      <c r="D2820" s="188" t="s">
        <v>3313</v>
      </c>
      <c r="E2820" s="188" t="s">
        <v>3294</v>
      </c>
      <c r="F2820" s="188"/>
      <c r="G2820" s="189" t="s">
        <v>3636</v>
      </c>
      <c r="H2820" s="190">
        <v>29000</v>
      </c>
      <c r="I2820" s="187">
        <v>0</v>
      </c>
      <c r="J2820" s="187">
        <v>0</v>
      </c>
      <c r="K2820" s="187">
        <v>0</v>
      </c>
      <c r="L2820" s="212"/>
      <c r="M2820" s="187">
        <v>0</v>
      </c>
      <c r="N2820" s="187">
        <v>0</v>
      </c>
      <c r="O2820" s="187">
        <v>0</v>
      </c>
      <c r="P2820" s="212"/>
      <c r="Q2820" s="187">
        <v>0</v>
      </c>
      <c r="R2820" s="187">
        <v>0</v>
      </c>
      <c r="S2820" s="187">
        <v>0</v>
      </c>
      <c r="T2820" s="212"/>
    </row>
    <row r="2821" spans="2:20" ht="15" customHeight="1" x14ac:dyDescent="0.25">
      <c r="B2821" s="188" t="s">
        <v>6083</v>
      </c>
      <c r="C2821" s="207">
        <v>490002979</v>
      </c>
      <c r="D2821" s="188" t="s">
        <v>3339</v>
      </c>
      <c r="E2821" s="188" t="s">
        <v>3335</v>
      </c>
      <c r="F2821" s="188"/>
      <c r="G2821" s="189" t="s">
        <v>3636</v>
      </c>
      <c r="H2821" s="190">
        <v>10000</v>
      </c>
      <c r="I2821" s="187">
        <v>0</v>
      </c>
      <c r="J2821" s="187">
        <v>0</v>
      </c>
      <c r="K2821" s="187">
        <v>0</v>
      </c>
      <c r="L2821" s="212"/>
      <c r="M2821" s="187">
        <v>0</v>
      </c>
      <c r="N2821" s="187">
        <v>0</v>
      </c>
      <c r="O2821" s="187">
        <v>0</v>
      </c>
      <c r="P2821" s="212"/>
      <c r="Q2821" s="187">
        <v>0</v>
      </c>
      <c r="R2821" s="187">
        <v>0</v>
      </c>
      <c r="S2821" s="187">
        <v>0</v>
      </c>
      <c r="T2821" s="212"/>
    </row>
    <row r="2822" spans="2:20" x14ac:dyDescent="0.25">
      <c r="B2822" s="188" t="s">
        <v>6084</v>
      </c>
      <c r="C2822" s="207">
        <v>620112607</v>
      </c>
      <c r="D2822" s="188" t="s">
        <v>3329</v>
      </c>
      <c r="E2822" s="188" t="s">
        <v>3441</v>
      </c>
      <c r="F2822" s="188" t="s">
        <v>3620</v>
      </c>
      <c r="G2822" s="189" t="s">
        <v>3636</v>
      </c>
      <c r="H2822" s="190">
        <v>14000</v>
      </c>
      <c r="I2822" s="187">
        <v>0</v>
      </c>
      <c r="J2822" s="187">
        <v>0</v>
      </c>
      <c r="K2822" s="187">
        <v>0</v>
      </c>
      <c r="L2822" s="212"/>
      <c r="M2822" s="187">
        <v>0</v>
      </c>
      <c r="N2822" s="187">
        <v>0</v>
      </c>
      <c r="O2822" s="187">
        <v>0</v>
      </c>
      <c r="P2822" s="212"/>
      <c r="Q2822" s="187">
        <v>0</v>
      </c>
      <c r="R2822" s="187">
        <v>0</v>
      </c>
      <c r="S2822" s="187">
        <v>0</v>
      </c>
      <c r="T2822" s="212"/>
    </row>
    <row r="2823" spans="2:20" x14ac:dyDescent="0.25">
      <c r="B2823" s="188" t="s">
        <v>6085</v>
      </c>
      <c r="C2823" s="207">
        <v>420013492</v>
      </c>
      <c r="D2823" s="188" t="s">
        <v>42</v>
      </c>
      <c r="E2823" s="188" t="s">
        <v>3304</v>
      </c>
      <c r="F2823" s="188" t="s">
        <v>3051</v>
      </c>
      <c r="G2823" s="189" t="s">
        <v>3310</v>
      </c>
      <c r="H2823" s="190" t="s">
        <v>3</v>
      </c>
      <c r="I2823" s="187">
        <v>0</v>
      </c>
      <c r="J2823" s="187">
        <v>0</v>
      </c>
      <c r="K2823" s="187">
        <v>0</v>
      </c>
      <c r="L2823" s="212"/>
      <c r="M2823" s="187">
        <v>2421</v>
      </c>
      <c r="N2823" s="187">
        <v>1696</v>
      </c>
      <c r="O2823" s="187">
        <v>1251</v>
      </c>
      <c r="P2823" s="212">
        <v>0.42747641509433965</v>
      </c>
      <c r="Q2823" s="187">
        <v>0</v>
      </c>
      <c r="R2823" s="187">
        <v>0</v>
      </c>
      <c r="S2823" s="187">
        <v>0</v>
      </c>
      <c r="T2823" s="212"/>
    </row>
    <row r="2824" spans="2:20" x14ac:dyDescent="0.25">
      <c r="B2824" s="188" t="s">
        <v>6087</v>
      </c>
      <c r="C2824" s="207">
        <v>760783563</v>
      </c>
      <c r="D2824" s="188" t="s">
        <v>3395</v>
      </c>
      <c r="E2824" s="188" t="s">
        <v>3294</v>
      </c>
      <c r="F2824" s="188"/>
      <c r="G2824" s="189" t="s">
        <v>3636</v>
      </c>
      <c r="H2824" s="190">
        <v>1000</v>
      </c>
      <c r="I2824" s="187">
        <v>0</v>
      </c>
      <c r="J2824" s="187">
        <v>0</v>
      </c>
      <c r="K2824" s="187">
        <v>0</v>
      </c>
      <c r="L2824" s="212"/>
      <c r="M2824" s="187">
        <v>0</v>
      </c>
      <c r="N2824" s="187">
        <v>0</v>
      </c>
      <c r="O2824" s="187">
        <v>0</v>
      </c>
      <c r="P2824" s="212"/>
      <c r="Q2824" s="187">
        <v>0</v>
      </c>
      <c r="R2824" s="187">
        <v>0</v>
      </c>
      <c r="S2824" s="187">
        <v>0</v>
      </c>
      <c r="T2824" s="212"/>
    </row>
    <row r="2825" spans="2:20" x14ac:dyDescent="0.25">
      <c r="B2825" s="188" t="s">
        <v>6088</v>
      </c>
      <c r="C2825" s="207">
        <v>940000664</v>
      </c>
      <c r="D2825" s="188" t="s">
        <v>1</v>
      </c>
      <c r="E2825" s="188" t="s">
        <v>3292</v>
      </c>
      <c r="F2825" s="188" t="s">
        <v>3290</v>
      </c>
      <c r="G2825" s="189" t="s">
        <v>3646</v>
      </c>
      <c r="H2825" s="190">
        <v>177000</v>
      </c>
      <c r="I2825" s="187">
        <v>0</v>
      </c>
      <c r="J2825" s="187">
        <v>0</v>
      </c>
      <c r="K2825" s="187">
        <v>0</v>
      </c>
      <c r="L2825" s="212"/>
      <c r="M2825" s="187">
        <v>0</v>
      </c>
      <c r="N2825" s="187">
        <v>0</v>
      </c>
      <c r="O2825" s="187">
        <v>0</v>
      </c>
      <c r="P2825" s="212"/>
      <c r="Q2825" s="187">
        <v>0</v>
      </c>
      <c r="R2825" s="187">
        <v>0</v>
      </c>
      <c r="S2825" s="187">
        <v>0</v>
      </c>
      <c r="T2825" s="212"/>
    </row>
    <row r="2826" spans="2:20" x14ac:dyDescent="0.25">
      <c r="B2826" s="188" t="s">
        <v>6089</v>
      </c>
      <c r="C2826" s="207">
        <v>400000261</v>
      </c>
      <c r="D2826" s="188" t="s">
        <v>3299</v>
      </c>
      <c r="E2826" s="188" t="s">
        <v>3294</v>
      </c>
      <c r="F2826" s="188" t="s">
        <v>3448</v>
      </c>
      <c r="G2826" s="189" t="s">
        <v>3310</v>
      </c>
      <c r="H2826" s="190">
        <v>6000</v>
      </c>
      <c r="I2826" s="187">
        <v>0</v>
      </c>
      <c r="J2826" s="187">
        <v>0</v>
      </c>
      <c r="K2826" s="187">
        <v>0</v>
      </c>
      <c r="L2826" s="212"/>
      <c r="M2826" s="187">
        <v>0</v>
      </c>
      <c r="N2826" s="187">
        <v>0</v>
      </c>
      <c r="O2826" s="187">
        <v>0</v>
      </c>
      <c r="P2826" s="212"/>
      <c r="Q2826" s="187">
        <v>0</v>
      </c>
      <c r="R2826" s="187">
        <v>0</v>
      </c>
      <c r="S2826" s="187">
        <v>0</v>
      </c>
      <c r="T2826" s="212"/>
    </row>
    <row r="2827" spans="2:20" x14ac:dyDescent="0.25">
      <c r="B2827" s="188" t="s">
        <v>6090</v>
      </c>
      <c r="C2827" s="207">
        <v>830100624</v>
      </c>
      <c r="D2827" s="188" t="s">
        <v>3297</v>
      </c>
      <c r="E2827" s="188" t="s">
        <v>3335</v>
      </c>
      <c r="F2827" s="188" t="s">
        <v>3290</v>
      </c>
      <c r="G2827" s="189" t="s">
        <v>3310</v>
      </c>
      <c r="H2827" s="190">
        <v>33000</v>
      </c>
      <c r="I2827" s="187">
        <v>0</v>
      </c>
      <c r="J2827" s="187">
        <v>0</v>
      </c>
      <c r="K2827" s="187">
        <v>0</v>
      </c>
      <c r="L2827" s="212"/>
      <c r="M2827" s="187">
        <v>0</v>
      </c>
      <c r="N2827" s="187">
        <v>0</v>
      </c>
      <c r="O2827" s="187">
        <v>0</v>
      </c>
      <c r="P2827" s="212"/>
      <c r="Q2827" s="187">
        <v>0</v>
      </c>
      <c r="R2827" s="187">
        <v>0</v>
      </c>
      <c r="S2827" s="187">
        <v>0</v>
      </c>
      <c r="T2827" s="212"/>
    </row>
    <row r="2828" spans="2:20" x14ac:dyDescent="0.25">
      <c r="B2828" s="188" t="s">
        <v>6091</v>
      </c>
      <c r="C2828" s="207">
        <v>340000025</v>
      </c>
      <c r="D2828" s="188" t="s">
        <v>3287</v>
      </c>
      <c r="E2828" s="188" t="s">
        <v>3294</v>
      </c>
      <c r="F2828" s="188"/>
      <c r="G2828" s="189" t="s">
        <v>3310</v>
      </c>
      <c r="H2828" s="190">
        <v>22000</v>
      </c>
      <c r="I2828" s="187">
        <v>0</v>
      </c>
      <c r="J2828" s="187">
        <v>0</v>
      </c>
      <c r="K2828" s="187">
        <v>0</v>
      </c>
      <c r="L2828" s="212"/>
      <c r="M2828" s="187">
        <v>0</v>
      </c>
      <c r="N2828" s="187">
        <v>0</v>
      </c>
      <c r="O2828" s="187">
        <v>0</v>
      </c>
      <c r="P2828" s="212"/>
      <c r="Q2828" s="187">
        <v>0</v>
      </c>
      <c r="R2828" s="187">
        <v>0</v>
      </c>
      <c r="S2828" s="187">
        <v>0</v>
      </c>
      <c r="T2828" s="212"/>
    </row>
    <row r="2829" spans="2:20" x14ac:dyDescent="0.25">
      <c r="B2829" s="188" t="s">
        <v>6092</v>
      </c>
      <c r="C2829" s="207">
        <v>770300218</v>
      </c>
      <c r="D2829" s="188" t="s">
        <v>1</v>
      </c>
      <c r="E2829" s="188" t="s">
        <v>3335</v>
      </c>
      <c r="F2829" s="188"/>
      <c r="G2829" s="189" t="s">
        <v>3636</v>
      </c>
      <c r="H2829" s="190">
        <v>16000</v>
      </c>
      <c r="I2829" s="187">
        <v>0</v>
      </c>
      <c r="J2829" s="187">
        <v>0</v>
      </c>
      <c r="K2829" s="187">
        <v>0</v>
      </c>
      <c r="L2829" s="212"/>
      <c r="M2829" s="187">
        <v>0</v>
      </c>
      <c r="N2829" s="187">
        <v>0</v>
      </c>
      <c r="O2829" s="187">
        <v>0</v>
      </c>
      <c r="P2829" s="212"/>
      <c r="Q2829" s="187">
        <v>0</v>
      </c>
      <c r="R2829" s="187">
        <v>0</v>
      </c>
      <c r="S2829" s="187">
        <v>0</v>
      </c>
      <c r="T2829" s="212"/>
    </row>
    <row r="2830" spans="2:20" ht="15" customHeight="1" x14ac:dyDescent="0.25">
      <c r="B2830" s="188" t="s">
        <v>6093</v>
      </c>
      <c r="C2830" s="207">
        <v>410000418</v>
      </c>
      <c r="D2830" s="188" t="s">
        <v>3344</v>
      </c>
      <c r="E2830" s="188" t="s">
        <v>3335</v>
      </c>
      <c r="F2830" s="188"/>
      <c r="G2830" s="189" t="s">
        <v>3636</v>
      </c>
      <c r="H2830" s="190">
        <v>18000</v>
      </c>
      <c r="I2830" s="187">
        <v>0</v>
      </c>
      <c r="J2830" s="187">
        <v>0</v>
      </c>
      <c r="K2830" s="187">
        <v>0</v>
      </c>
      <c r="L2830" s="212"/>
      <c r="M2830" s="187">
        <v>0</v>
      </c>
      <c r="N2830" s="187">
        <v>0</v>
      </c>
      <c r="O2830" s="187">
        <v>0</v>
      </c>
      <c r="P2830" s="212"/>
      <c r="Q2830" s="187">
        <v>0</v>
      </c>
      <c r="R2830" s="187">
        <v>0</v>
      </c>
      <c r="S2830" s="187">
        <v>0</v>
      </c>
      <c r="T2830" s="212"/>
    </row>
    <row r="2831" spans="2:20" ht="15" customHeight="1" x14ac:dyDescent="0.25">
      <c r="B2831" s="188" t="s">
        <v>6094</v>
      </c>
      <c r="C2831" s="207">
        <v>830100764</v>
      </c>
      <c r="D2831" s="188" t="s">
        <v>3297</v>
      </c>
      <c r="E2831" s="188" t="s">
        <v>3335</v>
      </c>
      <c r="F2831" s="188"/>
      <c r="G2831" s="189" t="s">
        <v>3636</v>
      </c>
      <c r="H2831" s="190">
        <v>27000</v>
      </c>
      <c r="I2831" s="187">
        <v>0</v>
      </c>
      <c r="J2831" s="187">
        <v>0</v>
      </c>
      <c r="K2831" s="187">
        <v>0</v>
      </c>
      <c r="L2831" s="212"/>
      <c r="M2831" s="187">
        <v>0</v>
      </c>
      <c r="N2831" s="187">
        <v>0</v>
      </c>
      <c r="O2831" s="187">
        <v>0</v>
      </c>
      <c r="P2831" s="212"/>
      <c r="Q2831" s="187">
        <v>0</v>
      </c>
      <c r="R2831" s="187">
        <v>0</v>
      </c>
      <c r="S2831" s="187">
        <v>0</v>
      </c>
      <c r="T2831" s="212"/>
    </row>
    <row r="2832" spans="2:20" x14ac:dyDescent="0.25">
      <c r="B2832" s="188" t="s">
        <v>6095</v>
      </c>
      <c r="C2832" s="207">
        <v>930021001</v>
      </c>
      <c r="D2832" s="188" t="s">
        <v>1</v>
      </c>
      <c r="E2832" s="188" t="s">
        <v>3335</v>
      </c>
      <c r="F2832" s="188"/>
      <c r="G2832" s="189" t="s">
        <v>3636</v>
      </c>
      <c r="H2832" s="190">
        <v>22000</v>
      </c>
      <c r="I2832" s="187">
        <v>0</v>
      </c>
      <c r="J2832" s="187">
        <v>0</v>
      </c>
      <c r="K2832" s="187">
        <v>0</v>
      </c>
      <c r="L2832" s="212"/>
      <c r="M2832" s="187">
        <v>0</v>
      </c>
      <c r="N2832" s="187">
        <v>0</v>
      </c>
      <c r="O2832" s="187">
        <v>0</v>
      </c>
      <c r="P2832" s="212"/>
      <c r="Q2832" s="187">
        <v>0</v>
      </c>
      <c r="R2832" s="187">
        <v>0</v>
      </c>
      <c r="S2832" s="187">
        <v>0</v>
      </c>
      <c r="T2832" s="212"/>
    </row>
    <row r="2833" spans="2:20" x14ac:dyDescent="0.25">
      <c r="B2833" s="188" t="s">
        <v>6096</v>
      </c>
      <c r="C2833" s="207">
        <v>780140018</v>
      </c>
      <c r="D2833" s="188" t="s">
        <v>1</v>
      </c>
      <c r="E2833" s="188" t="s">
        <v>3335</v>
      </c>
      <c r="F2833" s="188"/>
      <c r="G2833" s="189" t="s">
        <v>3310</v>
      </c>
      <c r="H2833" s="190">
        <v>30000</v>
      </c>
      <c r="I2833" s="187">
        <v>0</v>
      </c>
      <c r="J2833" s="187">
        <v>0</v>
      </c>
      <c r="K2833" s="187">
        <v>0</v>
      </c>
      <c r="L2833" s="212"/>
      <c r="M2833" s="187">
        <v>0</v>
      </c>
      <c r="N2833" s="187">
        <v>0</v>
      </c>
      <c r="O2833" s="187">
        <v>0</v>
      </c>
      <c r="P2833" s="212"/>
      <c r="Q2833" s="187">
        <v>0</v>
      </c>
      <c r="R2833" s="187">
        <v>0</v>
      </c>
      <c r="S2833" s="187">
        <v>0</v>
      </c>
      <c r="T2833" s="212"/>
    </row>
    <row r="2834" spans="2:20" x14ac:dyDescent="0.25">
      <c r="B2834" s="188" t="s">
        <v>6097</v>
      </c>
      <c r="C2834" s="207">
        <v>750170102</v>
      </c>
      <c r="D2834" s="188" t="s">
        <v>1</v>
      </c>
      <c r="E2834" s="188" t="s">
        <v>3294</v>
      </c>
      <c r="F2834" s="188"/>
      <c r="G2834" s="189" t="s">
        <v>3636</v>
      </c>
      <c r="H2834" s="190">
        <v>17000</v>
      </c>
      <c r="I2834" s="187">
        <v>0</v>
      </c>
      <c r="J2834" s="187">
        <v>0</v>
      </c>
      <c r="K2834" s="187">
        <v>0</v>
      </c>
      <c r="L2834" s="212"/>
      <c r="M2834" s="187">
        <v>0</v>
      </c>
      <c r="N2834" s="187">
        <v>0</v>
      </c>
      <c r="O2834" s="187">
        <v>0</v>
      </c>
      <c r="P2834" s="212"/>
      <c r="Q2834" s="187">
        <v>0</v>
      </c>
      <c r="R2834" s="187">
        <v>0</v>
      </c>
      <c r="S2834" s="187">
        <v>0</v>
      </c>
      <c r="T2834" s="212"/>
    </row>
    <row r="2835" spans="2:20" ht="15" customHeight="1" x14ac:dyDescent="0.25">
      <c r="B2835" s="188" t="s">
        <v>6098</v>
      </c>
      <c r="C2835" s="207">
        <v>60781374</v>
      </c>
      <c r="D2835" s="188" t="s">
        <v>3297</v>
      </c>
      <c r="E2835" s="188" t="s">
        <v>3335</v>
      </c>
      <c r="F2835" s="188"/>
      <c r="G2835" s="189" t="s">
        <v>3636</v>
      </c>
      <c r="H2835" s="190">
        <v>27000</v>
      </c>
      <c r="I2835" s="187">
        <v>0</v>
      </c>
      <c r="J2835" s="187">
        <v>0</v>
      </c>
      <c r="K2835" s="187">
        <v>0</v>
      </c>
      <c r="L2835" s="212"/>
      <c r="M2835" s="187">
        <v>0</v>
      </c>
      <c r="N2835" s="187">
        <v>0</v>
      </c>
      <c r="O2835" s="187">
        <v>0</v>
      </c>
      <c r="P2835" s="212"/>
      <c r="Q2835" s="187">
        <v>0</v>
      </c>
      <c r="R2835" s="187">
        <v>0</v>
      </c>
      <c r="S2835" s="187">
        <v>0</v>
      </c>
      <c r="T2835" s="212"/>
    </row>
    <row r="2836" spans="2:20" ht="15" customHeight="1" x14ac:dyDescent="0.25">
      <c r="B2836" s="188" t="s">
        <v>6099</v>
      </c>
      <c r="C2836" s="207">
        <v>300786274</v>
      </c>
      <c r="D2836" s="188" t="s">
        <v>3287</v>
      </c>
      <c r="E2836" s="188" t="s">
        <v>3294</v>
      </c>
      <c r="F2836" s="188"/>
      <c r="G2836" s="189" t="s">
        <v>3636</v>
      </c>
      <c r="H2836" s="190">
        <v>3000</v>
      </c>
      <c r="I2836" s="187">
        <v>0</v>
      </c>
      <c r="J2836" s="187">
        <v>0</v>
      </c>
      <c r="K2836" s="187">
        <v>0</v>
      </c>
      <c r="L2836" s="212"/>
      <c r="M2836" s="187">
        <v>0</v>
      </c>
      <c r="N2836" s="187">
        <v>0</v>
      </c>
      <c r="O2836" s="187">
        <v>0</v>
      </c>
      <c r="P2836" s="212"/>
      <c r="Q2836" s="187">
        <v>0</v>
      </c>
      <c r="R2836" s="187">
        <v>0</v>
      </c>
      <c r="S2836" s="187">
        <v>0</v>
      </c>
      <c r="T2836" s="212"/>
    </row>
    <row r="2837" spans="2:20" x14ac:dyDescent="0.25">
      <c r="B2837" s="188" t="s">
        <v>6100</v>
      </c>
      <c r="C2837" s="207">
        <v>970404109</v>
      </c>
      <c r="D2837" s="188" t="s">
        <v>3569</v>
      </c>
      <c r="E2837" s="188" t="s">
        <v>3335</v>
      </c>
      <c r="F2837" s="188"/>
      <c r="G2837" s="189" t="s">
        <v>3636</v>
      </c>
      <c r="H2837" s="190">
        <v>10000</v>
      </c>
      <c r="I2837" s="187">
        <v>0</v>
      </c>
      <c r="J2837" s="187">
        <v>0</v>
      </c>
      <c r="K2837" s="187">
        <v>0</v>
      </c>
      <c r="L2837" s="212"/>
      <c r="M2837" s="187">
        <v>0</v>
      </c>
      <c r="N2837" s="187">
        <v>0</v>
      </c>
      <c r="O2837" s="187">
        <v>0</v>
      </c>
      <c r="P2837" s="212"/>
      <c r="Q2837" s="187">
        <v>0</v>
      </c>
      <c r="R2837" s="187">
        <v>0</v>
      </c>
      <c r="S2837" s="187">
        <v>0</v>
      </c>
      <c r="T2837" s="212"/>
    </row>
    <row r="2838" spans="2:20" x14ac:dyDescent="0.25">
      <c r="B2838" s="188" t="s">
        <v>6101</v>
      </c>
      <c r="C2838" s="207">
        <v>940700032</v>
      </c>
      <c r="D2838" s="188" t="s">
        <v>1</v>
      </c>
      <c r="E2838" s="188" t="s">
        <v>3294</v>
      </c>
      <c r="F2838" s="188"/>
      <c r="G2838" s="189" t="s">
        <v>3636</v>
      </c>
      <c r="H2838" s="190">
        <v>28000</v>
      </c>
      <c r="I2838" s="187">
        <v>0</v>
      </c>
      <c r="J2838" s="187">
        <v>0</v>
      </c>
      <c r="K2838" s="187">
        <v>0</v>
      </c>
      <c r="L2838" s="212"/>
      <c r="M2838" s="187">
        <v>0</v>
      </c>
      <c r="N2838" s="187">
        <v>0</v>
      </c>
      <c r="O2838" s="187">
        <v>0</v>
      </c>
      <c r="P2838" s="212"/>
      <c r="Q2838" s="187">
        <v>0</v>
      </c>
      <c r="R2838" s="187">
        <v>0</v>
      </c>
      <c r="S2838" s="187">
        <v>0</v>
      </c>
      <c r="T2838" s="212"/>
    </row>
    <row r="2839" spans="2:20" x14ac:dyDescent="0.25">
      <c r="B2839" s="188" t="s">
        <v>6102</v>
      </c>
      <c r="C2839" s="207">
        <v>840000350</v>
      </c>
      <c r="D2839" s="188" t="s">
        <v>3297</v>
      </c>
      <c r="E2839" s="188" t="s">
        <v>3335</v>
      </c>
      <c r="F2839" s="188" t="s">
        <v>3366</v>
      </c>
      <c r="G2839" s="189" t="s">
        <v>3636</v>
      </c>
      <c r="H2839" s="190">
        <v>60000</v>
      </c>
      <c r="I2839" s="187">
        <v>0</v>
      </c>
      <c r="J2839" s="187">
        <v>0</v>
      </c>
      <c r="K2839" s="187">
        <v>0</v>
      </c>
      <c r="L2839" s="212"/>
      <c r="M2839" s="187">
        <v>4</v>
      </c>
      <c r="N2839" s="187">
        <v>5</v>
      </c>
      <c r="O2839" s="187">
        <v>11</v>
      </c>
      <c r="P2839" s="212">
        <v>-0.2</v>
      </c>
      <c r="Q2839" s="187">
        <v>14</v>
      </c>
      <c r="R2839" s="187">
        <v>0</v>
      </c>
      <c r="S2839" s="187">
        <v>9</v>
      </c>
      <c r="T2839" s="212"/>
    </row>
    <row r="2840" spans="2:20" ht="15" customHeight="1" x14ac:dyDescent="0.25">
      <c r="B2840" s="188" t="s">
        <v>6103</v>
      </c>
      <c r="C2840" s="207">
        <v>540013737</v>
      </c>
      <c r="D2840" s="188" t="s">
        <v>3313</v>
      </c>
      <c r="E2840" s="188" t="s">
        <v>3294</v>
      </c>
      <c r="F2840" s="188"/>
      <c r="G2840" s="189" t="s">
        <v>3636</v>
      </c>
      <c r="H2840" s="190">
        <v>15000</v>
      </c>
      <c r="I2840" s="187">
        <v>0</v>
      </c>
      <c r="J2840" s="187">
        <v>0</v>
      </c>
      <c r="K2840" s="187">
        <v>0</v>
      </c>
      <c r="L2840" s="212"/>
      <c r="M2840" s="187">
        <v>0</v>
      </c>
      <c r="N2840" s="187">
        <v>0</v>
      </c>
      <c r="O2840" s="187">
        <v>0</v>
      </c>
      <c r="P2840" s="212"/>
      <c r="Q2840" s="187">
        <v>0</v>
      </c>
      <c r="R2840" s="187">
        <v>0</v>
      </c>
      <c r="S2840" s="187">
        <v>0</v>
      </c>
      <c r="T2840" s="212"/>
    </row>
    <row r="2841" spans="2:20" ht="15" customHeight="1" x14ac:dyDescent="0.25">
      <c r="B2841" s="188" t="s">
        <v>6104</v>
      </c>
      <c r="C2841" s="207">
        <v>750003378</v>
      </c>
      <c r="D2841" s="188" t="s">
        <v>1</v>
      </c>
      <c r="E2841" s="188" t="s">
        <v>3335</v>
      </c>
      <c r="F2841" s="188"/>
      <c r="G2841" s="189" t="s">
        <v>3636</v>
      </c>
      <c r="H2841" s="190">
        <v>16000</v>
      </c>
      <c r="I2841" s="187">
        <v>0</v>
      </c>
      <c r="J2841" s="187">
        <v>0</v>
      </c>
      <c r="K2841" s="187">
        <v>0</v>
      </c>
      <c r="L2841" s="212"/>
      <c r="M2841" s="187">
        <v>0</v>
      </c>
      <c r="N2841" s="187">
        <v>0</v>
      </c>
      <c r="O2841" s="187">
        <v>0</v>
      </c>
      <c r="P2841" s="212"/>
      <c r="Q2841" s="187">
        <v>0</v>
      </c>
      <c r="R2841" s="187">
        <v>0</v>
      </c>
      <c r="S2841" s="187">
        <v>0</v>
      </c>
      <c r="T2841" s="212"/>
    </row>
    <row r="2842" spans="2:20" x14ac:dyDescent="0.25">
      <c r="B2842" s="188" t="s">
        <v>6105</v>
      </c>
      <c r="C2842" s="207">
        <v>330802778</v>
      </c>
      <c r="D2842" s="188" t="s">
        <v>3299</v>
      </c>
      <c r="E2842" s="188" t="s">
        <v>3335</v>
      </c>
      <c r="F2842" s="188"/>
      <c r="G2842" s="189" t="s">
        <v>3636</v>
      </c>
      <c r="H2842" s="190">
        <v>20000</v>
      </c>
      <c r="I2842" s="187">
        <v>0</v>
      </c>
      <c r="J2842" s="187">
        <v>0</v>
      </c>
      <c r="K2842" s="187">
        <v>0</v>
      </c>
      <c r="L2842" s="212"/>
      <c r="M2842" s="187">
        <v>0</v>
      </c>
      <c r="N2842" s="187">
        <v>0</v>
      </c>
      <c r="O2842" s="187">
        <v>0</v>
      </c>
      <c r="P2842" s="212"/>
      <c r="Q2842" s="187">
        <v>0</v>
      </c>
      <c r="R2842" s="187">
        <v>0</v>
      </c>
      <c r="S2842" s="187">
        <v>0</v>
      </c>
      <c r="T2842" s="212"/>
    </row>
    <row r="2843" spans="2:20" ht="15" customHeight="1" x14ac:dyDescent="0.25">
      <c r="B2843" s="188" t="s">
        <v>6106</v>
      </c>
      <c r="C2843" s="207">
        <v>140025255</v>
      </c>
      <c r="D2843" s="188" t="s">
        <v>3395</v>
      </c>
      <c r="E2843" s="188" t="s">
        <v>3335</v>
      </c>
      <c r="F2843" s="188"/>
      <c r="G2843" s="189" t="s">
        <v>3636</v>
      </c>
      <c r="H2843" s="190">
        <v>25000</v>
      </c>
      <c r="I2843" s="187">
        <v>0</v>
      </c>
      <c r="J2843" s="187">
        <v>0</v>
      </c>
      <c r="K2843" s="187">
        <v>0</v>
      </c>
      <c r="L2843" s="212"/>
      <c r="M2843" s="187">
        <v>0</v>
      </c>
      <c r="N2843" s="187">
        <v>0</v>
      </c>
      <c r="O2843" s="187">
        <v>0</v>
      </c>
      <c r="P2843" s="212"/>
      <c r="Q2843" s="187">
        <v>0</v>
      </c>
      <c r="R2843" s="187">
        <v>0</v>
      </c>
      <c r="S2843" s="187">
        <v>0</v>
      </c>
      <c r="T2843" s="212"/>
    </row>
    <row r="2844" spans="2:20" x14ac:dyDescent="0.25">
      <c r="B2844" s="188" t="s">
        <v>6107</v>
      </c>
      <c r="C2844" s="207">
        <v>330780719</v>
      </c>
      <c r="D2844" s="188" t="s">
        <v>3299</v>
      </c>
      <c r="E2844" s="188" t="s">
        <v>3335</v>
      </c>
      <c r="F2844" s="188"/>
      <c r="G2844" s="189" t="s">
        <v>3636</v>
      </c>
      <c r="H2844" s="190">
        <v>12000</v>
      </c>
      <c r="I2844" s="187">
        <v>0</v>
      </c>
      <c r="J2844" s="187">
        <v>0</v>
      </c>
      <c r="K2844" s="187">
        <v>0</v>
      </c>
      <c r="L2844" s="212"/>
      <c r="M2844" s="187">
        <v>0</v>
      </c>
      <c r="N2844" s="187">
        <v>0</v>
      </c>
      <c r="O2844" s="187">
        <v>0</v>
      </c>
      <c r="P2844" s="212"/>
      <c r="Q2844" s="187">
        <v>0</v>
      </c>
      <c r="R2844" s="187">
        <v>0</v>
      </c>
      <c r="S2844" s="187">
        <v>0</v>
      </c>
      <c r="T2844" s="212"/>
    </row>
    <row r="2845" spans="2:20" x14ac:dyDescent="0.25">
      <c r="B2845" s="188" t="s">
        <v>6108</v>
      </c>
      <c r="C2845" s="207">
        <v>950300103</v>
      </c>
      <c r="D2845" s="188" t="s">
        <v>1</v>
      </c>
      <c r="E2845" s="188" t="s">
        <v>3335</v>
      </c>
      <c r="F2845" s="188"/>
      <c r="G2845" s="189" t="s">
        <v>3636</v>
      </c>
      <c r="H2845" s="190">
        <v>12000</v>
      </c>
      <c r="I2845" s="187">
        <v>0</v>
      </c>
      <c r="J2845" s="187">
        <v>0</v>
      </c>
      <c r="K2845" s="187">
        <v>0</v>
      </c>
      <c r="L2845" s="212"/>
      <c r="M2845" s="187">
        <v>0</v>
      </c>
      <c r="N2845" s="187">
        <v>0</v>
      </c>
      <c r="O2845" s="187">
        <v>0</v>
      </c>
      <c r="P2845" s="212"/>
      <c r="Q2845" s="187">
        <v>0</v>
      </c>
      <c r="R2845" s="187">
        <v>0</v>
      </c>
      <c r="S2845" s="187">
        <v>0</v>
      </c>
      <c r="T2845" s="212"/>
    </row>
    <row r="2846" spans="2:20" ht="15" customHeight="1" x14ac:dyDescent="0.25">
      <c r="B2846" s="188" t="s">
        <v>6109</v>
      </c>
      <c r="C2846" s="207">
        <v>130780075</v>
      </c>
      <c r="D2846" s="188" t="s">
        <v>3297</v>
      </c>
      <c r="E2846" s="188" t="s">
        <v>3335</v>
      </c>
      <c r="F2846" s="188"/>
      <c r="G2846" s="189" t="s">
        <v>3636</v>
      </c>
      <c r="H2846" s="190">
        <v>16000</v>
      </c>
      <c r="I2846" s="187">
        <v>0</v>
      </c>
      <c r="J2846" s="187">
        <v>0</v>
      </c>
      <c r="K2846" s="187">
        <v>0</v>
      </c>
      <c r="L2846" s="212"/>
      <c r="M2846" s="187">
        <v>0</v>
      </c>
      <c r="N2846" s="187">
        <v>0</v>
      </c>
      <c r="O2846" s="187">
        <v>0</v>
      </c>
      <c r="P2846" s="212"/>
      <c r="Q2846" s="187">
        <v>0</v>
      </c>
      <c r="R2846" s="187">
        <v>0</v>
      </c>
      <c r="S2846" s="187">
        <v>0</v>
      </c>
      <c r="T2846" s="212"/>
    </row>
    <row r="2847" spans="2:20" x14ac:dyDescent="0.25">
      <c r="B2847" s="188" t="s">
        <v>6110</v>
      </c>
      <c r="C2847" s="207">
        <v>330780776</v>
      </c>
      <c r="D2847" s="188" t="s">
        <v>3299</v>
      </c>
      <c r="E2847" s="188" t="s">
        <v>3335</v>
      </c>
      <c r="F2847" s="188" t="s">
        <v>3315</v>
      </c>
      <c r="G2847" s="189" t="s">
        <v>3577</v>
      </c>
      <c r="H2847" s="190">
        <v>14000</v>
      </c>
      <c r="I2847" s="187">
        <v>0</v>
      </c>
      <c r="J2847" s="187">
        <v>0</v>
      </c>
      <c r="K2847" s="187">
        <v>0</v>
      </c>
      <c r="L2847" s="212"/>
      <c r="M2847" s="187">
        <v>0</v>
      </c>
      <c r="N2847" s="187">
        <v>0</v>
      </c>
      <c r="O2847" s="187">
        <v>0</v>
      </c>
      <c r="P2847" s="212"/>
      <c r="Q2847" s="187">
        <v>0</v>
      </c>
      <c r="R2847" s="187">
        <v>0</v>
      </c>
      <c r="S2847" s="187">
        <v>0</v>
      </c>
      <c r="T2847" s="212"/>
    </row>
    <row r="2848" spans="2:20" x14ac:dyDescent="0.25">
      <c r="B2848" s="188" t="s">
        <v>6112</v>
      </c>
      <c r="C2848" s="207">
        <v>130042526</v>
      </c>
      <c r="D2848" s="188" t="s">
        <v>3297</v>
      </c>
      <c r="E2848" s="188" t="s">
        <v>3304</v>
      </c>
      <c r="F2848" s="188"/>
      <c r="G2848" s="189" t="s">
        <v>3636</v>
      </c>
      <c r="H2848" s="190" t="s">
        <v>3</v>
      </c>
      <c r="I2848" s="187">
        <v>0</v>
      </c>
      <c r="J2848" s="187">
        <v>0</v>
      </c>
      <c r="K2848" s="187">
        <v>0</v>
      </c>
      <c r="L2848" s="212"/>
      <c r="M2848" s="187">
        <v>0</v>
      </c>
      <c r="N2848" s="187">
        <v>0</v>
      </c>
      <c r="O2848" s="187">
        <v>0</v>
      </c>
      <c r="P2848" s="212"/>
      <c r="Q2848" s="187">
        <v>0</v>
      </c>
      <c r="R2848" s="187">
        <v>0</v>
      </c>
      <c r="S2848" s="187">
        <v>0</v>
      </c>
      <c r="T2848" s="212"/>
    </row>
    <row r="2849" spans="2:20" x14ac:dyDescent="0.25">
      <c r="B2849" s="188" t="s">
        <v>6113</v>
      </c>
      <c r="C2849" s="207">
        <v>400780375</v>
      </c>
      <c r="D2849" s="188" t="s">
        <v>3299</v>
      </c>
      <c r="E2849" s="188" t="s">
        <v>3335</v>
      </c>
      <c r="F2849" s="188" t="s">
        <v>3315</v>
      </c>
      <c r="G2849" s="189" t="s">
        <v>3577</v>
      </c>
      <c r="H2849" s="190">
        <v>10000</v>
      </c>
      <c r="I2849" s="187">
        <v>0</v>
      </c>
      <c r="J2849" s="187">
        <v>0</v>
      </c>
      <c r="K2849" s="187">
        <v>0</v>
      </c>
      <c r="L2849" s="212"/>
      <c r="M2849" s="187">
        <v>0</v>
      </c>
      <c r="N2849" s="187">
        <v>0</v>
      </c>
      <c r="O2849" s="187">
        <v>0</v>
      </c>
      <c r="P2849" s="212"/>
      <c r="Q2849" s="187">
        <v>0</v>
      </c>
      <c r="R2849" s="187">
        <v>0</v>
      </c>
      <c r="S2849" s="187">
        <v>0</v>
      </c>
      <c r="T2849" s="212"/>
    </row>
    <row r="2850" spans="2:20" ht="15" customHeight="1" x14ac:dyDescent="0.25">
      <c r="B2850" s="188" t="s">
        <v>6114</v>
      </c>
      <c r="C2850" s="207">
        <v>280000431</v>
      </c>
      <c r="D2850" s="188" t="s">
        <v>3344</v>
      </c>
      <c r="E2850" s="188" t="s">
        <v>3335</v>
      </c>
      <c r="F2850" s="188"/>
      <c r="G2850" s="189" t="s">
        <v>3636</v>
      </c>
      <c r="H2850" s="190">
        <v>12000</v>
      </c>
      <c r="I2850" s="187">
        <v>0</v>
      </c>
      <c r="J2850" s="187">
        <v>0</v>
      </c>
      <c r="K2850" s="187">
        <v>0</v>
      </c>
      <c r="L2850" s="212"/>
      <c r="M2850" s="187">
        <v>0</v>
      </c>
      <c r="N2850" s="187">
        <v>0</v>
      </c>
      <c r="O2850" s="187">
        <v>0</v>
      </c>
      <c r="P2850" s="212"/>
      <c r="Q2850" s="187">
        <v>0</v>
      </c>
      <c r="R2850" s="187">
        <v>0</v>
      </c>
      <c r="S2850" s="187">
        <v>0</v>
      </c>
      <c r="T2850" s="212"/>
    </row>
    <row r="2851" spans="2:20" x14ac:dyDescent="0.25">
      <c r="B2851" s="188" t="s">
        <v>6115</v>
      </c>
      <c r="C2851" s="207">
        <v>770006138</v>
      </c>
      <c r="D2851" s="188" t="s">
        <v>1</v>
      </c>
      <c r="E2851" s="188" t="s">
        <v>3335</v>
      </c>
      <c r="F2851" s="188" t="s">
        <v>3315</v>
      </c>
      <c r="G2851" s="189" t="s">
        <v>3577</v>
      </c>
      <c r="H2851" s="190">
        <v>10000</v>
      </c>
      <c r="I2851" s="187">
        <v>0</v>
      </c>
      <c r="J2851" s="187">
        <v>0</v>
      </c>
      <c r="K2851" s="187">
        <v>0</v>
      </c>
      <c r="L2851" s="212"/>
      <c r="M2851" s="187">
        <v>0</v>
      </c>
      <c r="N2851" s="187">
        <v>0</v>
      </c>
      <c r="O2851" s="187">
        <v>0</v>
      </c>
      <c r="P2851" s="212"/>
      <c r="Q2851" s="187">
        <v>0</v>
      </c>
      <c r="R2851" s="187">
        <v>0</v>
      </c>
      <c r="S2851" s="187">
        <v>0</v>
      </c>
      <c r="T2851" s="212"/>
    </row>
    <row r="2852" spans="2:20" x14ac:dyDescent="0.25">
      <c r="B2852" s="188" t="s">
        <v>6116</v>
      </c>
      <c r="C2852" s="207">
        <v>930300678</v>
      </c>
      <c r="D2852" s="188" t="s">
        <v>1</v>
      </c>
      <c r="E2852" s="188" t="s">
        <v>3335</v>
      </c>
      <c r="F2852" s="188"/>
      <c r="G2852" s="189" t="s">
        <v>3636</v>
      </c>
      <c r="H2852" s="190">
        <v>16000</v>
      </c>
      <c r="I2852" s="187">
        <v>0</v>
      </c>
      <c r="J2852" s="187">
        <v>0</v>
      </c>
      <c r="K2852" s="187">
        <v>0</v>
      </c>
      <c r="L2852" s="212"/>
      <c r="M2852" s="187">
        <v>0</v>
      </c>
      <c r="N2852" s="187">
        <v>0</v>
      </c>
      <c r="O2852" s="187">
        <v>0</v>
      </c>
      <c r="P2852" s="212"/>
      <c r="Q2852" s="187">
        <v>0</v>
      </c>
      <c r="R2852" s="187">
        <v>0</v>
      </c>
      <c r="S2852" s="187">
        <v>0</v>
      </c>
      <c r="T2852" s="212"/>
    </row>
    <row r="2853" spans="2:20" x14ac:dyDescent="0.25">
      <c r="B2853" s="188" t="s">
        <v>6117</v>
      </c>
      <c r="C2853" s="207">
        <v>830100137</v>
      </c>
      <c r="D2853" s="188" t="s">
        <v>3297</v>
      </c>
      <c r="E2853" s="188" t="s">
        <v>3335</v>
      </c>
      <c r="F2853" s="188"/>
      <c r="G2853" s="189" t="s">
        <v>3636</v>
      </c>
      <c r="H2853" s="190">
        <v>19000</v>
      </c>
      <c r="I2853" s="187">
        <v>0</v>
      </c>
      <c r="J2853" s="187">
        <v>0</v>
      </c>
      <c r="K2853" s="187">
        <v>0</v>
      </c>
      <c r="L2853" s="212"/>
      <c r="M2853" s="187">
        <v>0</v>
      </c>
      <c r="N2853" s="187">
        <v>0</v>
      </c>
      <c r="O2853" s="187">
        <v>0</v>
      </c>
      <c r="P2853" s="212"/>
      <c r="Q2853" s="187">
        <v>0</v>
      </c>
      <c r="R2853" s="187">
        <v>0</v>
      </c>
      <c r="S2853" s="187">
        <v>0</v>
      </c>
      <c r="T2853" s="212"/>
    </row>
    <row r="2854" spans="2:20" ht="15" customHeight="1" x14ac:dyDescent="0.25">
      <c r="B2854" s="188" t="s">
        <v>6118</v>
      </c>
      <c r="C2854" s="207">
        <v>930300280</v>
      </c>
      <c r="D2854" s="188" t="s">
        <v>1</v>
      </c>
      <c r="E2854" s="188" t="s">
        <v>3335</v>
      </c>
      <c r="F2854" s="188"/>
      <c r="G2854" s="189" t="s">
        <v>3636</v>
      </c>
      <c r="H2854" s="190">
        <v>12000</v>
      </c>
      <c r="I2854" s="187">
        <v>0</v>
      </c>
      <c r="J2854" s="187">
        <v>0</v>
      </c>
      <c r="K2854" s="187">
        <v>0</v>
      </c>
      <c r="L2854" s="212"/>
      <c r="M2854" s="187">
        <v>0</v>
      </c>
      <c r="N2854" s="187">
        <v>0</v>
      </c>
      <c r="O2854" s="187">
        <v>0</v>
      </c>
      <c r="P2854" s="212"/>
      <c r="Q2854" s="187">
        <v>0</v>
      </c>
      <c r="R2854" s="187">
        <v>0</v>
      </c>
      <c r="S2854" s="187">
        <v>0</v>
      </c>
      <c r="T2854" s="212"/>
    </row>
    <row r="2855" spans="2:20" ht="15" customHeight="1" x14ac:dyDescent="0.25">
      <c r="B2855" s="188" t="s">
        <v>6119</v>
      </c>
      <c r="C2855" s="207">
        <v>60005469</v>
      </c>
      <c r="D2855" s="188" t="s">
        <v>3297</v>
      </c>
      <c r="E2855" s="188" t="s">
        <v>3335</v>
      </c>
      <c r="F2855" s="188" t="s">
        <v>3290</v>
      </c>
      <c r="G2855" s="189" t="s">
        <v>3310</v>
      </c>
      <c r="H2855" s="190">
        <v>16000</v>
      </c>
      <c r="I2855" s="187">
        <v>0</v>
      </c>
      <c r="J2855" s="187">
        <v>0</v>
      </c>
      <c r="K2855" s="187">
        <v>0</v>
      </c>
      <c r="L2855" s="212"/>
      <c r="M2855" s="187">
        <v>0</v>
      </c>
      <c r="N2855" s="187">
        <v>0</v>
      </c>
      <c r="O2855" s="187">
        <v>0</v>
      </c>
      <c r="P2855" s="212"/>
      <c r="Q2855" s="187">
        <v>0</v>
      </c>
      <c r="R2855" s="187">
        <v>0</v>
      </c>
      <c r="S2855" s="187">
        <v>0</v>
      </c>
      <c r="T2855" s="212"/>
    </row>
    <row r="2856" spans="2:20" x14ac:dyDescent="0.25">
      <c r="B2856" s="188" t="s">
        <v>6120</v>
      </c>
      <c r="C2856" s="207">
        <v>130785462</v>
      </c>
      <c r="D2856" s="188" t="s">
        <v>3297</v>
      </c>
      <c r="E2856" s="188" t="s">
        <v>3335</v>
      </c>
      <c r="F2856" s="188" t="s">
        <v>3290</v>
      </c>
      <c r="G2856" s="189" t="s">
        <v>3577</v>
      </c>
      <c r="H2856" s="190">
        <v>26000</v>
      </c>
      <c r="I2856" s="187">
        <v>0</v>
      </c>
      <c r="J2856" s="187">
        <v>0</v>
      </c>
      <c r="K2856" s="187">
        <v>0</v>
      </c>
      <c r="L2856" s="212"/>
      <c r="M2856" s="187">
        <v>1</v>
      </c>
      <c r="N2856" s="187">
        <v>0</v>
      </c>
      <c r="O2856" s="187">
        <v>0</v>
      </c>
      <c r="P2856" s="212"/>
      <c r="Q2856" s="187">
        <v>0</v>
      </c>
      <c r="R2856" s="187">
        <v>0</v>
      </c>
      <c r="S2856" s="187">
        <v>0</v>
      </c>
      <c r="T2856" s="212"/>
    </row>
    <row r="2857" spans="2:20" x14ac:dyDescent="0.25">
      <c r="B2857" s="188" t="s">
        <v>6121</v>
      </c>
      <c r="C2857" s="207">
        <v>920150075</v>
      </c>
      <c r="D2857" s="188" t="s">
        <v>1</v>
      </c>
      <c r="E2857" s="188" t="s">
        <v>3294</v>
      </c>
      <c r="F2857" s="188"/>
      <c r="G2857" s="189" t="s">
        <v>3636</v>
      </c>
      <c r="H2857" s="190">
        <v>18000</v>
      </c>
      <c r="I2857" s="187">
        <v>0</v>
      </c>
      <c r="J2857" s="187">
        <v>0</v>
      </c>
      <c r="K2857" s="187">
        <v>0</v>
      </c>
      <c r="L2857" s="212"/>
      <c r="M2857" s="187">
        <v>0</v>
      </c>
      <c r="N2857" s="187">
        <v>0</v>
      </c>
      <c r="O2857" s="187">
        <v>0</v>
      </c>
      <c r="P2857" s="212"/>
      <c r="Q2857" s="187">
        <v>0</v>
      </c>
      <c r="R2857" s="187">
        <v>0</v>
      </c>
      <c r="S2857" s="187">
        <v>0</v>
      </c>
      <c r="T2857" s="212"/>
    </row>
    <row r="2858" spans="2:20" x14ac:dyDescent="0.25">
      <c r="B2858" s="188" t="s">
        <v>6122</v>
      </c>
      <c r="C2858" s="207">
        <v>660006305</v>
      </c>
      <c r="D2858" s="188" t="s">
        <v>3287</v>
      </c>
      <c r="E2858" s="188" t="s">
        <v>3335</v>
      </c>
      <c r="F2858" s="188"/>
      <c r="G2858" s="189" t="s">
        <v>3636</v>
      </c>
      <c r="H2858" s="190">
        <v>43000</v>
      </c>
      <c r="I2858" s="187">
        <v>0</v>
      </c>
      <c r="J2858" s="187">
        <v>0</v>
      </c>
      <c r="K2858" s="187">
        <v>0</v>
      </c>
      <c r="L2858" s="212"/>
      <c r="M2858" s="187">
        <v>0</v>
      </c>
      <c r="N2858" s="187">
        <v>0</v>
      </c>
      <c r="O2858" s="187">
        <v>0</v>
      </c>
      <c r="P2858" s="212"/>
      <c r="Q2858" s="187">
        <v>0</v>
      </c>
      <c r="R2858" s="187">
        <v>0</v>
      </c>
      <c r="S2858" s="187">
        <v>0</v>
      </c>
      <c r="T2858" s="212"/>
    </row>
    <row r="2859" spans="2:20" x14ac:dyDescent="0.25">
      <c r="B2859" s="188" t="s">
        <v>6123</v>
      </c>
      <c r="C2859" s="207">
        <v>860780436</v>
      </c>
      <c r="D2859" s="188" t="s">
        <v>3299</v>
      </c>
      <c r="E2859" s="188" t="s">
        <v>3294</v>
      </c>
      <c r="F2859" s="188"/>
      <c r="G2859" s="189" t="s">
        <v>3310</v>
      </c>
      <c r="H2859" s="190">
        <v>12000</v>
      </c>
      <c r="I2859" s="187">
        <v>0</v>
      </c>
      <c r="J2859" s="187">
        <v>0</v>
      </c>
      <c r="K2859" s="187">
        <v>0</v>
      </c>
      <c r="L2859" s="212"/>
      <c r="M2859" s="187">
        <v>0</v>
      </c>
      <c r="N2859" s="187">
        <v>0</v>
      </c>
      <c r="O2859" s="187">
        <v>0</v>
      </c>
      <c r="P2859" s="212"/>
      <c r="Q2859" s="187">
        <v>0</v>
      </c>
      <c r="R2859" s="187">
        <v>0</v>
      </c>
      <c r="S2859" s="187">
        <v>0</v>
      </c>
      <c r="T2859" s="212"/>
    </row>
    <row r="2860" spans="2:20" x14ac:dyDescent="0.25">
      <c r="B2860" s="188" t="s">
        <v>6124</v>
      </c>
      <c r="C2860" s="207">
        <v>130811102</v>
      </c>
      <c r="D2860" s="188" t="s">
        <v>3297</v>
      </c>
      <c r="E2860" s="188" t="s">
        <v>3335</v>
      </c>
      <c r="F2860" s="188"/>
      <c r="G2860" s="189" t="s">
        <v>3636</v>
      </c>
      <c r="H2860" s="190">
        <v>4000</v>
      </c>
      <c r="I2860" s="187">
        <v>0</v>
      </c>
      <c r="J2860" s="187">
        <v>0</v>
      </c>
      <c r="K2860" s="187">
        <v>0</v>
      </c>
      <c r="L2860" s="212"/>
      <c r="M2860" s="187">
        <v>0</v>
      </c>
      <c r="N2860" s="187">
        <v>0</v>
      </c>
      <c r="O2860" s="187">
        <v>0</v>
      </c>
      <c r="P2860" s="212"/>
      <c r="Q2860" s="187">
        <v>0</v>
      </c>
      <c r="R2860" s="187">
        <v>0</v>
      </c>
      <c r="S2860" s="187">
        <v>0</v>
      </c>
      <c r="T2860" s="212"/>
    </row>
    <row r="2861" spans="2:20" ht="15" customHeight="1" x14ac:dyDescent="0.25">
      <c r="B2861" s="188" t="s">
        <v>6125</v>
      </c>
      <c r="C2861" s="207">
        <v>690006721</v>
      </c>
      <c r="D2861" s="188" t="s">
        <v>42</v>
      </c>
      <c r="E2861" s="188" t="s">
        <v>3294</v>
      </c>
      <c r="F2861" s="188"/>
      <c r="G2861" s="189" t="s">
        <v>3636</v>
      </c>
      <c r="H2861" s="190">
        <v>3000</v>
      </c>
      <c r="I2861" s="187">
        <v>0</v>
      </c>
      <c r="J2861" s="187">
        <v>0</v>
      </c>
      <c r="K2861" s="187">
        <v>0</v>
      </c>
      <c r="L2861" s="212"/>
      <c r="M2861" s="187">
        <v>0</v>
      </c>
      <c r="N2861" s="187">
        <v>0</v>
      </c>
      <c r="O2861" s="187">
        <v>0</v>
      </c>
      <c r="P2861" s="212"/>
      <c r="Q2861" s="187">
        <v>0</v>
      </c>
      <c r="R2861" s="187">
        <v>0</v>
      </c>
      <c r="S2861" s="187">
        <v>0</v>
      </c>
      <c r="T2861" s="212"/>
    </row>
    <row r="2862" spans="2:20" ht="15" customHeight="1" x14ac:dyDescent="0.25">
      <c r="B2862" s="188" t="s">
        <v>6126</v>
      </c>
      <c r="C2862" s="207">
        <v>220000467</v>
      </c>
      <c r="D2862" s="188" t="s">
        <v>3306</v>
      </c>
      <c r="E2862" s="188" t="s">
        <v>3335</v>
      </c>
      <c r="F2862" s="188" t="s">
        <v>3290</v>
      </c>
      <c r="G2862" s="189" t="s">
        <v>3310</v>
      </c>
      <c r="H2862" s="190">
        <v>21000</v>
      </c>
      <c r="I2862" s="187">
        <v>0</v>
      </c>
      <c r="J2862" s="187">
        <v>0</v>
      </c>
      <c r="K2862" s="187">
        <v>0</v>
      </c>
      <c r="L2862" s="212"/>
      <c r="M2862" s="187">
        <v>0</v>
      </c>
      <c r="N2862" s="187">
        <v>0</v>
      </c>
      <c r="O2862" s="187">
        <v>0</v>
      </c>
      <c r="P2862" s="212"/>
      <c r="Q2862" s="187">
        <v>0</v>
      </c>
      <c r="R2862" s="187">
        <v>0</v>
      </c>
      <c r="S2862" s="187">
        <v>0</v>
      </c>
      <c r="T2862" s="212"/>
    </row>
    <row r="2863" spans="2:20" ht="15" customHeight="1" x14ac:dyDescent="0.25">
      <c r="B2863" s="188" t="s">
        <v>6127</v>
      </c>
      <c r="C2863" s="207">
        <v>60000296</v>
      </c>
      <c r="D2863" s="188" t="s">
        <v>3297</v>
      </c>
      <c r="E2863" s="188" t="s">
        <v>3335</v>
      </c>
      <c r="F2863" s="188"/>
      <c r="G2863" s="189" t="s">
        <v>3636</v>
      </c>
      <c r="H2863" s="190">
        <v>13000</v>
      </c>
      <c r="I2863" s="187">
        <v>0</v>
      </c>
      <c r="J2863" s="187">
        <v>0</v>
      </c>
      <c r="K2863" s="187">
        <v>0</v>
      </c>
      <c r="L2863" s="212"/>
      <c r="M2863" s="187">
        <v>0</v>
      </c>
      <c r="N2863" s="187">
        <v>0</v>
      </c>
      <c r="O2863" s="187">
        <v>0</v>
      </c>
      <c r="P2863" s="212"/>
      <c r="Q2863" s="187">
        <v>0</v>
      </c>
      <c r="R2863" s="187">
        <v>0</v>
      </c>
      <c r="S2863" s="187">
        <v>0</v>
      </c>
      <c r="T2863" s="212"/>
    </row>
    <row r="2864" spans="2:20" x14ac:dyDescent="0.25">
      <c r="B2864" s="188" t="s">
        <v>6128</v>
      </c>
      <c r="C2864" s="207">
        <v>690790472</v>
      </c>
      <c r="D2864" s="188" t="s">
        <v>42</v>
      </c>
      <c r="E2864" s="188" t="s">
        <v>3294</v>
      </c>
      <c r="F2864" s="188"/>
      <c r="G2864" s="189" t="s">
        <v>3636</v>
      </c>
      <c r="H2864" s="190">
        <v>7000</v>
      </c>
      <c r="I2864" s="187">
        <v>0</v>
      </c>
      <c r="J2864" s="187">
        <v>0</v>
      </c>
      <c r="K2864" s="187">
        <v>0</v>
      </c>
      <c r="L2864" s="212"/>
      <c r="M2864" s="187">
        <v>0</v>
      </c>
      <c r="N2864" s="187">
        <v>0</v>
      </c>
      <c r="O2864" s="187">
        <v>0</v>
      </c>
      <c r="P2864" s="212"/>
      <c r="Q2864" s="187">
        <v>0</v>
      </c>
      <c r="R2864" s="187">
        <v>0</v>
      </c>
      <c r="S2864" s="187">
        <v>0</v>
      </c>
      <c r="T2864" s="212"/>
    </row>
    <row r="2865" spans="2:20" ht="15" customHeight="1" x14ac:dyDescent="0.25">
      <c r="B2865" s="188" t="s">
        <v>6129</v>
      </c>
      <c r="C2865" s="207">
        <v>590790473</v>
      </c>
      <c r="D2865" s="188" t="s">
        <v>3329</v>
      </c>
      <c r="E2865" s="188" t="s">
        <v>3294</v>
      </c>
      <c r="F2865" s="188"/>
      <c r="G2865" s="189" t="s">
        <v>3636</v>
      </c>
      <c r="H2865" s="190">
        <v>10000</v>
      </c>
      <c r="I2865" s="187">
        <v>0</v>
      </c>
      <c r="J2865" s="187">
        <v>0</v>
      </c>
      <c r="K2865" s="187">
        <v>0</v>
      </c>
      <c r="L2865" s="212"/>
      <c r="M2865" s="187">
        <v>0</v>
      </c>
      <c r="N2865" s="187">
        <v>0</v>
      </c>
      <c r="O2865" s="187">
        <v>0</v>
      </c>
      <c r="P2865" s="212"/>
      <c r="Q2865" s="187">
        <v>0</v>
      </c>
      <c r="R2865" s="187">
        <v>0</v>
      </c>
      <c r="S2865" s="187">
        <v>0</v>
      </c>
      <c r="T2865" s="212"/>
    </row>
    <row r="2866" spans="2:20" ht="15" customHeight="1" x14ac:dyDescent="0.25">
      <c r="B2866" s="188" t="s">
        <v>6130</v>
      </c>
      <c r="C2866" s="207">
        <v>20000303</v>
      </c>
      <c r="D2866" s="188" t="s">
        <v>3329</v>
      </c>
      <c r="E2866" s="188" t="s">
        <v>3294</v>
      </c>
      <c r="F2866" s="188" t="s">
        <v>3620</v>
      </c>
      <c r="G2866" s="189" t="s">
        <v>3310</v>
      </c>
      <c r="H2866" s="190">
        <v>64000</v>
      </c>
      <c r="I2866" s="187">
        <v>0</v>
      </c>
      <c r="J2866" s="187">
        <v>0</v>
      </c>
      <c r="K2866" s="187">
        <v>0</v>
      </c>
      <c r="L2866" s="212"/>
      <c r="M2866" s="187">
        <v>0</v>
      </c>
      <c r="N2866" s="187">
        <v>0</v>
      </c>
      <c r="O2866" s="187">
        <v>0</v>
      </c>
      <c r="P2866" s="212"/>
      <c r="Q2866" s="187">
        <v>0</v>
      </c>
      <c r="R2866" s="187">
        <v>0</v>
      </c>
      <c r="S2866" s="187">
        <v>0</v>
      </c>
      <c r="T2866" s="212"/>
    </row>
    <row r="2867" spans="2:20" ht="15" customHeight="1" x14ac:dyDescent="0.25">
      <c r="B2867" s="188" t="s">
        <v>6131</v>
      </c>
      <c r="C2867" s="207">
        <v>60792926</v>
      </c>
      <c r="D2867" s="188" t="s">
        <v>3297</v>
      </c>
      <c r="E2867" s="188" t="s">
        <v>3335</v>
      </c>
      <c r="F2867" s="188"/>
      <c r="G2867" s="189" t="s">
        <v>3636</v>
      </c>
      <c r="H2867" s="190">
        <v>4000</v>
      </c>
      <c r="I2867" s="187">
        <v>0</v>
      </c>
      <c r="J2867" s="187">
        <v>0</v>
      </c>
      <c r="K2867" s="187">
        <v>0</v>
      </c>
      <c r="L2867" s="212"/>
      <c r="M2867" s="187">
        <v>0</v>
      </c>
      <c r="N2867" s="187">
        <v>0</v>
      </c>
      <c r="O2867" s="187">
        <v>0</v>
      </c>
      <c r="P2867" s="212"/>
      <c r="Q2867" s="187">
        <v>0</v>
      </c>
      <c r="R2867" s="187">
        <v>0</v>
      </c>
      <c r="S2867" s="187">
        <v>0</v>
      </c>
      <c r="T2867" s="212"/>
    </row>
    <row r="2868" spans="2:20" ht="15" customHeight="1" x14ac:dyDescent="0.25">
      <c r="B2868" s="188" t="s">
        <v>6132</v>
      </c>
      <c r="C2868" s="207">
        <v>710977307</v>
      </c>
      <c r="D2868" s="188" t="s">
        <v>3419</v>
      </c>
      <c r="E2868" s="188" t="s">
        <v>3335</v>
      </c>
      <c r="F2868" s="188"/>
      <c r="G2868" s="189" t="s">
        <v>3636</v>
      </c>
      <c r="H2868" s="190">
        <v>9000</v>
      </c>
      <c r="I2868" s="187">
        <v>0</v>
      </c>
      <c r="J2868" s="187">
        <v>0</v>
      </c>
      <c r="K2868" s="187">
        <v>0</v>
      </c>
      <c r="L2868" s="212"/>
      <c r="M2868" s="187">
        <v>0</v>
      </c>
      <c r="N2868" s="187">
        <v>0</v>
      </c>
      <c r="O2868" s="187">
        <v>0</v>
      </c>
      <c r="P2868" s="212"/>
      <c r="Q2868" s="187">
        <v>0</v>
      </c>
      <c r="R2868" s="187">
        <v>0</v>
      </c>
      <c r="S2868" s="187">
        <v>0</v>
      </c>
      <c r="T2868" s="212"/>
    </row>
    <row r="2869" spans="2:20" x14ac:dyDescent="0.25">
      <c r="B2869" s="188" t="s">
        <v>6133</v>
      </c>
      <c r="C2869" s="207">
        <v>340780717</v>
      </c>
      <c r="D2869" s="188" t="s">
        <v>3287</v>
      </c>
      <c r="E2869" s="188" t="s">
        <v>3335</v>
      </c>
      <c r="F2869" s="188"/>
      <c r="G2869" s="189" t="s">
        <v>3636</v>
      </c>
      <c r="H2869" s="190">
        <v>26000</v>
      </c>
      <c r="I2869" s="187">
        <v>0</v>
      </c>
      <c r="J2869" s="187">
        <v>0</v>
      </c>
      <c r="K2869" s="187">
        <v>0</v>
      </c>
      <c r="L2869" s="212"/>
      <c r="M2869" s="187">
        <v>0</v>
      </c>
      <c r="N2869" s="187">
        <v>0</v>
      </c>
      <c r="O2869" s="187">
        <v>0</v>
      </c>
      <c r="P2869" s="212"/>
      <c r="Q2869" s="187">
        <v>0</v>
      </c>
      <c r="R2869" s="187">
        <v>0</v>
      </c>
      <c r="S2869" s="187">
        <v>0</v>
      </c>
      <c r="T2869" s="212"/>
    </row>
    <row r="2870" spans="2:20" x14ac:dyDescent="0.25">
      <c r="B2870" s="188" t="s">
        <v>6134</v>
      </c>
      <c r="C2870" s="207">
        <v>400780466</v>
      </c>
      <c r="D2870" s="188" t="s">
        <v>3299</v>
      </c>
      <c r="E2870" s="188" t="s">
        <v>3335</v>
      </c>
      <c r="F2870" s="188"/>
      <c r="G2870" s="189" t="s">
        <v>3636</v>
      </c>
      <c r="H2870" s="190">
        <v>7000</v>
      </c>
      <c r="I2870" s="187">
        <v>0</v>
      </c>
      <c r="J2870" s="187">
        <v>0</v>
      </c>
      <c r="K2870" s="187">
        <v>0</v>
      </c>
      <c r="L2870" s="212"/>
      <c r="M2870" s="187">
        <v>0</v>
      </c>
      <c r="N2870" s="187">
        <v>0</v>
      </c>
      <c r="O2870" s="187">
        <v>0</v>
      </c>
      <c r="P2870" s="212"/>
      <c r="Q2870" s="187">
        <v>0</v>
      </c>
      <c r="R2870" s="187">
        <v>0</v>
      </c>
      <c r="S2870" s="187">
        <v>0</v>
      </c>
      <c r="T2870" s="212"/>
    </row>
    <row r="2871" spans="2:20" x14ac:dyDescent="0.25">
      <c r="B2871" s="188" t="s">
        <v>6135</v>
      </c>
      <c r="C2871" s="207">
        <v>280506015</v>
      </c>
      <c r="D2871" s="188" t="s">
        <v>3344</v>
      </c>
      <c r="E2871" s="188" t="s">
        <v>3335</v>
      </c>
      <c r="F2871" s="188" t="s">
        <v>3872</v>
      </c>
      <c r="G2871" s="189" t="s">
        <v>3636</v>
      </c>
      <c r="H2871" s="190">
        <v>8000</v>
      </c>
      <c r="I2871" s="187">
        <v>0</v>
      </c>
      <c r="J2871" s="187">
        <v>0</v>
      </c>
      <c r="K2871" s="187">
        <v>0</v>
      </c>
      <c r="L2871" s="212"/>
      <c r="M2871" s="187">
        <v>0</v>
      </c>
      <c r="N2871" s="187">
        <v>0</v>
      </c>
      <c r="O2871" s="187">
        <v>0</v>
      </c>
      <c r="P2871" s="212"/>
      <c r="Q2871" s="187">
        <v>0</v>
      </c>
      <c r="R2871" s="187">
        <v>0</v>
      </c>
      <c r="S2871" s="187">
        <v>0</v>
      </c>
      <c r="T2871" s="212"/>
    </row>
    <row r="2872" spans="2:20" x14ac:dyDescent="0.25">
      <c r="B2872" s="188" t="s">
        <v>6136</v>
      </c>
      <c r="C2872" s="207">
        <v>420011512</v>
      </c>
      <c r="D2872" s="188" t="s">
        <v>42</v>
      </c>
      <c r="E2872" s="188" t="s">
        <v>3335</v>
      </c>
      <c r="F2872" s="188"/>
      <c r="G2872" s="189" t="s">
        <v>3636</v>
      </c>
      <c r="H2872" s="190">
        <v>16000</v>
      </c>
      <c r="I2872" s="187">
        <v>0</v>
      </c>
      <c r="J2872" s="187">
        <v>0</v>
      </c>
      <c r="K2872" s="187">
        <v>0</v>
      </c>
      <c r="L2872" s="212"/>
      <c r="M2872" s="187">
        <v>0</v>
      </c>
      <c r="N2872" s="187">
        <v>0</v>
      </c>
      <c r="O2872" s="187">
        <v>0</v>
      </c>
      <c r="P2872" s="212"/>
      <c r="Q2872" s="187">
        <v>0</v>
      </c>
      <c r="R2872" s="187">
        <v>0</v>
      </c>
      <c r="S2872" s="187">
        <v>0</v>
      </c>
      <c r="T2872" s="212"/>
    </row>
    <row r="2873" spans="2:20" x14ac:dyDescent="0.25">
      <c r="B2873" s="188" t="s">
        <v>6137</v>
      </c>
      <c r="C2873" s="207">
        <v>380781369</v>
      </c>
      <c r="D2873" s="188" t="s">
        <v>42</v>
      </c>
      <c r="E2873" s="188" t="s">
        <v>3335</v>
      </c>
      <c r="F2873" s="188"/>
      <c r="G2873" s="189" t="s">
        <v>3636</v>
      </c>
      <c r="H2873" s="190">
        <v>9000</v>
      </c>
      <c r="I2873" s="187">
        <v>0</v>
      </c>
      <c r="J2873" s="187">
        <v>0</v>
      </c>
      <c r="K2873" s="187">
        <v>0</v>
      </c>
      <c r="L2873" s="212"/>
      <c r="M2873" s="187">
        <v>0</v>
      </c>
      <c r="N2873" s="187">
        <v>0</v>
      </c>
      <c r="O2873" s="187">
        <v>0</v>
      </c>
      <c r="P2873" s="212"/>
      <c r="Q2873" s="187">
        <v>0</v>
      </c>
      <c r="R2873" s="187">
        <v>0</v>
      </c>
      <c r="S2873" s="187">
        <v>0</v>
      </c>
      <c r="T2873" s="212"/>
    </row>
    <row r="2874" spans="2:20" x14ac:dyDescent="0.25">
      <c r="B2874" s="188" t="s">
        <v>6138</v>
      </c>
      <c r="C2874" s="207">
        <v>370000374</v>
      </c>
      <c r="D2874" s="188" t="s">
        <v>3344</v>
      </c>
      <c r="E2874" s="188" t="s">
        <v>3335</v>
      </c>
      <c r="F2874" s="188" t="s">
        <v>3295</v>
      </c>
      <c r="G2874" s="189" t="s">
        <v>3310</v>
      </c>
      <c r="H2874" s="190">
        <v>9000</v>
      </c>
      <c r="I2874" s="187">
        <v>0</v>
      </c>
      <c r="J2874" s="187">
        <v>0</v>
      </c>
      <c r="K2874" s="187">
        <v>0</v>
      </c>
      <c r="L2874" s="212"/>
      <c r="M2874" s="187">
        <v>0</v>
      </c>
      <c r="N2874" s="187">
        <v>0</v>
      </c>
      <c r="O2874" s="187">
        <v>0</v>
      </c>
      <c r="P2874" s="212"/>
      <c r="Q2874" s="187">
        <v>0</v>
      </c>
      <c r="R2874" s="187">
        <v>0</v>
      </c>
      <c r="S2874" s="187">
        <v>0</v>
      </c>
      <c r="T2874" s="212"/>
    </row>
    <row r="2875" spans="2:20" x14ac:dyDescent="0.25">
      <c r="B2875" s="188" t="s">
        <v>6139</v>
      </c>
      <c r="C2875" s="207">
        <v>130782451</v>
      </c>
      <c r="D2875" s="188" t="s">
        <v>3297</v>
      </c>
      <c r="E2875" s="188" t="s">
        <v>3335</v>
      </c>
      <c r="F2875" s="188" t="s">
        <v>3667</v>
      </c>
      <c r="G2875" s="189" t="s">
        <v>3310</v>
      </c>
      <c r="H2875" s="190">
        <v>25000</v>
      </c>
      <c r="I2875" s="187">
        <v>0</v>
      </c>
      <c r="J2875" s="187">
        <v>0</v>
      </c>
      <c r="K2875" s="187">
        <v>0</v>
      </c>
      <c r="L2875" s="212"/>
      <c r="M2875" s="187">
        <v>0</v>
      </c>
      <c r="N2875" s="187">
        <v>0</v>
      </c>
      <c r="O2875" s="187">
        <v>0</v>
      </c>
      <c r="P2875" s="212"/>
      <c r="Q2875" s="187">
        <v>0</v>
      </c>
      <c r="R2875" s="187">
        <v>0</v>
      </c>
      <c r="S2875" s="187">
        <v>0</v>
      </c>
      <c r="T2875" s="212"/>
    </row>
    <row r="2876" spans="2:20" x14ac:dyDescent="0.25">
      <c r="B2876" s="188" t="s">
        <v>6140</v>
      </c>
      <c r="C2876" s="207">
        <v>830212783</v>
      </c>
      <c r="D2876" s="188" t="s">
        <v>3297</v>
      </c>
      <c r="E2876" s="188" t="s">
        <v>3304</v>
      </c>
      <c r="F2876" s="188"/>
      <c r="G2876" s="189" t="s">
        <v>3636</v>
      </c>
      <c r="H2876" s="190" t="s">
        <v>3</v>
      </c>
      <c r="I2876" s="187">
        <v>0</v>
      </c>
      <c r="J2876" s="187">
        <v>0</v>
      </c>
      <c r="K2876" s="187">
        <v>0</v>
      </c>
      <c r="L2876" s="212"/>
      <c r="M2876" s="187">
        <v>0</v>
      </c>
      <c r="N2876" s="187">
        <v>0</v>
      </c>
      <c r="O2876" s="187">
        <v>0</v>
      </c>
      <c r="P2876" s="212"/>
      <c r="Q2876" s="187">
        <v>0</v>
      </c>
      <c r="R2876" s="187">
        <v>0</v>
      </c>
      <c r="S2876" s="187">
        <v>0</v>
      </c>
      <c r="T2876" s="212"/>
    </row>
    <row r="2877" spans="2:20" x14ac:dyDescent="0.25">
      <c r="B2877" s="188" t="s">
        <v>6141</v>
      </c>
      <c r="C2877" s="207">
        <v>440018729</v>
      </c>
      <c r="D2877" s="188" t="s">
        <v>3339</v>
      </c>
      <c r="E2877" s="188" t="s">
        <v>3294</v>
      </c>
      <c r="F2877" s="188"/>
      <c r="G2877" s="189" t="s">
        <v>3636</v>
      </c>
      <c r="H2877" s="190">
        <v>4000</v>
      </c>
      <c r="I2877" s="187">
        <v>0</v>
      </c>
      <c r="J2877" s="187">
        <v>0</v>
      </c>
      <c r="K2877" s="187">
        <v>0</v>
      </c>
      <c r="L2877" s="212"/>
      <c r="M2877" s="187">
        <v>0</v>
      </c>
      <c r="N2877" s="187">
        <v>0</v>
      </c>
      <c r="O2877" s="187">
        <v>0</v>
      </c>
      <c r="P2877" s="212"/>
      <c r="Q2877" s="187">
        <v>0</v>
      </c>
      <c r="R2877" s="187">
        <v>0</v>
      </c>
      <c r="S2877" s="187">
        <v>0</v>
      </c>
      <c r="T2877" s="212"/>
    </row>
    <row r="2878" spans="2:20" x14ac:dyDescent="0.25">
      <c r="B2878" s="188" t="s">
        <v>6142</v>
      </c>
      <c r="C2878" s="207">
        <v>540000288</v>
      </c>
      <c r="D2878" s="188" t="s">
        <v>3313</v>
      </c>
      <c r="E2878" s="188" t="s">
        <v>3335</v>
      </c>
      <c r="F2878" s="188"/>
      <c r="G2878" s="189" t="s">
        <v>3636</v>
      </c>
      <c r="H2878" s="190">
        <v>14000</v>
      </c>
      <c r="I2878" s="187">
        <v>0</v>
      </c>
      <c r="J2878" s="187">
        <v>0</v>
      </c>
      <c r="K2878" s="187">
        <v>0</v>
      </c>
      <c r="L2878" s="212"/>
      <c r="M2878" s="187">
        <v>0</v>
      </c>
      <c r="N2878" s="187">
        <v>0</v>
      </c>
      <c r="O2878" s="187">
        <v>0</v>
      </c>
      <c r="P2878" s="212"/>
      <c r="Q2878" s="187">
        <v>0</v>
      </c>
      <c r="R2878" s="187">
        <v>0</v>
      </c>
      <c r="S2878" s="187">
        <v>0</v>
      </c>
      <c r="T2878" s="212"/>
    </row>
    <row r="2879" spans="2:20" x14ac:dyDescent="0.25">
      <c r="B2879" s="188" t="s">
        <v>6143</v>
      </c>
      <c r="C2879" s="207">
        <v>330780370</v>
      </c>
      <c r="D2879" s="188" t="s">
        <v>3299</v>
      </c>
      <c r="E2879" s="188" t="s">
        <v>3294</v>
      </c>
      <c r="F2879" s="188" t="s">
        <v>3290</v>
      </c>
      <c r="G2879" s="189" t="s">
        <v>3636</v>
      </c>
      <c r="H2879" s="190">
        <v>8000</v>
      </c>
      <c r="I2879" s="187">
        <v>0</v>
      </c>
      <c r="J2879" s="187">
        <v>0</v>
      </c>
      <c r="K2879" s="187">
        <v>0</v>
      </c>
      <c r="L2879" s="212"/>
      <c r="M2879" s="187">
        <v>0</v>
      </c>
      <c r="N2879" s="187">
        <v>0</v>
      </c>
      <c r="O2879" s="187">
        <v>0</v>
      </c>
      <c r="P2879" s="212"/>
      <c r="Q2879" s="187">
        <v>0</v>
      </c>
      <c r="R2879" s="187">
        <v>0</v>
      </c>
      <c r="S2879" s="187">
        <v>0</v>
      </c>
      <c r="T2879" s="212"/>
    </row>
    <row r="2880" spans="2:20" x14ac:dyDescent="0.25">
      <c r="B2880" s="188" t="s">
        <v>6144</v>
      </c>
      <c r="C2880" s="207">
        <v>310180013</v>
      </c>
      <c r="D2880" s="188" t="s">
        <v>3287</v>
      </c>
      <c r="E2880" s="188" t="s">
        <v>3301</v>
      </c>
      <c r="F2880" s="188" t="s">
        <v>3288</v>
      </c>
      <c r="G2880" s="189" t="s">
        <v>3310</v>
      </c>
      <c r="H2880" s="190">
        <v>18000</v>
      </c>
      <c r="I2880" s="187">
        <v>0</v>
      </c>
      <c r="J2880" s="187">
        <v>0</v>
      </c>
      <c r="K2880" s="187">
        <v>0</v>
      </c>
      <c r="L2880" s="212"/>
      <c r="M2880" s="187">
        <v>393</v>
      </c>
      <c r="N2880" s="187">
        <v>314</v>
      </c>
      <c r="O2880" s="187">
        <v>376</v>
      </c>
      <c r="P2880" s="212">
        <v>0.25159235668789809</v>
      </c>
      <c r="Q2880" s="187">
        <v>0</v>
      </c>
      <c r="R2880" s="187">
        <v>0</v>
      </c>
      <c r="S2880" s="187">
        <v>0</v>
      </c>
      <c r="T2880" s="212"/>
    </row>
    <row r="2881" spans="2:20" x14ac:dyDescent="0.25">
      <c r="B2881" s="188" t="s">
        <v>6145</v>
      </c>
      <c r="C2881" s="207">
        <v>940016819</v>
      </c>
      <c r="D2881" s="188" t="s">
        <v>1</v>
      </c>
      <c r="E2881" s="188" t="s">
        <v>3301</v>
      </c>
      <c r="F2881" s="188" t="s">
        <v>3620</v>
      </c>
      <c r="G2881" s="189" t="s">
        <v>3636</v>
      </c>
      <c r="H2881" s="190">
        <v>153000</v>
      </c>
      <c r="I2881" s="187">
        <v>0</v>
      </c>
      <c r="J2881" s="187">
        <v>0</v>
      </c>
      <c r="K2881" s="187">
        <v>0</v>
      </c>
      <c r="L2881" s="212"/>
      <c r="M2881" s="187">
        <v>0</v>
      </c>
      <c r="N2881" s="187">
        <v>0</v>
      </c>
      <c r="O2881" s="187">
        <v>0</v>
      </c>
      <c r="P2881" s="212"/>
      <c r="Q2881" s="187">
        <v>0</v>
      </c>
      <c r="R2881" s="187">
        <v>0</v>
      </c>
      <c r="S2881" s="187">
        <v>0</v>
      </c>
      <c r="T2881" s="212"/>
    </row>
    <row r="2882" spans="2:20" x14ac:dyDescent="0.25">
      <c r="B2882" s="188" t="s">
        <v>6146</v>
      </c>
      <c r="C2882" s="207">
        <v>640005591</v>
      </c>
      <c r="D2882" s="188" t="s">
        <v>3299</v>
      </c>
      <c r="E2882" s="188" t="s">
        <v>3335</v>
      </c>
      <c r="F2882" s="188" t="s">
        <v>3290</v>
      </c>
      <c r="G2882" s="189" t="s">
        <v>3310</v>
      </c>
      <c r="H2882" s="190">
        <v>14000</v>
      </c>
      <c r="I2882" s="187">
        <v>0</v>
      </c>
      <c r="J2882" s="187">
        <v>0</v>
      </c>
      <c r="K2882" s="187">
        <v>0</v>
      </c>
      <c r="L2882" s="212"/>
      <c r="M2882" s="187">
        <v>0</v>
      </c>
      <c r="N2882" s="187">
        <v>0</v>
      </c>
      <c r="O2882" s="187">
        <v>0</v>
      </c>
      <c r="P2882" s="212"/>
      <c r="Q2882" s="187">
        <v>0</v>
      </c>
      <c r="R2882" s="187">
        <v>0</v>
      </c>
      <c r="S2882" s="187">
        <v>0</v>
      </c>
      <c r="T2882" s="212"/>
    </row>
    <row r="2883" spans="2:20" ht="15" customHeight="1" x14ac:dyDescent="0.25">
      <c r="B2883" s="188" t="s">
        <v>6147</v>
      </c>
      <c r="C2883" s="207">
        <v>60780186</v>
      </c>
      <c r="D2883" s="188" t="s">
        <v>3297</v>
      </c>
      <c r="E2883" s="188" t="s">
        <v>3335</v>
      </c>
      <c r="F2883" s="188"/>
      <c r="G2883" s="189" t="s">
        <v>3636</v>
      </c>
      <c r="H2883" s="190">
        <v>9000</v>
      </c>
      <c r="I2883" s="187">
        <v>0</v>
      </c>
      <c r="J2883" s="187">
        <v>0</v>
      </c>
      <c r="K2883" s="187">
        <v>0</v>
      </c>
      <c r="L2883" s="212"/>
      <c r="M2883" s="187">
        <v>0</v>
      </c>
      <c r="N2883" s="187">
        <v>0</v>
      </c>
      <c r="O2883" s="187">
        <v>0</v>
      </c>
      <c r="P2883" s="212"/>
      <c r="Q2883" s="187">
        <v>0</v>
      </c>
      <c r="R2883" s="187">
        <v>0</v>
      </c>
      <c r="S2883" s="187">
        <v>0</v>
      </c>
      <c r="T2883" s="212"/>
    </row>
    <row r="2884" spans="2:20" ht="15" customHeight="1" x14ac:dyDescent="0.25">
      <c r="B2884" s="188" t="s">
        <v>6148</v>
      </c>
      <c r="C2884" s="207">
        <v>970100111</v>
      </c>
      <c r="D2884" s="188" t="s">
        <v>3615</v>
      </c>
      <c r="E2884" s="188" t="s">
        <v>3335</v>
      </c>
      <c r="F2884" s="188"/>
      <c r="G2884" s="189" t="s">
        <v>3636</v>
      </c>
      <c r="H2884" s="190">
        <v>24000</v>
      </c>
      <c r="I2884" s="187">
        <v>0</v>
      </c>
      <c r="J2884" s="187">
        <v>0</v>
      </c>
      <c r="K2884" s="187">
        <v>0</v>
      </c>
      <c r="L2884" s="212"/>
      <c r="M2884" s="187">
        <v>0</v>
      </c>
      <c r="N2884" s="187">
        <v>0</v>
      </c>
      <c r="O2884" s="187">
        <v>0</v>
      </c>
      <c r="P2884" s="212"/>
      <c r="Q2884" s="187">
        <v>0</v>
      </c>
      <c r="R2884" s="187">
        <v>0</v>
      </c>
      <c r="S2884" s="187">
        <v>0</v>
      </c>
      <c r="T2884" s="212"/>
    </row>
    <row r="2885" spans="2:20" x14ac:dyDescent="0.25">
      <c r="B2885" s="188" t="s">
        <v>6149</v>
      </c>
      <c r="C2885" s="207">
        <v>690034558</v>
      </c>
      <c r="D2885" s="188" t="s">
        <v>42</v>
      </c>
      <c r="E2885" s="188" t="s">
        <v>3335</v>
      </c>
      <c r="F2885" s="188"/>
      <c r="G2885" s="189" t="s">
        <v>3636</v>
      </c>
      <c r="H2885" s="190">
        <v>4000</v>
      </c>
      <c r="I2885" s="187">
        <v>0</v>
      </c>
      <c r="J2885" s="187">
        <v>0</v>
      </c>
      <c r="K2885" s="187">
        <v>0</v>
      </c>
      <c r="L2885" s="212"/>
      <c r="M2885" s="187">
        <v>0</v>
      </c>
      <c r="N2885" s="187">
        <v>0</v>
      </c>
      <c r="O2885" s="187">
        <v>0</v>
      </c>
      <c r="P2885" s="212"/>
      <c r="Q2885" s="187">
        <v>0</v>
      </c>
      <c r="R2885" s="187">
        <v>0</v>
      </c>
      <c r="S2885" s="187">
        <v>0</v>
      </c>
      <c r="T2885" s="212"/>
    </row>
    <row r="2886" spans="2:20" ht="15" customHeight="1" x14ac:dyDescent="0.25">
      <c r="B2886" s="188" t="s">
        <v>6150</v>
      </c>
      <c r="C2886" s="207">
        <v>780000360</v>
      </c>
      <c r="D2886" s="188" t="s">
        <v>1</v>
      </c>
      <c r="E2886" s="188" t="s">
        <v>3301</v>
      </c>
      <c r="F2886" s="188" t="s">
        <v>3528</v>
      </c>
      <c r="G2886" s="189" t="s">
        <v>3310</v>
      </c>
      <c r="H2886" s="190" t="s">
        <v>3</v>
      </c>
      <c r="I2886" s="187">
        <v>0</v>
      </c>
      <c r="J2886" s="187">
        <v>0</v>
      </c>
      <c r="K2886" s="187">
        <v>0</v>
      </c>
      <c r="L2886" s="212"/>
      <c r="M2886" s="187">
        <v>0</v>
      </c>
      <c r="N2886" s="187">
        <v>0</v>
      </c>
      <c r="O2886" s="187">
        <v>0</v>
      </c>
      <c r="P2886" s="212"/>
      <c r="Q2886" s="187">
        <v>0</v>
      </c>
      <c r="R2886" s="187">
        <v>0</v>
      </c>
      <c r="S2886" s="187">
        <v>0</v>
      </c>
      <c r="T2886" s="212"/>
    </row>
    <row r="2887" spans="2:20" ht="15" customHeight="1" x14ac:dyDescent="0.25">
      <c r="B2887" s="188" t="s">
        <v>6151</v>
      </c>
      <c r="C2887" s="207">
        <v>790000269</v>
      </c>
      <c r="D2887" s="188" t="s">
        <v>3299</v>
      </c>
      <c r="E2887" s="188" t="s">
        <v>3294</v>
      </c>
      <c r="F2887" s="188"/>
      <c r="G2887" s="189" t="s">
        <v>3310</v>
      </c>
      <c r="H2887" s="190">
        <v>3000</v>
      </c>
      <c r="I2887" s="187">
        <v>0</v>
      </c>
      <c r="J2887" s="187">
        <v>0</v>
      </c>
      <c r="K2887" s="187">
        <v>0</v>
      </c>
      <c r="L2887" s="212"/>
      <c r="M2887" s="187">
        <v>0</v>
      </c>
      <c r="N2887" s="187">
        <v>0</v>
      </c>
      <c r="O2887" s="187">
        <v>0</v>
      </c>
      <c r="P2887" s="212"/>
      <c r="Q2887" s="187">
        <v>0</v>
      </c>
      <c r="R2887" s="187">
        <v>0</v>
      </c>
      <c r="S2887" s="187">
        <v>0</v>
      </c>
      <c r="T2887" s="212"/>
    </row>
    <row r="2888" spans="2:20" x14ac:dyDescent="0.25">
      <c r="B2888" s="188" t="s">
        <v>6152</v>
      </c>
      <c r="C2888" s="207">
        <v>470003062</v>
      </c>
      <c r="D2888" s="188" t="s">
        <v>3299</v>
      </c>
      <c r="E2888" s="188" t="s">
        <v>3294</v>
      </c>
      <c r="F2888" s="188"/>
      <c r="G2888" s="189" t="s">
        <v>3636</v>
      </c>
      <c r="H2888" s="190">
        <v>2000</v>
      </c>
      <c r="I2888" s="187">
        <v>0</v>
      </c>
      <c r="J2888" s="187">
        <v>0</v>
      </c>
      <c r="K2888" s="187">
        <v>0</v>
      </c>
      <c r="L2888" s="212"/>
      <c r="M2888" s="187">
        <v>0</v>
      </c>
      <c r="N2888" s="187">
        <v>0</v>
      </c>
      <c r="O2888" s="187">
        <v>0</v>
      </c>
      <c r="P2888" s="212"/>
      <c r="Q2888" s="187">
        <v>0</v>
      </c>
      <c r="R2888" s="187">
        <v>0</v>
      </c>
      <c r="S2888" s="187">
        <v>0</v>
      </c>
      <c r="T2888" s="212"/>
    </row>
    <row r="2889" spans="2:20" x14ac:dyDescent="0.25">
      <c r="B2889" s="188" t="s">
        <v>6153</v>
      </c>
      <c r="C2889" s="207">
        <v>470002627</v>
      </c>
      <c r="D2889" s="188" t="s">
        <v>3299</v>
      </c>
      <c r="E2889" s="188" t="s">
        <v>3294</v>
      </c>
      <c r="F2889" s="188"/>
      <c r="G2889" s="189" t="s">
        <v>3636</v>
      </c>
      <c r="H2889" s="190">
        <v>2000</v>
      </c>
      <c r="I2889" s="187">
        <v>0</v>
      </c>
      <c r="J2889" s="187">
        <v>0</v>
      </c>
      <c r="K2889" s="187">
        <v>0</v>
      </c>
      <c r="L2889" s="212"/>
      <c r="M2889" s="187">
        <v>0</v>
      </c>
      <c r="N2889" s="187">
        <v>0</v>
      </c>
      <c r="O2889" s="187">
        <v>0</v>
      </c>
      <c r="P2889" s="212"/>
      <c r="Q2889" s="187">
        <v>0</v>
      </c>
      <c r="R2889" s="187">
        <v>0</v>
      </c>
      <c r="S2889" s="187">
        <v>0</v>
      </c>
      <c r="T2889" s="212"/>
    </row>
    <row r="2890" spans="2:20" x14ac:dyDescent="0.25">
      <c r="B2890" s="188" t="s">
        <v>6154</v>
      </c>
      <c r="C2890" s="207">
        <v>640780904</v>
      </c>
      <c r="D2890" s="188" t="s">
        <v>3299</v>
      </c>
      <c r="E2890" s="188" t="s">
        <v>3294</v>
      </c>
      <c r="F2890" s="188" t="s">
        <v>3295</v>
      </c>
      <c r="G2890" s="189" t="s">
        <v>3310</v>
      </c>
      <c r="H2890" s="190">
        <v>4000</v>
      </c>
      <c r="I2890" s="187">
        <v>0</v>
      </c>
      <c r="J2890" s="187">
        <v>0</v>
      </c>
      <c r="K2890" s="187">
        <v>0</v>
      </c>
      <c r="L2890" s="212"/>
      <c r="M2890" s="187">
        <v>0</v>
      </c>
      <c r="N2890" s="187">
        <v>0</v>
      </c>
      <c r="O2890" s="187">
        <v>0</v>
      </c>
      <c r="P2890" s="212"/>
      <c r="Q2890" s="187">
        <v>0</v>
      </c>
      <c r="R2890" s="187">
        <v>0</v>
      </c>
      <c r="S2890" s="187">
        <v>0</v>
      </c>
      <c r="T2890" s="212"/>
    </row>
    <row r="2891" spans="2:20" x14ac:dyDescent="0.25">
      <c r="B2891" s="188" t="s">
        <v>6155</v>
      </c>
      <c r="C2891" s="207">
        <v>860791268</v>
      </c>
      <c r="D2891" s="188" t="s">
        <v>3299</v>
      </c>
      <c r="E2891" s="188" t="s">
        <v>3335</v>
      </c>
      <c r="F2891" s="188"/>
      <c r="G2891" s="189" t="s">
        <v>3636</v>
      </c>
      <c r="H2891" s="190">
        <v>15000</v>
      </c>
      <c r="I2891" s="187">
        <v>0</v>
      </c>
      <c r="J2891" s="187">
        <v>0</v>
      </c>
      <c r="K2891" s="187">
        <v>0</v>
      </c>
      <c r="L2891" s="212"/>
      <c r="M2891" s="187">
        <v>0</v>
      </c>
      <c r="N2891" s="187">
        <v>0</v>
      </c>
      <c r="O2891" s="187">
        <v>0</v>
      </c>
      <c r="P2891" s="212"/>
      <c r="Q2891" s="187">
        <v>0</v>
      </c>
      <c r="R2891" s="187">
        <v>0</v>
      </c>
      <c r="S2891" s="187">
        <v>0</v>
      </c>
      <c r="T2891" s="212"/>
    </row>
    <row r="2892" spans="2:20" x14ac:dyDescent="0.25">
      <c r="B2892" s="188" t="s">
        <v>6156</v>
      </c>
      <c r="C2892" s="207">
        <v>790000186</v>
      </c>
      <c r="D2892" s="188" t="s">
        <v>3299</v>
      </c>
      <c r="E2892" s="188" t="s">
        <v>3335</v>
      </c>
      <c r="F2892" s="188"/>
      <c r="G2892" s="189" t="s">
        <v>3310</v>
      </c>
      <c r="H2892" s="190">
        <v>11000</v>
      </c>
      <c r="I2892" s="187">
        <v>0</v>
      </c>
      <c r="J2892" s="187">
        <v>0</v>
      </c>
      <c r="K2892" s="187">
        <v>0</v>
      </c>
      <c r="L2892" s="212"/>
      <c r="M2892" s="187">
        <v>0</v>
      </c>
      <c r="N2892" s="187">
        <v>0</v>
      </c>
      <c r="O2892" s="187">
        <v>0</v>
      </c>
      <c r="P2892" s="212"/>
      <c r="Q2892" s="187">
        <v>0</v>
      </c>
      <c r="R2892" s="187">
        <v>0</v>
      </c>
      <c r="S2892" s="187">
        <v>0</v>
      </c>
      <c r="T2892" s="212"/>
    </row>
    <row r="2893" spans="2:20" x14ac:dyDescent="0.25">
      <c r="B2893" s="188" t="s">
        <v>6157</v>
      </c>
      <c r="C2893" s="207">
        <v>330000340</v>
      </c>
      <c r="D2893" s="188" t="s">
        <v>3299</v>
      </c>
      <c r="E2893" s="188" t="s">
        <v>3294</v>
      </c>
      <c r="F2893" s="188"/>
      <c r="G2893" s="189" t="s">
        <v>3636</v>
      </c>
      <c r="H2893" s="190">
        <v>102000</v>
      </c>
      <c r="I2893" s="187">
        <v>0</v>
      </c>
      <c r="J2893" s="187">
        <v>0</v>
      </c>
      <c r="K2893" s="187">
        <v>0</v>
      </c>
      <c r="L2893" s="212"/>
      <c r="M2893" s="187">
        <v>0</v>
      </c>
      <c r="N2893" s="187">
        <v>0</v>
      </c>
      <c r="O2893" s="187">
        <v>0</v>
      </c>
      <c r="P2893" s="212"/>
      <c r="Q2893" s="187">
        <v>0</v>
      </c>
      <c r="R2893" s="187">
        <v>0</v>
      </c>
      <c r="S2893" s="187">
        <v>0</v>
      </c>
      <c r="T2893" s="212"/>
    </row>
    <row r="2894" spans="2:20" x14ac:dyDescent="0.25">
      <c r="B2894" s="188" t="s">
        <v>6158</v>
      </c>
      <c r="C2894" s="207" t="s">
        <v>6159</v>
      </c>
      <c r="D2894" s="188" t="s">
        <v>3929</v>
      </c>
      <c r="E2894" s="188" t="s">
        <v>3335</v>
      </c>
      <c r="F2894" s="188"/>
      <c r="G2894" s="189" t="s">
        <v>3636</v>
      </c>
      <c r="H2894" s="190">
        <v>13000</v>
      </c>
      <c r="I2894" s="187">
        <v>0</v>
      </c>
      <c r="J2894" s="187">
        <v>0</v>
      </c>
      <c r="K2894" s="187">
        <v>0</v>
      </c>
      <c r="L2894" s="212"/>
      <c r="M2894" s="187">
        <v>0</v>
      </c>
      <c r="N2894" s="187">
        <v>0</v>
      </c>
      <c r="O2894" s="187">
        <v>0</v>
      </c>
      <c r="P2894" s="212"/>
      <c r="Q2894" s="187">
        <v>0</v>
      </c>
      <c r="R2894" s="187">
        <v>0</v>
      </c>
      <c r="S2894" s="187">
        <v>0</v>
      </c>
      <c r="T2894" s="212"/>
    </row>
    <row r="2895" spans="2:20" x14ac:dyDescent="0.25">
      <c r="B2895" s="188" t="s">
        <v>6160</v>
      </c>
      <c r="C2895" s="207">
        <v>710977075</v>
      </c>
      <c r="D2895" s="188" t="s">
        <v>3419</v>
      </c>
      <c r="E2895" s="188" t="s">
        <v>3335</v>
      </c>
      <c r="F2895" s="188" t="s">
        <v>3290</v>
      </c>
      <c r="G2895" s="189" t="s">
        <v>3310</v>
      </c>
      <c r="H2895" s="190">
        <v>8000</v>
      </c>
      <c r="I2895" s="187">
        <v>0</v>
      </c>
      <c r="J2895" s="187">
        <v>0</v>
      </c>
      <c r="K2895" s="187">
        <v>0</v>
      </c>
      <c r="L2895" s="212"/>
      <c r="M2895" s="187">
        <v>0</v>
      </c>
      <c r="N2895" s="187">
        <v>0</v>
      </c>
      <c r="O2895" s="187">
        <v>0</v>
      </c>
      <c r="P2895" s="212"/>
      <c r="Q2895" s="187">
        <v>0</v>
      </c>
      <c r="R2895" s="187">
        <v>0</v>
      </c>
      <c r="S2895" s="187">
        <v>0</v>
      </c>
      <c r="T2895" s="212"/>
    </row>
    <row r="2896" spans="2:20" x14ac:dyDescent="0.25">
      <c r="B2896" s="188" t="s">
        <v>6161</v>
      </c>
      <c r="C2896" s="207">
        <v>770510055</v>
      </c>
      <c r="D2896" s="188" t="s">
        <v>1</v>
      </c>
      <c r="E2896" s="188" t="s">
        <v>3294</v>
      </c>
      <c r="F2896" s="188"/>
      <c r="G2896" s="189" t="s">
        <v>3636</v>
      </c>
      <c r="H2896" s="190">
        <v>8000</v>
      </c>
      <c r="I2896" s="187">
        <v>0</v>
      </c>
      <c r="J2896" s="187">
        <v>0</v>
      </c>
      <c r="K2896" s="187">
        <v>0</v>
      </c>
      <c r="L2896" s="212"/>
      <c r="M2896" s="187">
        <v>0</v>
      </c>
      <c r="N2896" s="187">
        <v>0</v>
      </c>
      <c r="O2896" s="187">
        <v>0</v>
      </c>
      <c r="P2896" s="212"/>
      <c r="Q2896" s="187">
        <v>0</v>
      </c>
      <c r="R2896" s="187">
        <v>0</v>
      </c>
      <c r="S2896" s="187">
        <v>0</v>
      </c>
      <c r="T2896" s="212"/>
    </row>
    <row r="2897" spans="2:20" x14ac:dyDescent="0.25">
      <c r="B2897" s="188" t="s">
        <v>6162</v>
      </c>
      <c r="C2897" s="207">
        <v>650780323</v>
      </c>
      <c r="D2897" s="188" t="s">
        <v>3287</v>
      </c>
      <c r="E2897" s="188" t="s">
        <v>3335</v>
      </c>
      <c r="F2897" s="188"/>
      <c r="G2897" s="189" t="s">
        <v>3636</v>
      </c>
      <c r="H2897" s="190">
        <v>9000</v>
      </c>
      <c r="I2897" s="187">
        <v>0</v>
      </c>
      <c r="J2897" s="187">
        <v>0</v>
      </c>
      <c r="K2897" s="187">
        <v>0</v>
      </c>
      <c r="L2897" s="212"/>
      <c r="M2897" s="187">
        <v>0</v>
      </c>
      <c r="N2897" s="187">
        <v>0</v>
      </c>
      <c r="O2897" s="187">
        <v>0</v>
      </c>
      <c r="P2897" s="212"/>
      <c r="Q2897" s="187">
        <v>0</v>
      </c>
      <c r="R2897" s="187">
        <v>0</v>
      </c>
      <c r="S2897" s="187">
        <v>0</v>
      </c>
      <c r="T2897" s="212"/>
    </row>
    <row r="2898" spans="2:20" x14ac:dyDescent="0.25">
      <c r="B2898" s="188" t="s">
        <v>6163</v>
      </c>
      <c r="C2898" s="207">
        <v>650780422</v>
      </c>
      <c r="D2898" s="188" t="s">
        <v>3287</v>
      </c>
      <c r="E2898" s="188" t="s">
        <v>3335</v>
      </c>
      <c r="F2898" s="188"/>
      <c r="G2898" s="189" t="s">
        <v>3636</v>
      </c>
      <c r="H2898" s="190">
        <v>3000</v>
      </c>
      <c r="I2898" s="187">
        <v>0</v>
      </c>
      <c r="J2898" s="187">
        <v>0</v>
      </c>
      <c r="K2898" s="187">
        <v>0</v>
      </c>
      <c r="L2898" s="212"/>
      <c r="M2898" s="187">
        <v>0</v>
      </c>
      <c r="N2898" s="187">
        <v>0</v>
      </c>
      <c r="O2898" s="187">
        <v>0</v>
      </c>
      <c r="P2898" s="212"/>
      <c r="Q2898" s="187">
        <v>0</v>
      </c>
      <c r="R2898" s="187">
        <v>0</v>
      </c>
      <c r="S2898" s="187">
        <v>0</v>
      </c>
      <c r="T2898" s="212"/>
    </row>
    <row r="2899" spans="2:20" ht="15" customHeight="1" x14ac:dyDescent="0.25">
      <c r="B2899" s="188" t="s">
        <v>6164</v>
      </c>
      <c r="C2899" s="207">
        <v>310793617</v>
      </c>
      <c r="D2899" s="188" t="s">
        <v>3287</v>
      </c>
      <c r="E2899" s="188" t="s">
        <v>3335</v>
      </c>
      <c r="F2899" s="188"/>
      <c r="G2899" s="189" t="s">
        <v>3636</v>
      </c>
      <c r="H2899" s="190">
        <v>11000</v>
      </c>
      <c r="I2899" s="187">
        <v>0</v>
      </c>
      <c r="J2899" s="187">
        <v>0</v>
      </c>
      <c r="K2899" s="187">
        <v>0</v>
      </c>
      <c r="L2899" s="212"/>
      <c r="M2899" s="187">
        <v>0</v>
      </c>
      <c r="N2899" s="187">
        <v>0</v>
      </c>
      <c r="O2899" s="187">
        <v>0</v>
      </c>
      <c r="P2899" s="212"/>
      <c r="Q2899" s="187">
        <v>0</v>
      </c>
      <c r="R2899" s="187">
        <v>0</v>
      </c>
      <c r="S2899" s="187">
        <v>0</v>
      </c>
      <c r="T2899" s="212"/>
    </row>
    <row r="2900" spans="2:20" ht="15" customHeight="1" x14ac:dyDescent="0.25">
      <c r="B2900" s="188" t="s">
        <v>6165</v>
      </c>
      <c r="C2900" s="207">
        <v>170780068</v>
      </c>
      <c r="D2900" s="188" t="s">
        <v>3299</v>
      </c>
      <c r="E2900" s="188" t="s">
        <v>3335</v>
      </c>
      <c r="F2900" s="188"/>
      <c r="G2900" s="189" t="s">
        <v>3636</v>
      </c>
      <c r="H2900" s="190">
        <v>13000</v>
      </c>
      <c r="I2900" s="187">
        <v>0</v>
      </c>
      <c r="J2900" s="187">
        <v>0</v>
      </c>
      <c r="K2900" s="187">
        <v>0</v>
      </c>
      <c r="L2900" s="212"/>
      <c r="M2900" s="187">
        <v>0</v>
      </c>
      <c r="N2900" s="187">
        <v>0</v>
      </c>
      <c r="O2900" s="187">
        <v>0</v>
      </c>
      <c r="P2900" s="212"/>
      <c r="Q2900" s="187">
        <v>0</v>
      </c>
      <c r="R2900" s="187">
        <v>0</v>
      </c>
      <c r="S2900" s="187">
        <v>0</v>
      </c>
      <c r="T2900" s="212"/>
    </row>
    <row r="2901" spans="2:20" x14ac:dyDescent="0.25">
      <c r="B2901" s="188" t="s">
        <v>6166</v>
      </c>
      <c r="C2901" s="207">
        <v>160008231</v>
      </c>
      <c r="D2901" s="188" t="s">
        <v>3299</v>
      </c>
      <c r="E2901" s="188" t="s">
        <v>3335</v>
      </c>
      <c r="F2901" s="188"/>
      <c r="G2901" s="189" t="s">
        <v>3636</v>
      </c>
      <c r="H2901" s="190">
        <v>7000</v>
      </c>
      <c r="I2901" s="187">
        <v>0</v>
      </c>
      <c r="J2901" s="187">
        <v>0</v>
      </c>
      <c r="K2901" s="187">
        <v>0</v>
      </c>
      <c r="L2901" s="212"/>
      <c r="M2901" s="187">
        <v>0</v>
      </c>
      <c r="N2901" s="187">
        <v>0</v>
      </c>
      <c r="O2901" s="187">
        <v>0</v>
      </c>
      <c r="P2901" s="212"/>
      <c r="Q2901" s="187">
        <v>0</v>
      </c>
      <c r="R2901" s="187">
        <v>0</v>
      </c>
      <c r="S2901" s="187">
        <v>0</v>
      </c>
      <c r="T2901" s="212"/>
    </row>
    <row r="2902" spans="2:20" ht="15" customHeight="1" x14ac:dyDescent="0.25">
      <c r="B2902" s="188" t="s">
        <v>6167</v>
      </c>
      <c r="C2902" s="207">
        <v>290000827</v>
      </c>
      <c r="D2902" s="188" t="s">
        <v>3306</v>
      </c>
      <c r="E2902" s="188" t="s">
        <v>3335</v>
      </c>
      <c r="F2902" s="188"/>
      <c r="G2902" s="189" t="s">
        <v>3636</v>
      </c>
      <c r="H2902" s="190">
        <v>20000</v>
      </c>
      <c r="I2902" s="187">
        <v>0</v>
      </c>
      <c r="J2902" s="187">
        <v>0</v>
      </c>
      <c r="K2902" s="187">
        <v>0</v>
      </c>
      <c r="L2902" s="212"/>
      <c r="M2902" s="187">
        <v>0</v>
      </c>
      <c r="N2902" s="187">
        <v>0</v>
      </c>
      <c r="O2902" s="187">
        <v>0</v>
      </c>
      <c r="P2902" s="212"/>
      <c r="Q2902" s="187">
        <v>0</v>
      </c>
      <c r="R2902" s="187">
        <v>0</v>
      </c>
      <c r="S2902" s="187">
        <v>0</v>
      </c>
      <c r="T2902" s="212"/>
    </row>
    <row r="2903" spans="2:20" x14ac:dyDescent="0.25">
      <c r="B2903" s="188" t="s">
        <v>6168</v>
      </c>
      <c r="C2903" s="207">
        <v>540000395</v>
      </c>
      <c r="D2903" s="188" t="s">
        <v>3313</v>
      </c>
      <c r="E2903" s="188" t="s">
        <v>3294</v>
      </c>
      <c r="F2903" s="188"/>
      <c r="G2903" s="189" t="s">
        <v>3636</v>
      </c>
      <c r="H2903" s="190">
        <v>9000</v>
      </c>
      <c r="I2903" s="187">
        <v>0</v>
      </c>
      <c r="J2903" s="187">
        <v>0</v>
      </c>
      <c r="K2903" s="187">
        <v>0</v>
      </c>
      <c r="L2903" s="212"/>
      <c r="M2903" s="187">
        <v>0</v>
      </c>
      <c r="N2903" s="187">
        <v>0</v>
      </c>
      <c r="O2903" s="187">
        <v>0</v>
      </c>
      <c r="P2903" s="212"/>
      <c r="Q2903" s="187">
        <v>0</v>
      </c>
      <c r="R2903" s="187">
        <v>0</v>
      </c>
      <c r="S2903" s="187">
        <v>0</v>
      </c>
      <c r="T2903" s="212"/>
    </row>
    <row r="2904" spans="2:20" x14ac:dyDescent="0.25">
      <c r="B2904" s="188" t="s">
        <v>6169</v>
      </c>
      <c r="C2904" s="207">
        <v>160012209</v>
      </c>
      <c r="D2904" s="188" t="s">
        <v>3299</v>
      </c>
      <c r="E2904" s="188" t="s">
        <v>3335</v>
      </c>
      <c r="F2904" s="188"/>
      <c r="G2904" s="189" t="s">
        <v>3636</v>
      </c>
      <c r="H2904" s="190">
        <v>7000</v>
      </c>
      <c r="I2904" s="187">
        <v>0</v>
      </c>
      <c r="J2904" s="187">
        <v>0</v>
      </c>
      <c r="K2904" s="187">
        <v>0</v>
      </c>
      <c r="L2904" s="212"/>
      <c r="M2904" s="187">
        <v>0</v>
      </c>
      <c r="N2904" s="187">
        <v>0</v>
      </c>
      <c r="O2904" s="187">
        <v>0</v>
      </c>
      <c r="P2904" s="212"/>
      <c r="Q2904" s="187">
        <v>0</v>
      </c>
      <c r="R2904" s="187">
        <v>0</v>
      </c>
      <c r="S2904" s="187">
        <v>0</v>
      </c>
      <c r="T2904" s="212"/>
    </row>
    <row r="2905" spans="2:20" x14ac:dyDescent="0.25">
      <c r="B2905" s="188" t="s">
        <v>6170</v>
      </c>
      <c r="C2905" s="207">
        <v>580780187</v>
      </c>
      <c r="D2905" s="188" t="s">
        <v>3419</v>
      </c>
      <c r="E2905" s="188" t="s">
        <v>3335</v>
      </c>
      <c r="F2905" s="188"/>
      <c r="G2905" s="189" t="s">
        <v>3636</v>
      </c>
      <c r="H2905" s="190">
        <v>6000</v>
      </c>
      <c r="I2905" s="187">
        <v>0</v>
      </c>
      <c r="J2905" s="187">
        <v>0</v>
      </c>
      <c r="K2905" s="187">
        <v>0</v>
      </c>
      <c r="L2905" s="212"/>
      <c r="M2905" s="187">
        <v>0</v>
      </c>
      <c r="N2905" s="187">
        <v>0</v>
      </c>
      <c r="O2905" s="187">
        <v>0</v>
      </c>
      <c r="P2905" s="212"/>
      <c r="Q2905" s="187">
        <v>0</v>
      </c>
      <c r="R2905" s="187">
        <v>0</v>
      </c>
      <c r="S2905" s="187">
        <v>0</v>
      </c>
      <c r="T2905" s="212"/>
    </row>
    <row r="2906" spans="2:20" ht="15" customHeight="1" x14ac:dyDescent="0.25">
      <c r="B2906" s="188" t="s">
        <v>6171</v>
      </c>
      <c r="C2906" s="207">
        <v>300781440</v>
      </c>
      <c r="D2906" s="188" t="s">
        <v>3287</v>
      </c>
      <c r="E2906" s="188" t="s">
        <v>3335</v>
      </c>
      <c r="F2906" s="188"/>
      <c r="G2906" s="189" t="s">
        <v>3636</v>
      </c>
      <c r="H2906" s="190">
        <v>11000</v>
      </c>
      <c r="I2906" s="187">
        <v>0</v>
      </c>
      <c r="J2906" s="187">
        <v>0</v>
      </c>
      <c r="K2906" s="187">
        <v>0</v>
      </c>
      <c r="L2906" s="212"/>
      <c r="M2906" s="187">
        <v>0</v>
      </c>
      <c r="N2906" s="187">
        <v>0</v>
      </c>
      <c r="O2906" s="187">
        <v>0</v>
      </c>
      <c r="P2906" s="212"/>
      <c r="Q2906" s="187">
        <v>0</v>
      </c>
      <c r="R2906" s="187">
        <v>0</v>
      </c>
      <c r="S2906" s="187">
        <v>0</v>
      </c>
      <c r="T2906" s="212"/>
    </row>
    <row r="2907" spans="2:20" ht="15" customHeight="1" x14ac:dyDescent="0.25">
      <c r="B2907" s="188" t="s">
        <v>6172</v>
      </c>
      <c r="C2907" s="207">
        <v>660780099</v>
      </c>
      <c r="D2907" s="188" t="s">
        <v>3287</v>
      </c>
      <c r="E2907" s="188" t="s">
        <v>3335</v>
      </c>
      <c r="F2907" s="188"/>
      <c r="G2907" s="189" t="s">
        <v>3636</v>
      </c>
      <c r="H2907" s="190">
        <v>9000</v>
      </c>
      <c r="I2907" s="187">
        <v>0</v>
      </c>
      <c r="J2907" s="187">
        <v>0</v>
      </c>
      <c r="K2907" s="187">
        <v>0</v>
      </c>
      <c r="L2907" s="212"/>
      <c r="M2907" s="187">
        <v>0</v>
      </c>
      <c r="N2907" s="187">
        <v>0</v>
      </c>
      <c r="O2907" s="187">
        <v>0</v>
      </c>
      <c r="P2907" s="212"/>
      <c r="Q2907" s="187">
        <v>0</v>
      </c>
      <c r="R2907" s="187">
        <v>0</v>
      </c>
      <c r="S2907" s="187">
        <v>0</v>
      </c>
      <c r="T2907" s="212"/>
    </row>
    <row r="2908" spans="2:20" x14ac:dyDescent="0.25">
      <c r="B2908" s="188" t="s">
        <v>6173</v>
      </c>
      <c r="C2908" s="207">
        <v>210986725</v>
      </c>
      <c r="D2908" s="188" t="s">
        <v>3419</v>
      </c>
      <c r="E2908" s="188" t="s">
        <v>3335</v>
      </c>
      <c r="F2908" s="188"/>
      <c r="G2908" s="189" t="s">
        <v>3636</v>
      </c>
      <c r="H2908" s="190">
        <v>6000</v>
      </c>
      <c r="I2908" s="187">
        <v>0</v>
      </c>
      <c r="J2908" s="187">
        <v>0</v>
      </c>
      <c r="K2908" s="187">
        <v>0</v>
      </c>
      <c r="L2908" s="212"/>
      <c r="M2908" s="187">
        <v>0</v>
      </c>
      <c r="N2908" s="187">
        <v>0</v>
      </c>
      <c r="O2908" s="187">
        <v>0</v>
      </c>
      <c r="P2908" s="212"/>
      <c r="Q2908" s="187">
        <v>0</v>
      </c>
      <c r="R2908" s="187">
        <v>0</v>
      </c>
      <c r="S2908" s="187">
        <v>0</v>
      </c>
      <c r="T2908" s="212"/>
    </row>
    <row r="2909" spans="2:20" x14ac:dyDescent="0.25">
      <c r="B2909" s="188" t="s">
        <v>6174</v>
      </c>
      <c r="C2909" s="207">
        <v>640789426</v>
      </c>
      <c r="D2909" s="188" t="s">
        <v>3299</v>
      </c>
      <c r="E2909" s="188" t="s">
        <v>3335</v>
      </c>
      <c r="F2909" s="188"/>
      <c r="G2909" s="189" t="s">
        <v>3636</v>
      </c>
      <c r="H2909" s="190">
        <v>15000</v>
      </c>
      <c r="I2909" s="187">
        <v>0</v>
      </c>
      <c r="J2909" s="187">
        <v>0</v>
      </c>
      <c r="K2909" s="187">
        <v>0</v>
      </c>
      <c r="L2909" s="212"/>
      <c r="M2909" s="187">
        <v>0</v>
      </c>
      <c r="N2909" s="187">
        <v>0</v>
      </c>
      <c r="O2909" s="187">
        <v>0</v>
      </c>
      <c r="P2909" s="212"/>
      <c r="Q2909" s="187">
        <v>0</v>
      </c>
      <c r="R2909" s="187">
        <v>0</v>
      </c>
      <c r="S2909" s="187">
        <v>0</v>
      </c>
      <c r="T2909" s="212"/>
    </row>
    <row r="2910" spans="2:20" x14ac:dyDescent="0.25">
      <c r="B2910" s="188" t="s">
        <v>6175</v>
      </c>
      <c r="C2910" s="207">
        <v>850002395</v>
      </c>
      <c r="D2910" s="188" t="s">
        <v>3339</v>
      </c>
      <c r="E2910" s="188" t="s">
        <v>3335</v>
      </c>
      <c r="F2910" s="188"/>
      <c r="G2910" s="189" t="s">
        <v>3636</v>
      </c>
      <c r="H2910" s="190">
        <v>7000</v>
      </c>
      <c r="I2910" s="187">
        <v>0</v>
      </c>
      <c r="J2910" s="187">
        <v>0</v>
      </c>
      <c r="K2910" s="187">
        <v>0</v>
      </c>
      <c r="L2910" s="212"/>
      <c r="M2910" s="187">
        <v>0</v>
      </c>
      <c r="N2910" s="187">
        <v>0</v>
      </c>
      <c r="O2910" s="187">
        <v>0</v>
      </c>
      <c r="P2910" s="212"/>
      <c r="Q2910" s="187">
        <v>0</v>
      </c>
      <c r="R2910" s="187">
        <v>0</v>
      </c>
      <c r="S2910" s="187">
        <v>0</v>
      </c>
      <c r="T2910" s="212"/>
    </row>
    <row r="2911" spans="2:20" x14ac:dyDescent="0.25">
      <c r="B2911" s="188" t="s">
        <v>6176</v>
      </c>
      <c r="C2911" s="207">
        <v>740789599</v>
      </c>
      <c r="D2911" s="188" t="s">
        <v>42</v>
      </c>
      <c r="E2911" s="188" t="s">
        <v>3304</v>
      </c>
      <c r="F2911" s="188"/>
      <c r="G2911" s="189" t="s">
        <v>3636</v>
      </c>
      <c r="H2911" s="190" t="s">
        <v>3</v>
      </c>
      <c r="I2911" s="187">
        <v>0</v>
      </c>
      <c r="J2911" s="187">
        <v>0</v>
      </c>
      <c r="K2911" s="187">
        <v>0</v>
      </c>
      <c r="L2911" s="212"/>
      <c r="M2911" s="187">
        <v>0</v>
      </c>
      <c r="N2911" s="187">
        <v>0</v>
      </c>
      <c r="O2911" s="187">
        <v>0</v>
      </c>
      <c r="P2911" s="212"/>
      <c r="Q2911" s="187">
        <v>0</v>
      </c>
      <c r="R2911" s="187">
        <v>0</v>
      </c>
      <c r="S2911" s="187">
        <v>0</v>
      </c>
      <c r="T2911" s="212"/>
    </row>
    <row r="2912" spans="2:20" x14ac:dyDescent="0.25">
      <c r="B2912" s="188" t="s">
        <v>6177</v>
      </c>
      <c r="C2912" s="207">
        <v>690784061</v>
      </c>
      <c r="D2912" s="188" t="s">
        <v>42</v>
      </c>
      <c r="E2912" s="188" t="s">
        <v>3335</v>
      </c>
      <c r="F2912" s="188"/>
      <c r="G2912" s="189" t="s">
        <v>3636</v>
      </c>
      <c r="H2912" s="190">
        <v>14000</v>
      </c>
      <c r="I2912" s="187">
        <v>0</v>
      </c>
      <c r="J2912" s="187">
        <v>0</v>
      </c>
      <c r="K2912" s="187">
        <v>0</v>
      </c>
      <c r="L2912" s="212"/>
      <c r="M2912" s="187">
        <v>0</v>
      </c>
      <c r="N2912" s="187">
        <v>0</v>
      </c>
      <c r="O2912" s="187">
        <v>0</v>
      </c>
      <c r="P2912" s="212"/>
      <c r="Q2912" s="187">
        <v>0</v>
      </c>
      <c r="R2912" s="187">
        <v>0</v>
      </c>
      <c r="S2912" s="187">
        <v>0</v>
      </c>
      <c r="T2912" s="212"/>
    </row>
    <row r="2913" spans="2:20" ht="15" customHeight="1" x14ac:dyDescent="0.25">
      <c r="B2913" s="188" t="s">
        <v>6178</v>
      </c>
      <c r="C2913" s="207">
        <v>690000567</v>
      </c>
      <c r="D2913" s="188" t="s">
        <v>42</v>
      </c>
      <c r="E2913" s="188" t="s">
        <v>3294</v>
      </c>
      <c r="F2913" s="188"/>
      <c r="G2913" s="189" t="s">
        <v>3636</v>
      </c>
      <c r="H2913" s="190">
        <v>4000</v>
      </c>
      <c r="I2913" s="187">
        <v>0</v>
      </c>
      <c r="J2913" s="187">
        <v>0</v>
      </c>
      <c r="K2913" s="187">
        <v>0</v>
      </c>
      <c r="L2913" s="212"/>
      <c r="M2913" s="187">
        <v>0</v>
      </c>
      <c r="N2913" s="187">
        <v>0</v>
      </c>
      <c r="O2913" s="187">
        <v>0</v>
      </c>
      <c r="P2913" s="212"/>
      <c r="Q2913" s="187">
        <v>0</v>
      </c>
      <c r="R2913" s="187">
        <v>0</v>
      </c>
      <c r="S2913" s="187">
        <v>0</v>
      </c>
      <c r="T2913" s="212"/>
    </row>
    <row r="2914" spans="2:20" ht="15" customHeight="1" x14ac:dyDescent="0.25">
      <c r="B2914" s="188" t="s">
        <v>6179</v>
      </c>
      <c r="C2914" s="207">
        <v>290007905</v>
      </c>
      <c r="D2914" s="188" t="s">
        <v>3306</v>
      </c>
      <c r="E2914" s="188" t="s">
        <v>3294</v>
      </c>
      <c r="F2914" s="188"/>
      <c r="G2914" s="189" t="s">
        <v>3636</v>
      </c>
      <c r="H2914" s="190">
        <v>1000</v>
      </c>
      <c r="I2914" s="187">
        <v>0</v>
      </c>
      <c r="J2914" s="187">
        <v>0</v>
      </c>
      <c r="K2914" s="187">
        <v>0</v>
      </c>
      <c r="L2914" s="212"/>
      <c r="M2914" s="187">
        <v>0</v>
      </c>
      <c r="N2914" s="187">
        <v>0</v>
      </c>
      <c r="O2914" s="187">
        <v>0</v>
      </c>
      <c r="P2914" s="212"/>
      <c r="Q2914" s="187">
        <v>0</v>
      </c>
      <c r="R2914" s="187">
        <v>0</v>
      </c>
      <c r="S2914" s="187">
        <v>0</v>
      </c>
      <c r="T2914" s="212"/>
    </row>
    <row r="2915" spans="2:20" ht="15" customHeight="1" x14ac:dyDescent="0.25">
      <c r="B2915" s="188" t="s">
        <v>6180</v>
      </c>
      <c r="C2915" s="207">
        <v>880780465</v>
      </c>
      <c r="D2915" s="188" t="s">
        <v>3313</v>
      </c>
      <c r="E2915" s="188" t="s">
        <v>3294</v>
      </c>
      <c r="F2915" s="188"/>
      <c r="G2915" s="189" t="s">
        <v>3636</v>
      </c>
      <c r="H2915" s="190">
        <v>5000</v>
      </c>
      <c r="I2915" s="187">
        <v>0</v>
      </c>
      <c r="J2915" s="187">
        <v>0</v>
      </c>
      <c r="K2915" s="187">
        <v>0</v>
      </c>
      <c r="L2915" s="212"/>
      <c r="M2915" s="187">
        <v>0</v>
      </c>
      <c r="N2915" s="187">
        <v>0</v>
      </c>
      <c r="O2915" s="187">
        <v>0</v>
      </c>
      <c r="P2915" s="212"/>
      <c r="Q2915" s="187">
        <v>0</v>
      </c>
      <c r="R2915" s="187">
        <v>0</v>
      </c>
      <c r="S2915" s="187">
        <v>0</v>
      </c>
      <c r="T2915" s="212"/>
    </row>
    <row r="2916" spans="2:20" x14ac:dyDescent="0.25">
      <c r="B2916" s="188" t="s">
        <v>6181</v>
      </c>
      <c r="C2916" s="207">
        <v>630780815</v>
      </c>
      <c r="D2916" s="188" t="s">
        <v>42</v>
      </c>
      <c r="E2916" s="188" t="s">
        <v>3335</v>
      </c>
      <c r="F2916" s="188"/>
      <c r="G2916" s="189" t="s">
        <v>3636</v>
      </c>
      <c r="H2916" s="190">
        <v>2000</v>
      </c>
      <c r="I2916" s="187">
        <v>0</v>
      </c>
      <c r="J2916" s="187">
        <v>0</v>
      </c>
      <c r="K2916" s="187">
        <v>0</v>
      </c>
      <c r="L2916" s="212"/>
      <c r="M2916" s="187">
        <v>0</v>
      </c>
      <c r="N2916" s="187">
        <v>0</v>
      </c>
      <c r="O2916" s="187">
        <v>0</v>
      </c>
      <c r="P2916" s="212"/>
      <c r="Q2916" s="187">
        <v>0</v>
      </c>
      <c r="R2916" s="187">
        <v>0</v>
      </c>
      <c r="S2916" s="187">
        <v>0</v>
      </c>
      <c r="T2916" s="212"/>
    </row>
    <row r="2917" spans="2:20" ht="15" customHeight="1" x14ac:dyDescent="0.25">
      <c r="B2917" s="188" t="s">
        <v>6182</v>
      </c>
      <c r="C2917" s="207">
        <v>750300154</v>
      </c>
      <c r="D2917" s="188" t="s">
        <v>1</v>
      </c>
      <c r="E2917" s="188" t="s">
        <v>3335</v>
      </c>
      <c r="F2917" s="188"/>
      <c r="G2917" s="189" t="s">
        <v>3636</v>
      </c>
      <c r="H2917" s="190">
        <v>52000</v>
      </c>
      <c r="I2917" s="187">
        <v>0</v>
      </c>
      <c r="J2917" s="187">
        <v>0</v>
      </c>
      <c r="K2917" s="187">
        <v>0</v>
      </c>
      <c r="L2917" s="212"/>
      <c r="M2917" s="187">
        <v>0</v>
      </c>
      <c r="N2917" s="187">
        <v>0</v>
      </c>
      <c r="O2917" s="187">
        <v>0</v>
      </c>
      <c r="P2917" s="212"/>
      <c r="Q2917" s="187">
        <v>0</v>
      </c>
      <c r="R2917" s="187">
        <v>0</v>
      </c>
      <c r="S2917" s="187">
        <v>0</v>
      </c>
      <c r="T2917" s="212"/>
    </row>
    <row r="2918" spans="2:20" ht="15" customHeight="1" x14ac:dyDescent="0.25">
      <c r="B2918" s="188" t="s">
        <v>6183</v>
      </c>
      <c r="C2918" s="207">
        <v>350002911</v>
      </c>
      <c r="D2918" s="188" t="s">
        <v>3306</v>
      </c>
      <c r="E2918" s="188" t="s">
        <v>3294</v>
      </c>
      <c r="F2918" s="188"/>
      <c r="G2918" s="189" t="s">
        <v>3636</v>
      </c>
      <c r="H2918" s="190">
        <v>7000</v>
      </c>
      <c r="I2918" s="187">
        <v>0</v>
      </c>
      <c r="J2918" s="187">
        <v>0</v>
      </c>
      <c r="K2918" s="187">
        <v>0</v>
      </c>
      <c r="L2918" s="212"/>
      <c r="M2918" s="187">
        <v>0</v>
      </c>
      <c r="N2918" s="187">
        <v>0</v>
      </c>
      <c r="O2918" s="187">
        <v>0</v>
      </c>
      <c r="P2918" s="212"/>
      <c r="Q2918" s="187">
        <v>0</v>
      </c>
      <c r="R2918" s="187">
        <v>0</v>
      </c>
      <c r="S2918" s="187">
        <v>0</v>
      </c>
      <c r="T2918" s="212"/>
    </row>
    <row r="2919" spans="2:20" x14ac:dyDescent="0.25">
      <c r="B2919" s="188" t="s">
        <v>6184</v>
      </c>
      <c r="C2919" s="207">
        <v>130784952</v>
      </c>
      <c r="D2919" s="188" t="s">
        <v>3297</v>
      </c>
      <c r="E2919" s="188" t="s">
        <v>3294</v>
      </c>
      <c r="F2919" s="188"/>
      <c r="G2919" s="189" t="s">
        <v>3636</v>
      </c>
      <c r="H2919" s="190">
        <v>9000</v>
      </c>
      <c r="I2919" s="187">
        <v>0</v>
      </c>
      <c r="J2919" s="187">
        <v>0</v>
      </c>
      <c r="K2919" s="187">
        <v>0</v>
      </c>
      <c r="L2919" s="212"/>
      <c r="M2919" s="187">
        <v>0</v>
      </c>
      <c r="N2919" s="187">
        <v>0</v>
      </c>
      <c r="O2919" s="187">
        <v>0</v>
      </c>
      <c r="P2919" s="212"/>
      <c r="Q2919" s="187">
        <v>0</v>
      </c>
      <c r="R2919" s="187">
        <v>0</v>
      </c>
      <c r="S2919" s="187">
        <v>0</v>
      </c>
      <c r="T2919" s="212"/>
    </row>
    <row r="2920" spans="2:20" ht="15" customHeight="1" x14ac:dyDescent="0.25">
      <c r="B2920" s="188" t="s">
        <v>6185</v>
      </c>
      <c r="C2920" s="207" t="s">
        <v>6186</v>
      </c>
      <c r="D2920" s="188" t="s">
        <v>3929</v>
      </c>
      <c r="E2920" s="188" t="s">
        <v>3335</v>
      </c>
      <c r="F2920" s="188"/>
      <c r="G2920" s="189" t="s">
        <v>3636</v>
      </c>
      <c r="H2920" s="190">
        <v>13000</v>
      </c>
      <c r="I2920" s="187">
        <v>0</v>
      </c>
      <c r="J2920" s="187">
        <v>0</v>
      </c>
      <c r="K2920" s="187">
        <v>0</v>
      </c>
      <c r="L2920" s="212"/>
      <c r="M2920" s="187">
        <v>0</v>
      </c>
      <c r="N2920" s="187">
        <v>0</v>
      </c>
      <c r="O2920" s="187">
        <v>0</v>
      </c>
      <c r="P2920" s="212"/>
      <c r="Q2920" s="187">
        <v>0</v>
      </c>
      <c r="R2920" s="187">
        <v>0</v>
      </c>
      <c r="S2920" s="187">
        <v>0</v>
      </c>
      <c r="T2920" s="212"/>
    </row>
    <row r="2921" spans="2:20" x14ac:dyDescent="0.25">
      <c r="B2921" s="188" t="s">
        <v>6187</v>
      </c>
      <c r="C2921" s="207">
        <v>490000817</v>
      </c>
      <c r="D2921" s="188" t="s">
        <v>3339</v>
      </c>
      <c r="E2921" s="188" t="s">
        <v>3294</v>
      </c>
      <c r="F2921" s="188"/>
      <c r="G2921" s="189" t="s">
        <v>3636</v>
      </c>
      <c r="H2921" s="190">
        <v>7000</v>
      </c>
      <c r="I2921" s="187">
        <v>0</v>
      </c>
      <c r="J2921" s="187">
        <v>0</v>
      </c>
      <c r="K2921" s="187">
        <v>0</v>
      </c>
      <c r="L2921" s="212"/>
      <c r="M2921" s="187">
        <v>0</v>
      </c>
      <c r="N2921" s="187">
        <v>0</v>
      </c>
      <c r="O2921" s="187">
        <v>0</v>
      </c>
      <c r="P2921" s="212"/>
      <c r="Q2921" s="187">
        <v>0</v>
      </c>
      <c r="R2921" s="187">
        <v>0</v>
      </c>
      <c r="S2921" s="187">
        <v>0</v>
      </c>
      <c r="T2921" s="212"/>
    </row>
    <row r="2922" spans="2:20" ht="15" customHeight="1" x14ac:dyDescent="0.25">
      <c r="B2922" s="188" t="s">
        <v>6188</v>
      </c>
      <c r="C2922" s="207">
        <v>740780986</v>
      </c>
      <c r="D2922" s="188" t="s">
        <v>42</v>
      </c>
      <c r="E2922" s="188" t="s">
        <v>3335</v>
      </c>
      <c r="F2922" s="188" t="s">
        <v>3051</v>
      </c>
      <c r="G2922" s="189" t="s">
        <v>3636</v>
      </c>
      <c r="H2922" s="190">
        <v>26000</v>
      </c>
      <c r="I2922" s="187">
        <v>0</v>
      </c>
      <c r="J2922" s="187">
        <v>0</v>
      </c>
      <c r="K2922" s="187">
        <v>0</v>
      </c>
      <c r="L2922" s="212"/>
      <c r="M2922" s="187">
        <v>0</v>
      </c>
      <c r="N2922" s="187">
        <v>0</v>
      </c>
      <c r="O2922" s="187">
        <v>0</v>
      </c>
      <c r="P2922" s="212"/>
      <c r="Q2922" s="187">
        <v>0</v>
      </c>
      <c r="R2922" s="187">
        <v>0</v>
      </c>
      <c r="S2922" s="187">
        <v>0</v>
      </c>
      <c r="T2922" s="212"/>
    </row>
    <row r="2923" spans="2:20" x14ac:dyDescent="0.25">
      <c r="B2923" s="188" t="s">
        <v>6189</v>
      </c>
      <c r="C2923" s="207">
        <v>70780242</v>
      </c>
      <c r="D2923" s="188" t="s">
        <v>42</v>
      </c>
      <c r="E2923" s="188" t="s">
        <v>3335</v>
      </c>
      <c r="F2923" s="188"/>
      <c r="G2923" s="189" t="s">
        <v>3636</v>
      </c>
      <c r="H2923" s="190">
        <v>10000</v>
      </c>
      <c r="I2923" s="187">
        <v>0</v>
      </c>
      <c r="J2923" s="187">
        <v>0</v>
      </c>
      <c r="K2923" s="187">
        <v>0</v>
      </c>
      <c r="L2923" s="212"/>
      <c r="M2923" s="187">
        <v>0</v>
      </c>
      <c r="N2923" s="187">
        <v>0</v>
      </c>
      <c r="O2923" s="187">
        <v>0</v>
      </c>
      <c r="P2923" s="212"/>
      <c r="Q2923" s="187">
        <v>0</v>
      </c>
      <c r="R2923" s="187">
        <v>0</v>
      </c>
      <c r="S2923" s="187">
        <v>0</v>
      </c>
      <c r="T2923" s="212"/>
    </row>
    <row r="2924" spans="2:20" ht="15" customHeight="1" x14ac:dyDescent="0.25">
      <c r="B2924" s="188" t="s">
        <v>6190</v>
      </c>
      <c r="C2924" s="207">
        <v>430000166</v>
      </c>
      <c r="D2924" s="188" t="s">
        <v>42</v>
      </c>
      <c r="E2924" s="188" t="s">
        <v>3335</v>
      </c>
      <c r="F2924" s="188"/>
      <c r="G2924" s="189" t="s">
        <v>3636</v>
      </c>
      <c r="H2924" s="190">
        <v>8000</v>
      </c>
      <c r="I2924" s="187">
        <v>0</v>
      </c>
      <c r="J2924" s="187">
        <v>0</v>
      </c>
      <c r="K2924" s="187">
        <v>0</v>
      </c>
      <c r="L2924" s="212"/>
      <c r="M2924" s="187">
        <v>0</v>
      </c>
      <c r="N2924" s="187">
        <v>0</v>
      </c>
      <c r="O2924" s="187">
        <v>0</v>
      </c>
      <c r="P2924" s="212"/>
      <c r="Q2924" s="187">
        <v>0</v>
      </c>
      <c r="R2924" s="187">
        <v>0</v>
      </c>
      <c r="S2924" s="187">
        <v>0</v>
      </c>
      <c r="T2924" s="212"/>
    </row>
    <row r="2925" spans="2:20" x14ac:dyDescent="0.25">
      <c r="B2925" s="188" t="s">
        <v>6191</v>
      </c>
      <c r="C2925" s="207">
        <v>490543675</v>
      </c>
      <c r="D2925" s="188" t="s">
        <v>3339</v>
      </c>
      <c r="E2925" s="188" t="s">
        <v>3335</v>
      </c>
      <c r="F2925" s="188"/>
      <c r="G2925" s="189" t="s">
        <v>3636</v>
      </c>
      <c r="H2925" s="190">
        <v>8000</v>
      </c>
      <c r="I2925" s="187">
        <v>0</v>
      </c>
      <c r="J2925" s="187">
        <v>0</v>
      </c>
      <c r="K2925" s="187">
        <v>0</v>
      </c>
      <c r="L2925" s="212"/>
      <c r="M2925" s="187">
        <v>0</v>
      </c>
      <c r="N2925" s="187">
        <v>0</v>
      </c>
      <c r="O2925" s="187">
        <v>0</v>
      </c>
      <c r="P2925" s="212"/>
      <c r="Q2925" s="187">
        <v>0</v>
      </c>
      <c r="R2925" s="187">
        <v>0</v>
      </c>
      <c r="S2925" s="187">
        <v>0</v>
      </c>
      <c r="T2925" s="212"/>
    </row>
    <row r="2926" spans="2:20" x14ac:dyDescent="0.25">
      <c r="B2926" s="188" t="s">
        <v>6192</v>
      </c>
      <c r="C2926" s="207">
        <v>560000424</v>
      </c>
      <c r="D2926" s="188" t="s">
        <v>3306</v>
      </c>
      <c r="E2926" s="188" t="s">
        <v>3294</v>
      </c>
      <c r="F2926" s="188"/>
      <c r="G2926" s="189" t="s">
        <v>3636</v>
      </c>
      <c r="H2926" s="190">
        <v>7000</v>
      </c>
      <c r="I2926" s="187">
        <v>0</v>
      </c>
      <c r="J2926" s="187">
        <v>0</v>
      </c>
      <c r="K2926" s="187">
        <v>0</v>
      </c>
      <c r="L2926" s="212"/>
      <c r="M2926" s="187">
        <v>0</v>
      </c>
      <c r="N2926" s="187">
        <v>0</v>
      </c>
      <c r="O2926" s="187">
        <v>0</v>
      </c>
      <c r="P2926" s="212"/>
      <c r="Q2926" s="187">
        <v>0</v>
      </c>
      <c r="R2926" s="187">
        <v>0</v>
      </c>
      <c r="S2926" s="187">
        <v>0</v>
      </c>
      <c r="T2926" s="212"/>
    </row>
    <row r="2927" spans="2:20" ht="15" customHeight="1" x14ac:dyDescent="0.25">
      <c r="B2927" s="188" t="s">
        <v>6193</v>
      </c>
      <c r="C2927" s="207">
        <v>60798881</v>
      </c>
      <c r="D2927" s="188" t="s">
        <v>3297</v>
      </c>
      <c r="E2927" s="188" t="s">
        <v>3335</v>
      </c>
      <c r="F2927" s="188" t="s">
        <v>3295</v>
      </c>
      <c r="G2927" s="189" t="s">
        <v>3310</v>
      </c>
      <c r="H2927" s="190">
        <v>19000</v>
      </c>
      <c r="I2927" s="187">
        <v>0</v>
      </c>
      <c r="J2927" s="187">
        <v>0</v>
      </c>
      <c r="K2927" s="187">
        <v>0</v>
      </c>
      <c r="L2927" s="212"/>
      <c r="M2927" s="187">
        <v>0</v>
      </c>
      <c r="N2927" s="187">
        <v>0</v>
      </c>
      <c r="O2927" s="187">
        <v>0</v>
      </c>
      <c r="P2927" s="212"/>
      <c r="Q2927" s="187">
        <v>0</v>
      </c>
      <c r="R2927" s="187">
        <v>0</v>
      </c>
      <c r="S2927" s="187">
        <v>0</v>
      </c>
      <c r="T2927" s="212"/>
    </row>
    <row r="2928" spans="2:20" ht="15" customHeight="1" x14ac:dyDescent="0.25">
      <c r="B2928" s="188" t="s">
        <v>6194</v>
      </c>
      <c r="C2928" s="207">
        <v>740780176</v>
      </c>
      <c r="D2928" s="188" t="s">
        <v>42</v>
      </c>
      <c r="E2928" s="188" t="s">
        <v>3335</v>
      </c>
      <c r="F2928" s="188"/>
      <c r="G2928" s="189" t="s">
        <v>3636</v>
      </c>
      <c r="H2928" s="190">
        <v>10000</v>
      </c>
      <c r="I2928" s="187">
        <v>0</v>
      </c>
      <c r="J2928" s="187">
        <v>0</v>
      </c>
      <c r="K2928" s="187">
        <v>0</v>
      </c>
      <c r="L2928" s="212"/>
      <c r="M2928" s="187">
        <v>0</v>
      </c>
      <c r="N2928" s="187">
        <v>0</v>
      </c>
      <c r="O2928" s="187">
        <v>0</v>
      </c>
      <c r="P2928" s="212"/>
      <c r="Q2928" s="187">
        <v>0</v>
      </c>
      <c r="R2928" s="187">
        <v>0</v>
      </c>
      <c r="S2928" s="187">
        <v>0</v>
      </c>
      <c r="T2928" s="212"/>
    </row>
    <row r="2929" spans="2:20" ht="15" customHeight="1" x14ac:dyDescent="0.25">
      <c r="B2929" s="188" t="s">
        <v>6195</v>
      </c>
      <c r="C2929" s="207">
        <v>270000433</v>
      </c>
      <c r="D2929" s="188" t="s">
        <v>3395</v>
      </c>
      <c r="E2929" s="188" t="s">
        <v>3335</v>
      </c>
      <c r="F2929" s="188" t="s">
        <v>3290</v>
      </c>
      <c r="G2929" s="189" t="s">
        <v>3310</v>
      </c>
      <c r="H2929" s="190">
        <v>14000</v>
      </c>
      <c r="I2929" s="187">
        <v>0</v>
      </c>
      <c r="J2929" s="187">
        <v>0</v>
      </c>
      <c r="K2929" s="187">
        <v>0</v>
      </c>
      <c r="L2929" s="212"/>
      <c r="M2929" s="187">
        <v>0</v>
      </c>
      <c r="N2929" s="187">
        <v>0</v>
      </c>
      <c r="O2929" s="187">
        <v>0</v>
      </c>
      <c r="P2929" s="212"/>
      <c r="Q2929" s="187">
        <v>0</v>
      </c>
      <c r="R2929" s="187">
        <v>0</v>
      </c>
      <c r="S2929" s="187">
        <v>0</v>
      </c>
      <c r="T2929" s="212"/>
    </row>
    <row r="2930" spans="2:20" ht="15" customHeight="1" x14ac:dyDescent="0.25">
      <c r="B2930" s="188" t="s">
        <v>6196</v>
      </c>
      <c r="C2930" s="207">
        <v>490000601</v>
      </c>
      <c r="D2930" s="188" t="s">
        <v>3339</v>
      </c>
      <c r="E2930" s="188" t="s">
        <v>3294</v>
      </c>
      <c r="F2930" s="188"/>
      <c r="G2930" s="189" t="s">
        <v>3636</v>
      </c>
      <c r="H2930" s="190">
        <v>7000</v>
      </c>
      <c r="I2930" s="187">
        <v>0</v>
      </c>
      <c r="J2930" s="187">
        <v>0</v>
      </c>
      <c r="K2930" s="187">
        <v>0</v>
      </c>
      <c r="L2930" s="212"/>
      <c r="M2930" s="187">
        <v>0</v>
      </c>
      <c r="N2930" s="187">
        <v>0</v>
      </c>
      <c r="O2930" s="187">
        <v>0</v>
      </c>
      <c r="P2930" s="212"/>
      <c r="Q2930" s="187">
        <v>0</v>
      </c>
      <c r="R2930" s="187">
        <v>0</v>
      </c>
      <c r="S2930" s="187">
        <v>0</v>
      </c>
      <c r="T2930" s="212"/>
    </row>
    <row r="2931" spans="2:20" ht="15" customHeight="1" x14ac:dyDescent="0.25">
      <c r="B2931" s="188" t="s">
        <v>6197</v>
      </c>
      <c r="C2931" s="207">
        <v>430000141</v>
      </c>
      <c r="D2931" s="188" t="s">
        <v>42</v>
      </c>
      <c r="E2931" s="188" t="s">
        <v>3335</v>
      </c>
      <c r="F2931" s="188"/>
      <c r="G2931" s="189" t="s">
        <v>3636</v>
      </c>
      <c r="H2931" s="190">
        <v>7000</v>
      </c>
      <c r="I2931" s="187">
        <v>0</v>
      </c>
      <c r="J2931" s="187">
        <v>0</v>
      </c>
      <c r="K2931" s="187">
        <v>0</v>
      </c>
      <c r="L2931" s="212"/>
      <c r="M2931" s="187">
        <v>0</v>
      </c>
      <c r="N2931" s="187">
        <v>0</v>
      </c>
      <c r="O2931" s="187">
        <v>0</v>
      </c>
      <c r="P2931" s="212"/>
      <c r="Q2931" s="187">
        <v>0</v>
      </c>
      <c r="R2931" s="187">
        <v>0</v>
      </c>
      <c r="S2931" s="187">
        <v>0</v>
      </c>
      <c r="T2931" s="212"/>
    </row>
    <row r="2932" spans="2:20" x14ac:dyDescent="0.25">
      <c r="B2932" s="188" t="s">
        <v>6198</v>
      </c>
      <c r="C2932" s="207">
        <v>660781097</v>
      </c>
      <c r="D2932" s="188" t="s">
        <v>3287</v>
      </c>
      <c r="E2932" s="188" t="s">
        <v>3335</v>
      </c>
      <c r="F2932" s="188"/>
      <c r="G2932" s="189" t="s">
        <v>3636</v>
      </c>
      <c r="H2932" s="190">
        <v>7000</v>
      </c>
      <c r="I2932" s="187">
        <v>0</v>
      </c>
      <c r="J2932" s="187">
        <v>0</v>
      </c>
      <c r="K2932" s="187">
        <v>0</v>
      </c>
      <c r="L2932" s="212"/>
      <c r="M2932" s="187">
        <v>0</v>
      </c>
      <c r="N2932" s="187">
        <v>0</v>
      </c>
      <c r="O2932" s="187">
        <v>0</v>
      </c>
      <c r="P2932" s="212"/>
      <c r="Q2932" s="187">
        <v>0</v>
      </c>
      <c r="R2932" s="187">
        <v>0</v>
      </c>
      <c r="S2932" s="187">
        <v>0</v>
      </c>
      <c r="T2932" s="212"/>
    </row>
    <row r="2933" spans="2:20" x14ac:dyDescent="0.25">
      <c r="B2933" s="188" t="s">
        <v>6199</v>
      </c>
      <c r="C2933" s="207">
        <v>210780276</v>
      </c>
      <c r="D2933" s="188" t="s">
        <v>3419</v>
      </c>
      <c r="E2933" s="188" t="s">
        <v>3335</v>
      </c>
      <c r="F2933" s="188"/>
      <c r="G2933" s="189" t="s">
        <v>3636</v>
      </c>
      <c r="H2933" s="190">
        <v>4000</v>
      </c>
      <c r="I2933" s="187">
        <v>0</v>
      </c>
      <c r="J2933" s="187">
        <v>0</v>
      </c>
      <c r="K2933" s="187">
        <v>0</v>
      </c>
      <c r="L2933" s="212"/>
      <c r="M2933" s="187">
        <v>0</v>
      </c>
      <c r="N2933" s="187">
        <v>0</v>
      </c>
      <c r="O2933" s="187">
        <v>0</v>
      </c>
      <c r="P2933" s="212"/>
      <c r="Q2933" s="187">
        <v>0</v>
      </c>
      <c r="R2933" s="187">
        <v>0</v>
      </c>
      <c r="S2933" s="187">
        <v>0</v>
      </c>
      <c r="T2933" s="212"/>
    </row>
    <row r="2934" spans="2:20" ht="15" customHeight="1" x14ac:dyDescent="0.25">
      <c r="B2934" s="188" t="s">
        <v>6200</v>
      </c>
      <c r="C2934" s="207">
        <v>710780081</v>
      </c>
      <c r="D2934" s="188" t="s">
        <v>3419</v>
      </c>
      <c r="E2934" s="188" t="s">
        <v>3335</v>
      </c>
      <c r="F2934" s="188"/>
      <c r="G2934" s="189" t="s">
        <v>3636</v>
      </c>
      <c r="H2934" s="190">
        <v>10000</v>
      </c>
      <c r="I2934" s="187">
        <v>0</v>
      </c>
      <c r="J2934" s="187">
        <v>0</v>
      </c>
      <c r="K2934" s="187">
        <v>0</v>
      </c>
      <c r="L2934" s="212"/>
      <c r="M2934" s="187">
        <v>0</v>
      </c>
      <c r="N2934" s="187">
        <v>0</v>
      </c>
      <c r="O2934" s="187">
        <v>0</v>
      </c>
      <c r="P2934" s="212"/>
      <c r="Q2934" s="187">
        <v>0</v>
      </c>
      <c r="R2934" s="187">
        <v>0</v>
      </c>
      <c r="S2934" s="187">
        <v>0</v>
      </c>
      <c r="T2934" s="212"/>
    </row>
    <row r="2935" spans="2:20" ht="15" customHeight="1" x14ac:dyDescent="0.25">
      <c r="B2935" s="188" t="s">
        <v>6201</v>
      </c>
      <c r="C2935" s="207">
        <v>970302832</v>
      </c>
      <c r="D2935" s="188" t="s">
        <v>3926</v>
      </c>
      <c r="E2935" s="188" t="s">
        <v>3335</v>
      </c>
      <c r="F2935" s="188"/>
      <c r="G2935" s="189" t="s">
        <v>3636</v>
      </c>
      <c r="H2935" s="190" t="s">
        <v>3</v>
      </c>
      <c r="I2935" s="187">
        <v>0</v>
      </c>
      <c r="J2935" s="187">
        <v>0</v>
      </c>
      <c r="K2935" s="187">
        <v>0</v>
      </c>
      <c r="L2935" s="212"/>
      <c r="M2935" s="187">
        <v>0</v>
      </c>
      <c r="N2935" s="187">
        <v>0</v>
      </c>
      <c r="O2935" s="187">
        <v>0</v>
      </c>
      <c r="P2935" s="212"/>
      <c r="Q2935" s="187">
        <v>0</v>
      </c>
      <c r="R2935" s="187">
        <v>0</v>
      </c>
      <c r="S2935" s="187">
        <v>0</v>
      </c>
      <c r="T2935" s="212"/>
    </row>
    <row r="2936" spans="2:20" ht="15" customHeight="1" x14ac:dyDescent="0.25">
      <c r="B2936" s="188" t="s">
        <v>6202</v>
      </c>
      <c r="C2936" s="207">
        <v>110780202</v>
      </c>
      <c r="D2936" s="188" t="s">
        <v>3287</v>
      </c>
      <c r="E2936" s="188" t="s">
        <v>3335</v>
      </c>
      <c r="F2936" s="188"/>
      <c r="G2936" s="189" t="s">
        <v>3636</v>
      </c>
      <c r="H2936" s="190">
        <v>16000</v>
      </c>
      <c r="I2936" s="187">
        <v>0</v>
      </c>
      <c r="J2936" s="187">
        <v>0</v>
      </c>
      <c r="K2936" s="187">
        <v>0</v>
      </c>
      <c r="L2936" s="212"/>
      <c r="M2936" s="187">
        <v>0</v>
      </c>
      <c r="N2936" s="187">
        <v>0</v>
      </c>
      <c r="O2936" s="187">
        <v>0</v>
      </c>
      <c r="P2936" s="212"/>
      <c r="Q2936" s="187">
        <v>0</v>
      </c>
      <c r="R2936" s="187">
        <v>0</v>
      </c>
      <c r="S2936" s="187">
        <v>0</v>
      </c>
      <c r="T2936" s="212"/>
    </row>
    <row r="2937" spans="2:20" ht="15" customHeight="1" x14ac:dyDescent="0.25">
      <c r="B2937" s="188" t="s">
        <v>6203</v>
      </c>
      <c r="C2937" s="207">
        <v>880780507</v>
      </c>
      <c r="D2937" s="188" t="s">
        <v>3313</v>
      </c>
      <c r="E2937" s="188" t="s">
        <v>3335</v>
      </c>
      <c r="F2937" s="188"/>
      <c r="G2937" s="189" t="s">
        <v>3636</v>
      </c>
      <c r="H2937" s="190">
        <v>14000</v>
      </c>
      <c r="I2937" s="187">
        <v>0</v>
      </c>
      <c r="J2937" s="187">
        <v>0</v>
      </c>
      <c r="K2937" s="187">
        <v>0</v>
      </c>
      <c r="L2937" s="212"/>
      <c r="M2937" s="187">
        <v>0</v>
      </c>
      <c r="N2937" s="187">
        <v>0</v>
      </c>
      <c r="O2937" s="187">
        <v>0</v>
      </c>
      <c r="P2937" s="212"/>
      <c r="Q2937" s="187">
        <v>0</v>
      </c>
      <c r="R2937" s="187">
        <v>0</v>
      </c>
      <c r="S2937" s="187">
        <v>0</v>
      </c>
      <c r="T2937" s="212"/>
    </row>
    <row r="2938" spans="2:20" ht="15" customHeight="1" x14ac:dyDescent="0.25">
      <c r="B2938" s="188" t="s">
        <v>6204</v>
      </c>
      <c r="C2938" s="207">
        <v>880780424</v>
      </c>
      <c r="D2938" s="188" t="s">
        <v>3313</v>
      </c>
      <c r="E2938" s="188" t="s">
        <v>3335</v>
      </c>
      <c r="F2938" s="188"/>
      <c r="G2938" s="189" t="s">
        <v>3636</v>
      </c>
      <c r="H2938" s="190">
        <v>5000</v>
      </c>
      <c r="I2938" s="187">
        <v>0</v>
      </c>
      <c r="J2938" s="187">
        <v>0</v>
      </c>
      <c r="K2938" s="187">
        <v>0</v>
      </c>
      <c r="L2938" s="212"/>
      <c r="M2938" s="187">
        <v>0</v>
      </c>
      <c r="N2938" s="187">
        <v>0</v>
      </c>
      <c r="O2938" s="187">
        <v>0</v>
      </c>
      <c r="P2938" s="212"/>
      <c r="Q2938" s="187">
        <v>0</v>
      </c>
      <c r="R2938" s="187">
        <v>0</v>
      </c>
      <c r="S2938" s="187">
        <v>0</v>
      </c>
      <c r="T2938" s="212"/>
    </row>
    <row r="2939" spans="2:20" ht="15" customHeight="1" x14ac:dyDescent="0.25">
      <c r="B2939" s="188" t="s">
        <v>6205</v>
      </c>
      <c r="C2939" s="207">
        <v>430000158</v>
      </c>
      <c r="D2939" s="188" t="s">
        <v>42</v>
      </c>
      <c r="E2939" s="188" t="s">
        <v>3335</v>
      </c>
      <c r="F2939" s="188"/>
      <c r="G2939" s="189" t="s">
        <v>3636</v>
      </c>
      <c r="H2939" s="190">
        <v>9000</v>
      </c>
      <c r="I2939" s="187">
        <v>0</v>
      </c>
      <c r="J2939" s="187">
        <v>0</v>
      </c>
      <c r="K2939" s="187">
        <v>0</v>
      </c>
      <c r="L2939" s="212"/>
      <c r="M2939" s="187">
        <v>0</v>
      </c>
      <c r="N2939" s="187">
        <v>0</v>
      </c>
      <c r="O2939" s="187">
        <v>0</v>
      </c>
      <c r="P2939" s="212"/>
      <c r="Q2939" s="187">
        <v>0</v>
      </c>
      <c r="R2939" s="187">
        <v>0</v>
      </c>
      <c r="S2939" s="187">
        <v>0</v>
      </c>
      <c r="T2939" s="212"/>
    </row>
    <row r="2940" spans="2:20" ht="15" customHeight="1" x14ac:dyDescent="0.25">
      <c r="B2940" s="188" t="s">
        <v>6206</v>
      </c>
      <c r="C2940" s="207">
        <v>330780768</v>
      </c>
      <c r="D2940" s="188" t="s">
        <v>3299</v>
      </c>
      <c r="E2940" s="188" t="s">
        <v>3294</v>
      </c>
      <c r="F2940" s="188"/>
      <c r="G2940" s="189" t="s">
        <v>3636</v>
      </c>
      <c r="H2940" s="190">
        <v>10000</v>
      </c>
      <c r="I2940" s="187">
        <v>0</v>
      </c>
      <c r="J2940" s="187">
        <v>0</v>
      </c>
      <c r="K2940" s="187">
        <v>0</v>
      </c>
      <c r="L2940" s="212"/>
      <c r="M2940" s="187">
        <v>0</v>
      </c>
      <c r="N2940" s="187">
        <v>0</v>
      </c>
      <c r="O2940" s="187">
        <v>0</v>
      </c>
      <c r="P2940" s="212"/>
      <c r="Q2940" s="187">
        <v>0</v>
      </c>
      <c r="R2940" s="187">
        <v>0</v>
      </c>
      <c r="S2940" s="187">
        <v>0</v>
      </c>
      <c r="T2940" s="212"/>
    </row>
    <row r="2941" spans="2:20" x14ac:dyDescent="0.25">
      <c r="B2941" s="188" t="s">
        <v>6207</v>
      </c>
      <c r="C2941" s="207">
        <v>430000182</v>
      </c>
      <c r="D2941" s="188" t="s">
        <v>42</v>
      </c>
      <c r="E2941" s="188" t="s">
        <v>3335</v>
      </c>
      <c r="F2941" s="188"/>
      <c r="G2941" s="189" t="s">
        <v>3636</v>
      </c>
      <c r="H2941" s="190">
        <v>5000</v>
      </c>
      <c r="I2941" s="187">
        <v>0</v>
      </c>
      <c r="J2941" s="187">
        <v>0</v>
      </c>
      <c r="K2941" s="187">
        <v>0</v>
      </c>
      <c r="L2941" s="212"/>
      <c r="M2941" s="187">
        <v>0</v>
      </c>
      <c r="N2941" s="187">
        <v>0</v>
      </c>
      <c r="O2941" s="187">
        <v>0</v>
      </c>
      <c r="P2941" s="212"/>
      <c r="Q2941" s="187">
        <v>0</v>
      </c>
      <c r="R2941" s="187">
        <v>0</v>
      </c>
      <c r="S2941" s="187">
        <v>0</v>
      </c>
      <c r="T2941" s="212"/>
    </row>
    <row r="2942" spans="2:20" ht="15" customHeight="1" x14ac:dyDescent="0.25">
      <c r="B2942" s="188" t="s">
        <v>6208</v>
      </c>
      <c r="C2942" s="207">
        <v>660780370</v>
      </c>
      <c r="D2942" s="188" t="s">
        <v>3287</v>
      </c>
      <c r="E2942" s="188" t="s">
        <v>3294</v>
      </c>
      <c r="F2942" s="188"/>
      <c r="G2942" s="189" t="s">
        <v>3636</v>
      </c>
      <c r="H2942" s="190">
        <v>8000</v>
      </c>
      <c r="I2942" s="187">
        <v>0</v>
      </c>
      <c r="J2942" s="187">
        <v>0</v>
      </c>
      <c r="K2942" s="187">
        <v>0</v>
      </c>
      <c r="L2942" s="212"/>
      <c r="M2942" s="187">
        <v>0</v>
      </c>
      <c r="N2942" s="187">
        <v>0</v>
      </c>
      <c r="O2942" s="187">
        <v>0</v>
      </c>
      <c r="P2942" s="212"/>
      <c r="Q2942" s="187">
        <v>0</v>
      </c>
      <c r="R2942" s="187">
        <v>0</v>
      </c>
      <c r="S2942" s="187">
        <v>0</v>
      </c>
      <c r="T2942" s="212"/>
    </row>
    <row r="2943" spans="2:20" ht="15" customHeight="1" x14ac:dyDescent="0.25">
      <c r="B2943" s="188" t="s">
        <v>6209</v>
      </c>
      <c r="C2943" s="207">
        <v>340780253</v>
      </c>
      <c r="D2943" s="188" t="s">
        <v>3287</v>
      </c>
      <c r="E2943" s="188" t="s">
        <v>3335</v>
      </c>
      <c r="F2943" s="188"/>
      <c r="G2943" s="189" t="s">
        <v>3636</v>
      </c>
      <c r="H2943" s="190">
        <v>7000</v>
      </c>
      <c r="I2943" s="187">
        <v>0</v>
      </c>
      <c r="J2943" s="187">
        <v>0</v>
      </c>
      <c r="K2943" s="187">
        <v>0</v>
      </c>
      <c r="L2943" s="212"/>
      <c r="M2943" s="187">
        <v>0</v>
      </c>
      <c r="N2943" s="187">
        <v>0</v>
      </c>
      <c r="O2943" s="187">
        <v>0</v>
      </c>
      <c r="P2943" s="212"/>
      <c r="Q2943" s="187">
        <v>0</v>
      </c>
      <c r="R2943" s="187">
        <v>0</v>
      </c>
      <c r="S2943" s="187">
        <v>0</v>
      </c>
      <c r="T2943" s="212"/>
    </row>
    <row r="2944" spans="2:20" ht="15" customHeight="1" x14ac:dyDescent="0.25">
      <c r="B2944" s="188" t="s">
        <v>6210</v>
      </c>
      <c r="C2944" s="207">
        <v>430000174</v>
      </c>
      <c r="D2944" s="188" t="s">
        <v>42</v>
      </c>
      <c r="E2944" s="188" t="s">
        <v>3294</v>
      </c>
      <c r="F2944" s="188"/>
      <c r="G2944" s="189" t="s">
        <v>3636</v>
      </c>
      <c r="H2944" s="190">
        <v>3000</v>
      </c>
      <c r="I2944" s="187">
        <v>0</v>
      </c>
      <c r="J2944" s="187">
        <v>0</v>
      </c>
      <c r="K2944" s="187">
        <v>0</v>
      </c>
      <c r="L2944" s="212"/>
      <c r="M2944" s="187">
        <v>0</v>
      </c>
      <c r="N2944" s="187">
        <v>0</v>
      </c>
      <c r="O2944" s="187">
        <v>0</v>
      </c>
      <c r="P2944" s="212"/>
      <c r="Q2944" s="187">
        <v>0</v>
      </c>
      <c r="R2944" s="187">
        <v>0</v>
      </c>
      <c r="S2944" s="187">
        <v>0</v>
      </c>
      <c r="T2944" s="212"/>
    </row>
    <row r="2945" spans="2:20" ht="15" customHeight="1" x14ac:dyDescent="0.25">
      <c r="B2945" s="188" t="s">
        <v>6211</v>
      </c>
      <c r="C2945" s="207">
        <v>480780287</v>
      </c>
      <c r="D2945" s="188" t="s">
        <v>3287</v>
      </c>
      <c r="E2945" s="188" t="s">
        <v>3294</v>
      </c>
      <c r="F2945" s="188"/>
      <c r="G2945" s="189" t="s">
        <v>3636</v>
      </c>
      <c r="H2945" s="190">
        <v>5000</v>
      </c>
      <c r="I2945" s="187">
        <v>0</v>
      </c>
      <c r="J2945" s="187">
        <v>0</v>
      </c>
      <c r="K2945" s="187">
        <v>0</v>
      </c>
      <c r="L2945" s="212"/>
      <c r="M2945" s="187">
        <v>0</v>
      </c>
      <c r="N2945" s="187">
        <v>0</v>
      </c>
      <c r="O2945" s="187">
        <v>0</v>
      </c>
      <c r="P2945" s="212"/>
      <c r="Q2945" s="187">
        <v>0</v>
      </c>
      <c r="R2945" s="187">
        <v>0</v>
      </c>
      <c r="S2945" s="187">
        <v>0</v>
      </c>
      <c r="T2945" s="212"/>
    </row>
    <row r="2946" spans="2:20" ht="15" customHeight="1" x14ac:dyDescent="0.25">
      <c r="B2946" s="188" t="s">
        <v>6212</v>
      </c>
      <c r="C2946" s="207">
        <v>690000419</v>
      </c>
      <c r="D2946" s="188" t="s">
        <v>42</v>
      </c>
      <c r="E2946" s="188" t="s">
        <v>3294</v>
      </c>
      <c r="F2946" s="188"/>
      <c r="G2946" s="189" t="s">
        <v>3636</v>
      </c>
      <c r="H2946" s="190">
        <v>8000</v>
      </c>
      <c r="I2946" s="187">
        <v>0</v>
      </c>
      <c r="J2946" s="187">
        <v>0</v>
      </c>
      <c r="K2946" s="187">
        <v>0</v>
      </c>
      <c r="L2946" s="212"/>
      <c r="M2946" s="187">
        <v>0</v>
      </c>
      <c r="N2946" s="187">
        <v>0</v>
      </c>
      <c r="O2946" s="187">
        <v>0</v>
      </c>
      <c r="P2946" s="212"/>
      <c r="Q2946" s="187">
        <v>0</v>
      </c>
      <c r="R2946" s="187">
        <v>0</v>
      </c>
      <c r="S2946" s="187">
        <v>0</v>
      </c>
      <c r="T2946" s="212"/>
    </row>
    <row r="2947" spans="2:20" x14ac:dyDescent="0.25">
      <c r="B2947" s="188" t="s">
        <v>6213</v>
      </c>
      <c r="C2947" s="207">
        <v>340780824</v>
      </c>
      <c r="D2947" s="188" t="s">
        <v>3287</v>
      </c>
      <c r="E2947" s="188" t="s">
        <v>3335</v>
      </c>
      <c r="F2947" s="188"/>
      <c r="G2947" s="189" t="s">
        <v>3636</v>
      </c>
      <c r="H2947" s="190">
        <v>10000</v>
      </c>
      <c r="I2947" s="187">
        <v>0</v>
      </c>
      <c r="J2947" s="187">
        <v>0</v>
      </c>
      <c r="K2947" s="187">
        <v>0</v>
      </c>
      <c r="L2947" s="212"/>
      <c r="M2947" s="187">
        <v>0</v>
      </c>
      <c r="N2947" s="187">
        <v>0</v>
      </c>
      <c r="O2947" s="187">
        <v>0</v>
      </c>
      <c r="P2947" s="212"/>
      <c r="Q2947" s="187">
        <v>0</v>
      </c>
      <c r="R2947" s="187">
        <v>0</v>
      </c>
      <c r="S2947" s="187">
        <v>0</v>
      </c>
      <c r="T2947" s="212"/>
    </row>
    <row r="2948" spans="2:20" ht="15" customHeight="1" x14ac:dyDescent="0.25">
      <c r="B2948" s="188" t="s">
        <v>6214</v>
      </c>
      <c r="C2948" s="207">
        <v>400780383</v>
      </c>
      <c r="D2948" s="188" t="s">
        <v>3299</v>
      </c>
      <c r="E2948" s="188" t="s">
        <v>3294</v>
      </c>
      <c r="F2948" s="188" t="s">
        <v>3448</v>
      </c>
      <c r="G2948" s="189" t="s">
        <v>3646</v>
      </c>
      <c r="H2948" s="190">
        <v>6000</v>
      </c>
      <c r="I2948" s="187">
        <v>0</v>
      </c>
      <c r="J2948" s="187">
        <v>0</v>
      </c>
      <c r="K2948" s="187">
        <v>0</v>
      </c>
      <c r="L2948" s="212"/>
      <c r="M2948" s="187">
        <v>0</v>
      </c>
      <c r="N2948" s="187">
        <v>0</v>
      </c>
      <c r="O2948" s="187">
        <v>0</v>
      </c>
      <c r="P2948" s="212"/>
      <c r="Q2948" s="187">
        <v>0</v>
      </c>
      <c r="R2948" s="187">
        <v>0</v>
      </c>
      <c r="S2948" s="187">
        <v>0</v>
      </c>
      <c r="T2948" s="212"/>
    </row>
    <row r="2949" spans="2:20" ht="15" customHeight="1" x14ac:dyDescent="0.25">
      <c r="B2949" s="188" t="s">
        <v>6215</v>
      </c>
      <c r="C2949" s="207">
        <v>510000284</v>
      </c>
      <c r="D2949" s="188" t="s">
        <v>3313</v>
      </c>
      <c r="E2949" s="188" t="s">
        <v>3335</v>
      </c>
      <c r="F2949" s="188"/>
      <c r="G2949" s="189" t="s">
        <v>3636</v>
      </c>
      <c r="H2949" s="190">
        <v>7000</v>
      </c>
      <c r="I2949" s="187">
        <v>0</v>
      </c>
      <c r="J2949" s="187">
        <v>0</v>
      </c>
      <c r="K2949" s="187">
        <v>0</v>
      </c>
      <c r="L2949" s="212"/>
      <c r="M2949" s="187">
        <v>0</v>
      </c>
      <c r="N2949" s="187">
        <v>0</v>
      </c>
      <c r="O2949" s="187">
        <v>0</v>
      </c>
      <c r="P2949" s="212"/>
      <c r="Q2949" s="187">
        <v>0</v>
      </c>
      <c r="R2949" s="187">
        <v>0</v>
      </c>
      <c r="S2949" s="187">
        <v>0</v>
      </c>
      <c r="T2949" s="212"/>
    </row>
    <row r="2950" spans="2:20" ht="15" customHeight="1" x14ac:dyDescent="0.25">
      <c r="B2950" s="188" t="s">
        <v>6216</v>
      </c>
      <c r="C2950" s="207">
        <v>670014992</v>
      </c>
      <c r="D2950" s="188" t="s">
        <v>3313</v>
      </c>
      <c r="E2950" s="188" t="s">
        <v>3294</v>
      </c>
      <c r="F2950" s="188"/>
      <c r="G2950" s="189" t="s">
        <v>3636</v>
      </c>
      <c r="H2950" s="190">
        <v>1000</v>
      </c>
      <c r="I2950" s="187">
        <v>0</v>
      </c>
      <c r="J2950" s="187">
        <v>0</v>
      </c>
      <c r="K2950" s="187">
        <v>0</v>
      </c>
      <c r="L2950" s="212"/>
      <c r="M2950" s="187">
        <v>0</v>
      </c>
      <c r="N2950" s="187">
        <v>0</v>
      </c>
      <c r="O2950" s="187">
        <v>0</v>
      </c>
      <c r="P2950" s="212"/>
      <c r="Q2950" s="187">
        <v>0</v>
      </c>
      <c r="R2950" s="187">
        <v>0</v>
      </c>
      <c r="S2950" s="187">
        <v>0</v>
      </c>
      <c r="T2950" s="212"/>
    </row>
    <row r="2951" spans="2:20" ht="15" customHeight="1" x14ac:dyDescent="0.25">
      <c r="B2951" s="188" t="s">
        <v>6217</v>
      </c>
      <c r="C2951" s="207">
        <v>920310042</v>
      </c>
      <c r="D2951" s="188" t="s">
        <v>1</v>
      </c>
      <c r="E2951" s="188" t="s">
        <v>3335</v>
      </c>
      <c r="F2951" s="188"/>
      <c r="G2951" s="189" t="s">
        <v>3636</v>
      </c>
      <c r="H2951" s="190">
        <v>14000</v>
      </c>
      <c r="I2951" s="187">
        <v>0</v>
      </c>
      <c r="J2951" s="187">
        <v>0</v>
      </c>
      <c r="K2951" s="187">
        <v>0</v>
      </c>
      <c r="L2951" s="212"/>
      <c r="M2951" s="187">
        <v>0</v>
      </c>
      <c r="N2951" s="187">
        <v>0</v>
      </c>
      <c r="O2951" s="187">
        <v>0</v>
      </c>
      <c r="P2951" s="212"/>
      <c r="Q2951" s="187">
        <v>0</v>
      </c>
      <c r="R2951" s="187">
        <v>0</v>
      </c>
      <c r="S2951" s="187">
        <v>0</v>
      </c>
      <c r="T2951" s="212"/>
    </row>
    <row r="2952" spans="2:20" ht="15" customHeight="1" x14ac:dyDescent="0.25">
      <c r="B2952" s="188" t="s">
        <v>6218</v>
      </c>
      <c r="C2952" s="207">
        <v>780150033</v>
      </c>
      <c r="D2952" s="188" t="s">
        <v>1</v>
      </c>
      <c r="E2952" s="188" t="s">
        <v>3294</v>
      </c>
      <c r="F2952" s="188"/>
      <c r="G2952" s="189" t="s">
        <v>3636</v>
      </c>
      <c r="H2952" s="190">
        <v>6000</v>
      </c>
      <c r="I2952" s="187">
        <v>0</v>
      </c>
      <c r="J2952" s="187">
        <v>0</v>
      </c>
      <c r="K2952" s="187">
        <v>0</v>
      </c>
      <c r="L2952" s="212"/>
      <c r="M2952" s="187">
        <v>0</v>
      </c>
      <c r="N2952" s="187">
        <v>0</v>
      </c>
      <c r="O2952" s="187">
        <v>0</v>
      </c>
      <c r="P2952" s="212"/>
      <c r="Q2952" s="187">
        <v>0</v>
      </c>
      <c r="R2952" s="187">
        <v>0</v>
      </c>
      <c r="S2952" s="187">
        <v>0</v>
      </c>
      <c r="T2952" s="212"/>
    </row>
    <row r="2953" spans="2:20" ht="15" customHeight="1" x14ac:dyDescent="0.25">
      <c r="B2953" s="188" t="s">
        <v>6219</v>
      </c>
      <c r="C2953" s="207">
        <v>930310016</v>
      </c>
      <c r="D2953" s="188" t="s">
        <v>1</v>
      </c>
      <c r="E2953" s="188" t="s">
        <v>3335</v>
      </c>
      <c r="F2953" s="188"/>
      <c r="G2953" s="189" t="s">
        <v>3636</v>
      </c>
      <c r="H2953" s="190">
        <v>30000</v>
      </c>
      <c r="I2953" s="187">
        <v>0</v>
      </c>
      <c r="J2953" s="187">
        <v>0</v>
      </c>
      <c r="K2953" s="187">
        <v>0</v>
      </c>
      <c r="L2953" s="212"/>
      <c r="M2953" s="187">
        <v>0</v>
      </c>
      <c r="N2953" s="187">
        <v>0</v>
      </c>
      <c r="O2953" s="187">
        <v>0</v>
      </c>
      <c r="P2953" s="212"/>
      <c r="Q2953" s="187">
        <v>0</v>
      </c>
      <c r="R2953" s="187">
        <v>0</v>
      </c>
      <c r="S2953" s="187">
        <v>0</v>
      </c>
      <c r="T2953" s="212"/>
    </row>
    <row r="2954" spans="2:20" ht="15" customHeight="1" x14ac:dyDescent="0.25">
      <c r="B2954" s="188" t="s">
        <v>6220</v>
      </c>
      <c r="C2954" s="207">
        <v>20002085</v>
      </c>
      <c r="D2954" s="188" t="s">
        <v>3329</v>
      </c>
      <c r="E2954" s="188" t="s">
        <v>3506</v>
      </c>
      <c r="F2954" s="188"/>
      <c r="G2954" s="189" t="s">
        <v>3636</v>
      </c>
      <c r="H2954" s="190">
        <v>2000</v>
      </c>
      <c r="I2954" s="187">
        <v>0</v>
      </c>
      <c r="J2954" s="187">
        <v>0</v>
      </c>
      <c r="K2954" s="187">
        <v>0</v>
      </c>
      <c r="L2954" s="212"/>
      <c r="M2954" s="187">
        <v>0</v>
      </c>
      <c r="N2954" s="187">
        <v>0</v>
      </c>
      <c r="O2954" s="187">
        <v>0</v>
      </c>
      <c r="P2954" s="212"/>
      <c r="Q2954" s="187">
        <v>0</v>
      </c>
      <c r="R2954" s="187">
        <v>0</v>
      </c>
      <c r="S2954" s="187">
        <v>0</v>
      </c>
      <c r="T2954" s="212"/>
    </row>
    <row r="2955" spans="2:20" x14ac:dyDescent="0.25">
      <c r="B2955" s="188" t="s">
        <v>6221</v>
      </c>
      <c r="C2955" s="207">
        <v>310780358</v>
      </c>
      <c r="D2955" s="188" t="s">
        <v>3287</v>
      </c>
      <c r="E2955" s="188" t="s">
        <v>3335</v>
      </c>
      <c r="F2955" s="188" t="s">
        <v>3288</v>
      </c>
      <c r="G2955" s="189" t="s">
        <v>3310</v>
      </c>
      <c r="H2955" s="190">
        <v>18000</v>
      </c>
      <c r="I2955" s="187">
        <v>0</v>
      </c>
      <c r="J2955" s="187">
        <v>0</v>
      </c>
      <c r="K2955" s="187">
        <v>0</v>
      </c>
      <c r="L2955" s="212"/>
      <c r="M2955" s="187">
        <v>0</v>
      </c>
      <c r="N2955" s="187">
        <v>0</v>
      </c>
      <c r="O2955" s="187">
        <v>0</v>
      </c>
      <c r="P2955" s="212"/>
      <c r="Q2955" s="187">
        <v>0</v>
      </c>
      <c r="R2955" s="187">
        <v>0</v>
      </c>
      <c r="S2955" s="187">
        <v>0</v>
      </c>
      <c r="T2955" s="212"/>
    </row>
    <row r="2956" spans="2:20" ht="15" customHeight="1" x14ac:dyDescent="0.25">
      <c r="B2956" s="188" t="s">
        <v>6222</v>
      </c>
      <c r="C2956" s="207">
        <v>130780273</v>
      </c>
      <c r="D2956" s="188" t="s">
        <v>3297</v>
      </c>
      <c r="E2956" s="188" t="s">
        <v>3335</v>
      </c>
      <c r="F2956" s="188"/>
      <c r="G2956" s="189" t="s">
        <v>3636</v>
      </c>
      <c r="H2956" s="190">
        <v>9000</v>
      </c>
      <c r="I2956" s="187">
        <v>0</v>
      </c>
      <c r="J2956" s="187">
        <v>0</v>
      </c>
      <c r="K2956" s="187">
        <v>0</v>
      </c>
      <c r="L2956" s="212"/>
      <c r="M2956" s="187">
        <v>0</v>
      </c>
      <c r="N2956" s="187">
        <v>0</v>
      </c>
      <c r="O2956" s="187">
        <v>0</v>
      </c>
      <c r="P2956" s="212"/>
      <c r="Q2956" s="187">
        <v>0</v>
      </c>
      <c r="R2956" s="187">
        <v>0</v>
      </c>
      <c r="S2956" s="187">
        <v>0</v>
      </c>
      <c r="T2956" s="212"/>
    </row>
    <row r="2957" spans="2:20" ht="15" customHeight="1" x14ac:dyDescent="0.25">
      <c r="B2957" s="188" t="s">
        <v>6223</v>
      </c>
      <c r="C2957" s="207">
        <v>690000336</v>
      </c>
      <c r="D2957" s="188" t="s">
        <v>42</v>
      </c>
      <c r="E2957" s="188" t="s">
        <v>3294</v>
      </c>
      <c r="F2957" s="188"/>
      <c r="G2957" s="189" t="s">
        <v>3636</v>
      </c>
      <c r="H2957" s="190">
        <v>22000</v>
      </c>
      <c r="I2957" s="187">
        <v>0</v>
      </c>
      <c r="J2957" s="187">
        <v>0</v>
      </c>
      <c r="K2957" s="187">
        <v>0</v>
      </c>
      <c r="L2957" s="212"/>
      <c r="M2957" s="187">
        <v>0</v>
      </c>
      <c r="N2957" s="187">
        <v>0</v>
      </c>
      <c r="O2957" s="187">
        <v>0</v>
      </c>
      <c r="P2957" s="212"/>
      <c r="Q2957" s="187">
        <v>0</v>
      </c>
      <c r="R2957" s="187">
        <v>0</v>
      </c>
      <c r="S2957" s="187">
        <v>0</v>
      </c>
      <c r="T2957" s="212"/>
    </row>
    <row r="2958" spans="2:20" x14ac:dyDescent="0.25">
      <c r="B2958" s="188" t="s">
        <v>6224</v>
      </c>
      <c r="C2958" s="207">
        <v>830200507</v>
      </c>
      <c r="D2958" s="188" t="s">
        <v>3297</v>
      </c>
      <c r="E2958" s="188" t="s">
        <v>3294</v>
      </c>
      <c r="F2958" s="188"/>
      <c r="G2958" s="189" t="s">
        <v>3636</v>
      </c>
      <c r="H2958" s="190">
        <v>13000</v>
      </c>
      <c r="I2958" s="187">
        <v>0</v>
      </c>
      <c r="J2958" s="187">
        <v>0</v>
      </c>
      <c r="K2958" s="187">
        <v>0</v>
      </c>
      <c r="L2958" s="212"/>
      <c r="M2958" s="187">
        <v>0</v>
      </c>
      <c r="N2958" s="187">
        <v>0</v>
      </c>
      <c r="O2958" s="187">
        <v>0</v>
      </c>
      <c r="P2958" s="212"/>
      <c r="Q2958" s="187">
        <v>0</v>
      </c>
      <c r="R2958" s="187">
        <v>0</v>
      </c>
      <c r="S2958" s="187">
        <v>0</v>
      </c>
      <c r="T2958" s="212"/>
    </row>
    <row r="2959" spans="2:20" x14ac:dyDescent="0.25">
      <c r="B2959" s="188" t="s">
        <v>6225</v>
      </c>
      <c r="C2959" s="207">
        <v>300780111</v>
      </c>
      <c r="D2959" s="188" t="s">
        <v>3287</v>
      </c>
      <c r="E2959" s="188" t="s">
        <v>3294</v>
      </c>
      <c r="F2959" s="188"/>
      <c r="G2959" s="189" t="s">
        <v>3636</v>
      </c>
      <c r="H2959" s="190">
        <v>7000</v>
      </c>
      <c r="I2959" s="187">
        <v>0</v>
      </c>
      <c r="J2959" s="187">
        <v>0</v>
      </c>
      <c r="K2959" s="187">
        <v>0</v>
      </c>
      <c r="L2959" s="212"/>
      <c r="M2959" s="187">
        <v>0</v>
      </c>
      <c r="N2959" s="187">
        <v>0</v>
      </c>
      <c r="O2959" s="187">
        <v>0</v>
      </c>
      <c r="P2959" s="212"/>
      <c r="Q2959" s="187">
        <v>0</v>
      </c>
      <c r="R2959" s="187">
        <v>0</v>
      </c>
      <c r="S2959" s="187">
        <v>0</v>
      </c>
      <c r="T2959" s="212"/>
    </row>
    <row r="2960" spans="2:20" ht="15" customHeight="1" x14ac:dyDescent="0.25">
      <c r="B2960" s="188" t="s">
        <v>6226</v>
      </c>
      <c r="C2960" s="207">
        <v>330780313</v>
      </c>
      <c r="D2960" s="188" t="s">
        <v>3299</v>
      </c>
      <c r="E2960" s="188" t="s">
        <v>3335</v>
      </c>
      <c r="F2960" s="188"/>
      <c r="G2960" s="189" t="s">
        <v>3636</v>
      </c>
      <c r="H2960" s="190">
        <v>14000</v>
      </c>
      <c r="I2960" s="187">
        <v>0</v>
      </c>
      <c r="J2960" s="187">
        <v>0</v>
      </c>
      <c r="K2960" s="187">
        <v>0</v>
      </c>
      <c r="L2960" s="212"/>
      <c r="M2960" s="187">
        <v>0</v>
      </c>
      <c r="N2960" s="187">
        <v>0</v>
      </c>
      <c r="O2960" s="187">
        <v>0</v>
      </c>
      <c r="P2960" s="212"/>
      <c r="Q2960" s="187">
        <v>0</v>
      </c>
      <c r="R2960" s="187">
        <v>0</v>
      </c>
      <c r="S2960" s="187">
        <v>0</v>
      </c>
      <c r="T2960" s="212"/>
    </row>
    <row r="2961" spans="2:20" ht="15" customHeight="1" x14ac:dyDescent="0.25">
      <c r="B2961" s="188" t="s">
        <v>6227</v>
      </c>
      <c r="C2961" s="207">
        <v>330000217</v>
      </c>
      <c r="D2961" s="188" t="s">
        <v>3299</v>
      </c>
      <c r="E2961" s="188" t="s">
        <v>3294</v>
      </c>
      <c r="F2961" s="188" t="s">
        <v>3288</v>
      </c>
      <c r="G2961" s="189" t="s">
        <v>3310</v>
      </c>
      <c r="H2961" s="190">
        <v>10000</v>
      </c>
      <c r="I2961" s="187">
        <v>0</v>
      </c>
      <c r="J2961" s="187">
        <v>0</v>
      </c>
      <c r="K2961" s="187">
        <v>0</v>
      </c>
      <c r="L2961" s="212"/>
      <c r="M2961" s="187">
        <v>0</v>
      </c>
      <c r="N2961" s="187">
        <v>1</v>
      </c>
      <c r="O2961" s="187">
        <v>1</v>
      </c>
      <c r="P2961" s="212">
        <v>-1</v>
      </c>
      <c r="Q2961" s="187">
        <v>0</v>
      </c>
      <c r="R2961" s="187">
        <v>0</v>
      </c>
      <c r="S2961" s="187">
        <v>0</v>
      </c>
      <c r="T2961" s="212"/>
    </row>
    <row r="2962" spans="2:20" ht="15" customHeight="1" x14ac:dyDescent="0.25">
      <c r="B2962" s="188" t="s">
        <v>6228</v>
      </c>
      <c r="C2962" s="207">
        <v>940310014</v>
      </c>
      <c r="D2962" s="188" t="s">
        <v>1</v>
      </c>
      <c r="E2962" s="188" t="s">
        <v>3335</v>
      </c>
      <c r="F2962" s="188"/>
      <c r="G2962" s="189" t="s">
        <v>3636</v>
      </c>
      <c r="H2962" s="190">
        <v>21000</v>
      </c>
      <c r="I2962" s="187">
        <v>0</v>
      </c>
      <c r="J2962" s="187">
        <v>0</v>
      </c>
      <c r="K2962" s="187">
        <v>0</v>
      </c>
      <c r="L2962" s="212"/>
      <c r="M2962" s="187">
        <v>0</v>
      </c>
      <c r="N2962" s="187">
        <v>0</v>
      </c>
      <c r="O2962" s="187">
        <v>0</v>
      </c>
      <c r="P2962" s="212"/>
      <c r="Q2962" s="187">
        <v>0</v>
      </c>
      <c r="R2962" s="187">
        <v>0</v>
      </c>
      <c r="S2962" s="187">
        <v>0</v>
      </c>
      <c r="T2962" s="212"/>
    </row>
    <row r="2963" spans="2:20" ht="15" customHeight="1" x14ac:dyDescent="0.25">
      <c r="B2963" s="188" t="s">
        <v>6229</v>
      </c>
      <c r="C2963" s="207">
        <v>950006908</v>
      </c>
      <c r="D2963" s="188" t="s">
        <v>1</v>
      </c>
      <c r="E2963" s="188" t="s">
        <v>3335</v>
      </c>
      <c r="F2963" s="188" t="s">
        <v>3288</v>
      </c>
      <c r="G2963" s="189" t="s">
        <v>3636</v>
      </c>
      <c r="H2963" s="190">
        <v>2000</v>
      </c>
      <c r="I2963" s="187">
        <v>0</v>
      </c>
      <c r="J2963" s="187">
        <v>0</v>
      </c>
      <c r="K2963" s="187">
        <v>0</v>
      </c>
      <c r="L2963" s="212"/>
      <c r="M2963" s="187">
        <v>0</v>
      </c>
      <c r="N2963" s="187">
        <v>0</v>
      </c>
      <c r="O2963" s="187">
        <v>1</v>
      </c>
      <c r="P2963" s="212"/>
      <c r="Q2963" s="187">
        <v>0</v>
      </c>
      <c r="R2963" s="187">
        <v>0</v>
      </c>
      <c r="S2963" s="187">
        <v>0</v>
      </c>
      <c r="T2963" s="212"/>
    </row>
    <row r="2964" spans="2:20" ht="15" customHeight="1" x14ac:dyDescent="0.25">
      <c r="B2964" s="188" t="s">
        <v>6230</v>
      </c>
      <c r="C2964" s="207">
        <v>560002974</v>
      </c>
      <c r="D2964" s="188" t="s">
        <v>3306</v>
      </c>
      <c r="E2964" s="188" t="s">
        <v>3294</v>
      </c>
      <c r="F2964" s="188"/>
      <c r="G2964" s="189" t="s">
        <v>3636</v>
      </c>
      <c r="H2964" s="190">
        <v>14000</v>
      </c>
      <c r="I2964" s="187">
        <v>0</v>
      </c>
      <c r="J2964" s="187">
        <v>0</v>
      </c>
      <c r="K2964" s="187">
        <v>0</v>
      </c>
      <c r="L2964" s="212"/>
      <c r="M2964" s="187">
        <v>0</v>
      </c>
      <c r="N2964" s="187">
        <v>0</v>
      </c>
      <c r="O2964" s="187">
        <v>0</v>
      </c>
      <c r="P2964" s="212"/>
      <c r="Q2964" s="187">
        <v>0</v>
      </c>
      <c r="R2964" s="187">
        <v>0</v>
      </c>
      <c r="S2964" s="187">
        <v>0</v>
      </c>
      <c r="T2964" s="212"/>
    </row>
    <row r="2965" spans="2:20" ht="15" customHeight="1" x14ac:dyDescent="0.25">
      <c r="B2965" s="188" t="s">
        <v>6231</v>
      </c>
      <c r="C2965" s="207">
        <v>570002287</v>
      </c>
      <c r="D2965" s="188" t="s">
        <v>3313</v>
      </c>
      <c r="E2965" s="188" t="s">
        <v>3335</v>
      </c>
      <c r="F2965" s="188"/>
      <c r="G2965" s="189" t="s">
        <v>3636</v>
      </c>
      <c r="H2965" s="190">
        <v>10000</v>
      </c>
      <c r="I2965" s="187">
        <v>0</v>
      </c>
      <c r="J2965" s="187">
        <v>0</v>
      </c>
      <c r="K2965" s="187">
        <v>0</v>
      </c>
      <c r="L2965" s="212"/>
      <c r="M2965" s="187">
        <v>0</v>
      </c>
      <c r="N2965" s="187">
        <v>0</v>
      </c>
      <c r="O2965" s="187">
        <v>0</v>
      </c>
      <c r="P2965" s="212"/>
      <c r="Q2965" s="187">
        <v>0</v>
      </c>
      <c r="R2965" s="187">
        <v>0</v>
      </c>
      <c r="S2965" s="187">
        <v>0</v>
      </c>
      <c r="T2965" s="212"/>
    </row>
    <row r="2966" spans="2:20" ht="15" customHeight="1" x14ac:dyDescent="0.25">
      <c r="B2966" s="188" t="s">
        <v>6232</v>
      </c>
      <c r="C2966" s="207">
        <v>620100347</v>
      </c>
      <c r="D2966" s="188" t="s">
        <v>3329</v>
      </c>
      <c r="E2966" s="188" t="s">
        <v>3294</v>
      </c>
      <c r="F2966" s="188"/>
      <c r="G2966" s="189" t="s">
        <v>3636</v>
      </c>
      <c r="H2966" s="190">
        <v>15000</v>
      </c>
      <c r="I2966" s="187">
        <v>0</v>
      </c>
      <c r="J2966" s="187">
        <v>0</v>
      </c>
      <c r="K2966" s="187">
        <v>0</v>
      </c>
      <c r="L2966" s="212"/>
      <c r="M2966" s="187">
        <v>0</v>
      </c>
      <c r="N2966" s="187">
        <v>0</v>
      </c>
      <c r="O2966" s="187">
        <v>0</v>
      </c>
      <c r="P2966" s="212"/>
      <c r="Q2966" s="187">
        <v>0</v>
      </c>
      <c r="R2966" s="187">
        <v>0</v>
      </c>
      <c r="S2966" s="187">
        <v>0</v>
      </c>
      <c r="T2966" s="212"/>
    </row>
    <row r="2967" spans="2:20" ht="15" customHeight="1" x14ac:dyDescent="0.25">
      <c r="B2967" s="188" t="s">
        <v>6233</v>
      </c>
      <c r="C2967" s="207">
        <v>970463113</v>
      </c>
      <c r="D2967" s="188" t="s">
        <v>3569</v>
      </c>
      <c r="E2967" s="188" t="s">
        <v>3335</v>
      </c>
      <c r="F2967" s="188"/>
      <c r="G2967" s="189" t="s">
        <v>3636</v>
      </c>
      <c r="H2967" s="190">
        <v>17000</v>
      </c>
      <c r="I2967" s="187">
        <v>0</v>
      </c>
      <c r="J2967" s="187">
        <v>0</v>
      </c>
      <c r="K2967" s="187">
        <v>0</v>
      </c>
      <c r="L2967" s="212"/>
      <c r="M2967" s="187">
        <v>0</v>
      </c>
      <c r="N2967" s="187">
        <v>0</v>
      </c>
      <c r="O2967" s="187">
        <v>0</v>
      </c>
      <c r="P2967" s="212"/>
      <c r="Q2967" s="187">
        <v>0</v>
      </c>
      <c r="R2967" s="187">
        <v>0</v>
      </c>
      <c r="S2967" s="187">
        <v>0</v>
      </c>
      <c r="T2967" s="212"/>
    </row>
    <row r="2968" spans="2:20" ht="15" customHeight="1" x14ac:dyDescent="0.25">
      <c r="B2968" s="188" t="s">
        <v>6234</v>
      </c>
      <c r="C2968" s="207">
        <v>540000072</v>
      </c>
      <c r="D2968" s="188" t="s">
        <v>3313</v>
      </c>
      <c r="E2968" s="188" t="s">
        <v>3304</v>
      </c>
      <c r="F2968" s="188"/>
      <c r="G2968" s="189" t="s">
        <v>3636</v>
      </c>
      <c r="H2968" s="190" t="s">
        <v>3</v>
      </c>
      <c r="I2968" s="187">
        <v>0</v>
      </c>
      <c r="J2968" s="187">
        <v>0</v>
      </c>
      <c r="K2968" s="187">
        <v>0</v>
      </c>
      <c r="L2968" s="212"/>
      <c r="M2968" s="187">
        <v>0</v>
      </c>
      <c r="N2968" s="187">
        <v>0</v>
      </c>
      <c r="O2968" s="187">
        <v>0</v>
      </c>
      <c r="P2968" s="212"/>
      <c r="Q2968" s="187">
        <v>0</v>
      </c>
      <c r="R2968" s="187">
        <v>0</v>
      </c>
      <c r="S2968" s="187">
        <v>0</v>
      </c>
      <c r="T2968" s="212"/>
    </row>
    <row r="2969" spans="2:20" x14ac:dyDescent="0.25">
      <c r="B2969" s="188" t="s">
        <v>6235</v>
      </c>
      <c r="C2969" s="207">
        <v>620117606</v>
      </c>
      <c r="D2969" s="188" t="s">
        <v>3329</v>
      </c>
      <c r="E2969" s="188" t="s">
        <v>3294</v>
      </c>
      <c r="F2969" s="188"/>
      <c r="G2969" s="189" t="s">
        <v>3636</v>
      </c>
      <c r="H2969" s="190">
        <v>8000</v>
      </c>
      <c r="I2969" s="187">
        <v>0</v>
      </c>
      <c r="J2969" s="187">
        <v>0</v>
      </c>
      <c r="K2969" s="187">
        <v>0</v>
      </c>
      <c r="L2969" s="212"/>
      <c r="M2969" s="187">
        <v>0</v>
      </c>
      <c r="N2969" s="187">
        <v>0</v>
      </c>
      <c r="O2969" s="187">
        <v>0</v>
      </c>
      <c r="P2969" s="212"/>
      <c r="Q2969" s="187">
        <v>0</v>
      </c>
      <c r="R2969" s="187">
        <v>0</v>
      </c>
      <c r="S2969" s="187">
        <v>0</v>
      </c>
      <c r="T2969" s="212"/>
    </row>
    <row r="2970" spans="2:20" ht="15" customHeight="1" x14ac:dyDescent="0.25">
      <c r="B2970" s="188" t="s">
        <v>6236</v>
      </c>
      <c r="C2970" s="207">
        <v>170780282</v>
      </c>
      <c r="D2970" s="188" t="s">
        <v>3299</v>
      </c>
      <c r="E2970" s="188" t="s">
        <v>3335</v>
      </c>
      <c r="F2970" s="188"/>
      <c r="G2970" s="189" t="s">
        <v>3636</v>
      </c>
      <c r="H2970" s="190">
        <v>10000</v>
      </c>
      <c r="I2970" s="187">
        <v>0</v>
      </c>
      <c r="J2970" s="187">
        <v>0</v>
      </c>
      <c r="K2970" s="187">
        <v>0</v>
      </c>
      <c r="L2970" s="212"/>
      <c r="M2970" s="187">
        <v>0</v>
      </c>
      <c r="N2970" s="187">
        <v>0</v>
      </c>
      <c r="O2970" s="187">
        <v>0</v>
      </c>
      <c r="P2970" s="212"/>
      <c r="Q2970" s="187">
        <v>0</v>
      </c>
      <c r="R2970" s="187">
        <v>0</v>
      </c>
      <c r="S2970" s="187">
        <v>0</v>
      </c>
      <c r="T2970" s="212"/>
    </row>
    <row r="2971" spans="2:20" ht="15" customHeight="1" x14ac:dyDescent="0.25">
      <c r="B2971" s="188" t="s">
        <v>6237</v>
      </c>
      <c r="C2971" s="207">
        <v>590049565</v>
      </c>
      <c r="D2971" s="188" t="s">
        <v>3329</v>
      </c>
      <c r="E2971" s="188" t="s">
        <v>3335</v>
      </c>
      <c r="F2971" s="188"/>
      <c r="G2971" s="189" t="s">
        <v>3636</v>
      </c>
      <c r="H2971" s="190">
        <v>12000</v>
      </c>
      <c r="I2971" s="187">
        <v>0</v>
      </c>
      <c r="J2971" s="187">
        <v>0</v>
      </c>
      <c r="K2971" s="187">
        <v>0</v>
      </c>
      <c r="L2971" s="212"/>
      <c r="M2971" s="187">
        <v>0</v>
      </c>
      <c r="N2971" s="187">
        <v>0</v>
      </c>
      <c r="O2971" s="187">
        <v>0</v>
      </c>
      <c r="P2971" s="212"/>
      <c r="Q2971" s="187">
        <v>0</v>
      </c>
      <c r="R2971" s="187">
        <v>0</v>
      </c>
      <c r="S2971" s="187">
        <v>0</v>
      </c>
      <c r="T2971" s="212"/>
    </row>
    <row r="2972" spans="2:20" x14ac:dyDescent="0.25">
      <c r="B2972" s="188" t="s">
        <v>6238</v>
      </c>
      <c r="C2972" s="207">
        <v>750150187</v>
      </c>
      <c r="D2972" s="188" t="s">
        <v>1</v>
      </c>
      <c r="E2972" s="188" t="s">
        <v>3304</v>
      </c>
      <c r="F2972" s="188"/>
      <c r="G2972" s="189" t="s">
        <v>3636</v>
      </c>
      <c r="H2972" s="190" t="s">
        <v>3</v>
      </c>
      <c r="I2972" s="187">
        <v>0</v>
      </c>
      <c r="J2972" s="187">
        <v>0</v>
      </c>
      <c r="K2972" s="187">
        <v>0</v>
      </c>
      <c r="L2972" s="212"/>
      <c r="M2972" s="187">
        <v>0</v>
      </c>
      <c r="N2972" s="187">
        <v>0</v>
      </c>
      <c r="O2972" s="187">
        <v>0</v>
      </c>
      <c r="P2972" s="212"/>
      <c r="Q2972" s="187">
        <v>0</v>
      </c>
      <c r="R2972" s="187">
        <v>0</v>
      </c>
      <c r="S2972" s="187">
        <v>0</v>
      </c>
      <c r="T2972" s="212"/>
    </row>
    <row r="2973" spans="2:20" ht="15" customHeight="1" x14ac:dyDescent="0.25">
      <c r="B2973" s="188" t="s">
        <v>6239</v>
      </c>
      <c r="C2973" s="207">
        <v>920300845</v>
      </c>
      <c r="D2973" s="188" t="s">
        <v>1</v>
      </c>
      <c r="E2973" s="188" t="s">
        <v>3294</v>
      </c>
      <c r="F2973" s="188"/>
      <c r="G2973" s="189" t="s">
        <v>3636</v>
      </c>
      <c r="H2973" s="190">
        <v>11000</v>
      </c>
      <c r="I2973" s="187">
        <v>0</v>
      </c>
      <c r="J2973" s="187">
        <v>0</v>
      </c>
      <c r="K2973" s="187">
        <v>0</v>
      </c>
      <c r="L2973" s="212"/>
      <c r="M2973" s="187">
        <v>0</v>
      </c>
      <c r="N2973" s="187">
        <v>0</v>
      </c>
      <c r="O2973" s="187">
        <v>0</v>
      </c>
      <c r="P2973" s="212"/>
      <c r="Q2973" s="187">
        <v>0</v>
      </c>
      <c r="R2973" s="187">
        <v>0</v>
      </c>
      <c r="S2973" s="187">
        <v>0</v>
      </c>
      <c r="T2973" s="212"/>
    </row>
    <row r="2974" spans="2:20" ht="15" customHeight="1" x14ac:dyDescent="0.25">
      <c r="B2974" s="188" t="s">
        <v>6240</v>
      </c>
      <c r="C2974" s="207">
        <v>290000413</v>
      </c>
      <c r="D2974" s="188" t="s">
        <v>3306</v>
      </c>
      <c r="E2974" s="188" t="s">
        <v>3294</v>
      </c>
      <c r="F2974" s="188"/>
      <c r="G2974" s="189" t="s">
        <v>3636</v>
      </c>
      <c r="H2974" s="190">
        <v>8000</v>
      </c>
      <c r="I2974" s="187">
        <v>0</v>
      </c>
      <c r="J2974" s="187">
        <v>0</v>
      </c>
      <c r="K2974" s="187">
        <v>0</v>
      </c>
      <c r="L2974" s="212"/>
      <c r="M2974" s="187">
        <v>0</v>
      </c>
      <c r="N2974" s="187">
        <v>0</v>
      </c>
      <c r="O2974" s="187">
        <v>0</v>
      </c>
      <c r="P2974" s="212"/>
      <c r="Q2974" s="187">
        <v>0</v>
      </c>
      <c r="R2974" s="187">
        <v>0</v>
      </c>
      <c r="S2974" s="187">
        <v>0</v>
      </c>
      <c r="T2974" s="212"/>
    </row>
    <row r="2975" spans="2:20" ht="15" customHeight="1" x14ac:dyDescent="0.25">
      <c r="B2975" s="188" t="s">
        <v>6241</v>
      </c>
      <c r="C2975" s="207">
        <v>180000598</v>
      </c>
      <c r="D2975" s="188" t="s">
        <v>3344</v>
      </c>
      <c r="E2975" s="188" t="s">
        <v>3335</v>
      </c>
      <c r="F2975" s="188"/>
      <c r="G2975" s="189" t="s">
        <v>3636</v>
      </c>
      <c r="H2975" s="190">
        <v>12000</v>
      </c>
      <c r="I2975" s="187">
        <v>0</v>
      </c>
      <c r="J2975" s="187">
        <v>0</v>
      </c>
      <c r="K2975" s="187">
        <v>0</v>
      </c>
      <c r="L2975" s="212"/>
      <c r="M2975" s="187">
        <v>0</v>
      </c>
      <c r="N2975" s="187">
        <v>0</v>
      </c>
      <c r="O2975" s="187">
        <v>0</v>
      </c>
      <c r="P2975" s="212"/>
      <c r="Q2975" s="187">
        <v>0</v>
      </c>
      <c r="R2975" s="187">
        <v>0</v>
      </c>
      <c r="S2975" s="187">
        <v>0</v>
      </c>
      <c r="T2975" s="212"/>
    </row>
    <row r="2976" spans="2:20" ht="15" customHeight="1" x14ac:dyDescent="0.25">
      <c r="B2976" s="188" t="s">
        <v>6242</v>
      </c>
      <c r="C2976" s="207">
        <v>890000326</v>
      </c>
      <c r="D2976" s="188" t="s">
        <v>3419</v>
      </c>
      <c r="E2976" s="188" t="s">
        <v>3335</v>
      </c>
      <c r="F2976" s="188"/>
      <c r="G2976" s="189" t="s">
        <v>3636</v>
      </c>
      <c r="H2976" s="190">
        <v>4000</v>
      </c>
      <c r="I2976" s="187">
        <v>0</v>
      </c>
      <c r="J2976" s="187">
        <v>0</v>
      </c>
      <c r="K2976" s="187">
        <v>0</v>
      </c>
      <c r="L2976" s="212"/>
      <c r="M2976" s="187">
        <v>0</v>
      </c>
      <c r="N2976" s="187">
        <v>0</v>
      </c>
      <c r="O2976" s="187">
        <v>0</v>
      </c>
      <c r="P2976" s="212"/>
      <c r="Q2976" s="187">
        <v>0</v>
      </c>
      <c r="R2976" s="187">
        <v>0</v>
      </c>
      <c r="S2976" s="187">
        <v>0</v>
      </c>
      <c r="T2976" s="212"/>
    </row>
    <row r="2977" spans="2:20" ht="15" customHeight="1" x14ac:dyDescent="0.25">
      <c r="B2977" s="188" t="s">
        <v>6243</v>
      </c>
      <c r="C2977" s="207">
        <v>240000661</v>
      </c>
      <c r="D2977" s="188" t="s">
        <v>3299</v>
      </c>
      <c r="E2977" s="188" t="s">
        <v>3294</v>
      </c>
      <c r="F2977" s="188" t="s">
        <v>3448</v>
      </c>
      <c r="G2977" s="189" t="s">
        <v>3310</v>
      </c>
      <c r="H2977" s="190">
        <v>5000</v>
      </c>
      <c r="I2977" s="187">
        <v>0</v>
      </c>
      <c r="J2977" s="187">
        <v>0</v>
      </c>
      <c r="K2977" s="187">
        <v>0</v>
      </c>
      <c r="L2977" s="212"/>
      <c r="M2977" s="187">
        <v>0</v>
      </c>
      <c r="N2977" s="187">
        <v>0</v>
      </c>
      <c r="O2977" s="187">
        <v>0</v>
      </c>
      <c r="P2977" s="212"/>
      <c r="Q2977" s="187">
        <v>0</v>
      </c>
      <c r="R2977" s="187">
        <v>0</v>
      </c>
      <c r="S2977" s="187">
        <v>0</v>
      </c>
      <c r="T2977" s="212"/>
    </row>
    <row r="2978" spans="2:20" x14ac:dyDescent="0.25">
      <c r="B2978" s="188" t="s">
        <v>6244</v>
      </c>
      <c r="C2978" s="207">
        <v>640781340</v>
      </c>
      <c r="D2978" s="188" t="s">
        <v>3299</v>
      </c>
      <c r="E2978" s="188" t="s">
        <v>3335</v>
      </c>
      <c r="F2978" s="188"/>
      <c r="G2978" s="189" t="s">
        <v>3636</v>
      </c>
      <c r="H2978" s="190">
        <v>8000</v>
      </c>
      <c r="I2978" s="187">
        <v>0</v>
      </c>
      <c r="J2978" s="187">
        <v>0</v>
      </c>
      <c r="K2978" s="187">
        <v>0</v>
      </c>
      <c r="L2978" s="212"/>
      <c r="M2978" s="187">
        <v>0</v>
      </c>
      <c r="N2978" s="187">
        <v>0</v>
      </c>
      <c r="O2978" s="187">
        <v>0</v>
      </c>
      <c r="P2978" s="212"/>
      <c r="Q2978" s="187">
        <v>0</v>
      </c>
      <c r="R2978" s="187">
        <v>0</v>
      </c>
      <c r="S2978" s="187">
        <v>0</v>
      </c>
      <c r="T2978" s="212"/>
    </row>
    <row r="2979" spans="2:20" ht="15" customHeight="1" x14ac:dyDescent="0.25">
      <c r="B2979" s="188" t="s">
        <v>6245</v>
      </c>
      <c r="C2979" s="207">
        <v>940300502</v>
      </c>
      <c r="D2979" s="188" t="s">
        <v>1</v>
      </c>
      <c r="E2979" s="188" t="s">
        <v>3335</v>
      </c>
      <c r="F2979" s="188"/>
      <c r="G2979" s="189" t="s">
        <v>3636</v>
      </c>
      <c r="H2979" s="190">
        <v>12000</v>
      </c>
      <c r="I2979" s="187">
        <v>0</v>
      </c>
      <c r="J2979" s="187">
        <v>0</v>
      </c>
      <c r="K2979" s="187">
        <v>0</v>
      </c>
      <c r="L2979" s="212"/>
      <c r="M2979" s="187">
        <v>0</v>
      </c>
      <c r="N2979" s="187">
        <v>0</v>
      </c>
      <c r="O2979" s="187">
        <v>0</v>
      </c>
      <c r="P2979" s="212"/>
      <c r="Q2979" s="187">
        <v>0</v>
      </c>
      <c r="R2979" s="187">
        <v>0</v>
      </c>
      <c r="S2979" s="187">
        <v>0</v>
      </c>
      <c r="T2979" s="212"/>
    </row>
    <row r="2980" spans="2:20" x14ac:dyDescent="0.25">
      <c r="B2980" s="188" t="s">
        <v>6246</v>
      </c>
      <c r="C2980" s="207">
        <v>930150057</v>
      </c>
      <c r="D2980" s="188" t="s">
        <v>1</v>
      </c>
      <c r="E2980" s="188" t="s">
        <v>3294</v>
      </c>
      <c r="F2980" s="188" t="s">
        <v>3290</v>
      </c>
      <c r="G2980" s="189" t="s">
        <v>3636</v>
      </c>
      <c r="H2980" s="190">
        <v>9000</v>
      </c>
      <c r="I2980" s="187">
        <v>0</v>
      </c>
      <c r="J2980" s="187">
        <v>0</v>
      </c>
      <c r="K2980" s="187">
        <v>0</v>
      </c>
      <c r="L2980" s="212"/>
      <c r="M2980" s="187">
        <v>0</v>
      </c>
      <c r="N2980" s="187">
        <v>0</v>
      </c>
      <c r="O2980" s="187">
        <v>0</v>
      </c>
      <c r="P2980" s="212"/>
      <c r="Q2980" s="187">
        <v>0</v>
      </c>
      <c r="R2980" s="187">
        <v>0</v>
      </c>
      <c r="S2980" s="187">
        <v>0</v>
      </c>
      <c r="T2980" s="212"/>
    </row>
    <row r="2981" spans="2:20" ht="15" customHeight="1" x14ac:dyDescent="0.25">
      <c r="B2981" s="188" t="s">
        <v>6247</v>
      </c>
      <c r="C2981" s="207">
        <v>130786445</v>
      </c>
      <c r="D2981" s="188" t="s">
        <v>3297</v>
      </c>
      <c r="E2981" s="188" t="s">
        <v>3294</v>
      </c>
      <c r="F2981" s="188" t="s">
        <v>3366</v>
      </c>
      <c r="G2981" s="189" t="s">
        <v>3310</v>
      </c>
      <c r="H2981" s="190">
        <v>36000</v>
      </c>
      <c r="I2981" s="187">
        <v>0</v>
      </c>
      <c r="J2981" s="187">
        <v>0</v>
      </c>
      <c r="K2981" s="187">
        <v>4</v>
      </c>
      <c r="L2981" s="212"/>
      <c r="M2981" s="187">
        <v>0</v>
      </c>
      <c r="N2981" s="187">
        <v>0</v>
      </c>
      <c r="O2981" s="187">
        <v>3</v>
      </c>
      <c r="P2981" s="212"/>
      <c r="Q2981" s="187">
        <v>0</v>
      </c>
      <c r="R2981" s="187">
        <v>0</v>
      </c>
      <c r="S2981" s="187">
        <v>0</v>
      </c>
      <c r="T2981" s="212"/>
    </row>
    <row r="2982" spans="2:20" x14ac:dyDescent="0.25">
      <c r="B2982" s="188" t="s">
        <v>6248</v>
      </c>
      <c r="C2982" s="207">
        <v>930150032</v>
      </c>
      <c r="D2982" s="188" t="s">
        <v>1</v>
      </c>
      <c r="E2982" s="188" t="s">
        <v>3294</v>
      </c>
      <c r="F2982" s="188"/>
      <c r="G2982" s="189" t="s">
        <v>3636</v>
      </c>
      <c r="H2982" s="190">
        <v>19000</v>
      </c>
      <c r="I2982" s="187">
        <v>0</v>
      </c>
      <c r="J2982" s="187">
        <v>0</v>
      </c>
      <c r="K2982" s="187">
        <v>0</v>
      </c>
      <c r="L2982" s="212"/>
      <c r="M2982" s="187">
        <v>0</v>
      </c>
      <c r="N2982" s="187">
        <v>0</v>
      </c>
      <c r="O2982" s="187">
        <v>0</v>
      </c>
      <c r="P2982" s="212"/>
      <c r="Q2982" s="187">
        <v>0</v>
      </c>
      <c r="R2982" s="187">
        <v>0</v>
      </c>
      <c r="S2982" s="187">
        <v>0</v>
      </c>
      <c r="T2982" s="212"/>
    </row>
    <row r="2983" spans="2:20" x14ac:dyDescent="0.25">
      <c r="B2983" s="188" t="s">
        <v>6249</v>
      </c>
      <c r="C2983" s="207">
        <v>750300667</v>
      </c>
      <c r="D2983" s="188" t="s">
        <v>1</v>
      </c>
      <c r="E2983" s="188" t="s">
        <v>3335</v>
      </c>
      <c r="F2983" s="188"/>
      <c r="G2983" s="189" t="s">
        <v>3636</v>
      </c>
      <c r="H2983" s="190">
        <v>42000</v>
      </c>
      <c r="I2983" s="187">
        <v>0</v>
      </c>
      <c r="J2983" s="187">
        <v>0</v>
      </c>
      <c r="K2983" s="187">
        <v>0</v>
      </c>
      <c r="L2983" s="212"/>
      <c r="M2983" s="187">
        <v>0</v>
      </c>
      <c r="N2983" s="187">
        <v>0</v>
      </c>
      <c r="O2983" s="187">
        <v>0</v>
      </c>
      <c r="P2983" s="212"/>
      <c r="Q2983" s="187">
        <v>0</v>
      </c>
      <c r="R2983" s="187">
        <v>0</v>
      </c>
      <c r="S2983" s="187">
        <v>0</v>
      </c>
      <c r="T2983" s="212"/>
    </row>
    <row r="2984" spans="2:20" x14ac:dyDescent="0.25">
      <c r="B2984" s="188" t="s">
        <v>6250</v>
      </c>
      <c r="C2984" s="207">
        <v>830100871</v>
      </c>
      <c r="D2984" s="188" t="s">
        <v>3297</v>
      </c>
      <c r="E2984" s="188" t="s">
        <v>3335</v>
      </c>
      <c r="F2984" s="188"/>
      <c r="G2984" s="189" t="s">
        <v>3636</v>
      </c>
      <c r="H2984" s="190">
        <v>6000</v>
      </c>
      <c r="I2984" s="187">
        <v>0</v>
      </c>
      <c r="J2984" s="187">
        <v>0</v>
      </c>
      <c r="K2984" s="187">
        <v>0</v>
      </c>
      <c r="L2984" s="212"/>
      <c r="M2984" s="187">
        <v>0</v>
      </c>
      <c r="N2984" s="187">
        <v>0</v>
      </c>
      <c r="O2984" s="187">
        <v>0</v>
      </c>
      <c r="P2984" s="212"/>
      <c r="Q2984" s="187">
        <v>0</v>
      </c>
      <c r="R2984" s="187">
        <v>0</v>
      </c>
      <c r="S2984" s="187">
        <v>0</v>
      </c>
      <c r="T2984" s="212"/>
    </row>
    <row r="2985" spans="2:20" ht="15" customHeight="1" x14ac:dyDescent="0.25">
      <c r="B2985" s="188" t="s">
        <v>6251</v>
      </c>
      <c r="C2985" s="207">
        <v>760802439</v>
      </c>
      <c r="D2985" s="188" t="s">
        <v>3395</v>
      </c>
      <c r="E2985" s="188" t="s">
        <v>3294</v>
      </c>
      <c r="F2985" s="188"/>
      <c r="G2985" s="189" t="s">
        <v>3636</v>
      </c>
      <c r="H2985" s="190" t="s">
        <v>3</v>
      </c>
      <c r="I2985" s="187">
        <v>0</v>
      </c>
      <c r="J2985" s="187">
        <v>0</v>
      </c>
      <c r="K2985" s="187">
        <v>0</v>
      </c>
      <c r="L2985" s="212"/>
      <c r="M2985" s="187">
        <v>0</v>
      </c>
      <c r="N2985" s="187">
        <v>0</v>
      </c>
      <c r="O2985" s="187">
        <v>0</v>
      </c>
      <c r="P2985" s="212"/>
      <c r="Q2985" s="187">
        <v>0</v>
      </c>
      <c r="R2985" s="187">
        <v>0</v>
      </c>
      <c r="S2985" s="187">
        <v>0</v>
      </c>
      <c r="T2985" s="212"/>
    </row>
    <row r="2986" spans="2:20" x14ac:dyDescent="0.25">
      <c r="B2986" s="188" t="s">
        <v>6252</v>
      </c>
      <c r="C2986" s="207">
        <v>830100889</v>
      </c>
      <c r="D2986" s="188" t="s">
        <v>3297</v>
      </c>
      <c r="E2986" s="188" t="s">
        <v>3335</v>
      </c>
      <c r="F2986" s="188"/>
      <c r="G2986" s="189" t="s">
        <v>3636</v>
      </c>
      <c r="H2986" s="190">
        <v>7000</v>
      </c>
      <c r="I2986" s="187">
        <v>0</v>
      </c>
      <c r="J2986" s="187">
        <v>0</v>
      </c>
      <c r="K2986" s="187">
        <v>0</v>
      </c>
      <c r="L2986" s="212"/>
      <c r="M2986" s="187">
        <v>0</v>
      </c>
      <c r="N2986" s="187">
        <v>0</v>
      </c>
      <c r="O2986" s="187">
        <v>0</v>
      </c>
      <c r="P2986" s="212"/>
      <c r="Q2986" s="187">
        <v>0</v>
      </c>
      <c r="R2986" s="187">
        <v>0</v>
      </c>
      <c r="S2986" s="187">
        <v>0</v>
      </c>
      <c r="T2986" s="212"/>
    </row>
    <row r="2987" spans="2:20" x14ac:dyDescent="0.25">
      <c r="B2987" s="188" t="s">
        <v>6253</v>
      </c>
      <c r="C2987" s="207">
        <v>310780481</v>
      </c>
      <c r="D2987" s="188" t="s">
        <v>3287</v>
      </c>
      <c r="E2987" s="188" t="s">
        <v>3294</v>
      </c>
      <c r="F2987" s="188"/>
      <c r="G2987" s="189" t="s">
        <v>3636</v>
      </c>
      <c r="H2987" s="190">
        <v>8000</v>
      </c>
      <c r="I2987" s="187">
        <v>0</v>
      </c>
      <c r="J2987" s="187">
        <v>0</v>
      </c>
      <c r="K2987" s="187">
        <v>0</v>
      </c>
      <c r="L2987" s="212"/>
      <c r="M2987" s="187">
        <v>0</v>
      </c>
      <c r="N2987" s="187">
        <v>0</v>
      </c>
      <c r="O2987" s="187">
        <v>0</v>
      </c>
      <c r="P2987" s="212"/>
      <c r="Q2987" s="187">
        <v>0</v>
      </c>
      <c r="R2987" s="187">
        <v>0</v>
      </c>
      <c r="S2987" s="187">
        <v>0</v>
      </c>
      <c r="T2987" s="212"/>
    </row>
    <row r="2988" spans="2:20" ht="15" customHeight="1" x14ac:dyDescent="0.25">
      <c r="B2988" s="188" t="s">
        <v>6254</v>
      </c>
      <c r="C2988" s="207">
        <v>730783974</v>
      </c>
      <c r="D2988" s="188" t="s">
        <v>42</v>
      </c>
      <c r="E2988" s="188" t="s">
        <v>3294</v>
      </c>
      <c r="F2988" s="188"/>
      <c r="G2988" s="189" t="s">
        <v>3636</v>
      </c>
      <c r="H2988" s="190">
        <v>1000</v>
      </c>
      <c r="I2988" s="187">
        <v>0</v>
      </c>
      <c r="J2988" s="187">
        <v>0</v>
      </c>
      <c r="K2988" s="187">
        <v>0</v>
      </c>
      <c r="L2988" s="212"/>
      <c r="M2988" s="187">
        <v>0</v>
      </c>
      <c r="N2988" s="187">
        <v>0</v>
      </c>
      <c r="O2988" s="187">
        <v>0</v>
      </c>
      <c r="P2988" s="212"/>
      <c r="Q2988" s="187">
        <v>0</v>
      </c>
      <c r="R2988" s="187">
        <v>0</v>
      </c>
      <c r="S2988" s="187">
        <v>0</v>
      </c>
      <c r="T2988" s="212"/>
    </row>
    <row r="2989" spans="2:20" ht="15" customHeight="1" x14ac:dyDescent="0.25">
      <c r="B2989" s="188" t="s">
        <v>6255</v>
      </c>
      <c r="C2989" s="207">
        <v>580970366</v>
      </c>
      <c r="D2989" s="188" t="s">
        <v>3419</v>
      </c>
      <c r="E2989" s="188" t="s">
        <v>3335</v>
      </c>
      <c r="F2989" s="188"/>
      <c r="G2989" s="189" t="s">
        <v>3636</v>
      </c>
      <c r="H2989" s="190" t="s">
        <v>3</v>
      </c>
      <c r="I2989" s="187">
        <v>0</v>
      </c>
      <c r="J2989" s="187">
        <v>0</v>
      </c>
      <c r="K2989" s="187">
        <v>0</v>
      </c>
      <c r="L2989" s="212"/>
      <c r="M2989" s="187">
        <v>0</v>
      </c>
      <c r="N2989" s="187">
        <v>0</v>
      </c>
      <c r="O2989" s="187">
        <v>0</v>
      </c>
      <c r="P2989" s="212"/>
      <c r="Q2989" s="187">
        <v>0</v>
      </c>
      <c r="R2989" s="187">
        <v>0</v>
      </c>
      <c r="S2989" s="187">
        <v>0</v>
      </c>
      <c r="T2989" s="212"/>
    </row>
    <row r="2990" spans="2:20" x14ac:dyDescent="0.25">
      <c r="B2990" s="188" t="s">
        <v>6256</v>
      </c>
      <c r="C2990" s="207">
        <v>630781433</v>
      </c>
      <c r="D2990" s="188" t="s">
        <v>42</v>
      </c>
      <c r="E2990" s="188" t="s">
        <v>3335</v>
      </c>
      <c r="F2990" s="188"/>
      <c r="G2990" s="189" t="s">
        <v>3636</v>
      </c>
      <c r="H2990" s="190">
        <v>2000</v>
      </c>
      <c r="I2990" s="187">
        <v>0</v>
      </c>
      <c r="J2990" s="187">
        <v>0</v>
      </c>
      <c r="K2990" s="187">
        <v>0</v>
      </c>
      <c r="L2990" s="212"/>
      <c r="M2990" s="187">
        <v>0</v>
      </c>
      <c r="N2990" s="187">
        <v>0</v>
      </c>
      <c r="O2990" s="187">
        <v>0</v>
      </c>
      <c r="P2990" s="212"/>
      <c r="Q2990" s="187">
        <v>0</v>
      </c>
      <c r="R2990" s="187">
        <v>0</v>
      </c>
      <c r="S2990" s="187">
        <v>0</v>
      </c>
      <c r="T2990" s="212"/>
    </row>
    <row r="2991" spans="2:20" ht="15" customHeight="1" x14ac:dyDescent="0.25">
      <c r="B2991" s="188" t="s">
        <v>6257</v>
      </c>
      <c r="C2991" s="207">
        <v>390780369</v>
      </c>
      <c r="D2991" s="188" t="s">
        <v>3419</v>
      </c>
      <c r="E2991" s="188" t="s">
        <v>3294</v>
      </c>
      <c r="F2991" s="188"/>
      <c r="G2991" s="189" t="s">
        <v>3636</v>
      </c>
      <c r="H2991" s="190">
        <v>5000</v>
      </c>
      <c r="I2991" s="187">
        <v>0</v>
      </c>
      <c r="J2991" s="187">
        <v>0</v>
      </c>
      <c r="K2991" s="187">
        <v>0</v>
      </c>
      <c r="L2991" s="212"/>
      <c r="M2991" s="187">
        <v>0</v>
      </c>
      <c r="N2991" s="187">
        <v>0</v>
      </c>
      <c r="O2991" s="187">
        <v>0</v>
      </c>
      <c r="P2991" s="212"/>
      <c r="Q2991" s="187">
        <v>0</v>
      </c>
      <c r="R2991" s="187">
        <v>0</v>
      </c>
      <c r="S2991" s="187">
        <v>0</v>
      </c>
      <c r="T2991" s="212"/>
    </row>
    <row r="2992" spans="2:20" x14ac:dyDescent="0.25">
      <c r="B2992" s="188" t="s">
        <v>6258</v>
      </c>
      <c r="C2992" s="207">
        <v>50000298</v>
      </c>
      <c r="D2992" s="188" t="s">
        <v>3297</v>
      </c>
      <c r="E2992" s="188" t="s">
        <v>3335</v>
      </c>
      <c r="F2992" s="188"/>
      <c r="G2992" s="189" t="s">
        <v>3636</v>
      </c>
      <c r="H2992" s="190">
        <v>7000</v>
      </c>
      <c r="I2992" s="187">
        <v>0</v>
      </c>
      <c r="J2992" s="187">
        <v>0</v>
      </c>
      <c r="K2992" s="187">
        <v>0</v>
      </c>
      <c r="L2992" s="212"/>
      <c r="M2992" s="187">
        <v>0</v>
      </c>
      <c r="N2992" s="187">
        <v>0</v>
      </c>
      <c r="O2992" s="187">
        <v>0</v>
      </c>
      <c r="P2992" s="212"/>
      <c r="Q2992" s="187">
        <v>0</v>
      </c>
      <c r="R2992" s="187">
        <v>0</v>
      </c>
      <c r="S2992" s="187">
        <v>0</v>
      </c>
      <c r="T2992" s="212"/>
    </row>
    <row r="2993" spans="2:20" ht="15" customHeight="1" x14ac:dyDescent="0.25">
      <c r="B2993" s="188" t="s">
        <v>6259</v>
      </c>
      <c r="C2993" s="207">
        <v>50000454</v>
      </c>
      <c r="D2993" s="188" t="s">
        <v>3297</v>
      </c>
      <c r="E2993" s="188" t="s">
        <v>3335</v>
      </c>
      <c r="F2993" s="188" t="s">
        <v>3667</v>
      </c>
      <c r="G2993" s="189" t="s">
        <v>3636</v>
      </c>
      <c r="H2993" s="190" t="s">
        <v>3</v>
      </c>
      <c r="I2993" s="187">
        <v>0</v>
      </c>
      <c r="J2993" s="187">
        <v>0</v>
      </c>
      <c r="K2993" s="187">
        <v>0</v>
      </c>
      <c r="L2993" s="212"/>
      <c r="M2993" s="187">
        <v>0</v>
      </c>
      <c r="N2993" s="187">
        <v>0</v>
      </c>
      <c r="O2993" s="187">
        <v>0</v>
      </c>
      <c r="P2993" s="212"/>
      <c r="Q2993" s="187">
        <v>0</v>
      </c>
      <c r="R2993" s="187">
        <v>0</v>
      </c>
      <c r="S2993" s="187">
        <v>0</v>
      </c>
      <c r="T2993" s="212"/>
    </row>
    <row r="2994" spans="2:20" x14ac:dyDescent="0.25">
      <c r="B2994" s="188" t="s">
        <v>6260</v>
      </c>
      <c r="C2994" s="207">
        <v>310780408</v>
      </c>
      <c r="D2994" s="188" t="s">
        <v>3287</v>
      </c>
      <c r="E2994" s="188" t="s">
        <v>3335</v>
      </c>
      <c r="F2994" s="188"/>
      <c r="G2994" s="189" t="s">
        <v>3636</v>
      </c>
      <c r="H2994" s="190">
        <v>1000</v>
      </c>
      <c r="I2994" s="187">
        <v>0</v>
      </c>
      <c r="J2994" s="187">
        <v>0</v>
      </c>
      <c r="K2994" s="187">
        <v>0</v>
      </c>
      <c r="L2994" s="212"/>
      <c r="M2994" s="187">
        <v>0</v>
      </c>
      <c r="N2994" s="187">
        <v>0</v>
      </c>
      <c r="O2994" s="187">
        <v>0</v>
      </c>
      <c r="P2994" s="212"/>
      <c r="Q2994" s="187">
        <v>0</v>
      </c>
      <c r="R2994" s="187">
        <v>0</v>
      </c>
      <c r="S2994" s="187">
        <v>0</v>
      </c>
      <c r="T2994" s="212"/>
    </row>
    <row r="2995" spans="2:20" ht="15" customHeight="1" x14ac:dyDescent="0.25">
      <c r="B2995" s="188" t="s">
        <v>6261</v>
      </c>
      <c r="C2995" s="207">
        <v>730780574</v>
      </c>
      <c r="D2995" s="188" t="s">
        <v>42</v>
      </c>
      <c r="E2995" s="188" t="s">
        <v>3335</v>
      </c>
      <c r="F2995" s="188"/>
      <c r="G2995" s="189" t="s">
        <v>3636</v>
      </c>
      <c r="H2995" s="190">
        <v>3000</v>
      </c>
      <c r="I2995" s="187">
        <v>0</v>
      </c>
      <c r="J2995" s="187">
        <v>0</v>
      </c>
      <c r="K2995" s="187">
        <v>0</v>
      </c>
      <c r="L2995" s="212"/>
      <c r="M2995" s="187">
        <v>0</v>
      </c>
      <c r="N2995" s="187">
        <v>0</v>
      </c>
      <c r="O2995" s="187">
        <v>0</v>
      </c>
      <c r="P2995" s="212"/>
      <c r="Q2995" s="187">
        <v>0</v>
      </c>
      <c r="R2995" s="187">
        <v>0</v>
      </c>
      <c r="S2995" s="187">
        <v>0</v>
      </c>
      <c r="T2995" s="212"/>
    </row>
    <row r="2996" spans="2:20" ht="15" customHeight="1" x14ac:dyDescent="0.25">
      <c r="B2996" s="188" t="s">
        <v>6262</v>
      </c>
      <c r="C2996" s="207">
        <v>60015328</v>
      </c>
      <c r="D2996" s="188" t="s">
        <v>3297</v>
      </c>
      <c r="E2996" s="188" t="s">
        <v>3335</v>
      </c>
      <c r="F2996" s="188" t="s">
        <v>3872</v>
      </c>
      <c r="G2996" s="189" t="s">
        <v>3636</v>
      </c>
      <c r="H2996" s="190">
        <v>4000</v>
      </c>
      <c r="I2996" s="187">
        <v>0</v>
      </c>
      <c r="J2996" s="187">
        <v>0</v>
      </c>
      <c r="K2996" s="187">
        <v>0</v>
      </c>
      <c r="L2996" s="212"/>
      <c r="M2996" s="187">
        <v>0</v>
      </c>
      <c r="N2996" s="187">
        <v>0</v>
      </c>
      <c r="O2996" s="187">
        <v>0</v>
      </c>
      <c r="P2996" s="212"/>
      <c r="Q2996" s="187">
        <v>0</v>
      </c>
      <c r="R2996" s="187">
        <v>0</v>
      </c>
      <c r="S2996" s="187">
        <v>0</v>
      </c>
      <c r="T2996" s="212"/>
    </row>
    <row r="2997" spans="2:20" ht="15" customHeight="1" x14ac:dyDescent="0.25">
      <c r="B2997" s="188" t="s">
        <v>6263</v>
      </c>
      <c r="C2997" s="207">
        <v>50000306</v>
      </c>
      <c r="D2997" s="188" t="s">
        <v>3297</v>
      </c>
      <c r="E2997" s="188" t="s">
        <v>3335</v>
      </c>
      <c r="F2997" s="188"/>
      <c r="G2997" s="189" t="s">
        <v>3636</v>
      </c>
      <c r="H2997" s="190">
        <v>7000</v>
      </c>
      <c r="I2997" s="187">
        <v>0</v>
      </c>
      <c r="J2997" s="187">
        <v>0</v>
      </c>
      <c r="K2997" s="187">
        <v>0</v>
      </c>
      <c r="L2997" s="212"/>
      <c r="M2997" s="187">
        <v>0</v>
      </c>
      <c r="N2997" s="187">
        <v>0</v>
      </c>
      <c r="O2997" s="187">
        <v>0</v>
      </c>
      <c r="P2997" s="212"/>
      <c r="Q2997" s="187">
        <v>0</v>
      </c>
      <c r="R2997" s="187">
        <v>0</v>
      </c>
      <c r="S2997" s="187">
        <v>0</v>
      </c>
      <c r="T2997" s="212"/>
    </row>
    <row r="2998" spans="2:20" x14ac:dyDescent="0.25">
      <c r="B2998" s="188" t="s">
        <v>6264</v>
      </c>
      <c r="C2998" s="207">
        <v>50000371</v>
      </c>
      <c r="D2998" s="188" t="s">
        <v>3297</v>
      </c>
      <c r="E2998" s="188" t="s">
        <v>3335</v>
      </c>
      <c r="F2998" s="188"/>
      <c r="G2998" s="189" t="s">
        <v>3636</v>
      </c>
      <c r="H2998" s="190">
        <v>7000</v>
      </c>
      <c r="I2998" s="187">
        <v>0</v>
      </c>
      <c r="J2998" s="187">
        <v>0</v>
      </c>
      <c r="K2998" s="187">
        <v>0</v>
      </c>
      <c r="L2998" s="212"/>
      <c r="M2998" s="187">
        <v>0</v>
      </c>
      <c r="N2998" s="187">
        <v>0</v>
      </c>
      <c r="O2998" s="187">
        <v>0</v>
      </c>
      <c r="P2998" s="212"/>
      <c r="Q2998" s="187">
        <v>0</v>
      </c>
      <c r="R2998" s="187">
        <v>0</v>
      </c>
      <c r="S2998" s="187">
        <v>0</v>
      </c>
      <c r="T2998" s="212"/>
    </row>
    <row r="2999" spans="2:20" x14ac:dyDescent="0.25">
      <c r="B2999" s="188" t="s">
        <v>6265</v>
      </c>
      <c r="C2999" s="207">
        <v>580780260</v>
      </c>
      <c r="D2999" s="188" t="s">
        <v>3419</v>
      </c>
      <c r="E2999" s="188" t="s">
        <v>3335</v>
      </c>
      <c r="F2999" s="188"/>
      <c r="G2999" s="189" t="s">
        <v>3636</v>
      </c>
      <c r="H2999" s="190">
        <v>3000</v>
      </c>
      <c r="I2999" s="187">
        <v>0</v>
      </c>
      <c r="J2999" s="187">
        <v>0</v>
      </c>
      <c r="K2999" s="187">
        <v>0</v>
      </c>
      <c r="L2999" s="212"/>
      <c r="M2999" s="187">
        <v>0</v>
      </c>
      <c r="N2999" s="187">
        <v>0</v>
      </c>
      <c r="O2999" s="187">
        <v>0</v>
      </c>
      <c r="P2999" s="212"/>
      <c r="Q2999" s="187">
        <v>0</v>
      </c>
      <c r="R2999" s="187">
        <v>0</v>
      </c>
      <c r="S2999" s="187">
        <v>0</v>
      </c>
      <c r="T2999" s="212"/>
    </row>
    <row r="3000" spans="2:20" ht="15" customHeight="1" x14ac:dyDescent="0.25">
      <c r="B3000" s="188" t="s">
        <v>6266</v>
      </c>
      <c r="C3000" s="207">
        <v>90780404</v>
      </c>
      <c r="D3000" s="188" t="s">
        <v>3287</v>
      </c>
      <c r="E3000" s="188" t="s">
        <v>3335</v>
      </c>
      <c r="F3000" s="188" t="s">
        <v>3288</v>
      </c>
      <c r="G3000" s="189" t="s">
        <v>3310</v>
      </c>
      <c r="H3000" s="190">
        <v>3000</v>
      </c>
      <c r="I3000" s="187">
        <v>0</v>
      </c>
      <c r="J3000" s="187">
        <v>0</v>
      </c>
      <c r="K3000" s="187">
        <v>0</v>
      </c>
      <c r="L3000" s="212"/>
      <c r="M3000" s="187">
        <v>0</v>
      </c>
      <c r="N3000" s="187">
        <v>0</v>
      </c>
      <c r="O3000" s="187">
        <v>0</v>
      </c>
      <c r="P3000" s="212"/>
      <c r="Q3000" s="187">
        <v>0</v>
      </c>
      <c r="R3000" s="187">
        <v>0</v>
      </c>
      <c r="S3000" s="187">
        <v>0</v>
      </c>
      <c r="T3000" s="212"/>
    </row>
    <row r="3001" spans="2:20" ht="15" customHeight="1" x14ac:dyDescent="0.25">
      <c r="B3001" s="188" t="s">
        <v>6267</v>
      </c>
      <c r="C3001" s="207">
        <v>630780559</v>
      </c>
      <c r="D3001" s="188" t="s">
        <v>42</v>
      </c>
      <c r="E3001" s="188" t="s">
        <v>3294</v>
      </c>
      <c r="F3001" s="188"/>
      <c r="G3001" s="189" t="s">
        <v>3310</v>
      </c>
      <c r="H3001" s="190">
        <v>6000</v>
      </c>
      <c r="I3001" s="187">
        <v>0</v>
      </c>
      <c r="J3001" s="187">
        <v>0</v>
      </c>
      <c r="K3001" s="187">
        <v>0</v>
      </c>
      <c r="L3001" s="212"/>
      <c r="M3001" s="187">
        <v>0</v>
      </c>
      <c r="N3001" s="187">
        <v>0</v>
      </c>
      <c r="O3001" s="187">
        <v>0</v>
      </c>
      <c r="P3001" s="212"/>
      <c r="Q3001" s="187">
        <v>0</v>
      </c>
      <c r="R3001" s="187">
        <v>0</v>
      </c>
      <c r="S3001" s="187">
        <v>0</v>
      </c>
      <c r="T3001" s="212"/>
    </row>
    <row r="3002" spans="2:20" ht="15" customHeight="1" x14ac:dyDescent="0.25">
      <c r="B3002" s="188" t="s">
        <v>6268</v>
      </c>
      <c r="C3002" s="207">
        <v>50000462</v>
      </c>
      <c r="D3002" s="188" t="s">
        <v>3297</v>
      </c>
      <c r="E3002" s="188" t="s">
        <v>3294</v>
      </c>
      <c r="F3002" s="188"/>
      <c r="G3002" s="189" t="s">
        <v>3636</v>
      </c>
      <c r="H3002" s="190">
        <v>7000</v>
      </c>
      <c r="I3002" s="187">
        <v>0</v>
      </c>
      <c r="J3002" s="187">
        <v>0</v>
      </c>
      <c r="K3002" s="187">
        <v>0</v>
      </c>
      <c r="L3002" s="212"/>
      <c r="M3002" s="187">
        <v>0</v>
      </c>
      <c r="N3002" s="187">
        <v>0</v>
      </c>
      <c r="O3002" s="187">
        <v>0</v>
      </c>
      <c r="P3002" s="212"/>
      <c r="Q3002" s="187">
        <v>0</v>
      </c>
      <c r="R3002" s="187">
        <v>0</v>
      </c>
      <c r="S3002" s="187">
        <v>0</v>
      </c>
      <c r="T3002" s="212"/>
    </row>
    <row r="3003" spans="2:20" ht="15" customHeight="1" x14ac:dyDescent="0.25">
      <c r="B3003" s="188" t="s">
        <v>6269</v>
      </c>
      <c r="C3003" s="207">
        <v>660780537</v>
      </c>
      <c r="D3003" s="188" t="s">
        <v>3287</v>
      </c>
      <c r="E3003" s="188" t="s">
        <v>3335</v>
      </c>
      <c r="F3003" s="188"/>
      <c r="G3003" s="189" t="s">
        <v>3636</v>
      </c>
      <c r="H3003" s="190">
        <v>6000</v>
      </c>
      <c r="I3003" s="187">
        <v>0</v>
      </c>
      <c r="J3003" s="187">
        <v>0</v>
      </c>
      <c r="K3003" s="187">
        <v>0</v>
      </c>
      <c r="L3003" s="212"/>
      <c r="M3003" s="187">
        <v>0</v>
      </c>
      <c r="N3003" s="187">
        <v>0</v>
      </c>
      <c r="O3003" s="187">
        <v>0</v>
      </c>
      <c r="P3003" s="212"/>
      <c r="Q3003" s="187">
        <v>0</v>
      </c>
      <c r="R3003" s="187">
        <v>0</v>
      </c>
      <c r="S3003" s="187">
        <v>0</v>
      </c>
      <c r="T3003" s="212"/>
    </row>
    <row r="3004" spans="2:20" x14ac:dyDescent="0.25">
      <c r="B3004" s="188" t="s">
        <v>6270</v>
      </c>
      <c r="C3004" s="207">
        <v>660780149</v>
      </c>
      <c r="D3004" s="188" t="s">
        <v>3287</v>
      </c>
      <c r="E3004" s="188" t="s">
        <v>3335</v>
      </c>
      <c r="F3004" s="188"/>
      <c r="G3004" s="189" t="s">
        <v>3636</v>
      </c>
      <c r="H3004" s="190">
        <v>6000</v>
      </c>
      <c r="I3004" s="187">
        <v>0</v>
      </c>
      <c r="J3004" s="187">
        <v>0</v>
      </c>
      <c r="K3004" s="187">
        <v>0</v>
      </c>
      <c r="L3004" s="212"/>
      <c r="M3004" s="187">
        <v>0</v>
      </c>
      <c r="N3004" s="187">
        <v>0</v>
      </c>
      <c r="O3004" s="187">
        <v>0</v>
      </c>
      <c r="P3004" s="212"/>
      <c r="Q3004" s="187">
        <v>0</v>
      </c>
      <c r="R3004" s="187">
        <v>0</v>
      </c>
      <c r="S3004" s="187">
        <v>0</v>
      </c>
      <c r="T3004" s="212"/>
    </row>
    <row r="3005" spans="2:20" ht="15" customHeight="1" x14ac:dyDescent="0.25">
      <c r="B3005" s="188" t="s">
        <v>6271</v>
      </c>
      <c r="C3005" s="207">
        <v>660780321</v>
      </c>
      <c r="D3005" s="188" t="s">
        <v>3287</v>
      </c>
      <c r="E3005" s="188" t="s">
        <v>3294</v>
      </c>
      <c r="F3005" s="188"/>
      <c r="G3005" s="189" t="s">
        <v>3636</v>
      </c>
      <c r="H3005" s="190">
        <v>12000</v>
      </c>
      <c r="I3005" s="187">
        <v>0</v>
      </c>
      <c r="J3005" s="187">
        <v>0</v>
      </c>
      <c r="K3005" s="187">
        <v>0</v>
      </c>
      <c r="L3005" s="212"/>
      <c r="M3005" s="187">
        <v>0</v>
      </c>
      <c r="N3005" s="187">
        <v>0</v>
      </c>
      <c r="O3005" s="187">
        <v>0</v>
      </c>
      <c r="P3005" s="212"/>
      <c r="Q3005" s="187">
        <v>0</v>
      </c>
      <c r="R3005" s="187">
        <v>0</v>
      </c>
      <c r="S3005" s="187">
        <v>0</v>
      </c>
      <c r="T3005" s="212"/>
    </row>
    <row r="3006" spans="2:20" ht="15" customHeight="1" x14ac:dyDescent="0.25">
      <c r="B3006" s="188" t="s">
        <v>6272</v>
      </c>
      <c r="C3006" s="207">
        <v>660780610</v>
      </c>
      <c r="D3006" s="188" t="s">
        <v>3287</v>
      </c>
      <c r="E3006" s="188" t="s">
        <v>3335</v>
      </c>
      <c r="F3006" s="188"/>
      <c r="G3006" s="189" t="s">
        <v>3636</v>
      </c>
      <c r="H3006" s="190">
        <v>5000</v>
      </c>
      <c r="I3006" s="187">
        <v>0</v>
      </c>
      <c r="J3006" s="187">
        <v>0</v>
      </c>
      <c r="K3006" s="187">
        <v>0</v>
      </c>
      <c r="L3006" s="212"/>
      <c r="M3006" s="187">
        <v>0</v>
      </c>
      <c r="N3006" s="187">
        <v>0</v>
      </c>
      <c r="O3006" s="187">
        <v>0</v>
      </c>
      <c r="P3006" s="212"/>
      <c r="Q3006" s="187">
        <v>0</v>
      </c>
      <c r="R3006" s="187">
        <v>0</v>
      </c>
      <c r="S3006" s="187">
        <v>0</v>
      </c>
      <c r="T3006" s="212"/>
    </row>
    <row r="3007" spans="2:20" x14ac:dyDescent="0.25">
      <c r="B3007" s="188" t="s">
        <v>6273</v>
      </c>
      <c r="C3007" s="207">
        <v>790000681</v>
      </c>
      <c r="D3007" s="188" t="s">
        <v>3299</v>
      </c>
      <c r="E3007" s="188" t="s">
        <v>3335</v>
      </c>
      <c r="F3007" s="188" t="s">
        <v>3448</v>
      </c>
      <c r="G3007" s="189" t="s">
        <v>3310</v>
      </c>
      <c r="H3007" s="190">
        <v>20000</v>
      </c>
      <c r="I3007" s="187">
        <v>0</v>
      </c>
      <c r="J3007" s="187">
        <v>0</v>
      </c>
      <c r="K3007" s="187">
        <v>0</v>
      </c>
      <c r="L3007" s="212"/>
      <c r="M3007" s="187">
        <v>0</v>
      </c>
      <c r="N3007" s="187">
        <v>0</v>
      </c>
      <c r="O3007" s="187">
        <v>0</v>
      </c>
      <c r="P3007" s="212"/>
      <c r="Q3007" s="187">
        <v>0</v>
      </c>
      <c r="R3007" s="187">
        <v>0</v>
      </c>
      <c r="S3007" s="187">
        <v>0</v>
      </c>
      <c r="T3007" s="212"/>
    </row>
    <row r="3008" spans="2:20" ht="15" customHeight="1" x14ac:dyDescent="0.25">
      <c r="B3008" s="188" t="s">
        <v>6274</v>
      </c>
      <c r="C3008" s="207">
        <v>790008064</v>
      </c>
      <c r="D3008" s="188" t="s">
        <v>3299</v>
      </c>
      <c r="E3008" s="188" t="s">
        <v>3335</v>
      </c>
      <c r="F3008" s="188" t="s">
        <v>3448</v>
      </c>
      <c r="G3008" s="189" t="s">
        <v>3310</v>
      </c>
      <c r="H3008" s="190">
        <v>9000</v>
      </c>
      <c r="I3008" s="187">
        <v>0</v>
      </c>
      <c r="J3008" s="187">
        <v>0</v>
      </c>
      <c r="K3008" s="187">
        <v>0</v>
      </c>
      <c r="L3008" s="212"/>
      <c r="M3008" s="187">
        <v>0</v>
      </c>
      <c r="N3008" s="187">
        <v>0</v>
      </c>
      <c r="O3008" s="187">
        <v>0</v>
      </c>
      <c r="P3008" s="212"/>
      <c r="Q3008" s="187">
        <v>0</v>
      </c>
      <c r="R3008" s="187">
        <v>0</v>
      </c>
      <c r="S3008" s="187">
        <v>0</v>
      </c>
      <c r="T3008" s="212"/>
    </row>
    <row r="3009" spans="2:20" ht="15" customHeight="1" x14ac:dyDescent="0.25">
      <c r="B3009" s="188" t="s">
        <v>6275</v>
      </c>
      <c r="C3009" s="207">
        <v>830017372</v>
      </c>
      <c r="D3009" s="188" t="s">
        <v>3297</v>
      </c>
      <c r="E3009" s="188" t="s">
        <v>3335</v>
      </c>
      <c r="F3009" s="188" t="s">
        <v>3288</v>
      </c>
      <c r="G3009" s="189" t="s">
        <v>3636</v>
      </c>
      <c r="H3009" s="190" t="s">
        <v>3</v>
      </c>
      <c r="I3009" s="187">
        <v>0</v>
      </c>
      <c r="J3009" s="187">
        <v>0</v>
      </c>
      <c r="K3009" s="187">
        <v>0</v>
      </c>
      <c r="L3009" s="212"/>
      <c r="M3009" s="187">
        <v>0</v>
      </c>
      <c r="N3009" s="187">
        <v>0</v>
      </c>
      <c r="O3009" s="187">
        <v>0</v>
      </c>
      <c r="P3009" s="212"/>
      <c r="Q3009" s="187">
        <v>0</v>
      </c>
      <c r="R3009" s="187">
        <v>0</v>
      </c>
      <c r="S3009" s="187">
        <v>0</v>
      </c>
      <c r="T3009" s="212"/>
    </row>
    <row r="3010" spans="2:20" x14ac:dyDescent="0.25">
      <c r="B3010" s="188" t="s">
        <v>6276</v>
      </c>
      <c r="C3010" s="207">
        <v>130786015</v>
      </c>
      <c r="D3010" s="188" t="s">
        <v>3297</v>
      </c>
      <c r="E3010" s="188" t="s">
        <v>3335</v>
      </c>
      <c r="F3010" s="188"/>
      <c r="G3010" s="189" t="s">
        <v>3636</v>
      </c>
      <c r="H3010" s="190">
        <v>14000</v>
      </c>
      <c r="I3010" s="187">
        <v>0</v>
      </c>
      <c r="J3010" s="187">
        <v>0</v>
      </c>
      <c r="K3010" s="187">
        <v>0</v>
      </c>
      <c r="L3010" s="212"/>
      <c r="M3010" s="187">
        <v>0</v>
      </c>
      <c r="N3010" s="187">
        <v>0</v>
      </c>
      <c r="O3010" s="187">
        <v>0</v>
      </c>
      <c r="P3010" s="212"/>
      <c r="Q3010" s="187">
        <v>0</v>
      </c>
      <c r="R3010" s="187">
        <v>0</v>
      </c>
      <c r="S3010" s="187">
        <v>0</v>
      </c>
      <c r="T3010" s="212"/>
    </row>
    <row r="3011" spans="2:20" x14ac:dyDescent="0.25">
      <c r="B3011" s="188" t="s">
        <v>6277</v>
      </c>
      <c r="C3011" s="207">
        <v>820000412</v>
      </c>
      <c r="D3011" s="188" t="s">
        <v>3287</v>
      </c>
      <c r="E3011" s="188" t="s">
        <v>3335</v>
      </c>
      <c r="F3011" s="188" t="s">
        <v>3288</v>
      </c>
      <c r="G3011" s="189" t="s">
        <v>3310</v>
      </c>
      <c r="H3011" s="190">
        <v>2000</v>
      </c>
      <c r="I3011" s="187">
        <v>0</v>
      </c>
      <c r="J3011" s="187">
        <v>0</v>
      </c>
      <c r="K3011" s="187">
        <v>0</v>
      </c>
      <c r="L3011" s="212"/>
      <c r="M3011" s="187">
        <v>0</v>
      </c>
      <c r="N3011" s="187">
        <v>0</v>
      </c>
      <c r="O3011" s="187">
        <v>0</v>
      </c>
      <c r="P3011" s="212"/>
      <c r="Q3011" s="187">
        <v>0</v>
      </c>
      <c r="R3011" s="187">
        <v>0</v>
      </c>
      <c r="S3011" s="187">
        <v>0</v>
      </c>
      <c r="T3011" s="212"/>
    </row>
    <row r="3012" spans="2:20" ht="15" customHeight="1" x14ac:dyDescent="0.25">
      <c r="B3012" s="188" t="s">
        <v>6278</v>
      </c>
      <c r="C3012" s="207">
        <v>450015144</v>
      </c>
      <c r="D3012" s="188" t="s">
        <v>3344</v>
      </c>
      <c r="E3012" s="188" t="s">
        <v>3335</v>
      </c>
      <c r="F3012" s="188"/>
      <c r="G3012" s="189" t="s">
        <v>3636</v>
      </c>
      <c r="H3012" s="190">
        <v>14000</v>
      </c>
      <c r="I3012" s="187">
        <v>0</v>
      </c>
      <c r="J3012" s="187">
        <v>0</v>
      </c>
      <c r="K3012" s="187">
        <v>0</v>
      </c>
      <c r="L3012" s="212"/>
      <c r="M3012" s="187">
        <v>0</v>
      </c>
      <c r="N3012" s="187">
        <v>0</v>
      </c>
      <c r="O3012" s="187">
        <v>0</v>
      </c>
      <c r="P3012" s="212"/>
      <c r="Q3012" s="187">
        <v>0</v>
      </c>
      <c r="R3012" s="187">
        <v>0</v>
      </c>
      <c r="S3012" s="187">
        <v>0</v>
      </c>
      <c r="T3012" s="212"/>
    </row>
    <row r="3013" spans="2:20" ht="15" customHeight="1" x14ac:dyDescent="0.25">
      <c r="B3013" s="188" t="s">
        <v>6279</v>
      </c>
      <c r="C3013" s="207">
        <v>450014956</v>
      </c>
      <c r="D3013" s="188" t="s">
        <v>3344</v>
      </c>
      <c r="E3013" s="188" t="s">
        <v>3294</v>
      </c>
      <c r="F3013" s="188"/>
      <c r="G3013" s="189" t="s">
        <v>3636</v>
      </c>
      <c r="H3013" s="190">
        <v>12000</v>
      </c>
      <c r="I3013" s="187">
        <v>0</v>
      </c>
      <c r="J3013" s="187">
        <v>0</v>
      </c>
      <c r="K3013" s="187">
        <v>0</v>
      </c>
      <c r="L3013" s="212"/>
      <c r="M3013" s="187">
        <v>0</v>
      </c>
      <c r="N3013" s="187">
        <v>0</v>
      </c>
      <c r="O3013" s="187">
        <v>0</v>
      </c>
      <c r="P3013" s="212"/>
      <c r="Q3013" s="187">
        <v>0</v>
      </c>
      <c r="R3013" s="187">
        <v>0</v>
      </c>
      <c r="S3013" s="187">
        <v>0</v>
      </c>
      <c r="T3013" s="212"/>
    </row>
    <row r="3014" spans="2:20" ht="15" customHeight="1" x14ac:dyDescent="0.25">
      <c r="B3014" s="188" t="s">
        <v>6280</v>
      </c>
      <c r="C3014" s="207">
        <v>450013081</v>
      </c>
      <c r="D3014" s="188" t="s">
        <v>3344</v>
      </c>
      <c r="E3014" s="188" t="s">
        <v>3335</v>
      </c>
      <c r="F3014" s="188"/>
      <c r="G3014" s="189" t="s">
        <v>3636</v>
      </c>
      <c r="H3014" s="190">
        <v>14000</v>
      </c>
      <c r="I3014" s="187">
        <v>0</v>
      </c>
      <c r="J3014" s="187">
        <v>0</v>
      </c>
      <c r="K3014" s="187">
        <v>0</v>
      </c>
      <c r="L3014" s="212"/>
      <c r="M3014" s="187">
        <v>0</v>
      </c>
      <c r="N3014" s="187">
        <v>0</v>
      </c>
      <c r="O3014" s="187">
        <v>0</v>
      </c>
      <c r="P3014" s="212"/>
      <c r="Q3014" s="187">
        <v>0</v>
      </c>
      <c r="R3014" s="187">
        <v>0</v>
      </c>
      <c r="S3014" s="187">
        <v>0</v>
      </c>
      <c r="T3014" s="212"/>
    </row>
    <row r="3015" spans="2:20" x14ac:dyDescent="0.25">
      <c r="B3015" s="188" t="s">
        <v>6281</v>
      </c>
      <c r="C3015" s="207">
        <v>450013669</v>
      </c>
      <c r="D3015" s="188" t="s">
        <v>3344</v>
      </c>
      <c r="E3015" s="188" t="s">
        <v>3335</v>
      </c>
      <c r="F3015" s="188"/>
      <c r="G3015" s="189" t="s">
        <v>3636</v>
      </c>
      <c r="H3015" s="190">
        <v>8000</v>
      </c>
      <c r="I3015" s="187">
        <v>0</v>
      </c>
      <c r="J3015" s="187">
        <v>0</v>
      </c>
      <c r="K3015" s="187">
        <v>0</v>
      </c>
      <c r="L3015" s="212"/>
      <c r="M3015" s="187">
        <v>0</v>
      </c>
      <c r="N3015" s="187">
        <v>0</v>
      </c>
      <c r="O3015" s="187">
        <v>0</v>
      </c>
      <c r="P3015" s="212"/>
      <c r="Q3015" s="187">
        <v>0</v>
      </c>
      <c r="R3015" s="187">
        <v>0</v>
      </c>
      <c r="S3015" s="187">
        <v>0</v>
      </c>
      <c r="T3015" s="212"/>
    </row>
    <row r="3016" spans="2:20" x14ac:dyDescent="0.25">
      <c r="B3016" s="188" t="s">
        <v>6282</v>
      </c>
      <c r="C3016" s="207">
        <v>450000286</v>
      </c>
      <c r="D3016" s="188" t="s">
        <v>3344</v>
      </c>
      <c r="E3016" s="188" t="s">
        <v>3335</v>
      </c>
      <c r="F3016" s="188" t="s">
        <v>3290</v>
      </c>
      <c r="G3016" s="189" t="s">
        <v>3310</v>
      </c>
      <c r="H3016" s="190">
        <v>22000</v>
      </c>
      <c r="I3016" s="187">
        <v>0</v>
      </c>
      <c r="J3016" s="187">
        <v>0</v>
      </c>
      <c r="K3016" s="187">
        <v>0</v>
      </c>
      <c r="L3016" s="212"/>
      <c r="M3016" s="187">
        <v>0</v>
      </c>
      <c r="N3016" s="187">
        <v>0</v>
      </c>
      <c r="O3016" s="187">
        <v>0</v>
      </c>
      <c r="P3016" s="212"/>
      <c r="Q3016" s="187">
        <v>0</v>
      </c>
      <c r="R3016" s="187">
        <v>0</v>
      </c>
      <c r="S3016" s="187">
        <v>0</v>
      </c>
      <c r="T3016" s="212"/>
    </row>
    <row r="3017" spans="2:20" ht="15" customHeight="1" x14ac:dyDescent="0.25">
      <c r="B3017" s="188" t="s">
        <v>6283</v>
      </c>
      <c r="C3017" s="207">
        <v>640780714</v>
      </c>
      <c r="D3017" s="188" t="s">
        <v>3299</v>
      </c>
      <c r="E3017" s="188" t="s">
        <v>3294</v>
      </c>
      <c r="F3017" s="188"/>
      <c r="G3017" s="189" t="s">
        <v>3636</v>
      </c>
      <c r="H3017" s="190">
        <v>6000</v>
      </c>
      <c r="I3017" s="187">
        <v>0</v>
      </c>
      <c r="J3017" s="187">
        <v>0</v>
      </c>
      <c r="K3017" s="187">
        <v>0</v>
      </c>
      <c r="L3017" s="212"/>
      <c r="M3017" s="187">
        <v>0</v>
      </c>
      <c r="N3017" s="187">
        <v>0</v>
      </c>
      <c r="O3017" s="187">
        <v>0</v>
      </c>
      <c r="P3017" s="212"/>
      <c r="Q3017" s="187">
        <v>0</v>
      </c>
      <c r="R3017" s="187">
        <v>0</v>
      </c>
      <c r="S3017" s="187">
        <v>0</v>
      </c>
      <c r="T3017" s="212"/>
    </row>
    <row r="3018" spans="2:20" ht="15" customHeight="1" x14ac:dyDescent="0.25">
      <c r="B3018" s="188" t="s">
        <v>6284</v>
      </c>
      <c r="C3018" s="207">
        <v>370100539</v>
      </c>
      <c r="D3018" s="188" t="s">
        <v>3344</v>
      </c>
      <c r="E3018" s="188" t="s">
        <v>3294</v>
      </c>
      <c r="F3018" s="188" t="s">
        <v>3290</v>
      </c>
      <c r="G3018" s="189" t="s">
        <v>3310</v>
      </c>
      <c r="H3018" s="190">
        <v>17000</v>
      </c>
      <c r="I3018" s="187">
        <v>0</v>
      </c>
      <c r="J3018" s="187">
        <v>0</v>
      </c>
      <c r="K3018" s="187">
        <v>0</v>
      </c>
      <c r="L3018" s="212"/>
      <c r="M3018" s="187">
        <v>0</v>
      </c>
      <c r="N3018" s="187">
        <v>0</v>
      </c>
      <c r="O3018" s="187">
        <v>0</v>
      </c>
      <c r="P3018" s="212"/>
      <c r="Q3018" s="187">
        <v>5</v>
      </c>
      <c r="R3018" s="187">
        <v>0</v>
      </c>
      <c r="S3018" s="187">
        <v>1</v>
      </c>
      <c r="T3018" s="212"/>
    </row>
    <row r="3019" spans="2:20" x14ac:dyDescent="0.25">
      <c r="B3019" s="188" t="s">
        <v>6285</v>
      </c>
      <c r="C3019" s="207">
        <v>130806011</v>
      </c>
      <c r="D3019" s="188" t="s">
        <v>3297</v>
      </c>
      <c r="E3019" s="188" t="s">
        <v>3294</v>
      </c>
      <c r="F3019" s="188"/>
      <c r="G3019" s="189" t="s">
        <v>3636</v>
      </c>
      <c r="H3019" s="190">
        <v>12000</v>
      </c>
      <c r="I3019" s="187">
        <v>0</v>
      </c>
      <c r="J3019" s="187">
        <v>0</v>
      </c>
      <c r="K3019" s="187">
        <v>0</v>
      </c>
      <c r="L3019" s="212"/>
      <c r="M3019" s="187">
        <v>0</v>
      </c>
      <c r="N3019" s="187">
        <v>0</v>
      </c>
      <c r="O3019" s="187">
        <v>0</v>
      </c>
      <c r="P3019" s="212"/>
      <c r="Q3019" s="187">
        <v>0</v>
      </c>
      <c r="R3019" s="187">
        <v>0</v>
      </c>
      <c r="S3019" s="187">
        <v>0</v>
      </c>
      <c r="T3019" s="212"/>
    </row>
    <row r="3020" spans="2:20" ht="15" customHeight="1" x14ac:dyDescent="0.25">
      <c r="B3020" s="188" t="s">
        <v>6287</v>
      </c>
      <c r="C3020" s="207">
        <v>340009539</v>
      </c>
      <c r="D3020" s="188" t="s">
        <v>3287</v>
      </c>
      <c r="E3020" s="188" t="s">
        <v>3335</v>
      </c>
      <c r="F3020" s="188" t="s">
        <v>3872</v>
      </c>
      <c r="G3020" s="189" t="s">
        <v>3636</v>
      </c>
      <c r="H3020" s="190">
        <v>6000</v>
      </c>
      <c r="I3020" s="187">
        <v>0</v>
      </c>
      <c r="J3020" s="187">
        <v>0</v>
      </c>
      <c r="K3020" s="187">
        <v>0</v>
      </c>
      <c r="L3020" s="212"/>
      <c r="M3020" s="187">
        <v>0</v>
      </c>
      <c r="N3020" s="187">
        <v>0</v>
      </c>
      <c r="O3020" s="187">
        <v>0</v>
      </c>
      <c r="P3020" s="212"/>
      <c r="Q3020" s="187">
        <v>0</v>
      </c>
      <c r="R3020" s="187">
        <v>0</v>
      </c>
      <c r="S3020" s="187">
        <v>0</v>
      </c>
      <c r="T3020" s="212"/>
    </row>
    <row r="3021" spans="2:20" ht="15" customHeight="1" x14ac:dyDescent="0.25">
      <c r="B3021" s="188" t="s">
        <v>6288</v>
      </c>
      <c r="C3021" s="207">
        <v>680020088</v>
      </c>
      <c r="D3021" s="188" t="s">
        <v>3313</v>
      </c>
      <c r="E3021" s="188" t="s">
        <v>3304</v>
      </c>
      <c r="F3021" s="188"/>
      <c r="G3021" s="189" t="s">
        <v>3636</v>
      </c>
      <c r="H3021" s="190" t="s">
        <v>3</v>
      </c>
      <c r="I3021" s="187">
        <v>0</v>
      </c>
      <c r="J3021" s="187">
        <v>0</v>
      </c>
      <c r="K3021" s="187">
        <v>0</v>
      </c>
      <c r="L3021" s="212"/>
      <c r="M3021" s="187">
        <v>0</v>
      </c>
      <c r="N3021" s="187">
        <v>0</v>
      </c>
      <c r="O3021" s="187">
        <v>0</v>
      </c>
      <c r="P3021" s="212"/>
      <c r="Q3021" s="187">
        <v>0</v>
      </c>
      <c r="R3021" s="187">
        <v>0</v>
      </c>
      <c r="S3021" s="187">
        <v>0</v>
      </c>
      <c r="T3021" s="212"/>
    </row>
    <row r="3022" spans="2:20" ht="15" customHeight="1" x14ac:dyDescent="0.25">
      <c r="B3022" s="188" t="s">
        <v>6289</v>
      </c>
      <c r="C3022" s="207">
        <v>280505777</v>
      </c>
      <c r="D3022" s="188" t="s">
        <v>3344</v>
      </c>
      <c r="E3022" s="188" t="s">
        <v>3335</v>
      </c>
      <c r="F3022" s="188" t="s">
        <v>3288</v>
      </c>
      <c r="G3022" s="189" t="s">
        <v>3636</v>
      </c>
      <c r="H3022" s="190">
        <v>30000</v>
      </c>
      <c r="I3022" s="187">
        <v>0</v>
      </c>
      <c r="J3022" s="187">
        <v>0</v>
      </c>
      <c r="K3022" s="187">
        <v>0</v>
      </c>
      <c r="L3022" s="212"/>
      <c r="M3022" s="187">
        <v>0</v>
      </c>
      <c r="N3022" s="187">
        <v>0</v>
      </c>
      <c r="O3022" s="187">
        <v>0</v>
      </c>
      <c r="P3022" s="212"/>
      <c r="Q3022" s="187">
        <v>0</v>
      </c>
      <c r="R3022" s="187">
        <v>0</v>
      </c>
      <c r="S3022" s="187">
        <v>0</v>
      </c>
      <c r="T3022" s="212"/>
    </row>
    <row r="3023" spans="2:20" x14ac:dyDescent="0.25">
      <c r="B3023" s="188" t="s">
        <v>6290</v>
      </c>
      <c r="C3023" s="207">
        <v>440041580</v>
      </c>
      <c r="D3023" s="188" t="s">
        <v>3339</v>
      </c>
      <c r="E3023" s="188" t="s">
        <v>3335</v>
      </c>
      <c r="F3023" s="188" t="s">
        <v>3290</v>
      </c>
      <c r="G3023" s="189" t="s">
        <v>3310</v>
      </c>
      <c r="H3023" s="190">
        <v>147000</v>
      </c>
      <c r="I3023" s="187">
        <v>0</v>
      </c>
      <c r="J3023" s="187">
        <v>0</v>
      </c>
      <c r="K3023" s="187">
        <v>0</v>
      </c>
      <c r="L3023" s="212"/>
      <c r="M3023" s="187">
        <v>236</v>
      </c>
      <c r="N3023" s="187">
        <v>316</v>
      </c>
      <c r="O3023" s="187">
        <v>395</v>
      </c>
      <c r="P3023" s="212">
        <v>-0.25316455696202533</v>
      </c>
      <c r="Q3023" s="187">
        <v>0</v>
      </c>
      <c r="R3023" s="187">
        <v>0</v>
      </c>
      <c r="S3023" s="187">
        <v>0</v>
      </c>
      <c r="T3023" s="212"/>
    </row>
    <row r="3024" spans="2:20" x14ac:dyDescent="0.25">
      <c r="B3024" s="188" t="s">
        <v>6291</v>
      </c>
      <c r="C3024" s="207">
        <v>420002479</v>
      </c>
      <c r="D3024" s="188" t="s">
        <v>42</v>
      </c>
      <c r="E3024" s="188" t="s">
        <v>3335</v>
      </c>
      <c r="F3024" s="188"/>
      <c r="G3024" s="189" t="s">
        <v>3310</v>
      </c>
      <c r="H3024" s="190">
        <v>16000</v>
      </c>
      <c r="I3024" s="187">
        <v>0</v>
      </c>
      <c r="J3024" s="187">
        <v>0</v>
      </c>
      <c r="K3024" s="187">
        <v>0</v>
      </c>
      <c r="L3024" s="212"/>
      <c r="M3024" s="187">
        <v>0</v>
      </c>
      <c r="N3024" s="187">
        <v>0</v>
      </c>
      <c r="O3024" s="187">
        <v>2</v>
      </c>
      <c r="P3024" s="212"/>
      <c r="Q3024" s="187">
        <v>0</v>
      </c>
      <c r="R3024" s="187">
        <v>0</v>
      </c>
      <c r="S3024" s="187">
        <v>0</v>
      </c>
      <c r="T3024" s="212"/>
    </row>
    <row r="3025" spans="2:20" ht="15" customHeight="1" x14ac:dyDescent="0.25">
      <c r="B3025" s="188" t="s">
        <v>6292</v>
      </c>
      <c r="C3025" s="207">
        <v>330785064</v>
      </c>
      <c r="D3025" s="188" t="s">
        <v>3299</v>
      </c>
      <c r="E3025" s="188" t="s">
        <v>3294</v>
      </c>
      <c r="F3025" s="188"/>
      <c r="G3025" s="189" t="s">
        <v>3636</v>
      </c>
      <c r="H3025" s="190" t="s">
        <v>3</v>
      </c>
      <c r="I3025" s="187">
        <v>0</v>
      </c>
      <c r="J3025" s="187">
        <v>0</v>
      </c>
      <c r="K3025" s="187">
        <v>0</v>
      </c>
      <c r="L3025" s="212"/>
      <c r="M3025" s="187">
        <v>0</v>
      </c>
      <c r="N3025" s="187">
        <v>0</v>
      </c>
      <c r="O3025" s="187">
        <v>0</v>
      </c>
      <c r="P3025" s="212"/>
      <c r="Q3025" s="187">
        <v>0</v>
      </c>
      <c r="R3025" s="187">
        <v>0</v>
      </c>
      <c r="S3025" s="187">
        <v>0</v>
      </c>
      <c r="T3025" s="212"/>
    </row>
    <row r="3026" spans="2:20" ht="15" customHeight="1" x14ac:dyDescent="0.25">
      <c r="B3026" s="188" t="s">
        <v>6293</v>
      </c>
      <c r="C3026" s="207">
        <v>390784890</v>
      </c>
      <c r="D3026" s="188" t="s">
        <v>3419</v>
      </c>
      <c r="E3026" s="188" t="s">
        <v>3335</v>
      </c>
      <c r="F3026" s="188"/>
      <c r="G3026" s="189" t="s">
        <v>3636</v>
      </c>
      <c r="H3026" s="190" t="s">
        <v>3</v>
      </c>
      <c r="I3026" s="187">
        <v>0</v>
      </c>
      <c r="J3026" s="187">
        <v>0</v>
      </c>
      <c r="K3026" s="187">
        <v>0</v>
      </c>
      <c r="L3026" s="212"/>
      <c r="M3026" s="187">
        <v>0</v>
      </c>
      <c r="N3026" s="187">
        <v>0</v>
      </c>
      <c r="O3026" s="187">
        <v>0</v>
      </c>
      <c r="P3026" s="212"/>
      <c r="Q3026" s="187">
        <v>0</v>
      </c>
      <c r="R3026" s="187">
        <v>0</v>
      </c>
      <c r="S3026" s="187">
        <v>0</v>
      </c>
      <c r="T3026" s="212"/>
    </row>
    <row r="3027" spans="2:20" ht="15" customHeight="1" x14ac:dyDescent="0.25">
      <c r="B3027" s="188" t="s">
        <v>6294</v>
      </c>
      <c r="C3027" s="207">
        <v>700003577</v>
      </c>
      <c r="D3027" s="188" t="s">
        <v>3419</v>
      </c>
      <c r="E3027" s="188" t="s">
        <v>3335</v>
      </c>
      <c r="F3027" s="188" t="s">
        <v>3747</v>
      </c>
      <c r="G3027" s="189" t="s">
        <v>3310</v>
      </c>
      <c r="H3027" s="190">
        <v>3000</v>
      </c>
      <c r="I3027" s="187">
        <v>0</v>
      </c>
      <c r="J3027" s="187">
        <v>0</v>
      </c>
      <c r="K3027" s="187">
        <v>0</v>
      </c>
      <c r="L3027" s="212"/>
      <c r="M3027" s="187">
        <v>0</v>
      </c>
      <c r="N3027" s="187">
        <v>0</v>
      </c>
      <c r="O3027" s="187">
        <v>0</v>
      </c>
      <c r="P3027" s="212"/>
      <c r="Q3027" s="187">
        <v>0</v>
      </c>
      <c r="R3027" s="187">
        <v>0</v>
      </c>
      <c r="S3027" s="187">
        <v>0</v>
      </c>
      <c r="T3027" s="212"/>
    </row>
    <row r="3028" spans="2:20" ht="15" customHeight="1" x14ac:dyDescent="0.25">
      <c r="B3028" s="188" t="s">
        <v>6295</v>
      </c>
      <c r="C3028" s="207">
        <v>390786408</v>
      </c>
      <c r="D3028" s="188" t="s">
        <v>3419</v>
      </c>
      <c r="E3028" s="188" t="s">
        <v>3335</v>
      </c>
      <c r="F3028" s="188" t="s">
        <v>3747</v>
      </c>
      <c r="G3028" s="189" t="s">
        <v>3310</v>
      </c>
      <c r="H3028" s="190">
        <v>2000</v>
      </c>
      <c r="I3028" s="187">
        <v>0</v>
      </c>
      <c r="J3028" s="187">
        <v>0</v>
      </c>
      <c r="K3028" s="187">
        <v>0</v>
      </c>
      <c r="L3028" s="212"/>
      <c r="M3028" s="187">
        <v>0</v>
      </c>
      <c r="N3028" s="187">
        <v>0</v>
      </c>
      <c r="O3028" s="187">
        <v>0</v>
      </c>
      <c r="P3028" s="212"/>
      <c r="Q3028" s="187">
        <v>0</v>
      </c>
      <c r="R3028" s="187">
        <v>0</v>
      </c>
      <c r="S3028" s="187">
        <v>0</v>
      </c>
      <c r="T3028" s="212"/>
    </row>
    <row r="3029" spans="2:20" x14ac:dyDescent="0.25">
      <c r="B3029" s="188" t="s">
        <v>6296</v>
      </c>
      <c r="C3029" s="207">
        <v>60019213</v>
      </c>
      <c r="D3029" s="188" t="s">
        <v>3297</v>
      </c>
      <c r="E3029" s="188" t="s">
        <v>3304</v>
      </c>
      <c r="F3029" s="188"/>
      <c r="G3029" s="189" t="s">
        <v>3636</v>
      </c>
      <c r="H3029" s="190" t="s">
        <v>3</v>
      </c>
      <c r="I3029" s="187">
        <v>0</v>
      </c>
      <c r="J3029" s="187">
        <v>0</v>
      </c>
      <c r="K3029" s="187">
        <v>0</v>
      </c>
      <c r="L3029" s="212"/>
      <c r="M3029" s="187">
        <v>0</v>
      </c>
      <c r="N3029" s="187">
        <v>0</v>
      </c>
      <c r="O3029" s="187">
        <v>0</v>
      </c>
      <c r="P3029" s="212"/>
      <c r="Q3029" s="187">
        <v>0</v>
      </c>
      <c r="R3029" s="187">
        <v>0</v>
      </c>
      <c r="S3029" s="187">
        <v>0</v>
      </c>
      <c r="T3029" s="212"/>
    </row>
    <row r="3030" spans="2:20" ht="15" customHeight="1" x14ac:dyDescent="0.25">
      <c r="B3030" s="188" t="s">
        <v>6297</v>
      </c>
      <c r="C3030" s="207">
        <v>820003911</v>
      </c>
      <c r="D3030" s="188" t="s">
        <v>3287</v>
      </c>
      <c r="E3030" s="188" t="s">
        <v>3335</v>
      </c>
      <c r="F3030" s="188"/>
      <c r="G3030" s="189" t="s">
        <v>3636</v>
      </c>
      <c r="H3030" s="190">
        <v>2000</v>
      </c>
      <c r="I3030" s="187">
        <v>0</v>
      </c>
      <c r="J3030" s="187">
        <v>0</v>
      </c>
      <c r="K3030" s="187">
        <v>0</v>
      </c>
      <c r="L3030" s="212"/>
      <c r="M3030" s="187">
        <v>0</v>
      </c>
      <c r="N3030" s="187">
        <v>0</v>
      </c>
      <c r="O3030" s="187">
        <v>0</v>
      </c>
      <c r="P3030" s="212"/>
      <c r="Q3030" s="187">
        <v>0</v>
      </c>
      <c r="R3030" s="187">
        <v>0</v>
      </c>
      <c r="S3030" s="187">
        <v>0</v>
      </c>
      <c r="T3030" s="212"/>
    </row>
    <row r="3031" spans="2:20" x14ac:dyDescent="0.25">
      <c r="B3031" s="188" t="s">
        <v>6298</v>
      </c>
      <c r="C3031" s="207">
        <v>690781737</v>
      </c>
      <c r="D3031" s="188" t="s">
        <v>42</v>
      </c>
      <c r="E3031" s="188" t="s">
        <v>3294</v>
      </c>
      <c r="F3031" s="188" t="s">
        <v>3295</v>
      </c>
      <c r="G3031" s="189" t="s">
        <v>3310</v>
      </c>
      <c r="H3031" s="190">
        <v>30000</v>
      </c>
      <c r="I3031" s="187">
        <v>0</v>
      </c>
      <c r="J3031" s="187">
        <v>0</v>
      </c>
      <c r="K3031" s="187">
        <v>0</v>
      </c>
      <c r="L3031" s="212"/>
      <c r="M3031" s="187">
        <v>0</v>
      </c>
      <c r="N3031" s="187">
        <v>0</v>
      </c>
      <c r="O3031" s="187">
        <v>0</v>
      </c>
      <c r="P3031" s="212"/>
      <c r="Q3031" s="187">
        <v>0</v>
      </c>
      <c r="R3031" s="187">
        <v>0</v>
      </c>
      <c r="S3031" s="187">
        <v>0</v>
      </c>
      <c r="T3031" s="212"/>
    </row>
    <row r="3032" spans="2:20" x14ac:dyDescent="0.25">
      <c r="B3032" s="188" t="s">
        <v>6299</v>
      </c>
      <c r="C3032" s="207">
        <v>690784244</v>
      </c>
      <c r="D3032" s="188" t="s">
        <v>42</v>
      </c>
      <c r="E3032" s="188" t="s">
        <v>3335</v>
      </c>
      <c r="F3032" s="188" t="s">
        <v>3295</v>
      </c>
      <c r="G3032" s="189" t="s">
        <v>3310</v>
      </c>
      <c r="H3032" s="190" t="s">
        <v>3</v>
      </c>
      <c r="I3032" s="187">
        <v>0</v>
      </c>
      <c r="J3032" s="187">
        <v>0</v>
      </c>
      <c r="K3032" s="187">
        <v>0</v>
      </c>
      <c r="L3032" s="212"/>
      <c r="M3032" s="187">
        <v>0</v>
      </c>
      <c r="N3032" s="187">
        <v>0</v>
      </c>
      <c r="O3032" s="187">
        <v>0</v>
      </c>
      <c r="P3032" s="212"/>
      <c r="Q3032" s="187">
        <v>0</v>
      </c>
      <c r="R3032" s="187">
        <v>0</v>
      </c>
      <c r="S3032" s="187">
        <v>0</v>
      </c>
      <c r="T3032" s="212"/>
    </row>
    <row r="3033" spans="2:20" ht="15" customHeight="1" x14ac:dyDescent="0.25">
      <c r="B3033" s="188" t="s">
        <v>6300</v>
      </c>
      <c r="C3033" s="207">
        <v>270000086</v>
      </c>
      <c r="D3033" s="188" t="s">
        <v>3395</v>
      </c>
      <c r="E3033" s="188" t="s">
        <v>3301</v>
      </c>
      <c r="F3033" s="188"/>
      <c r="G3033" s="189" t="s">
        <v>3636</v>
      </c>
      <c r="H3033" s="190">
        <v>39000</v>
      </c>
      <c r="I3033" s="187">
        <v>0</v>
      </c>
      <c r="J3033" s="187">
        <v>0</v>
      </c>
      <c r="K3033" s="187">
        <v>0</v>
      </c>
      <c r="L3033" s="212"/>
      <c r="M3033" s="187">
        <v>0</v>
      </c>
      <c r="N3033" s="187">
        <v>0</v>
      </c>
      <c r="O3033" s="187">
        <v>0</v>
      </c>
      <c r="P3033" s="212"/>
      <c r="Q3033" s="187">
        <v>0</v>
      </c>
      <c r="R3033" s="187">
        <v>0</v>
      </c>
      <c r="S3033" s="187">
        <v>0</v>
      </c>
      <c r="T3033" s="212"/>
    </row>
    <row r="3034" spans="2:20" ht="15" customHeight="1" x14ac:dyDescent="0.25">
      <c r="B3034" s="188" t="s">
        <v>6301</v>
      </c>
      <c r="C3034" s="207">
        <v>370007569</v>
      </c>
      <c r="D3034" s="188" t="s">
        <v>3344</v>
      </c>
      <c r="E3034" s="188" t="s">
        <v>3335</v>
      </c>
      <c r="F3034" s="188" t="s">
        <v>4037</v>
      </c>
      <c r="G3034" s="189" t="s">
        <v>3636</v>
      </c>
      <c r="H3034" s="190">
        <v>133000</v>
      </c>
      <c r="I3034" s="187">
        <v>0</v>
      </c>
      <c r="J3034" s="187">
        <v>0</v>
      </c>
      <c r="K3034" s="187">
        <v>0</v>
      </c>
      <c r="L3034" s="212"/>
      <c r="M3034" s="187">
        <v>0</v>
      </c>
      <c r="N3034" s="187">
        <v>0</v>
      </c>
      <c r="O3034" s="187">
        <v>0</v>
      </c>
      <c r="P3034" s="212"/>
      <c r="Q3034" s="187">
        <v>0</v>
      </c>
      <c r="R3034" s="187">
        <v>0</v>
      </c>
      <c r="S3034" s="187">
        <v>0</v>
      </c>
      <c r="T3034" s="212"/>
    </row>
    <row r="3035" spans="2:20" ht="15" customHeight="1" x14ac:dyDescent="0.25">
      <c r="B3035" s="188" t="s">
        <v>6302</v>
      </c>
      <c r="C3035" s="207">
        <v>630780211</v>
      </c>
      <c r="D3035" s="188" t="s">
        <v>42</v>
      </c>
      <c r="E3035" s="188" t="s">
        <v>3335</v>
      </c>
      <c r="F3035" s="188"/>
      <c r="G3035" s="189" t="s">
        <v>3310</v>
      </c>
      <c r="H3035" s="190">
        <v>87000</v>
      </c>
      <c r="I3035" s="187">
        <v>0</v>
      </c>
      <c r="J3035" s="187">
        <v>0</v>
      </c>
      <c r="K3035" s="187">
        <v>0</v>
      </c>
      <c r="L3035" s="212"/>
      <c r="M3035" s="187">
        <v>0</v>
      </c>
      <c r="N3035" s="187">
        <v>0</v>
      </c>
      <c r="O3035" s="187">
        <v>0</v>
      </c>
      <c r="P3035" s="212"/>
      <c r="Q3035" s="187">
        <v>0</v>
      </c>
      <c r="R3035" s="187">
        <v>0</v>
      </c>
      <c r="S3035" s="187">
        <v>0</v>
      </c>
      <c r="T3035" s="212"/>
    </row>
    <row r="3036" spans="2:20" x14ac:dyDescent="0.25">
      <c r="B3036" s="188" t="s">
        <v>6304</v>
      </c>
      <c r="C3036" s="207">
        <v>690807367</v>
      </c>
      <c r="D3036" s="188" t="s">
        <v>42</v>
      </c>
      <c r="E3036" s="188" t="s">
        <v>3335</v>
      </c>
      <c r="F3036" s="188"/>
      <c r="G3036" s="189" t="s">
        <v>3636</v>
      </c>
      <c r="H3036" s="190">
        <v>49000</v>
      </c>
      <c r="I3036" s="187">
        <v>0</v>
      </c>
      <c r="J3036" s="187">
        <v>0</v>
      </c>
      <c r="K3036" s="187">
        <v>0</v>
      </c>
      <c r="L3036" s="212"/>
      <c r="M3036" s="187">
        <v>0</v>
      </c>
      <c r="N3036" s="187">
        <v>0</v>
      </c>
      <c r="O3036" s="187">
        <v>0</v>
      </c>
      <c r="P3036" s="212"/>
      <c r="Q3036" s="187">
        <v>0</v>
      </c>
      <c r="R3036" s="187">
        <v>0</v>
      </c>
      <c r="S3036" s="187">
        <v>0</v>
      </c>
      <c r="T3036" s="212"/>
    </row>
    <row r="3037" spans="2:20" ht="15" customHeight="1" x14ac:dyDescent="0.25">
      <c r="B3037" s="188" t="s">
        <v>6305</v>
      </c>
      <c r="C3037" s="207">
        <v>100000124</v>
      </c>
      <c r="D3037" s="188" t="s">
        <v>3313</v>
      </c>
      <c r="E3037" s="188" t="s">
        <v>3335</v>
      </c>
      <c r="F3037" s="188"/>
      <c r="G3037" s="189" t="s">
        <v>3636</v>
      </c>
      <c r="H3037" s="190">
        <v>31000</v>
      </c>
      <c r="I3037" s="187">
        <v>0</v>
      </c>
      <c r="J3037" s="187">
        <v>0</v>
      </c>
      <c r="K3037" s="187">
        <v>0</v>
      </c>
      <c r="L3037" s="212"/>
      <c r="M3037" s="187">
        <v>0</v>
      </c>
      <c r="N3037" s="187">
        <v>0</v>
      </c>
      <c r="O3037" s="187">
        <v>0</v>
      </c>
      <c r="P3037" s="212"/>
      <c r="Q3037" s="187">
        <v>0</v>
      </c>
      <c r="R3037" s="187">
        <v>0</v>
      </c>
      <c r="S3037" s="187">
        <v>0</v>
      </c>
      <c r="T3037" s="212"/>
    </row>
    <row r="3038" spans="2:20" ht="15" customHeight="1" x14ac:dyDescent="0.25">
      <c r="B3038" s="188" t="s">
        <v>6306</v>
      </c>
      <c r="C3038" s="207">
        <v>890002389</v>
      </c>
      <c r="D3038" s="188" t="s">
        <v>3419</v>
      </c>
      <c r="E3038" s="188" t="s">
        <v>3335</v>
      </c>
      <c r="F3038" s="188"/>
      <c r="G3038" s="189" t="s">
        <v>3636</v>
      </c>
      <c r="H3038" s="190">
        <v>36000</v>
      </c>
      <c r="I3038" s="187">
        <v>0</v>
      </c>
      <c r="J3038" s="187">
        <v>0</v>
      </c>
      <c r="K3038" s="187">
        <v>0</v>
      </c>
      <c r="L3038" s="212"/>
      <c r="M3038" s="187">
        <v>0</v>
      </c>
      <c r="N3038" s="187">
        <v>0</v>
      </c>
      <c r="O3038" s="187">
        <v>0</v>
      </c>
      <c r="P3038" s="212"/>
      <c r="Q3038" s="187">
        <v>0</v>
      </c>
      <c r="R3038" s="187">
        <v>0</v>
      </c>
      <c r="S3038" s="187">
        <v>0</v>
      </c>
      <c r="T3038" s="212"/>
    </row>
    <row r="3039" spans="2:20" x14ac:dyDescent="0.25">
      <c r="B3039" s="188" t="s">
        <v>6307</v>
      </c>
      <c r="C3039" s="207">
        <v>410000202</v>
      </c>
      <c r="D3039" s="188" t="s">
        <v>3344</v>
      </c>
      <c r="E3039" s="188" t="s">
        <v>3335</v>
      </c>
      <c r="F3039" s="188" t="s">
        <v>4921</v>
      </c>
      <c r="G3039" s="189" t="s">
        <v>3310</v>
      </c>
      <c r="H3039" s="190">
        <v>82000</v>
      </c>
      <c r="I3039" s="187">
        <v>0</v>
      </c>
      <c r="J3039" s="187">
        <v>0</v>
      </c>
      <c r="K3039" s="187">
        <v>1</v>
      </c>
      <c r="L3039" s="212"/>
      <c r="M3039" s="187">
        <v>0</v>
      </c>
      <c r="N3039" s="187">
        <v>0</v>
      </c>
      <c r="O3039" s="187">
        <v>0</v>
      </c>
      <c r="P3039" s="212"/>
      <c r="Q3039" s="187">
        <v>0</v>
      </c>
      <c r="R3039" s="187">
        <v>0</v>
      </c>
      <c r="S3039" s="187">
        <v>0</v>
      </c>
      <c r="T3039" s="212"/>
    </row>
    <row r="3040" spans="2:20" ht="15" customHeight="1" x14ac:dyDescent="0.25">
      <c r="B3040" s="188" t="s">
        <v>6308</v>
      </c>
      <c r="C3040" s="207">
        <v>330780354</v>
      </c>
      <c r="D3040" s="188" t="s">
        <v>3299</v>
      </c>
      <c r="E3040" s="188" t="s">
        <v>3335</v>
      </c>
      <c r="F3040" s="188" t="s">
        <v>3448</v>
      </c>
      <c r="G3040" s="189" t="s">
        <v>3636</v>
      </c>
      <c r="H3040" s="190">
        <v>26000</v>
      </c>
      <c r="I3040" s="187">
        <v>0</v>
      </c>
      <c r="J3040" s="187">
        <v>0</v>
      </c>
      <c r="K3040" s="187">
        <v>0</v>
      </c>
      <c r="L3040" s="212"/>
      <c r="M3040" s="187">
        <v>0</v>
      </c>
      <c r="N3040" s="187">
        <v>0</v>
      </c>
      <c r="O3040" s="187">
        <v>0</v>
      </c>
      <c r="P3040" s="212"/>
      <c r="Q3040" s="187">
        <v>0</v>
      </c>
      <c r="R3040" s="187">
        <v>0</v>
      </c>
      <c r="S3040" s="187">
        <v>0</v>
      </c>
      <c r="T3040" s="212"/>
    </row>
    <row r="3041" spans="2:20" ht="15" customHeight="1" x14ac:dyDescent="0.25">
      <c r="B3041" s="188" t="s">
        <v>6309</v>
      </c>
      <c r="C3041" s="207">
        <v>330781402</v>
      </c>
      <c r="D3041" s="188" t="s">
        <v>3299</v>
      </c>
      <c r="E3041" s="188" t="s">
        <v>3335</v>
      </c>
      <c r="F3041" s="188" t="s">
        <v>3448</v>
      </c>
      <c r="G3041" s="189" t="s">
        <v>3310</v>
      </c>
      <c r="H3041" s="190">
        <v>29000</v>
      </c>
      <c r="I3041" s="187">
        <v>0</v>
      </c>
      <c r="J3041" s="187">
        <v>0</v>
      </c>
      <c r="K3041" s="187">
        <v>0</v>
      </c>
      <c r="L3041" s="212"/>
      <c r="M3041" s="187">
        <v>0</v>
      </c>
      <c r="N3041" s="187">
        <v>0</v>
      </c>
      <c r="O3041" s="187">
        <v>0</v>
      </c>
      <c r="P3041" s="212"/>
      <c r="Q3041" s="187">
        <v>0</v>
      </c>
      <c r="R3041" s="187">
        <v>0</v>
      </c>
      <c r="S3041" s="187">
        <v>0</v>
      </c>
      <c r="T3041" s="212"/>
    </row>
    <row r="3042" spans="2:20" x14ac:dyDescent="0.25">
      <c r="B3042" s="188" t="s">
        <v>6311</v>
      </c>
      <c r="C3042" s="207">
        <v>340009885</v>
      </c>
      <c r="D3042" s="188" t="s">
        <v>3287</v>
      </c>
      <c r="E3042" s="188" t="s">
        <v>3335</v>
      </c>
      <c r="F3042" s="188" t="s">
        <v>3872</v>
      </c>
      <c r="G3042" s="189" t="s">
        <v>3636</v>
      </c>
      <c r="H3042" s="190">
        <v>46000</v>
      </c>
      <c r="I3042" s="187">
        <v>0</v>
      </c>
      <c r="J3042" s="187">
        <v>0</v>
      </c>
      <c r="K3042" s="187">
        <v>0</v>
      </c>
      <c r="L3042" s="212"/>
      <c r="M3042" s="187">
        <v>0</v>
      </c>
      <c r="N3042" s="187">
        <v>0</v>
      </c>
      <c r="O3042" s="187">
        <v>0</v>
      </c>
      <c r="P3042" s="212"/>
      <c r="Q3042" s="187">
        <v>0</v>
      </c>
      <c r="R3042" s="187">
        <v>0</v>
      </c>
      <c r="S3042" s="187">
        <v>0</v>
      </c>
      <c r="T3042" s="212"/>
    </row>
    <row r="3043" spans="2:20" ht="15.75" customHeight="1" x14ac:dyDescent="0.25">
      <c r="B3043" s="188" t="s">
        <v>6312</v>
      </c>
      <c r="C3043" s="207">
        <v>640780748</v>
      </c>
      <c r="D3043" s="188" t="s">
        <v>3299</v>
      </c>
      <c r="E3043" s="188" t="s">
        <v>3335</v>
      </c>
      <c r="F3043" s="188" t="s">
        <v>3448</v>
      </c>
      <c r="G3043" s="189" t="s">
        <v>3636</v>
      </c>
      <c r="H3043" s="190">
        <v>37000</v>
      </c>
      <c r="I3043" s="187">
        <v>0</v>
      </c>
      <c r="J3043" s="187">
        <v>0</v>
      </c>
      <c r="K3043" s="187">
        <v>0</v>
      </c>
      <c r="L3043" s="212"/>
      <c r="M3043" s="187">
        <v>0</v>
      </c>
      <c r="N3043" s="187">
        <v>0</v>
      </c>
      <c r="O3043" s="187">
        <v>0</v>
      </c>
      <c r="P3043" s="212"/>
      <c r="Q3043" s="187">
        <v>0</v>
      </c>
      <c r="R3043" s="187">
        <v>0</v>
      </c>
      <c r="S3043" s="187">
        <v>0</v>
      </c>
      <c r="T3043" s="212"/>
    </row>
    <row r="3044" spans="2:20" x14ac:dyDescent="0.25">
      <c r="B3044" s="188" t="s">
        <v>6313</v>
      </c>
      <c r="C3044" s="207">
        <v>640780490</v>
      </c>
      <c r="D3044" s="188" t="s">
        <v>3299</v>
      </c>
      <c r="E3044" s="188" t="s">
        <v>3335</v>
      </c>
      <c r="F3044" s="188" t="s">
        <v>3881</v>
      </c>
      <c r="G3044" s="189" t="s">
        <v>3636</v>
      </c>
      <c r="H3044" s="190">
        <v>57000</v>
      </c>
      <c r="I3044" s="187">
        <v>0</v>
      </c>
      <c r="J3044" s="187">
        <v>0</v>
      </c>
      <c r="K3044" s="187">
        <v>0</v>
      </c>
      <c r="L3044" s="212"/>
      <c r="M3044" s="187">
        <v>0</v>
      </c>
      <c r="N3044" s="187">
        <v>0</v>
      </c>
      <c r="O3044" s="187">
        <v>0</v>
      </c>
      <c r="P3044" s="212"/>
      <c r="Q3044" s="187">
        <v>0</v>
      </c>
      <c r="R3044" s="187">
        <v>0</v>
      </c>
      <c r="S3044" s="187">
        <v>0</v>
      </c>
      <c r="T3044" s="212"/>
    </row>
    <row r="3045" spans="2:20" ht="15" customHeight="1" x14ac:dyDescent="0.25">
      <c r="B3045" s="188" t="s">
        <v>6314</v>
      </c>
      <c r="C3045" s="207">
        <v>790009948</v>
      </c>
      <c r="D3045" s="188" t="s">
        <v>3299</v>
      </c>
      <c r="E3045" s="188" t="s">
        <v>3335</v>
      </c>
      <c r="F3045" s="188"/>
      <c r="G3045" s="189" t="s">
        <v>3636</v>
      </c>
      <c r="H3045" s="190">
        <v>70000</v>
      </c>
      <c r="I3045" s="187">
        <v>0</v>
      </c>
      <c r="J3045" s="187">
        <v>0</v>
      </c>
      <c r="K3045" s="187">
        <v>0</v>
      </c>
      <c r="L3045" s="212"/>
      <c r="M3045" s="187">
        <v>0</v>
      </c>
      <c r="N3045" s="187">
        <v>0</v>
      </c>
      <c r="O3045" s="187">
        <v>0</v>
      </c>
      <c r="P3045" s="212"/>
      <c r="Q3045" s="187">
        <v>0</v>
      </c>
      <c r="R3045" s="187">
        <v>0</v>
      </c>
      <c r="S3045" s="187">
        <v>0</v>
      </c>
      <c r="T3045" s="212"/>
    </row>
    <row r="3046" spans="2:20" x14ac:dyDescent="0.25">
      <c r="B3046" s="188" t="s">
        <v>6315</v>
      </c>
      <c r="C3046" s="207">
        <v>510000185</v>
      </c>
      <c r="D3046" s="188" t="s">
        <v>3313</v>
      </c>
      <c r="E3046" s="188" t="s">
        <v>3335</v>
      </c>
      <c r="F3046" s="188"/>
      <c r="G3046" s="189" t="s">
        <v>3636</v>
      </c>
      <c r="H3046" s="190">
        <v>144000</v>
      </c>
      <c r="I3046" s="187">
        <v>0</v>
      </c>
      <c r="J3046" s="187">
        <v>0</v>
      </c>
      <c r="K3046" s="187">
        <v>0</v>
      </c>
      <c r="L3046" s="212"/>
      <c r="M3046" s="187">
        <v>0</v>
      </c>
      <c r="N3046" s="187">
        <v>0</v>
      </c>
      <c r="O3046" s="187">
        <v>0</v>
      </c>
      <c r="P3046" s="212"/>
      <c r="Q3046" s="187">
        <v>0</v>
      </c>
      <c r="R3046" s="187">
        <v>0</v>
      </c>
      <c r="S3046" s="187">
        <v>0</v>
      </c>
      <c r="T3046" s="212"/>
    </row>
    <row r="3047" spans="2:20" x14ac:dyDescent="0.25">
      <c r="B3047" s="188" t="s">
        <v>6316</v>
      </c>
      <c r="C3047" s="207">
        <v>140000258</v>
      </c>
      <c r="D3047" s="188" t="s">
        <v>3395</v>
      </c>
      <c r="E3047" s="188" t="s">
        <v>3335</v>
      </c>
      <c r="F3047" s="188" t="s">
        <v>3667</v>
      </c>
      <c r="G3047" s="189" t="s">
        <v>3636</v>
      </c>
      <c r="H3047" s="190">
        <v>2000</v>
      </c>
      <c r="I3047" s="187">
        <v>0</v>
      </c>
      <c r="J3047" s="187">
        <v>0</v>
      </c>
      <c r="K3047" s="187">
        <v>0</v>
      </c>
      <c r="L3047" s="212"/>
      <c r="M3047" s="187">
        <v>0</v>
      </c>
      <c r="N3047" s="187">
        <v>0</v>
      </c>
      <c r="O3047" s="187">
        <v>0</v>
      </c>
      <c r="P3047" s="212"/>
      <c r="Q3047" s="187">
        <v>0</v>
      </c>
      <c r="R3047" s="187">
        <v>0</v>
      </c>
      <c r="S3047" s="187">
        <v>0</v>
      </c>
      <c r="T3047" s="212"/>
    </row>
    <row r="3048" spans="2:20" ht="15" customHeight="1" x14ac:dyDescent="0.25">
      <c r="B3048" s="188" t="s">
        <v>6317</v>
      </c>
      <c r="C3048" s="207">
        <v>140026709</v>
      </c>
      <c r="D3048" s="188" t="s">
        <v>3395</v>
      </c>
      <c r="E3048" s="188" t="s">
        <v>3335</v>
      </c>
      <c r="F3048" s="188" t="s">
        <v>3667</v>
      </c>
      <c r="G3048" s="189" t="s">
        <v>3636</v>
      </c>
      <c r="H3048" s="190">
        <v>18000</v>
      </c>
      <c r="I3048" s="187">
        <v>0</v>
      </c>
      <c r="J3048" s="187">
        <v>0</v>
      </c>
      <c r="K3048" s="187">
        <v>0</v>
      </c>
      <c r="L3048" s="212"/>
      <c r="M3048" s="187">
        <v>0</v>
      </c>
      <c r="N3048" s="187">
        <v>0</v>
      </c>
      <c r="O3048" s="187">
        <v>0</v>
      </c>
      <c r="P3048" s="212"/>
      <c r="Q3048" s="187">
        <v>0</v>
      </c>
      <c r="R3048" s="187">
        <v>0</v>
      </c>
      <c r="S3048" s="187">
        <v>0</v>
      </c>
      <c r="T3048" s="212"/>
    </row>
    <row r="3049" spans="2:20" x14ac:dyDescent="0.25">
      <c r="B3049" s="188" t="s">
        <v>6318</v>
      </c>
      <c r="C3049" s="207">
        <v>590815056</v>
      </c>
      <c r="D3049" s="188" t="s">
        <v>3329</v>
      </c>
      <c r="E3049" s="188" t="s">
        <v>3335</v>
      </c>
      <c r="F3049" s="188"/>
      <c r="G3049" s="189" t="s">
        <v>3636</v>
      </c>
      <c r="H3049" s="190">
        <v>28000</v>
      </c>
      <c r="I3049" s="187">
        <v>0</v>
      </c>
      <c r="J3049" s="187">
        <v>0</v>
      </c>
      <c r="K3049" s="187">
        <v>0</v>
      </c>
      <c r="L3049" s="212"/>
      <c r="M3049" s="187">
        <v>0</v>
      </c>
      <c r="N3049" s="187">
        <v>0</v>
      </c>
      <c r="O3049" s="187">
        <v>0</v>
      </c>
      <c r="P3049" s="212"/>
      <c r="Q3049" s="187">
        <v>0</v>
      </c>
      <c r="R3049" s="187">
        <v>0</v>
      </c>
      <c r="S3049" s="187">
        <v>0</v>
      </c>
      <c r="T3049" s="212"/>
    </row>
    <row r="3050" spans="2:20" x14ac:dyDescent="0.25">
      <c r="B3050" s="188" t="s">
        <v>6319</v>
      </c>
      <c r="C3050" s="207">
        <v>250011848</v>
      </c>
      <c r="D3050" s="188" t="s">
        <v>3419</v>
      </c>
      <c r="E3050" s="188" t="s">
        <v>3335</v>
      </c>
      <c r="F3050" s="188"/>
      <c r="G3050" s="189" t="s">
        <v>3636</v>
      </c>
      <c r="H3050" s="190">
        <v>68000</v>
      </c>
      <c r="I3050" s="187">
        <v>0</v>
      </c>
      <c r="J3050" s="187">
        <v>0</v>
      </c>
      <c r="K3050" s="187">
        <v>0</v>
      </c>
      <c r="L3050" s="212"/>
      <c r="M3050" s="187">
        <v>0</v>
      </c>
      <c r="N3050" s="187">
        <v>0</v>
      </c>
      <c r="O3050" s="187">
        <v>0</v>
      </c>
      <c r="P3050" s="212"/>
      <c r="Q3050" s="187">
        <v>0</v>
      </c>
      <c r="R3050" s="187">
        <v>0</v>
      </c>
      <c r="S3050" s="187">
        <v>0</v>
      </c>
      <c r="T3050" s="212"/>
    </row>
    <row r="3051" spans="2:20" ht="15" customHeight="1" x14ac:dyDescent="0.25">
      <c r="B3051" s="188" t="s">
        <v>6320</v>
      </c>
      <c r="C3051" s="207" t="s">
        <v>6321</v>
      </c>
      <c r="D3051" s="188" t="s">
        <v>3929</v>
      </c>
      <c r="E3051" s="188" t="s">
        <v>3335</v>
      </c>
      <c r="F3051" s="188" t="s">
        <v>3872</v>
      </c>
      <c r="G3051" s="189" t="s">
        <v>3636</v>
      </c>
      <c r="H3051" s="190">
        <v>20000</v>
      </c>
      <c r="I3051" s="187">
        <v>0</v>
      </c>
      <c r="J3051" s="187">
        <v>0</v>
      </c>
      <c r="K3051" s="187">
        <v>0</v>
      </c>
      <c r="L3051" s="212"/>
      <c r="M3051" s="187">
        <v>0</v>
      </c>
      <c r="N3051" s="187">
        <v>0</v>
      </c>
      <c r="O3051" s="187">
        <v>0</v>
      </c>
      <c r="P3051" s="212"/>
      <c r="Q3051" s="187">
        <v>0</v>
      </c>
      <c r="R3051" s="187">
        <v>0</v>
      </c>
      <c r="S3051" s="187">
        <v>0</v>
      </c>
      <c r="T3051" s="212"/>
    </row>
    <row r="3052" spans="2:20" x14ac:dyDescent="0.25">
      <c r="B3052" s="188" t="s">
        <v>6322</v>
      </c>
      <c r="C3052" s="207">
        <v>540000486</v>
      </c>
      <c r="D3052" s="188" t="s">
        <v>3313</v>
      </c>
      <c r="E3052" s="188" t="s">
        <v>3335</v>
      </c>
      <c r="F3052" s="188" t="s">
        <v>46</v>
      </c>
      <c r="G3052" s="189" t="s">
        <v>3310</v>
      </c>
      <c r="H3052" s="190">
        <v>112000</v>
      </c>
      <c r="I3052" s="187">
        <v>0</v>
      </c>
      <c r="J3052" s="187">
        <v>0</v>
      </c>
      <c r="K3052" s="187">
        <v>0</v>
      </c>
      <c r="L3052" s="212"/>
      <c r="M3052" s="187">
        <v>0</v>
      </c>
      <c r="N3052" s="187">
        <v>0</v>
      </c>
      <c r="O3052" s="187">
        <v>0</v>
      </c>
      <c r="P3052" s="212"/>
      <c r="Q3052" s="187">
        <v>0</v>
      </c>
      <c r="R3052" s="187">
        <v>0</v>
      </c>
      <c r="S3052" s="187">
        <v>0</v>
      </c>
      <c r="T3052" s="212"/>
    </row>
    <row r="3053" spans="2:20" ht="15" customHeight="1" x14ac:dyDescent="0.25">
      <c r="B3053" s="188" t="s">
        <v>6323</v>
      </c>
      <c r="C3053" s="207">
        <v>290019777</v>
      </c>
      <c r="D3053" s="188" t="s">
        <v>3306</v>
      </c>
      <c r="E3053" s="188" t="s">
        <v>3335</v>
      </c>
      <c r="F3053" s="188"/>
      <c r="G3053" s="189" t="s">
        <v>3636</v>
      </c>
      <c r="H3053" s="190">
        <v>73000</v>
      </c>
      <c r="I3053" s="187">
        <v>0</v>
      </c>
      <c r="J3053" s="187">
        <v>0</v>
      </c>
      <c r="K3053" s="187">
        <v>0</v>
      </c>
      <c r="L3053" s="212"/>
      <c r="M3053" s="187">
        <v>0</v>
      </c>
      <c r="N3053" s="187">
        <v>0</v>
      </c>
      <c r="O3053" s="187">
        <v>0</v>
      </c>
      <c r="P3053" s="212"/>
      <c r="Q3053" s="187">
        <v>0</v>
      </c>
      <c r="R3053" s="187">
        <v>0</v>
      </c>
      <c r="S3053" s="187">
        <v>0</v>
      </c>
      <c r="T3053" s="212"/>
    </row>
    <row r="3054" spans="2:20" x14ac:dyDescent="0.25">
      <c r="B3054" s="188" t="s">
        <v>6325</v>
      </c>
      <c r="C3054" s="207">
        <v>440002020</v>
      </c>
      <c r="D3054" s="188" t="s">
        <v>3339</v>
      </c>
      <c r="E3054" s="188" t="s">
        <v>3335</v>
      </c>
      <c r="F3054" s="188"/>
      <c r="G3054" s="189" t="s">
        <v>3636</v>
      </c>
      <c r="H3054" s="190">
        <v>40000</v>
      </c>
      <c r="I3054" s="187">
        <v>0</v>
      </c>
      <c r="J3054" s="187">
        <v>0</v>
      </c>
      <c r="K3054" s="187">
        <v>0</v>
      </c>
      <c r="L3054" s="212"/>
      <c r="M3054" s="187">
        <v>0</v>
      </c>
      <c r="N3054" s="187">
        <v>0</v>
      </c>
      <c r="O3054" s="187">
        <v>0</v>
      </c>
      <c r="P3054" s="212"/>
      <c r="Q3054" s="187">
        <v>0</v>
      </c>
      <c r="R3054" s="187">
        <v>0</v>
      </c>
      <c r="S3054" s="187">
        <v>0</v>
      </c>
      <c r="T3054" s="212"/>
    </row>
    <row r="3055" spans="2:20" x14ac:dyDescent="0.25">
      <c r="B3055" s="188" t="s">
        <v>6326</v>
      </c>
      <c r="C3055" s="207">
        <v>500000146</v>
      </c>
      <c r="D3055" s="188" t="s">
        <v>3395</v>
      </c>
      <c r="E3055" s="188" t="s">
        <v>3335</v>
      </c>
      <c r="F3055" s="188" t="s">
        <v>3290</v>
      </c>
      <c r="G3055" s="189" t="s">
        <v>3310</v>
      </c>
      <c r="H3055" s="190">
        <v>38000</v>
      </c>
      <c r="I3055" s="187">
        <v>0</v>
      </c>
      <c r="J3055" s="187">
        <v>0</v>
      </c>
      <c r="K3055" s="187">
        <v>0</v>
      </c>
      <c r="L3055" s="212"/>
      <c r="M3055" s="187">
        <v>0</v>
      </c>
      <c r="N3055" s="187">
        <v>0</v>
      </c>
      <c r="O3055" s="187">
        <v>0</v>
      </c>
      <c r="P3055" s="212"/>
      <c r="Q3055" s="187">
        <v>0</v>
      </c>
      <c r="R3055" s="187">
        <v>0</v>
      </c>
      <c r="S3055" s="187">
        <v>0</v>
      </c>
      <c r="T3055" s="212"/>
    </row>
    <row r="3056" spans="2:20" ht="15" customHeight="1" x14ac:dyDescent="0.25">
      <c r="B3056" s="188" t="s">
        <v>6327</v>
      </c>
      <c r="C3056" s="207">
        <v>620025346</v>
      </c>
      <c r="D3056" s="188" t="s">
        <v>3329</v>
      </c>
      <c r="E3056" s="188" t="s">
        <v>3294</v>
      </c>
      <c r="F3056" s="188"/>
      <c r="G3056" s="189" t="s">
        <v>3636</v>
      </c>
      <c r="H3056" s="190">
        <v>65000</v>
      </c>
      <c r="I3056" s="187">
        <v>0</v>
      </c>
      <c r="J3056" s="187">
        <v>0</v>
      </c>
      <c r="K3056" s="187">
        <v>0</v>
      </c>
      <c r="L3056" s="212"/>
      <c r="M3056" s="187">
        <v>0</v>
      </c>
      <c r="N3056" s="187">
        <v>0</v>
      </c>
      <c r="O3056" s="187">
        <v>0</v>
      </c>
      <c r="P3056" s="212"/>
      <c r="Q3056" s="187">
        <v>0</v>
      </c>
      <c r="R3056" s="187">
        <v>0</v>
      </c>
      <c r="S3056" s="187">
        <v>0</v>
      </c>
      <c r="T3056" s="212"/>
    </row>
    <row r="3057" spans="2:20" x14ac:dyDescent="0.25">
      <c r="B3057" s="188" t="s">
        <v>6328</v>
      </c>
      <c r="C3057" s="207">
        <v>770300275</v>
      </c>
      <c r="D3057" s="188" t="s">
        <v>1</v>
      </c>
      <c r="E3057" s="188" t="s">
        <v>3335</v>
      </c>
      <c r="F3057" s="188" t="s">
        <v>3290</v>
      </c>
      <c r="G3057" s="189" t="s">
        <v>3636</v>
      </c>
      <c r="H3057" s="190">
        <v>30000</v>
      </c>
      <c r="I3057" s="187">
        <v>0</v>
      </c>
      <c r="J3057" s="187">
        <v>0</v>
      </c>
      <c r="K3057" s="187">
        <v>0</v>
      </c>
      <c r="L3057" s="212"/>
      <c r="M3057" s="187">
        <v>0</v>
      </c>
      <c r="N3057" s="187">
        <v>0</v>
      </c>
      <c r="O3057" s="187">
        <v>0</v>
      </c>
      <c r="P3057" s="212"/>
      <c r="Q3057" s="187">
        <v>0</v>
      </c>
      <c r="R3057" s="187">
        <v>0</v>
      </c>
      <c r="S3057" s="187">
        <v>0</v>
      </c>
      <c r="T3057" s="212"/>
    </row>
    <row r="3058" spans="2:20" x14ac:dyDescent="0.25">
      <c r="B3058" s="188" t="s">
        <v>6329</v>
      </c>
      <c r="C3058" s="207">
        <v>970100012</v>
      </c>
      <c r="D3058" s="188" t="s">
        <v>3615</v>
      </c>
      <c r="E3058" s="188" t="s">
        <v>3335</v>
      </c>
      <c r="F3058" s="188"/>
      <c r="G3058" s="189" t="s">
        <v>3636</v>
      </c>
      <c r="H3058" s="190">
        <v>36000</v>
      </c>
      <c r="I3058" s="187">
        <v>0</v>
      </c>
      <c r="J3058" s="187">
        <v>0</v>
      </c>
      <c r="K3058" s="187">
        <v>0</v>
      </c>
      <c r="L3058" s="212"/>
      <c r="M3058" s="187">
        <v>0</v>
      </c>
      <c r="N3058" s="187">
        <v>0</v>
      </c>
      <c r="O3058" s="187">
        <v>0</v>
      </c>
      <c r="P3058" s="212"/>
      <c r="Q3058" s="187">
        <v>0</v>
      </c>
      <c r="R3058" s="187">
        <v>0</v>
      </c>
      <c r="S3058" s="187">
        <v>0</v>
      </c>
      <c r="T3058" s="212"/>
    </row>
    <row r="3059" spans="2:20" ht="15" customHeight="1" x14ac:dyDescent="0.25">
      <c r="B3059" s="188" t="s">
        <v>6330</v>
      </c>
      <c r="C3059" s="207">
        <v>590780383</v>
      </c>
      <c r="D3059" s="188" t="s">
        <v>3329</v>
      </c>
      <c r="E3059" s="188" t="s">
        <v>3335</v>
      </c>
      <c r="F3059" s="188" t="s">
        <v>3290</v>
      </c>
      <c r="G3059" s="189" t="s">
        <v>3310</v>
      </c>
      <c r="H3059" s="190">
        <v>105000</v>
      </c>
      <c r="I3059" s="187">
        <v>0</v>
      </c>
      <c r="J3059" s="187">
        <v>0</v>
      </c>
      <c r="K3059" s="187">
        <v>0</v>
      </c>
      <c r="L3059" s="212"/>
      <c r="M3059" s="187">
        <v>0</v>
      </c>
      <c r="N3059" s="187">
        <v>0</v>
      </c>
      <c r="O3059" s="187">
        <v>0</v>
      </c>
      <c r="P3059" s="212"/>
      <c r="Q3059" s="187">
        <v>0</v>
      </c>
      <c r="R3059" s="187">
        <v>0</v>
      </c>
      <c r="S3059" s="187">
        <v>0</v>
      </c>
      <c r="T3059" s="212"/>
    </row>
    <row r="3060" spans="2:20" x14ac:dyDescent="0.25">
      <c r="B3060" s="188" t="s">
        <v>6331</v>
      </c>
      <c r="C3060" s="207">
        <v>500000203</v>
      </c>
      <c r="D3060" s="188" t="s">
        <v>3395</v>
      </c>
      <c r="E3060" s="188" t="s">
        <v>3335</v>
      </c>
      <c r="F3060" s="188" t="s">
        <v>4474</v>
      </c>
      <c r="G3060" s="189" t="s">
        <v>3636</v>
      </c>
      <c r="H3060" s="190">
        <v>25000</v>
      </c>
      <c r="I3060" s="187">
        <v>0</v>
      </c>
      <c r="J3060" s="187">
        <v>0</v>
      </c>
      <c r="K3060" s="187">
        <v>0</v>
      </c>
      <c r="L3060" s="212"/>
      <c r="M3060" s="187">
        <v>0</v>
      </c>
      <c r="N3060" s="187">
        <v>0</v>
      </c>
      <c r="O3060" s="187">
        <v>0</v>
      </c>
      <c r="P3060" s="212"/>
      <c r="Q3060" s="187">
        <v>0</v>
      </c>
      <c r="R3060" s="187">
        <v>0</v>
      </c>
      <c r="S3060" s="187">
        <v>0</v>
      </c>
      <c r="T3060" s="212"/>
    </row>
    <row r="3061" spans="2:20" x14ac:dyDescent="0.25">
      <c r="B3061" s="188" t="s">
        <v>6332</v>
      </c>
      <c r="C3061" s="207">
        <v>770300093</v>
      </c>
      <c r="D3061" s="188" t="s">
        <v>1</v>
      </c>
      <c r="E3061" s="188" t="s">
        <v>3335</v>
      </c>
      <c r="F3061" s="188"/>
      <c r="G3061" s="189" t="s">
        <v>3636</v>
      </c>
      <c r="H3061" s="190">
        <v>18000</v>
      </c>
      <c r="I3061" s="187">
        <v>0</v>
      </c>
      <c r="J3061" s="187">
        <v>0</v>
      </c>
      <c r="K3061" s="187">
        <v>0</v>
      </c>
      <c r="L3061" s="212"/>
      <c r="M3061" s="187">
        <v>0</v>
      </c>
      <c r="N3061" s="187">
        <v>0</v>
      </c>
      <c r="O3061" s="187">
        <v>0</v>
      </c>
      <c r="P3061" s="212"/>
      <c r="Q3061" s="187">
        <v>0</v>
      </c>
      <c r="R3061" s="187">
        <v>0</v>
      </c>
      <c r="S3061" s="187">
        <v>0</v>
      </c>
      <c r="T3061" s="212"/>
    </row>
    <row r="3062" spans="2:20" x14ac:dyDescent="0.25">
      <c r="B3062" s="188" t="s">
        <v>6333</v>
      </c>
      <c r="C3062" s="207">
        <v>140018730</v>
      </c>
      <c r="D3062" s="188" t="s">
        <v>3395</v>
      </c>
      <c r="E3062" s="188" t="s">
        <v>3335</v>
      </c>
      <c r="F3062" s="188" t="s">
        <v>3667</v>
      </c>
      <c r="G3062" s="189" t="s">
        <v>3636</v>
      </c>
      <c r="H3062" s="190">
        <v>17000</v>
      </c>
      <c r="I3062" s="187">
        <v>0</v>
      </c>
      <c r="J3062" s="187">
        <v>0</v>
      </c>
      <c r="K3062" s="187">
        <v>0</v>
      </c>
      <c r="L3062" s="212"/>
      <c r="M3062" s="187">
        <v>0</v>
      </c>
      <c r="N3062" s="187">
        <v>0</v>
      </c>
      <c r="O3062" s="187">
        <v>0</v>
      </c>
      <c r="P3062" s="212"/>
      <c r="Q3062" s="187">
        <v>0</v>
      </c>
      <c r="R3062" s="187">
        <v>0</v>
      </c>
      <c r="S3062" s="187">
        <v>0</v>
      </c>
      <c r="T3062" s="212"/>
    </row>
    <row r="3063" spans="2:20" x14ac:dyDescent="0.25">
      <c r="B3063" s="188" t="s">
        <v>6334</v>
      </c>
      <c r="C3063" s="207">
        <v>640780946</v>
      </c>
      <c r="D3063" s="188" t="s">
        <v>3299</v>
      </c>
      <c r="E3063" s="188" t="s">
        <v>3335</v>
      </c>
      <c r="F3063" s="188" t="s">
        <v>3538</v>
      </c>
      <c r="G3063" s="189" t="s">
        <v>3038</v>
      </c>
      <c r="H3063" s="190">
        <v>70000</v>
      </c>
      <c r="I3063" s="187">
        <v>0</v>
      </c>
      <c r="J3063" s="187">
        <v>493</v>
      </c>
      <c r="K3063" s="187">
        <v>464</v>
      </c>
      <c r="L3063" s="212">
        <v>-1</v>
      </c>
      <c r="M3063" s="187">
        <v>0</v>
      </c>
      <c r="N3063" s="187">
        <v>0</v>
      </c>
      <c r="O3063" s="187">
        <v>0</v>
      </c>
      <c r="P3063" s="212"/>
      <c r="Q3063" s="187">
        <v>0</v>
      </c>
      <c r="R3063" s="187">
        <v>0</v>
      </c>
      <c r="S3063" s="187">
        <v>0</v>
      </c>
      <c r="T3063" s="212"/>
    </row>
    <row r="3064" spans="2:20" ht="15" customHeight="1" x14ac:dyDescent="0.25">
      <c r="B3064" s="188" t="s">
        <v>6335</v>
      </c>
      <c r="C3064" s="207">
        <v>800009466</v>
      </c>
      <c r="D3064" s="188" t="s">
        <v>3329</v>
      </c>
      <c r="E3064" s="188" t="s">
        <v>3335</v>
      </c>
      <c r="F3064" s="188" t="s">
        <v>3288</v>
      </c>
      <c r="G3064" s="189" t="s">
        <v>3310</v>
      </c>
      <c r="H3064" s="190">
        <v>53000</v>
      </c>
      <c r="I3064" s="187">
        <v>0</v>
      </c>
      <c r="J3064" s="187">
        <v>0</v>
      </c>
      <c r="K3064" s="187">
        <v>0</v>
      </c>
      <c r="L3064" s="212"/>
      <c r="M3064" s="187">
        <v>0</v>
      </c>
      <c r="N3064" s="187">
        <v>0</v>
      </c>
      <c r="O3064" s="187">
        <v>0</v>
      </c>
      <c r="P3064" s="212"/>
      <c r="Q3064" s="187">
        <v>0</v>
      </c>
      <c r="R3064" s="187">
        <v>0</v>
      </c>
      <c r="S3064" s="187">
        <v>0</v>
      </c>
      <c r="T3064" s="212"/>
    </row>
    <row r="3065" spans="2:20" x14ac:dyDescent="0.25">
      <c r="B3065" s="188" t="s">
        <v>6336</v>
      </c>
      <c r="C3065" s="207">
        <v>560007510</v>
      </c>
      <c r="D3065" s="188" t="s">
        <v>3306</v>
      </c>
      <c r="E3065" s="188" t="s">
        <v>3335</v>
      </c>
      <c r="F3065" s="188" t="s">
        <v>3290</v>
      </c>
      <c r="G3065" s="189" t="s">
        <v>3310</v>
      </c>
      <c r="H3065" s="190">
        <v>24000</v>
      </c>
      <c r="I3065" s="187">
        <v>0</v>
      </c>
      <c r="J3065" s="187">
        <v>0</v>
      </c>
      <c r="K3065" s="187">
        <v>0</v>
      </c>
      <c r="L3065" s="212"/>
      <c r="M3065" s="187">
        <v>0</v>
      </c>
      <c r="N3065" s="187">
        <v>0</v>
      </c>
      <c r="O3065" s="187">
        <v>0</v>
      </c>
      <c r="P3065" s="212"/>
      <c r="Q3065" s="187">
        <v>0</v>
      </c>
      <c r="R3065" s="187">
        <v>0</v>
      </c>
      <c r="S3065" s="187">
        <v>0</v>
      </c>
      <c r="T3065" s="212"/>
    </row>
    <row r="3066" spans="2:20" ht="15" customHeight="1" x14ac:dyDescent="0.25">
      <c r="B3066" s="188" t="s">
        <v>6337</v>
      </c>
      <c r="C3066" s="207">
        <v>690780390</v>
      </c>
      <c r="D3066" s="188" t="s">
        <v>42</v>
      </c>
      <c r="E3066" s="188" t="s">
        <v>3335</v>
      </c>
      <c r="F3066" s="188" t="s">
        <v>3051</v>
      </c>
      <c r="G3066" s="189" t="s">
        <v>3038</v>
      </c>
      <c r="H3066" s="190">
        <v>57000</v>
      </c>
      <c r="I3066" s="187">
        <v>0</v>
      </c>
      <c r="J3066" s="187">
        <v>0</v>
      </c>
      <c r="K3066" s="187">
        <v>0</v>
      </c>
      <c r="L3066" s="212"/>
      <c r="M3066" s="187">
        <v>485</v>
      </c>
      <c r="N3066" s="187">
        <v>659</v>
      </c>
      <c r="O3066" s="187">
        <v>501</v>
      </c>
      <c r="P3066" s="212">
        <v>-0.26403641881638845</v>
      </c>
      <c r="Q3066" s="187">
        <v>0</v>
      </c>
      <c r="R3066" s="187">
        <v>0</v>
      </c>
      <c r="S3066" s="187">
        <v>0</v>
      </c>
      <c r="T3066" s="212"/>
    </row>
    <row r="3067" spans="2:20" ht="15" customHeight="1" x14ac:dyDescent="0.25">
      <c r="B3067" s="188" t="s">
        <v>6339</v>
      </c>
      <c r="C3067" s="207">
        <v>510012040</v>
      </c>
      <c r="D3067" s="188" t="s">
        <v>3313</v>
      </c>
      <c r="E3067" s="188" t="s">
        <v>3335</v>
      </c>
      <c r="F3067" s="188"/>
      <c r="G3067" s="189" t="s">
        <v>3636</v>
      </c>
      <c r="H3067" s="190">
        <v>54000</v>
      </c>
      <c r="I3067" s="187">
        <v>0</v>
      </c>
      <c r="J3067" s="187">
        <v>0</v>
      </c>
      <c r="K3067" s="187">
        <v>0</v>
      </c>
      <c r="L3067" s="212"/>
      <c r="M3067" s="187">
        <v>0</v>
      </c>
      <c r="N3067" s="187">
        <v>0</v>
      </c>
      <c r="O3067" s="187">
        <v>0</v>
      </c>
      <c r="P3067" s="212"/>
      <c r="Q3067" s="187">
        <v>0</v>
      </c>
      <c r="R3067" s="187">
        <v>0</v>
      </c>
      <c r="S3067" s="187">
        <v>0</v>
      </c>
      <c r="T3067" s="212"/>
    </row>
    <row r="3068" spans="2:20" x14ac:dyDescent="0.25">
      <c r="B3068" s="188" t="s">
        <v>6340</v>
      </c>
      <c r="C3068" s="207">
        <v>340780147</v>
      </c>
      <c r="D3068" s="188" t="s">
        <v>3287</v>
      </c>
      <c r="E3068" s="188" t="s">
        <v>3335</v>
      </c>
      <c r="F3068" s="188" t="s">
        <v>3290</v>
      </c>
      <c r="G3068" s="189" t="s">
        <v>3636</v>
      </c>
      <c r="H3068" s="190">
        <v>12000</v>
      </c>
      <c r="I3068" s="187">
        <v>0</v>
      </c>
      <c r="J3068" s="187">
        <v>0</v>
      </c>
      <c r="K3068" s="187">
        <v>0</v>
      </c>
      <c r="L3068" s="212"/>
      <c r="M3068" s="187">
        <v>0</v>
      </c>
      <c r="N3068" s="187">
        <v>0</v>
      </c>
      <c r="O3068" s="187">
        <v>0</v>
      </c>
      <c r="P3068" s="212"/>
      <c r="Q3068" s="187">
        <v>0</v>
      </c>
      <c r="R3068" s="187">
        <v>0</v>
      </c>
      <c r="S3068" s="187">
        <v>0</v>
      </c>
      <c r="T3068" s="212"/>
    </row>
    <row r="3069" spans="2:20" ht="15" customHeight="1" x14ac:dyDescent="0.25">
      <c r="B3069" s="188" t="s">
        <v>6341</v>
      </c>
      <c r="C3069" s="207">
        <v>100000157</v>
      </c>
      <c r="D3069" s="188" t="s">
        <v>3313</v>
      </c>
      <c r="E3069" s="188" t="s">
        <v>3335</v>
      </c>
      <c r="F3069" s="188"/>
      <c r="G3069" s="189" t="s">
        <v>3636</v>
      </c>
      <c r="H3069" s="190">
        <v>15000</v>
      </c>
      <c r="I3069" s="187">
        <v>0</v>
      </c>
      <c r="J3069" s="187">
        <v>0</v>
      </c>
      <c r="K3069" s="187">
        <v>0</v>
      </c>
      <c r="L3069" s="212"/>
      <c r="M3069" s="187">
        <v>0</v>
      </c>
      <c r="N3069" s="187">
        <v>0</v>
      </c>
      <c r="O3069" s="187">
        <v>0</v>
      </c>
      <c r="P3069" s="212"/>
      <c r="Q3069" s="187">
        <v>0</v>
      </c>
      <c r="R3069" s="187">
        <v>0</v>
      </c>
      <c r="S3069" s="187">
        <v>0</v>
      </c>
      <c r="T3069" s="212"/>
    </row>
    <row r="3070" spans="2:20" ht="15" customHeight="1" x14ac:dyDescent="0.25">
      <c r="B3070" s="188" t="s">
        <v>6342</v>
      </c>
      <c r="C3070" s="207">
        <v>590780268</v>
      </c>
      <c r="D3070" s="188" t="s">
        <v>3329</v>
      </c>
      <c r="E3070" s="188" t="s">
        <v>3335</v>
      </c>
      <c r="F3070" s="188" t="s">
        <v>3290</v>
      </c>
      <c r="G3070" s="189" t="s">
        <v>3310</v>
      </c>
      <c r="H3070" s="190">
        <v>120000</v>
      </c>
      <c r="I3070" s="187">
        <v>0</v>
      </c>
      <c r="J3070" s="187">
        <v>0</v>
      </c>
      <c r="K3070" s="187">
        <v>0</v>
      </c>
      <c r="L3070" s="212"/>
      <c r="M3070" s="187">
        <v>0</v>
      </c>
      <c r="N3070" s="187">
        <v>0</v>
      </c>
      <c r="O3070" s="187">
        <v>0</v>
      </c>
      <c r="P3070" s="212"/>
      <c r="Q3070" s="187">
        <v>0</v>
      </c>
      <c r="R3070" s="187">
        <v>0</v>
      </c>
      <c r="S3070" s="187">
        <v>0</v>
      </c>
      <c r="T3070" s="212"/>
    </row>
    <row r="3071" spans="2:20" ht="15" customHeight="1" x14ac:dyDescent="0.25">
      <c r="B3071" s="188" t="s">
        <v>6343</v>
      </c>
      <c r="C3071" s="207">
        <v>500002357</v>
      </c>
      <c r="D3071" s="188" t="s">
        <v>3395</v>
      </c>
      <c r="E3071" s="188" t="s">
        <v>3335</v>
      </c>
      <c r="F3071" s="188"/>
      <c r="G3071" s="189" t="s">
        <v>3636</v>
      </c>
      <c r="H3071" s="190">
        <v>29000</v>
      </c>
      <c r="I3071" s="187">
        <v>0</v>
      </c>
      <c r="J3071" s="187">
        <v>0</v>
      </c>
      <c r="K3071" s="187">
        <v>0</v>
      </c>
      <c r="L3071" s="212"/>
      <c r="M3071" s="187">
        <v>0</v>
      </c>
      <c r="N3071" s="187">
        <v>0</v>
      </c>
      <c r="O3071" s="187">
        <v>0</v>
      </c>
      <c r="P3071" s="212"/>
      <c r="Q3071" s="187">
        <v>0</v>
      </c>
      <c r="R3071" s="187">
        <v>0</v>
      </c>
      <c r="S3071" s="187">
        <v>0</v>
      </c>
      <c r="T3071" s="212"/>
    </row>
    <row r="3072" spans="2:20" ht="15" customHeight="1" x14ac:dyDescent="0.25">
      <c r="B3072" s="188" t="s">
        <v>6344</v>
      </c>
      <c r="C3072" s="207">
        <v>510000227</v>
      </c>
      <c r="D3072" s="188" t="s">
        <v>3313</v>
      </c>
      <c r="E3072" s="188" t="s">
        <v>3335</v>
      </c>
      <c r="F3072" s="188"/>
      <c r="G3072" s="189" t="s">
        <v>3636</v>
      </c>
      <c r="H3072" s="190">
        <v>19000</v>
      </c>
      <c r="I3072" s="187">
        <v>0</v>
      </c>
      <c r="J3072" s="187">
        <v>0</v>
      </c>
      <c r="K3072" s="187">
        <v>0</v>
      </c>
      <c r="L3072" s="212"/>
      <c r="M3072" s="187">
        <v>0</v>
      </c>
      <c r="N3072" s="187">
        <v>0</v>
      </c>
      <c r="O3072" s="187">
        <v>0</v>
      </c>
      <c r="P3072" s="212"/>
      <c r="Q3072" s="187">
        <v>0</v>
      </c>
      <c r="R3072" s="187">
        <v>0</v>
      </c>
      <c r="S3072" s="187">
        <v>0</v>
      </c>
      <c r="T3072" s="212"/>
    </row>
    <row r="3073" spans="2:20" ht="15" customHeight="1" x14ac:dyDescent="0.25">
      <c r="B3073" s="188" t="s">
        <v>6345</v>
      </c>
      <c r="C3073" s="207" t="s">
        <v>6346</v>
      </c>
      <c r="D3073" s="188" t="s">
        <v>3929</v>
      </c>
      <c r="E3073" s="188" t="s">
        <v>3335</v>
      </c>
      <c r="F3073" s="188"/>
      <c r="G3073" s="189" t="s">
        <v>3636</v>
      </c>
      <c r="H3073" s="190">
        <v>27000</v>
      </c>
      <c r="I3073" s="187">
        <v>0</v>
      </c>
      <c r="J3073" s="187">
        <v>0</v>
      </c>
      <c r="K3073" s="187">
        <v>0</v>
      </c>
      <c r="L3073" s="212"/>
      <c r="M3073" s="187">
        <v>0</v>
      </c>
      <c r="N3073" s="187">
        <v>0</v>
      </c>
      <c r="O3073" s="187">
        <v>0</v>
      </c>
      <c r="P3073" s="212"/>
      <c r="Q3073" s="187">
        <v>0</v>
      </c>
      <c r="R3073" s="187">
        <v>0</v>
      </c>
      <c r="S3073" s="187">
        <v>0</v>
      </c>
      <c r="T3073" s="212"/>
    </row>
    <row r="3074" spans="2:20" ht="15" customHeight="1" x14ac:dyDescent="0.25">
      <c r="B3074" s="188" t="s">
        <v>6347</v>
      </c>
      <c r="C3074" s="207">
        <v>530031962</v>
      </c>
      <c r="D3074" s="188" t="s">
        <v>3339</v>
      </c>
      <c r="E3074" s="188" t="s">
        <v>3335</v>
      </c>
      <c r="F3074" s="188"/>
      <c r="G3074" s="189" t="s">
        <v>3636</v>
      </c>
      <c r="H3074" s="190">
        <v>52000</v>
      </c>
      <c r="I3074" s="187">
        <v>0</v>
      </c>
      <c r="J3074" s="187">
        <v>0</v>
      </c>
      <c r="K3074" s="187">
        <v>0</v>
      </c>
      <c r="L3074" s="212"/>
      <c r="M3074" s="187">
        <v>0</v>
      </c>
      <c r="N3074" s="187">
        <v>0</v>
      </c>
      <c r="O3074" s="187">
        <v>0</v>
      </c>
      <c r="P3074" s="212"/>
      <c r="Q3074" s="187">
        <v>0</v>
      </c>
      <c r="R3074" s="187">
        <v>0</v>
      </c>
      <c r="S3074" s="187">
        <v>0</v>
      </c>
      <c r="T3074" s="212"/>
    </row>
    <row r="3075" spans="2:20" ht="15" customHeight="1" x14ac:dyDescent="0.25">
      <c r="B3075" s="188" t="s">
        <v>6348</v>
      </c>
      <c r="C3075" s="207">
        <v>470000076</v>
      </c>
      <c r="D3075" s="188" t="s">
        <v>3299</v>
      </c>
      <c r="E3075" s="188" t="s">
        <v>3335</v>
      </c>
      <c r="F3075" s="188"/>
      <c r="G3075" s="189" t="s">
        <v>3636</v>
      </c>
      <c r="H3075" s="190">
        <v>7000</v>
      </c>
      <c r="I3075" s="187">
        <v>0</v>
      </c>
      <c r="J3075" s="187">
        <v>0</v>
      </c>
      <c r="K3075" s="187">
        <v>0</v>
      </c>
      <c r="L3075" s="212"/>
      <c r="M3075" s="187">
        <v>0</v>
      </c>
      <c r="N3075" s="187">
        <v>0</v>
      </c>
      <c r="O3075" s="187">
        <v>0</v>
      </c>
      <c r="P3075" s="212"/>
      <c r="Q3075" s="187">
        <v>0</v>
      </c>
      <c r="R3075" s="187">
        <v>0</v>
      </c>
      <c r="S3075" s="187">
        <v>0</v>
      </c>
      <c r="T3075" s="212"/>
    </row>
    <row r="3076" spans="2:20" ht="15" customHeight="1" x14ac:dyDescent="0.25">
      <c r="B3076" s="188" t="s">
        <v>6349</v>
      </c>
      <c r="C3076" s="207">
        <v>390780575</v>
      </c>
      <c r="D3076" s="188" t="s">
        <v>3419</v>
      </c>
      <c r="E3076" s="188" t="s">
        <v>3335</v>
      </c>
      <c r="F3076" s="188"/>
      <c r="G3076" s="189" t="s">
        <v>3636</v>
      </c>
      <c r="H3076" s="190">
        <v>52000</v>
      </c>
      <c r="I3076" s="187">
        <v>0</v>
      </c>
      <c r="J3076" s="187">
        <v>0</v>
      </c>
      <c r="K3076" s="187">
        <v>0</v>
      </c>
      <c r="L3076" s="212"/>
      <c r="M3076" s="187">
        <v>0</v>
      </c>
      <c r="N3076" s="187">
        <v>0</v>
      </c>
      <c r="O3076" s="187">
        <v>0</v>
      </c>
      <c r="P3076" s="212"/>
      <c r="Q3076" s="187">
        <v>0</v>
      </c>
      <c r="R3076" s="187">
        <v>0</v>
      </c>
      <c r="S3076" s="187">
        <v>0</v>
      </c>
      <c r="T3076" s="212"/>
    </row>
    <row r="3077" spans="2:20" ht="15" customHeight="1" x14ac:dyDescent="0.25">
      <c r="B3077" s="188" t="s">
        <v>6349</v>
      </c>
      <c r="C3077" s="207">
        <v>490002037</v>
      </c>
      <c r="D3077" s="188" t="s">
        <v>3339</v>
      </c>
      <c r="E3077" s="188" t="s">
        <v>3335</v>
      </c>
      <c r="F3077" s="188"/>
      <c r="G3077" s="189" t="s">
        <v>3636</v>
      </c>
      <c r="H3077" s="190">
        <v>52000</v>
      </c>
      <c r="I3077" s="187">
        <v>0</v>
      </c>
      <c r="J3077" s="187">
        <v>0</v>
      </c>
      <c r="K3077" s="187">
        <v>0</v>
      </c>
      <c r="L3077" s="212"/>
      <c r="M3077" s="187">
        <v>0</v>
      </c>
      <c r="N3077" s="187">
        <v>0</v>
      </c>
      <c r="O3077" s="187">
        <v>0</v>
      </c>
      <c r="P3077" s="212"/>
      <c r="Q3077" s="187">
        <v>0</v>
      </c>
      <c r="R3077" s="187">
        <v>0</v>
      </c>
      <c r="S3077" s="187">
        <v>0</v>
      </c>
      <c r="T3077" s="212"/>
    </row>
    <row r="3078" spans="2:20" ht="15" customHeight="1" x14ac:dyDescent="0.25">
      <c r="B3078" s="188" t="s">
        <v>6349</v>
      </c>
      <c r="C3078" s="207">
        <v>550000178</v>
      </c>
      <c r="D3078" s="188" t="s">
        <v>3313</v>
      </c>
      <c r="E3078" s="188" t="s">
        <v>3335</v>
      </c>
      <c r="F3078" s="188" t="s">
        <v>3295</v>
      </c>
      <c r="G3078" s="189" t="s">
        <v>3038</v>
      </c>
      <c r="H3078" s="190">
        <v>52000</v>
      </c>
      <c r="I3078" s="187">
        <v>0</v>
      </c>
      <c r="J3078" s="187">
        <v>0</v>
      </c>
      <c r="K3078" s="187">
        <v>0</v>
      </c>
      <c r="L3078" s="212"/>
      <c r="M3078" s="187">
        <v>123</v>
      </c>
      <c r="N3078" s="187">
        <v>102</v>
      </c>
      <c r="O3078" s="187">
        <v>0</v>
      </c>
      <c r="P3078" s="212">
        <v>0.20588235294117646</v>
      </c>
      <c r="Q3078" s="187">
        <v>0</v>
      </c>
      <c r="R3078" s="187">
        <v>0</v>
      </c>
      <c r="S3078" s="187">
        <v>0</v>
      </c>
      <c r="T3078" s="212"/>
    </row>
    <row r="3079" spans="2:20" ht="15" customHeight="1" x14ac:dyDescent="0.25">
      <c r="B3079" s="188" t="s">
        <v>6349</v>
      </c>
      <c r="C3079" s="207">
        <v>590788964</v>
      </c>
      <c r="D3079" s="188" t="s">
        <v>3329</v>
      </c>
      <c r="E3079" s="188" t="s">
        <v>3335</v>
      </c>
      <c r="F3079" s="188"/>
      <c r="G3079" s="189" t="s">
        <v>3636</v>
      </c>
      <c r="H3079" s="190">
        <v>52000</v>
      </c>
      <c r="I3079" s="187">
        <v>0</v>
      </c>
      <c r="J3079" s="187">
        <v>0</v>
      </c>
      <c r="K3079" s="187">
        <v>0</v>
      </c>
      <c r="L3079" s="212"/>
      <c r="M3079" s="187">
        <v>0</v>
      </c>
      <c r="N3079" s="187">
        <v>0</v>
      </c>
      <c r="O3079" s="187">
        <v>0</v>
      </c>
      <c r="P3079" s="212"/>
      <c r="Q3079" s="187">
        <v>0</v>
      </c>
      <c r="R3079" s="187">
        <v>0</v>
      </c>
      <c r="S3079" s="187">
        <v>0</v>
      </c>
      <c r="T3079" s="212"/>
    </row>
    <row r="3080" spans="2:20" ht="15" customHeight="1" x14ac:dyDescent="0.25">
      <c r="B3080" s="188" t="s">
        <v>6350</v>
      </c>
      <c r="C3080" s="207">
        <v>140016759</v>
      </c>
      <c r="D3080" s="188" t="s">
        <v>3395</v>
      </c>
      <c r="E3080" s="188" t="s">
        <v>3335</v>
      </c>
      <c r="F3080" s="188" t="s">
        <v>4474</v>
      </c>
      <c r="G3080" s="189" t="s">
        <v>3636</v>
      </c>
      <c r="H3080" s="190">
        <v>77000</v>
      </c>
      <c r="I3080" s="187">
        <v>0</v>
      </c>
      <c r="J3080" s="187">
        <v>0</v>
      </c>
      <c r="K3080" s="187">
        <v>0</v>
      </c>
      <c r="L3080" s="212"/>
      <c r="M3080" s="187">
        <v>0</v>
      </c>
      <c r="N3080" s="187">
        <v>0</v>
      </c>
      <c r="O3080" s="187">
        <v>0</v>
      </c>
      <c r="P3080" s="212"/>
      <c r="Q3080" s="187">
        <v>0</v>
      </c>
      <c r="R3080" s="187">
        <v>0</v>
      </c>
      <c r="S3080" s="187">
        <v>0</v>
      </c>
      <c r="T3080" s="212"/>
    </row>
    <row r="3081" spans="2:20" ht="15" customHeight="1" x14ac:dyDescent="0.25">
      <c r="B3081" s="188" t="s">
        <v>6351</v>
      </c>
      <c r="C3081" s="207">
        <v>210011847</v>
      </c>
      <c r="D3081" s="188" t="s">
        <v>3419</v>
      </c>
      <c r="E3081" s="188" t="s">
        <v>3304</v>
      </c>
      <c r="F3081" s="188"/>
      <c r="G3081" s="189" t="s">
        <v>3636</v>
      </c>
      <c r="H3081" s="190" t="s">
        <v>3</v>
      </c>
      <c r="I3081" s="187">
        <v>0</v>
      </c>
      <c r="J3081" s="187">
        <v>0</v>
      </c>
      <c r="K3081" s="187">
        <v>0</v>
      </c>
      <c r="L3081" s="212"/>
      <c r="M3081" s="187">
        <v>0</v>
      </c>
      <c r="N3081" s="187">
        <v>0</v>
      </c>
      <c r="O3081" s="187">
        <v>0</v>
      </c>
      <c r="P3081" s="212"/>
      <c r="Q3081" s="187">
        <v>0</v>
      </c>
      <c r="R3081" s="187">
        <v>0</v>
      </c>
      <c r="S3081" s="187">
        <v>0</v>
      </c>
      <c r="T3081" s="212"/>
    </row>
    <row r="3082" spans="2:20" ht="15" customHeight="1" x14ac:dyDescent="0.25">
      <c r="B3082" s="188" t="s">
        <v>6352</v>
      </c>
      <c r="C3082" s="207">
        <v>130786361</v>
      </c>
      <c r="D3082" s="188" t="s">
        <v>3297</v>
      </c>
      <c r="E3082" s="188" t="s">
        <v>3335</v>
      </c>
      <c r="F3082" s="188" t="s">
        <v>7854</v>
      </c>
      <c r="G3082" s="189" t="s">
        <v>3636</v>
      </c>
      <c r="H3082" s="190">
        <v>79000</v>
      </c>
      <c r="I3082" s="187">
        <v>0</v>
      </c>
      <c r="J3082" s="187">
        <v>0</v>
      </c>
      <c r="K3082" s="187">
        <v>0</v>
      </c>
      <c r="L3082" s="212"/>
      <c r="M3082" s="187">
        <v>0</v>
      </c>
      <c r="N3082" s="187">
        <v>0</v>
      </c>
      <c r="O3082" s="187">
        <v>0</v>
      </c>
      <c r="P3082" s="212"/>
      <c r="Q3082" s="187">
        <v>0</v>
      </c>
      <c r="R3082" s="187">
        <v>0</v>
      </c>
      <c r="S3082" s="187">
        <v>0</v>
      </c>
      <c r="T3082" s="212"/>
    </row>
    <row r="3083" spans="2:20" x14ac:dyDescent="0.25">
      <c r="B3083" s="188" t="s">
        <v>6353</v>
      </c>
      <c r="C3083" s="207">
        <v>130781289</v>
      </c>
      <c r="D3083" s="188" t="s">
        <v>3297</v>
      </c>
      <c r="E3083" s="188" t="s">
        <v>3335</v>
      </c>
      <c r="F3083" s="188"/>
      <c r="G3083" s="189" t="s">
        <v>3636</v>
      </c>
      <c r="H3083" s="190">
        <v>24000</v>
      </c>
      <c r="I3083" s="187">
        <v>0</v>
      </c>
      <c r="J3083" s="187">
        <v>0</v>
      </c>
      <c r="K3083" s="187">
        <v>0</v>
      </c>
      <c r="L3083" s="212"/>
      <c r="M3083" s="187">
        <v>0</v>
      </c>
      <c r="N3083" s="187">
        <v>0</v>
      </c>
      <c r="O3083" s="187">
        <v>0</v>
      </c>
      <c r="P3083" s="212"/>
      <c r="Q3083" s="187">
        <v>0</v>
      </c>
      <c r="R3083" s="187">
        <v>0</v>
      </c>
      <c r="S3083" s="187">
        <v>0</v>
      </c>
      <c r="T3083" s="212"/>
    </row>
    <row r="3084" spans="2:20" ht="15" customHeight="1" x14ac:dyDescent="0.25">
      <c r="B3084" s="188" t="s">
        <v>6354</v>
      </c>
      <c r="C3084" s="207">
        <v>220005599</v>
      </c>
      <c r="D3084" s="188" t="s">
        <v>3306</v>
      </c>
      <c r="E3084" s="188" t="s">
        <v>3335</v>
      </c>
      <c r="F3084" s="188" t="s">
        <v>3290</v>
      </c>
      <c r="G3084" s="189" t="s">
        <v>3310</v>
      </c>
      <c r="H3084" s="190">
        <v>30000</v>
      </c>
      <c r="I3084" s="187">
        <v>0</v>
      </c>
      <c r="J3084" s="187">
        <v>0</v>
      </c>
      <c r="K3084" s="187">
        <v>0</v>
      </c>
      <c r="L3084" s="212"/>
      <c r="M3084" s="187">
        <v>0</v>
      </c>
      <c r="N3084" s="187">
        <v>0</v>
      </c>
      <c r="O3084" s="187">
        <v>0</v>
      </c>
      <c r="P3084" s="212"/>
      <c r="Q3084" s="187">
        <v>0</v>
      </c>
      <c r="R3084" s="187">
        <v>0</v>
      </c>
      <c r="S3084" s="187">
        <v>0</v>
      </c>
      <c r="T3084" s="212"/>
    </row>
    <row r="3085" spans="2:20" ht="15" customHeight="1" x14ac:dyDescent="0.25">
      <c r="B3085" s="188" t="s">
        <v>6355</v>
      </c>
      <c r="C3085" s="207">
        <v>950300095</v>
      </c>
      <c r="D3085" s="188" t="s">
        <v>1</v>
      </c>
      <c r="E3085" s="188" t="s">
        <v>3335</v>
      </c>
      <c r="F3085" s="188" t="s">
        <v>3290</v>
      </c>
      <c r="G3085" s="189" t="s">
        <v>3310</v>
      </c>
      <c r="H3085" s="190">
        <v>28000</v>
      </c>
      <c r="I3085" s="187">
        <v>0</v>
      </c>
      <c r="J3085" s="187">
        <v>0</v>
      </c>
      <c r="K3085" s="187">
        <v>0</v>
      </c>
      <c r="L3085" s="212"/>
      <c r="M3085" s="187">
        <v>0</v>
      </c>
      <c r="N3085" s="187">
        <v>0</v>
      </c>
      <c r="O3085" s="187">
        <v>0</v>
      </c>
      <c r="P3085" s="212"/>
      <c r="Q3085" s="187">
        <v>0</v>
      </c>
      <c r="R3085" s="187">
        <v>0</v>
      </c>
      <c r="S3085" s="187">
        <v>0</v>
      </c>
      <c r="T3085" s="212"/>
    </row>
    <row r="3086" spans="2:20" ht="15" customHeight="1" x14ac:dyDescent="0.25">
      <c r="B3086" s="188" t="s">
        <v>6356</v>
      </c>
      <c r="C3086" s="207">
        <v>810101444</v>
      </c>
      <c r="D3086" s="188" t="s">
        <v>3287</v>
      </c>
      <c r="E3086" s="188" t="s">
        <v>3335</v>
      </c>
      <c r="F3086" s="188" t="s">
        <v>3288</v>
      </c>
      <c r="G3086" s="189" t="s">
        <v>3038</v>
      </c>
      <c r="H3086" s="190">
        <v>41000</v>
      </c>
      <c r="I3086" s="187">
        <v>0</v>
      </c>
      <c r="J3086" s="187">
        <v>0</v>
      </c>
      <c r="K3086" s="187">
        <v>0</v>
      </c>
      <c r="L3086" s="212"/>
      <c r="M3086" s="187">
        <v>397</v>
      </c>
      <c r="N3086" s="187">
        <v>398</v>
      </c>
      <c r="O3086" s="187">
        <v>451</v>
      </c>
      <c r="P3086" s="212">
        <v>-2.5125628140703518E-3</v>
      </c>
      <c r="Q3086" s="187">
        <v>0</v>
      </c>
      <c r="R3086" s="187">
        <v>0</v>
      </c>
      <c r="S3086" s="187">
        <v>0</v>
      </c>
      <c r="T3086" s="212"/>
    </row>
    <row r="3087" spans="2:20" ht="15" customHeight="1" x14ac:dyDescent="0.25">
      <c r="B3087" s="188" t="s">
        <v>6357</v>
      </c>
      <c r="C3087" s="207">
        <v>620105940</v>
      </c>
      <c r="D3087" s="188" t="s">
        <v>3329</v>
      </c>
      <c r="E3087" s="188" t="s">
        <v>3335</v>
      </c>
      <c r="F3087" s="188"/>
      <c r="G3087" s="189" t="s">
        <v>3636</v>
      </c>
      <c r="H3087" s="190">
        <v>21000</v>
      </c>
      <c r="I3087" s="187">
        <v>0</v>
      </c>
      <c r="J3087" s="187">
        <v>0</v>
      </c>
      <c r="K3087" s="187">
        <v>0</v>
      </c>
      <c r="L3087" s="212"/>
      <c r="M3087" s="187">
        <v>0</v>
      </c>
      <c r="N3087" s="187">
        <v>0</v>
      </c>
      <c r="O3087" s="187">
        <v>0</v>
      </c>
      <c r="P3087" s="212"/>
      <c r="Q3087" s="187">
        <v>0</v>
      </c>
      <c r="R3087" s="187">
        <v>0</v>
      </c>
      <c r="S3087" s="187">
        <v>0</v>
      </c>
      <c r="T3087" s="212"/>
    </row>
    <row r="3088" spans="2:20" x14ac:dyDescent="0.25">
      <c r="B3088" s="188" t="s">
        <v>6358</v>
      </c>
      <c r="C3088" s="207">
        <v>220000111</v>
      </c>
      <c r="D3088" s="188" t="s">
        <v>3306</v>
      </c>
      <c r="E3088" s="188" t="s">
        <v>3335</v>
      </c>
      <c r="F3088" s="188"/>
      <c r="G3088" s="189" t="s">
        <v>3636</v>
      </c>
      <c r="H3088" s="190">
        <v>22000</v>
      </c>
      <c r="I3088" s="187">
        <v>0</v>
      </c>
      <c r="J3088" s="187">
        <v>0</v>
      </c>
      <c r="K3088" s="187">
        <v>0</v>
      </c>
      <c r="L3088" s="212"/>
      <c r="M3088" s="187">
        <v>0</v>
      </c>
      <c r="N3088" s="187">
        <v>0</v>
      </c>
      <c r="O3088" s="187">
        <v>0</v>
      </c>
      <c r="P3088" s="212"/>
      <c r="Q3088" s="187">
        <v>0</v>
      </c>
      <c r="R3088" s="187">
        <v>0</v>
      </c>
      <c r="S3088" s="187">
        <v>0</v>
      </c>
      <c r="T3088" s="212"/>
    </row>
    <row r="3089" spans="2:20" ht="15" customHeight="1" x14ac:dyDescent="0.25">
      <c r="B3089" s="188" t="s">
        <v>6359</v>
      </c>
      <c r="C3089" s="207">
        <v>580780138</v>
      </c>
      <c r="D3089" s="188" t="s">
        <v>3419</v>
      </c>
      <c r="E3089" s="188" t="s">
        <v>3335</v>
      </c>
      <c r="F3089" s="188"/>
      <c r="G3089" s="189" t="s">
        <v>3636</v>
      </c>
      <c r="H3089" s="190">
        <v>34000</v>
      </c>
      <c r="I3089" s="187">
        <v>0</v>
      </c>
      <c r="J3089" s="187">
        <v>0</v>
      </c>
      <c r="K3089" s="187">
        <v>0</v>
      </c>
      <c r="L3089" s="212"/>
      <c r="M3089" s="187">
        <v>0</v>
      </c>
      <c r="N3089" s="187">
        <v>0</v>
      </c>
      <c r="O3089" s="187">
        <v>0</v>
      </c>
      <c r="P3089" s="212"/>
      <c r="Q3089" s="187">
        <v>0</v>
      </c>
      <c r="R3089" s="187">
        <v>0</v>
      </c>
      <c r="S3089" s="187">
        <v>0</v>
      </c>
      <c r="T3089" s="212"/>
    </row>
    <row r="3090" spans="2:20" ht="15" customHeight="1" x14ac:dyDescent="0.25">
      <c r="B3090" s="188" t="s">
        <v>6360</v>
      </c>
      <c r="C3090" s="207">
        <v>590813507</v>
      </c>
      <c r="D3090" s="188" t="s">
        <v>3329</v>
      </c>
      <c r="E3090" s="188" t="s">
        <v>3335</v>
      </c>
      <c r="F3090" s="188"/>
      <c r="G3090" s="189" t="s">
        <v>3636</v>
      </c>
      <c r="H3090" s="190">
        <v>43000</v>
      </c>
      <c r="I3090" s="187">
        <v>0</v>
      </c>
      <c r="J3090" s="187">
        <v>0</v>
      </c>
      <c r="K3090" s="187">
        <v>0</v>
      </c>
      <c r="L3090" s="212"/>
      <c r="M3090" s="187">
        <v>0</v>
      </c>
      <c r="N3090" s="187">
        <v>0</v>
      </c>
      <c r="O3090" s="187">
        <v>0</v>
      </c>
      <c r="P3090" s="212"/>
      <c r="Q3090" s="187">
        <v>0</v>
      </c>
      <c r="R3090" s="187">
        <v>0</v>
      </c>
      <c r="S3090" s="187">
        <v>0</v>
      </c>
      <c r="T3090" s="212"/>
    </row>
    <row r="3091" spans="2:20" x14ac:dyDescent="0.25">
      <c r="B3091" s="188" t="s">
        <v>6361</v>
      </c>
      <c r="C3091" s="207">
        <v>710006859</v>
      </c>
      <c r="D3091" s="188" t="s">
        <v>3419</v>
      </c>
      <c r="E3091" s="188" t="s">
        <v>3335</v>
      </c>
      <c r="F3091" s="188"/>
      <c r="G3091" s="189" t="s">
        <v>3636</v>
      </c>
      <c r="H3091" s="190">
        <v>47000</v>
      </c>
      <c r="I3091" s="187">
        <v>0</v>
      </c>
      <c r="J3091" s="187">
        <v>0</v>
      </c>
      <c r="K3091" s="187">
        <v>0</v>
      </c>
      <c r="L3091" s="212"/>
      <c r="M3091" s="187">
        <v>0</v>
      </c>
      <c r="N3091" s="187">
        <v>0</v>
      </c>
      <c r="O3091" s="187">
        <v>0</v>
      </c>
      <c r="P3091" s="212"/>
      <c r="Q3091" s="187">
        <v>0</v>
      </c>
      <c r="R3091" s="187">
        <v>0</v>
      </c>
      <c r="S3091" s="187">
        <v>0</v>
      </c>
      <c r="T3091" s="212"/>
    </row>
    <row r="3092" spans="2:20" ht="15" customHeight="1" x14ac:dyDescent="0.25">
      <c r="B3092" s="188" t="s">
        <v>6362</v>
      </c>
      <c r="C3092" s="207">
        <v>240000190</v>
      </c>
      <c r="D3092" s="188" t="s">
        <v>3299</v>
      </c>
      <c r="E3092" s="188" t="s">
        <v>3335</v>
      </c>
      <c r="F3092" s="188" t="s">
        <v>3290</v>
      </c>
      <c r="G3092" s="189" t="s">
        <v>3577</v>
      </c>
      <c r="H3092" s="190">
        <v>51000</v>
      </c>
      <c r="I3092" s="187">
        <v>0</v>
      </c>
      <c r="J3092" s="187">
        <v>0</v>
      </c>
      <c r="K3092" s="187">
        <v>0</v>
      </c>
      <c r="L3092" s="212"/>
      <c r="M3092" s="187">
        <v>0</v>
      </c>
      <c r="N3092" s="187">
        <v>0</v>
      </c>
      <c r="O3092" s="187">
        <v>0</v>
      </c>
      <c r="P3092" s="212"/>
      <c r="Q3092" s="187">
        <v>0</v>
      </c>
      <c r="R3092" s="187">
        <v>0</v>
      </c>
      <c r="S3092" s="187">
        <v>0</v>
      </c>
      <c r="T3092" s="212"/>
    </row>
    <row r="3093" spans="2:20" ht="15" customHeight="1" x14ac:dyDescent="0.25">
      <c r="B3093" s="188" t="s">
        <v>6363</v>
      </c>
      <c r="C3093" s="207">
        <v>300788502</v>
      </c>
      <c r="D3093" s="188" t="s">
        <v>3287</v>
      </c>
      <c r="E3093" s="188" t="s">
        <v>3335</v>
      </c>
      <c r="F3093" s="188" t="s">
        <v>3290</v>
      </c>
      <c r="G3093" s="189" t="s">
        <v>3646</v>
      </c>
      <c r="H3093" s="190">
        <v>83000</v>
      </c>
      <c r="I3093" s="187">
        <v>0</v>
      </c>
      <c r="J3093" s="187">
        <v>0</v>
      </c>
      <c r="K3093" s="187">
        <v>0</v>
      </c>
      <c r="L3093" s="212"/>
      <c r="M3093" s="187">
        <v>0</v>
      </c>
      <c r="N3093" s="187">
        <v>0</v>
      </c>
      <c r="O3093" s="187">
        <v>0</v>
      </c>
      <c r="P3093" s="212"/>
      <c r="Q3093" s="187">
        <v>0</v>
      </c>
      <c r="R3093" s="187">
        <v>0</v>
      </c>
      <c r="S3093" s="187">
        <v>0</v>
      </c>
      <c r="T3093" s="212"/>
    </row>
    <row r="3094" spans="2:20" x14ac:dyDescent="0.25">
      <c r="B3094" s="188" t="s">
        <v>6364</v>
      </c>
      <c r="C3094" s="207">
        <v>330782582</v>
      </c>
      <c r="D3094" s="188" t="s">
        <v>3299</v>
      </c>
      <c r="E3094" s="188" t="s">
        <v>3335</v>
      </c>
      <c r="F3094" s="188"/>
      <c r="G3094" s="189" t="s">
        <v>3636</v>
      </c>
      <c r="H3094" s="190">
        <v>70000</v>
      </c>
      <c r="I3094" s="187">
        <v>0</v>
      </c>
      <c r="J3094" s="187">
        <v>0</v>
      </c>
      <c r="K3094" s="187">
        <v>0</v>
      </c>
      <c r="L3094" s="212"/>
      <c r="M3094" s="187">
        <v>0</v>
      </c>
      <c r="N3094" s="187">
        <v>0</v>
      </c>
      <c r="O3094" s="187">
        <v>0</v>
      </c>
      <c r="P3094" s="212"/>
      <c r="Q3094" s="187">
        <v>0</v>
      </c>
      <c r="R3094" s="187">
        <v>0</v>
      </c>
      <c r="S3094" s="187">
        <v>0</v>
      </c>
      <c r="T3094" s="212"/>
    </row>
    <row r="3095" spans="2:20" ht="15" customHeight="1" x14ac:dyDescent="0.25">
      <c r="B3095" s="188" t="s">
        <v>6365</v>
      </c>
      <c r="C3095" s="207">
        <v>300781465</v>
      </c>
      <c r="D3095" s="188" t="s">
        <v>3287</v>
      </c>
      <c r="E3095" s="188" t="s">
        <v>3335</v>
      </c>
      <c r="F3095" s="188"/>
      <c r="G3095" s="189" t="s">
        <v>3636</v>
      </c>
      <c r="H3095" s="190">
        <v>43000</v>
      </c>
      <c r="I3095" s="187">
        <v>0</v>
      </c>
      <c r="J3095" s="187">
        <v>0</v>
      </c>
      <c r="K3095" s="187">
        <v>0</v>
      </c>
      <c r="L3095" s="212"/>
      <c r="M3095" s="187">
        <v>0</v>
      </c>
      <c r="N3095" s="187">
        <v>0</v>
      </c>
      <c r="O3095" s="187">
        <v>0</v>
      </c>
      <c r="P3095" s="212"/>
      <c r="Q3095" s="187">
        <v>0</v>
      </c>
      <c r="R3095" s="187">
        <v>0</v>
      </c>
      <c r="S3095" s="187">
        <v>0</v>
      </c>
      <c r="T3095" s="212"/>
    </row>
    <row r="3096" spans="2:20" x14ac:dyDescent="0.25">
      <c r="B3096" s="188" t="s">
        <v>6366</v>
      </c>
      <c r="C3096" s="207">
        <v>940813090</v>
      </c>
      <c r="D3096" s="188" t="s">
        <v>1</v>
      </c>
      <c r="E3096" s="188" t="s">
        <v>3335</v>
      </c>
      <c r="F3096" s="188" t="s">
        <v>3290</v>
      </c>
      <c r="G3096" s="189" t="s">
        <v>3310</v>
      </c>
      <c r="H3096" s="190">
        <v>15000</v>
      </c>
      <c r="I3096" s="187">
        <v>0</v>
      </c>
      <c r="J3096" s="187">
        <v>0</v>
      </c>
      <c r="K3096" s="187">
        <v>0</v>
      </c>
      <c r="L3096" s="212"/>
      <c r="M3096" s="187">
        <v>0</v>
      </c>
      <c r="N3096" s="187">
        <v>0</v>
      </c>
      <c r="O3096" s="187">
        <v>0</v>
      </c>
      <c r="P3096" s="212"/>
      <c r="Q3096" s="187">
        <v>0</v>
      </c>
      <c r="R3096" s="187">
        <v>0</v>
      </c>
      <c r="S3096" s="187">
        <v>0</v>
      </c>
      <c r="T3096" s="212"/>
    </row>
    <row r="3097" spans="2:20" ht="15" customHeight="1" x14ac:dyDescent="0.25">
      <c r="B3097" s="188" t="s">
        <v>6367</v>
      </c>
      <c r="C3097" s="207">
        <v>300780228</v>
      </c>
      <c r="D3097" s="188" t="s">
        <v>3287</v>
      </c>
      <c r="E3097" s="188" t="s">
        <v>3335</v>
      </c>
      <c r="F3097" s="188"/>
      <c r="G3097" s="189" t="s">
        <v>3636</v>
      </c>
      <c r="H3097" s="190">
        <v>9000</v>
      </c>
      <c r="I3097" s="187">
        <v>0</v>
      </c>
      <c r="J3097" s="187">
        <v>0</v>
      </c>
      <c r="K3097" s="187">
        <v>0</v>
      </c>
      <c r="L3097" s="212"/>
      <c r="M3097" s="187">
        <v>0</v>
      </c>
      <c r="N3097" s="187">
        <v>0</v>
      </c>
      <c r="O3097" s="187">
        <v>0</v>
      </c>
      <c r="P3097" s="212"/>
      <c r="Q3097" s="187">
        <v>0</v>
      </c>
      <c r="R3097" s="187">
        <v>0</v>
      </c>
      <c r="S3097" s="187">
        <v>0</v>
      </c>
      <c r="T3097" s="212"/>
    </row>
    <row r="3098" spans="2:20" x14ac:dyDescent="0.25">
      <c r="B3098" s="188" t="s">
        <v>6368</v>
      </c>
      <c r="C3098" s="207">
        <v>880788591</v>
      </c>
      <c r="D3098" s="188" t="s">
        <v>3313</v>
      </c>
      <c r="E3098" s="188" t="s">
        <v>3335</v>
      </c>
      <c r="F3098" s="188" t="s">
        <v>3295</v>
      </c>
      <c r="G3098" s="189" t="s">
        <v>3310</v>
      </c>
      <c r="H3098" s="190">
        <v>75000</v>
      </c>
      <c r="I3098" s="187">
        <v>0</v>
      </c>
      <c r="J3098" s="187">
        <v>0</v>
      </c>
      <c r="K3098" s="187">
        <v>0</v>
      </c>
      <c r="L3098" s="212"/>
      <c r="M3098" s="187">
        <v>0</v>
      </c>
      <c r="N3098" s="187">
        <v>0</v>
      </c>
      <c r="O3098" s="187">
        <v>0</v>
      </c>
      <c r="P3098" s="212"/>
      <c r="Q3098" s="187">
        <v>0</v>
      </c>
      <c r="R3098" s="187">
        <v>0</v>
      </c>
      <c r="S3098" s="187">
        <v>0</v>
      </c>
      <c r="T3098" s="212"/>
    </row>
    <row r="3099" spans="2:20" x14ac:dyDescent="0.25">
      <c r="B3099" s="188" t="s">
        <v>6369</v>
      </c>
      <c r="C3099" s="207">
        <v>30780548</v>
      </c>
      <c r="D3099" s="188" t="s">
        <v>42</v>
      </c>
      <c r="E3099" s="188" t="s">
        <v>3335</v>
      </c>
      <c r="F3099" s="188"/>
      <c r="G3099" s="189" t="s">
        <v>3636</v>
      </c>
      <c r="H3099" s="190">
        <v>31000</v>
      </c>
      <c r="I3099" s="187">
        <v>0</v>
      </c>
      <c r="J3099" s="187">
        <v>0</v>
      </c>
      <c r="K3099" s="187">
        <v>0</v>
      </c>
      <c r="L3099" s="212"/>
      <c r="M3099" s="187">
        <v>0</v>
      </c>
      <c r="N3099" s="187">
        <v>0</v>
      </c>
      <c r="O3099" s="187">
        <v>0</v>
      </c>
      <c r="P3099" s="212"/>
      <c r="Q3099" s="187">
        <v>0</v>
      </c>
      <c r="R3099" s="187">
        <v>0</v>
      </c>
      <c r="S3099" s="187">
        <v>0</v>
      </c>
      <c r="T3099" s="212"/>
    </row>
    <row r="3100" spans="2:20" x14ac:dyDescent="0.25">
      <c r="B3100" s="188" t="s">
        <v>6370</v>
      </c>
      <c r="C3100" s="207" t="s">
        <v>6371</v>
      </c>
      <c r="D3100" s="188" t="s">
        <v>3929</v>
      </c>
      <c r="E3100" s="188" t="s">
        <v>3335</v>
      </c>
      <c r="F3100" s="188"/>
      <c r="G3100" s="189" t="s">
        <v>3636</v>
      </c>
      <c r="H3100" s="190">
        <v>45000</v>
      </c>
      <c r="I3100" s="187">
        <v>0</v>
      </c>
      <c r="J3100" s="187">
        <v>0</v>
      </c>
      <c r="K3100" s="187">
        <v>0</v>
      </c>
      <c r="L3100" s="212"/>
      <c r="M3100" s="187">
        <v>0</v>
      </c>
      <c r="N3100" s="187">
        <v>0</v>
      </c>
      <c r="O3100" s="187">
        <v>0</v>
      </c>
      <c r="P3100" s="212"/>
      <c r="Q3100" s="187">
        <v>0</v>
      </c>
      <c r="R3100" s="187">
        <v>0</v>
      </c>
      <c r="S3100" s="187">
        <v>0</v>
      </c>
      <c r="T3100" s="212"/>
    </row>
    <row r="3101" spans="2:20" ht="15" customHeight="1" x14ac:dyDescent="0.25">
      <c r="B3101" s="188" t="s">
        <v>6372</v>
      </c>
      <c r="C3101" s="207">
        <v>110780228</v>
      </c>
      <c r="D3101" s="188" t="s">
        <v>3287</v>
      </c>
      <c r="E3101" s="188" t="s">
        <v>3335</v>
      </c>
      <c r="F3101" s="188"/>
      <c r="G3101" s="189" t="s">
        <v>3636</v>
      </c>
      <c r="H3101" s="190">
        <v>57000</v>
      </c>
      <c r="I3101" s="187">
        <v>0</v>
      </c>
      <c r="J3101" s="187">
        <v>0</v>
      </c>
      <c r="K3101" s="187">
        <v>0</v>
      </c>
      <c r="L3101" s="212"/>
      <c r="M3101" s="187">
        <v>0</v>
      </c>
      <c r="N3101" s="187">
        <v>0</v>
      </c>
      <c r="O3101" s="187">
        <v>0</v>
      </c>
      <c r="P3101" s="212"/>
      <c r="Q3101" s="187">
        <v>0</v>
      </c>
      <c r="R3101" s="187">
        <v>0</v>
      </c>
      <c r="S3101" s="187">
        <v>0</v>
      </c>
      <c r="T3101" s="212"/>
    </row>
    <row r="3102" spans="2:20" x14ac:dyDescent="0.25">
      <c r="B3102" s="188" t="s">
        <v>6373</v>
      </c>
      <c r="C3102" s="207">
        <v>400782769</v>
      </c>
      <c r="D3102" s="188" t="s">
        <v>3299</v>
      </c>
      <c r="E3102" s="188" t="s">
        <v>3335</v>
      </c>
      <c r="F3102" s="188"/>
      <c r="G3102" s="189" t="s">
        <v>3636</v>
      </c>
      <c r="H3102" s="190">
        <v>26000</v>
      </c>
      <c r="I3102" s="187">
        <v>0</v>
      </c>
      <c r="J3102" s="187">
        <v>0</v>
      </c>
      <c r="K3102" s="187">
        <v>0</v>
      </c>
      <c r="L3102" s="212"/>
      <c r="M3102" s="187">
        <v>0</v>
      </c>
      <c r="N3102" s="187">
        <v>0</v>
      </c>
      <c r="O3102" s="187">
        <v>0</v>
      </c>
      <c r="P3102" s="212"/>
      <c r="Q3102" s="187">
        <v>0</v>
      </c>
      <c r="R3102" s="187">
        <v>0</v>
      </c>
      <c r="S3102" s="187">
        <v>0</v>
      </c>
      <c r="T3102" s="212"/>
    </row>
    <row r="3103" spans="2:20" ht="15" customHeight="1" x14ac:dyDescent="0.25">
      <c r="B3103" s="188" t="s">
        <v>6374</v>
      </c>
      <c r="C3103" s="207">
        <v>830020855</v>
      </c>
      <c r="D3103" s="188" t="s">
        <v>3297</v>
      </c>
      <c r="E3103" s="188" t="s">
        <v>3335</v>
      </c>
      <c r="F3103" s="188" t="s">
        <v>3366</v>
      </c>
      <c r="G3103" s="189" t="s">
        <v>3310</v>
      </c>
      <c r="H3103" s="190">
        <v>53000</v>
      </c>
      <c r="I3103" s="187">
        <v>0</v>
      </c>
      <c r="J3103" s="187">
        <v>0</v>
      </c>
      <c r="K3103" s="187">
        <v>0</v>
      </c>
      <c r="L3103" s="212"/>
      <c r="M3103" s="187">
        <v>0</v>
      </c>
      <c r="N3103" s="187">
        <v>0</v>
      </c>
      <c r="O3103" s="187">
        <v>0</v>
      </c>
      <c r="P3103" s="212"/>
      <c r="Q3103" s="187">
        <v>0</v>
      </c>
      <c r="R3103" s="187">
        <v>0</v>
      </c>
      <c r="S3103" s="187">
        <v>0</v>
      </c>
      <c r="T3103" s="212"/>
    </row>
    <row r="3104" spans="2:20" ht="15" customHeight="1" x14ac:dyDescent="0.25">
      <c r="B3104" s="188" t="s">
        <v>6375</v>
      </c>
      <c r="C3104" s="207">
        <v>450010079</v>
      </c>
      <c r="D3104" s="188" t="s">
        <v>3344</v>
      </c>
      <c r="E3104" s="188" t="s">
        <v>3335</v>
      </c>
      <c r="F3104" s="188" t="s">
        <v>3544</v>
      </c>
      <c r="G3104" s="189" t="s">
        <v>3636</v>
      </c>
      <c r="H3104" s="190">
        <v>60000</v>
      </c>
      <c r="I3104" s="187">
        <v>0</v>
      </c>
      <c r="J3104" s="187">
        <v>0</v>
      </c>
      <c r="K3104" s="187">
        <v>0</v>
      </c>
      <c r="L3104" s="212"/>
      <c r="M3104" s="187">
        <v>0</v>
      </c>
      <c r="N3104" s="187">
        <v>0</v>
      </c>
      <c r="O3104" s="187">
        <v>0</v>
      </c>
      <c r="P3104" s="212"/>
      <c r="Q3104" s="187">
        <v>0</v>
      </c>
      <c r="R3104" s="187">
        <v>0</v>
      </c>
      <c r="S3104" s="187">
        <v>0</v>
      </c>
      <c r="T3104" s="212"/>
    </row>
    <row r="3105" spans="2:20" x14ac:dyDescent="0.25">
      <c r="B3105" s="188" t="s">
        <v>6376</v>
      </c>
      <c r="C3105" s="207">
        <v>450000278</v>
      </c>
      <c r="D3105" s="188" t="s">
        <v>3344</v>
      </c>
      <c r="E3105" s="188" t="s">
        <v>3335</v>
      </c>
      <c r="F3105" s="188"/>
      <c r="G3105" s="189" t="s">
        <v>3636</v>
      </c>
      <c r="H3105" s="190">
        <v>6000</v>
      </c>
      <c r="I3105" s="187">
        <v>0</v>
      </c>
      <c r="J3105" s="187">
        <v>0</v>
      </c>
      <c r="K3105" s="187">
        <v>0</v>
      </c>
      <c r="L3105" s="212"/>
      <c r="M3105" s="187">
        <v>0</v>
      </c>
      <c r="N3105" s="187">
        <v>0</v>
      </c>
      <c r="O3105" s="187">
        <v>0</v>
      </c>
      <c r="P3105" s="212"/>
      <c r="Q3105" s="187">
        <v>0</v>
      </c>
      <c r="R3105" s="187">
        <v>0</v>
      </c>
      <c r="S3105" s="187">
        <v>0</v>
      </c>
      <c r="T3105" s="212"/>
    </row>
    <row r="3106" spans="2:20" x14ac:dyDescent="0.25">
      <c r="B3106" s="188" t="s">
        <v>6377</v>
      </c>
      <c r="C3106" s="207">
        <v>540013224</v>
      </c>
      <c r="D3106" s="188" t="s">
        <v>3313</v>
      </c>
      <c r="E3106" s="188" t="s">
        <v>3335</v>
      </c>
      <c r="F3106" s="188"/>
      <c r="G3106" s="189" t="s">
        <v>3636</v>
      </c>
      <c r="H3106" s="190">
        <v>60000</v>
      </c>
      <c r="I3106" s="187">
        <v>0</v>
      </c>
      <c r="J3106" s="187">
        <v>0</v>
      </c>
      <c r="K3106" s="187">
        <v>0</v>
      </c>
      <c r="L3106" s="212"/>
      <c r="M3106" s="187">
        <v>0</v>
      </c>
      <c r="N3106" s="187">
        <v>0</v>
      </c>
      <c r="O3106" s="187">
        <v>0</v>
      </c>
      <c r="P3106" s="212"/>
      <c r="Q3106" s="187">
        <v>0</v>
      </c>
      <c r="R3106" s="187">
        <v>0</v>
      </c>
      <c r="S3106" s="187">
        <v>0</v>
      </c>
      <c r="T3106" s="212"/>
    </row>
    <row r="3107" spans="2:20" ht="15" customHeight="1" x14ac:dyDescent="0.25">
      <c r="B3107" s="188" t="s">
        <v>6378</v>
      </c>
      <c r="C3107" s="207">
        <v>640780938</v>
      </c>
      <c r="D3107" s="188" t="s">
        <v>3299</v>
      </c>
      <c r="E3107" s="188" t="s">
        <v>3335</v>
      </c>
      <c r="F3107" s="188" t="s">
        <v>3448</v>
      </c>
      <c r="G3107" s="189" t="s">
        <v>3310</v>
      </c>
      <c r="H3107" s="190">
        <v>53000</v>
      </c>
      <c r="I3107" s="187">
        <v>0</v>
      </c>
      <c r="J3107" s="187">
        <v>0</v>
      </c>
      <c r="K3107" s="187">
        <v>0</v>
      </c>
      <c r="L3107" s="212"/>
      <c r="M3107" s="187">
        <v>0</v>
      </c>
      <c r="N3107" s="187">
        <v>0</v>
      </c>
      <c r="O3107" s="187">
        <v>0</v>
      </c>
      <c r="P3107" s="212"/>
      <c r="Q3107" s="187">
        <v>0</v>
      </c>
      <c r="R3107" s="187">
        <v>0</v>
      </c>
      <c r="S3107" s="187">
        <v>0</v>
      </c>
      <c r="T3107" s="212"/>
    </row>
    <row r="3108" spans="2:20" ht="15" customHeight="1" x14ac:dyDescent="0.25">
      <c r="B3108" s="188" t="s">
        <v>6379</v>
      </c>
      <c r="C3108" s="207">
        <v>620003376</v>
      </c>
      <c r="D3108" s="188" t="s">
        <v>3329</v>
      </c>
      <c r="E3108" s="188" t="s">
        <v>3294</v>
      </c>
      <c r="F3108" s="188"/>
      <c r="G3108" s="189" t="s">
        <v>3636</v>
      </c>
      <c r="H3108" s="190">
        <v>74000</v>
      </c>
      <c r="I3108" s="187">
        <v>0</v>
      </c>
      <c r="J3108" s="187">
        <v>0</v>
      </c>
      <c r="K3108" s="187">
        <v>0</v>
      </c>
      <c r="L3108" s="212"/>
      <c r="M3108" s="187">
        <v>0</v>
      </c>
      <c r="N3108" s="187">
        <v>0</v>
      </c>
      <c r="O3108" s="187">
        <v>0</v>
      </c>
      <c r="P3108" s="212"/>
      <c r="Q3108" s="187">
        <v>0</v>
      </c>
      <c r="R3108" s="187">
        <v>0</v>
      </c>
      <c r="S3108" s="187">
        <v>0</v>
      </c>
      <c r="T3108" s="212"/>
    </row>
    <row r="3109" spans="2:20" ht="15" customHeight="1" x14ac:dyDescent="0.25">
      <c r="B3109" s="188" t="s">
        <v>6380</v>
      </c>
      <c r="C3109" s="207">
        <v>110780483</v>
      </c>
      <c r="D3109" s="188" t="s">
        <v>3287</v>
      </c>
      <c r="E3109" s="188" t="s">
        <v>3335</v>
      </c>
      <c r="F3109" s="188"/>
      <c r="G3109" s="189" t="s">
        <v>3636</v>
      </c>
      <c r="H3109" s="190">
        <v>38000</v>
      </c>
      <c r="I3109" s="187">
        <v>0</v>
      </c>
      <c r="J3109" s="187">
        <v>0</v>
      </c>
      <c r="K3109" s="187">
        <v>0</v>
      </c>
      <c r="L3109" s="212"/>
      <c r="M3109" s="187">
        <v>0</v>
      </c>
      <c r="N3109" s="187">
        <v>0</v>
      </c>
      <c r="O3109" s="187">
        <v>0</v>
      </c>
      <c r="P3109" s="212"/>
      <c r="Q3109" s="187">
        <v>0</v>
      </c>
      <c r="R3109" s="187">
        <v>0</v>
      </c>
      <c r="S3109" s="187">
        <v>0</v>
      </c>
      <c r="T3109" s="212"/>
    </row>
    <row r="3110" spans="2:20" ht="15" customHeight="1" x14ac:dyDescent="0.25">
      <c r="B3110" s="188" t="s">
        <v>6381</v>
      </c>
      <c r="C3110" s="207">
        <v>830200523</v>
      </c>
      <c r="D3110" s="188" t="s">
        <v>3297</v>
      </c>
      <c r="E3110" s="188" t="s">
        <v>3335</v>
      </c>
      <c r="F3110" s="188" t="s">
        <v>3290</v>
      </c>
      <c r="G3110" s="189" t="s">
        <v>3636</v>
      </c>
      <c r="H3110" s="190">
        <v>23000</v>
      </c>
      <c r="I3110" s="187">
        <v>0</v>
      </c>
      <c r="J3110" s="187">
        <v>0</v>
      </c>
      <c r="K3110" s="187">
        <v>0</v>
      </c>
      <c r="L3110" s="212"/>
      <c r="M3110" s="187">
        <v>0</v>
      </c>
      <c r="N3110" s="187">
        <v>0</v>
      </c>
      <c r="O3110" s="187">
        <v>0</v>
      </c>
      <c r="P3110" s="212"/>
      <c r="Q3110" s="187">
        <v>0</v>
      </c>
      <c r="R3110" s="187">
        <v>0</v>
      </c>
      <c r="S3110" s="187">
        <v>0</v>
      </c>
      <c r="T3110" s="212"/>
    </row>
    <row r="3111" spans="2:20" x14ac:dyDescent="0.25">
      <c r="B3111" s="188" t="s">
        <v>6382</v>
      </c>
      <c r="C3111" s="207">
        <v>830100392</v>
      </c>
      <c r="D3111" s="188" t="s">
        <v>3297</v>
      </c>
      <c r="E3111" s="188" t="s">
        <v>3335</v>
      </c>
      <c r="F3111" s="188"/>
      <c r="G3111" s="189" t="s">
        <v>3310</v>
      </c>
      <c r="H3111" s="190">
        <v>44000</v>
      </c>
      <c r="I3111" s="187">
        <v>0</v>
      </c>
      <c r="J3111" s="187">
        <v>0</v>
      </c>
      <c r="K3111" s="187">
        <v>0</v>
      </c>
      <c r="L3111" s="212"/>
      <c r="M3111" s="187">
        <v>0</v>
      </c>
      <c r="N3111" s="187">
        <v>0</v>
      </c>
      <c r="O3111" s="187">
        <v>0</v>
      </c>
      <c r="P3111" s="212"/>
      <c r="Q3111" s="187">
        <v>0</v>
      </c>
      <c r="R3111" s="187">
        <v>0</v>
      </c>
      <c r="S3111" s="187">
        <v>0</v>
      </c>
      <c r="T3111" s="212"/>
    </row>
    <row r="3112" spans="2:20" x14ac:dyDescent="0.25">
      <c r="B3112" s="188" t="s">
        <v>6383</v>
      </c>
      <c r="C3112" s="207">
        <v>340780154</v>
      </c>
      <c r="D3112" s="188" t="s">
        <v>3287</v>
      </c>
      <c r="E3112" s="188" t="s">
        <v>3335</v>
      </c>
      <c r="F3112" s="188" t="s">
        <v>3290</v>
      </c>
      <c r="G3112" s="189" t="s">
        <v>3038</v>
      </c>
      <c r="H3112" s="190">
        <v>19000</v>
      </c>
      <c r="I3112" s="187">
        <v>0</v>
      </c>
      <c r="J3112" s="187">
        <v>0</v>
      </c>
      <c r="K3112" s="187">
        <v>0</v>
      </c>
      <c r="L3112" s="212"/>
      <c r="M3112" s="187">
        <v>0</v>
      </c>
      <c r="N3112" s="187">
        <v>0</v>
      </c>
      <c r="O3112" s="187">
        <v>0</v>
      </c>
      <c r="P3112" s="212"/>
      <c r="Q3112" s="187">
        <v>0</v>
      </c>
      <c r="R3112" s="187">
        <v>0</v>
      </c>
      <c r="S3112" s="187">
        <v>0</v>
      </c>
      <c r="T3112" s="212"/>
    </row>
    <row r="3113" spans="2:20" x14ac:dyDescent="0.25">
      <c r="B3113" s="188" t="s">
        <v>6384</v>
      </c>
      <c r="C3113" s="207">
        <v>290000215</v>
      </c>
      <c r="D3113" s="188" t="s">
        <v>3306</v>
      </c>
      <c r="E3113" s="188" t="s">
        <v>3335</v>
      </c>
      <c r="F3113" s="188"/>
      <c r="G3113" s="189" t="s">
        <v>3636</v>
      </c>
      <c r="H3113" s="190">
        <v>36000</v>
      </c>
      <c r="I3113" s="187">
        <v>0</v>
      </c>
      <c r="J3113" s="187">
        <v>0</v>
      </c>
      <c r="K3113" s="187">
        <v>0</v>
      </c>
      <c r="L3113" s="212"/>
      <c r="M3113" s="187">
        <v>0</v>
      </c>
      <c r="N3113" s="187">
        <v>0</v>
      </c>
      <c r="O3113" s="187">
        <v>0</v>
      </c>
      <c r="P3113" s="212"/>
      <c r="Q3113" s="187">
        <v>0</v>
      </c>
      <c r="R3113" s="187">
        <v>0</v>
      </c>
      <c r="S3113" s="187">
        <v>0</v>
      </c>
      <c r="T3113" s="212"/>
    </row>
    <row r="3114" spans="2:20" x14ac:dyDescent="0.25">
      <c r="B3114" s="188" t="s">
        <v>6385</v>
      </c>
      <c r="C3114" s="207">
        <v>780300125</v>
      </c>
      <c r="D3114" s="188" t="s">
        <v>1</v>
      </c>
      <c r="E3114" s="188" t="s">
        <v>3335</v>
      </c>
      <c r="F3114" s="188"/>
      <c r="G3114" s="189" t="s">
        <v>3636</v>
      </c>
      <c r="H3114" s="190">
        <v>24000</v>
      </c>
      <c r="I3114" s="187">
        <v>0</v>
      </c>
      <c r="J3114" s="187">
        <v>0</v>
      </c>
      <c r="K3114" s="187">
        <v>0</v>
      </c>
      <c r="L3114" s="212"/>
      <c r="M3114" s="187">
        <v>0</v>
      </c>
      <c r="N3114" s="187">
        <v>0</v>
      </c>
      <c r="O3114" s="187">
        <v>0</v>
      </c>
      <c r="P3114" s="212"/>
      <c r="Q3114" s="187">
        <v>0</v>
      </c>
      <c r="R3114" s="187">
        <v>0</v>
      </c>
      <c r="S3114" s="187">
        <v>0</v>
      </c>
      <c r="T3114" s="212"/>
    </row>
    <row r="3115" spans="2:20" x14ac:dyDescent="0.25">
      <c r="B3115" s="188" t="s">
        <v>6386</v>
      </c>
      <c r="C3115" s="207">
        <v>620003350</v>
      </c>
      <c r="D3115" s="188" t="s">
        <v>3329</v>
      </c>
      <c r="E3115" s="188" t="s">
        <v>3294</v>
      </c>
      <c r="F3115" s="188"/>
      <c r="G3115" s="189" t="s">
        <v>3636</v>
      </c>
      <c r="H3115" s="190">
        <v>85000</v>
      </c>
      <c r="I3115" s="187">
        <v>0</v>
      </c>
      <c r="J3115" s="187">
        <v>0</v>
      </c>
      <c r="K3115" s="187">
        <v>0</v>
      </c>
      <c r="L3115" s="212"/>
      <c r="M3115" s="187">
        <v>0</v>
      </c>
      <c r="N3115" s="187">
        <v>0</v>
      </c>
      <c r="O3115" s="187">
        <v>0</v>
      </c>
      <c r="P3115" s="212"/>
      <c r="Q3115" s="187">
        <v>0</v>
      </c>
      <c r="R3115" s="187">
        <v>0</v>
      </c>
      <c r="S3115" s="187">
        <v>0</v>
      </c>
      <c r="T3115" s="212"/>
    </row>
    <row r="3116" spans="2:20" x14ac:dyDescent="0.25">
      <c r="B3116" s="188" t="s">
        <v>6387</v>
      </c>
      <c r="C3116" s="207">
        <v>30781116</v>
      </c>
      <c r="D3116" s="188" t="s">
        <v>42</v>
      </c>
      <c r="E3116" s="188" t="s">
        <v>3335</v>
      </c>
      <c r="F3116" s="188"/>
      <c r="G3116" s="189" t="s">
        <v>3636</v>
      </c>
      <c r="H3116" s="190">
        <v>86000</v>
      </c>
      <c r="I3116" s="187">
        <v>0</v>
      </c>
      <c r="J3116" s="187">
        <v>0</v>
      </c>
      <c r="K3116" s="187">
        <v>0</v>
      </c>
      <c r="L3116" s="212"/>
      <c r="M3116" s="187">
        <v>0</v>
      </c>
      <c r="N3116" s="187">
        <v>0</v>
      </c>
      <c r="O3116" s="187">
        <v>0</v>
      </c>
      <c r="P3116" s="212"/>
      <c r="Q3116" s="187">
        <v>0</v>
      </c>
      <c r="R3116" s="187">
        <v>0</v>
      </c>
      <c r="S3116" s="187">
        <v>0</v>
      </c>
      <c r="T3116" s="212"/>
    </row>
    <row r="3117" spans="2:20" x14ac:dyDescent="0.25">
      <c r="B3117" s="188" t="s">
        <v>6388</v>
      </c>
      <c r="C3117" s="207">
        <v>770300143</v>
      </c>
      <c r="D3117" s="188" t="s">
        <v>1</v>
      </c>
      <c r="E3117" s="188" t="s">
        <v>3335</v>
      </c>
      <c r="F3117" s="188" t="s">
        <v>3405</v>
      </c>
      <c r="G3117" s="189" t="s">
        <v>3038</v>
      </c>
      <c r="H3117" s="190">
        <v>41000</v>
      </c>
      <c r="I3117" s="187">
        <v>0</v>
      </c>
      <c r="J3117" s="187">
        <v>0</v>
      </c>
      <c r="K3117" s="187">
        <v>6</v>
      </c>
      <c r="L3117" s="212"/>
      <c r="M3117" s="187">
        <v>3</v>
      </c>
      <c r="N3117" s="187">
        <v>43</v>
      </c>
      <c r="O3117" s="187">
        <v>218</v>
      </c>
      <c r="P3117" s="212">
        <v>-0.93023255813953487</v>
      </c>
      <c r="Q3117" s="187">
        <v>0</v>
      </c>
      <c r="R3117" s="187">
        <v>0</v>
      </c>
      <c r="S3117" s="187">
        <v>0</v>
      </c>
      <c r="T3117" s="212"/>
    </row>
    <row r="3118" spans="2:20" x14ac:dyDescent="0.25">
      <c r="B3118" s="188" t="s">
        <v>6389</v>
      </c>
      <c r="C3118" s="207">
        <v>30785430</v>
      </c>
      <c r="D3118" s="188" t="s">
        <v>42</v>
      </c>
      <c r="E3118" s="188" t="s">
        <v>3335</v>
      </c>
      <c r="F3118" s="188" t="s">
        <v>4037</v>
      </c>
      <c r="G3118" s="189" t="s">
        <v>3636</v>
      </c>
      <c r="H3118" s="190">
        <v>22000</v>
      </c>
      <c r="I3118" s="187">
        <v>0</v>
      </c>
      <c r="J3118" s="187">
        <v>0</v>
      </c>
      <c r="K3118" s="187">
        <v>0</v>
      </c>
      <c r="L3118" s="212"/>
      <c r="M3118" s="187">
        <v>0</v>
      </c>
      <c r="N3118" s="187">
        <v>0</v>
      </c>
      <c r="O3118" s="187">
        <v>0</v>
      </c>
      <c r="P3118" s="212"/>
      <c r="Q3118" s="187">
        <v>0</v>
      </c>
      <c r="R3118" s="187">
        <v>0</v>
      </c>
      <c r="S3118" s="187">
        <v>0</v>
      </c>
      <c r="T3118" s="212"/>
    </row>
    <row r="3119" spans="2:20" x14ac:dyDescent="0.25">
      <c r="B3119" s="188" t="s">
        <v>6390</v>
      </c>
      <c r="C3119" s="207">
        <v>340015965</v>
      </c>
      <c r="D3119" s="188" t="s">
        <v>3287</v>
      </c>
      <c r="E3119" s="188" t="s">
        <v>3335</v>
      </c>
      <c r="F3119" s="188"/>
      <c r="G3119" s="189" t="s">
        <v>3636</v>
      </c>
      <c r="H3119" s="190">
        <v>75000</v>
      </c>
      <c r="I3119" s="187">
        <v>0</v>
      </c>
      <c r="J3119" s="187">
        <v>0</v>
      </c>
      <c r="K3119" s="187">
        <v>0</v>
      </c>
      <c r="L3119" s="212"/>
      <c r="M3119" s="187">
        <v>0</v>
      </c>
      <c r="N3119" s="187">
        <v>0</v>
      </c>
      <c r="O3119" s="187">
        <v>0</v>
      </c>
      <c r="P3119" s="212"/>
      <c r="Q3119" s="187">
        <v>0</v>
      </c>
      <c r="R3119" s="187">
        <v>0</v>
      </c>
      <c r="S3119" s="187">
        <v>0</v>
      </c>
      <c r="T3119" s="212"/>
    </row>
    <row r="3120" spans="2:20" ht="15" customHeight="1" x14ac:dyDescent="0.25">
      <c r="B3120" s="188" t="s">
        <v>6391</v>
      </c>
      <c r="C3120" s="207">
        <v>340780683</v>
      </c>
      <c r="D3120" s="188" t="s">
        <v>3287</v>
      </c>
      <c r="E3120" s="188" t="s">
        <v>3335</v>
      </c>
      <c r="F3120" s="188"/>
      <c r="G3120" s="189" t="s">
        <v>3636</v>
      </c>
      <c r="H3120" s="190">
        <v>86000</v>
      </c>
      <c r="I3120" s="187">
        <v>0</v>
      </c>
      <c r="J3120" s="187">
        <v>0</v>
      </c>
      <c r="K3120" s="187">
        <v>0</v>
      </c>
      <c r="L3120" s="212"/>
      <c r="M3120" s="187">
        <v>0</v>
      </c>
      <c r="N3120" s="187">
        <v>0</v>
      </c>
      <c r="O3120" s="187">
        <v>0</v>
      </c>
      <c r="P3120" s="212"/>
      <c r="Q3120" s="187">
        <v>0</v>
      </c>
      <c r="R3120" s="187">
        <v>0</v>
      </c>
      <c r="S3120" s="187">
        <v>0</v>
      </c>
      <c r="T3120" s="212"/>
    </row>
    <row r="3121" spans="2:20" x14ac:dyDescent="0.25">
      <c r="B3121" s="188" t="s">
        <v>6392</v>
      </c>
      <c r="C3121" s="207">
        <v>510000193</v>
      </c>
      <c r="D3121" s="188" t="s">
        <v>3313</v>
      </c>
      <c r="E3121" s="188" t="s">
        <v>3335</v>
      </c>
      <c r="F3121" s="188"/>
      <c r="G3121" s="189" t="s">
        <v>3636</v>
      </c>
      <c r="H3121" s="190">
        <v>85000</v>
      </c>
      <c r="I3121" s="187">
        <v>0</v>
      </c>
      <c r="J3121" s="187">
        <v>0</v>
      </c>
      <c r="K3121" s="187">
        <v>0</v>
      </c>
      <c r="L3121" s="212"/>
      <c r="M3121" s="187">
        <v>0</v>
      </c>
      <c r="N3121" s="187">
        <v>0</v>
      </c>
      <c r="O3121" s="187">
        <v>0</v>
      </c>
      <c r="P3121" s="212"/>
      <c r="Q3121" s="187">
        <v>0</v>
      </c>
      <c r="R3121" s="187">
        <v>0</v>
      </c>
      <c r="S3121" s="187">
        <v>0</v>
      </c>
      <c r="T3121" s="212"/>
    </row>
    <row r="3122" spans="2:20" ht="15" customHeight="1" x14ac:dyDescent="0.25">
      <c r="B3122" s="188" t="s">
        <v>6393</v>
      </c>
      <c r="C3122" s="207">
        <v>970100137</v>
      </c>
      <c r="D3122" s="188" t="s">
        <v>3615</v>
      </c>
      <c r="E3122" s="188" t="s">
        <v>3335</v>
      </c>
      <c r="F3122" s="188"/>
      <c r="G3122" s="189" t="s">
        <v>3636</v>
      </c>
      <c r="H3122" s="190">
        <v>8000</v>
      </c>
      <c r="I3122" s="187">
        <v>0</v>
      </c>
      <c r="J3122" s="187">
        <v>0</v>
      </c>
      <c r="K3122" s="187">
        <v>0</v>
      </c>
      <c r="L3122" s="212"/>
      <c r="M3122" s="187">
        <v>0</v>
      </c>
      <c r="N3122" s="187">
        <v>0</v>
      </c>
      <c r="O3122" s="187">
        <v>0</v>
      </c>
      <c r="P3122" s="212"/>
      <c r="Q3122" s="187">
        <v>0</v>
      </c>
      <c r="R3122" s="187">
        <v>0</v>
      </c>
      <c r="S3122" s="187">
        <v>0</v>
      </c>
      <c r="T3122" s="212"/>
    </row>
    <row r="3123" spans="2:20" x14ac:dyDescent="0.25">
      <c r="B3123" s="188" t="s">
        <v>6394</v>
      </c>
      <c r="C3123" s="207">
        <v>20010047</v>
      </c>
      <c r="D3123" s="188" t="s">
        <v>3329</v>
      </c>
      <c r="E3123" s="188" t="s">
        <v>3335</v>
      </c>
      <c r="F3123" s="188"/>
      <c r="G3123" s="189" t="s">
        <v>3636</v>
      </c>
      <c r="H3123" s="190">
        <v>56000</v>
      </c>
      <c r="I3123" s="187">
        <v>0</v>
      </c>
      <c r="J3123" s="187">
        <v>0</v>
      </c>
      <c r="K3123" s="187">
        <v>0</v>
      </c>
      <c r="L3123" s="212"/>
      <c r="M3123" s="187">
        <v>0</v>
      </c>
      <c r="N3123" s="187">
        <v>0</v>
      </c>
      <c r="O3123" s="187">
        <v>0</v>
      </c>
      <c r="P3123" s="212"/>
      <c r="Q3123" s="187">
        <v>0</v>
      </c>
      <c r="R3123" s="187">
        <v>0</v>
      </c>
      <c r="S3123" s="187">
        <v>0</v>
      </c>
      <c r="T3123" s="212"/>
    </row>
    <row r="3124" spans="2:20" x14ac:dyDescent="0.25">
      <c r="B3124" s="188" t="s">
        <v>6395</v>
      </c>
      <c r="C3124" s="207">
        <v>600100754</v>
      </c>
      <c r="D3124" s="188" t="s">
        <v>3329</v>
      </c>
      <c r="E3124" s="188" t="s">
        <v>3335</v>
      </c>
      <c r="F3124" s="188" t="s">
        <v>3620</v>
      </c>
      <c r="G3124" s="189" t="s">
        <v>3310</v>
      </c>
      <c r="H3124" s="190">
        <v>75000</v>
      </c>
      <c r="I3124" s="187">
        <v>0</v>
      </c>
      <c r="J3124" s="187">
        <v>0</v>
      </c>
      <c r="K3124" s="187">
        <v>0</v>
      </c>
      <c r="L3124" s="212"/>
      <c r="M3124" s="187">
        <v>0</v>
      </c>
      <c r="N3124" s="187">
        <v>0</v>
      </c>
      <c r="O3124" s="187">
        <v>0</v>
      </c>
      <c r="P3124" s="212"/>
      <c r="Q3124" s="187">
        <v>0</v>
      </c>
      <c r="R3124" s="187">
        <v>0</v>
      </c>
      <c r="S3124" s="187">
        <v>0</v>
      </c>
      <c r="T3124" s="212"/>
    </row>
    <row r="3125" spans="2:20" x14ac:dyDescent="0.25">
      <c r="B3125" s="188" t="s">
        <v>6396</v>
      </c>
      <c r="C3125" s="207">
        <v>170780621</v>
      </c>
      <c r="D3125" s="188" t="s">
        <v>3299</v>
      </c>
      <c r="E3125" s="188" t="s">
        <v>3335</v>
      </c>
      <c r="F3125" s="188"/>
      <c r="G3125" s="189" t="s">
        <v>3636</v>
      </c>
      <c r="H3125" s="190">
        <v>14000</v>
      </c>
      <c r="I3125" s="187">
        <v>0</v>
      </c>
      <c r="J3125" s="187">
        <v>0</v>
      </c>
      <c r="K3125" s="187">
        <v>0</v>
      </c>
      <c r="L3125" s="212"/>
      <c r="M3125" s="187">
        <v>0</v>
      </c>
      <c r="N3125" s="187">
        <v>0</v>
      </c>
      <c r="O3125" s="187">
        <v>0</v>
      </c>
      <c r="P3125" s="212"/>
      <c r="Q3125" s="187">
        <v>0</v>
      </c>
      <c r="R3125" s="187">
        <v>0</v>
      </c>
      <c r="S3125" s="187">
        <v>0</v>
      </c>
      <c r="T3125" s="212"/>
    </row>
    <row r="3126" spans="2:20" ht="15" customHeight="1" x14ac:dyDescent="0.25">
      <c r="B3126" s="188" t="s">
        <v>6397</v>
      </c>
      <c r="C3126" s="207">
        <v>60780517</v>
      </c>
      <c r="D3126" s="188" t="s">
        <v>3297</v>
      </c>
      <c r="E3126" s="188" t="s">
        <v>3335</v>
      </c>
      <c r="F3126" s="188"/>
      <c r="G3126" s="189" t="s">
        <v>3636</v>
      </c>
      <c r="H3126" s="190">
        <v>70000</v>
      </c>
      <c r="I3126" s="187">
        <v>0</v>
      </c>
      <c r="J3126" s="187">
        <v>0</v>
      </c>
      <c r="K3126" s="187">
        <v>0</v>
      </c>
      <c r="L3126" s="212"/>
      <c r="M3126" s="187">
        <v>0</v>
      </c>
      <c r="N3126" s="187">
        <v>0</v>
      </c>
      <c r="O3126" s="187">
        <v>0</v>
      </c>
      <c r="P3126" s="212"/>
      <c r="Q3126" s="187">
        <v>0</v>
      </c>
      <c r="R3126" s="187">
        <v>0</v>
      </c>
      <c r="S3126" s="187">
        <v>0</v>
      </c>
      <c r="T3126" s="212"/>
    </row>
    <row r="3127" spans="2:20" x14ac:dyDescent="0.25">
      <c r="B3127" s="188" t="s">
        <v>6397</v>
      </c>
      <c r="C3127" s="207">
        <v>340780634</v>
      </c>
      <c r="D3127" s="188" t="s">
        <v>3287</v>
      </c>
      <c r="E3127" s="188" t="s">
        <v>3335</v>
      </c>
      <c r="F3127" s="188" t="s">
        <v>3290</v>
      </c>
      <c r="G3127" s="189" t="s">
        <v>3636</v>
      </c>
      <c r="H3127" s="190">
        <v>70000</v>
      </c>
      <c r="I3127" s="187">
        <v>0</v>
      </c>
      <c r="J3127" s="187">
        <v>0</v>
      </c>
      <c r="K3127" s="187">
        <v>0</v>
      </c>
      <c r="L3127" s="212"/>
      <c r="M3127" s="187">
        <v>0</v>
      </c>
      <c r="N3127" s="187">
        <v>0</v>
      </c>
      <c r="O3127" s="187">
        <v>0</v>
      </c>
      <c r="P3127" s="212"/>
      <c r="Q3127" s="187">
        <v>0</v>
      </c>
      <c r="R3127" s="187">
        <v>0</v>
      </c>
      <c r="S3127" s="187">
        <v>0</v>
      </c>
      <c r="T3127" s="212"/>
    </row>
    <row r="3128" spans="2:20" ht="15" customHeight="1" x14ac:dyDescent="0.25">
      <c r="B3128" s="188" t="s">
        <v>6398</v>
      </c>
      <c r="C3128" s="207">
        <v>600100176</v>
      </c>
      <c r="D3128" s="188" t="s">
        <v>3329</v>
      </c>
      <c r="E3128" s="188" t="s">
        <v>3335</v>
      </c>
      <c r="F3128" s="188"/>
      <c r="G3128" s="189" t="s">
        <v>3636</v>
      </c>
      <c r="H3128" s="190">
        <v>3000</v>
      </c>
      <c r="I3128" s="187">
        <v>0</v>
      </c>
      <c r="J3128" s="187">
        <v>0</v>
      </c>
      <c r="K3128" s="187">
        <v>0</v>
      </c>
      <c r="L3128" s="212"/>
      <c r="M3128" s="187">
        <v>0</v>
      </c>
      <c r="N3128" s="187">
        <v>0</v>
      </c>
      <c r="O3128" s="187">
        <v>0</v>
      </c>
      <c r="P3128" s="212"/>
      <c r="Q3128" s="187">
        <v>0</v>
      </c>
      <c r="R3128" s="187">
        <v>0</v>
      </c>
      <c r="S3128" s="187">
        <v>0</v>
      </c>
      <c r="T3128" s="212"/>
    </row>
    <row r="3129" spans="2:20" ht="15" customHeight="1" x14ac:dyDescent="0.25">
      <c r="B3129" s="188" t="s">
        <v>6399</v>
      </c>
      <c r="C3129" s="207">
        <v>810000448</v>
      </c>
      <c r="D3129" s="188" t="s">
        <v>3287</v>
      </c>
      <c r="E3129" s="188" t="s">
        <v>3294</v>
      </c>
      <c r="F3129" s="188" t="s">
        <v>3288</v>
      </c>
      <c r="G3129" s="189" t="s">
        <v>3310</v>
      </c>
      <c r="H3129" s="190">
        <v>11000</v>
      </c>
      <c r="I3129" s="187">
        <v>0</v>
      </c>
      <c r="J3129" s="187">
        <v>0</v>
      </c>
      <c r="K3129" s="187">
        <v>0</v>
      </c>
      <c r="L3129" s="212"/>
      <c r="M3129" s="187">
        <v>0</v>
      </c>
      <c r="N3129" s="187">
        <v>0</v>
      </c>
      <c r="O3129" s="187">
        <v>0</v>
      </c>
      <c r="P3129" s="212"/>
      <c r="Q3129" s="187">
        <v>0</v>
      </c>
      <c r="R3129" s="187">
        <v>0</v>
      </c>
      <c r="S3129" s="187">
        <v>0</v>
      </c>
      <c r="T3129" s="212"/>
    </row>
    <row r="3130" spans="2:20" ht="15" customHeight="1" x14ac:dyDescent="0.25">
      <c r="B3130" s="188" t="s">
        <v>6400</v>
      </c>
      <c r="C3130" s="207">
        <v>340780741</v>
      </c>
      <c r="D3130" s="188" t="s">
        <v>3287</v>
      </c>
      <c r="E3130" s="188" t="s">
        <v>3335</v>
      </c>
      <c r="F3130" s="188" t="s">
        <v>3528</v>
      </c>
      <c r="G3130" s="189" t="s">
        <v>3636</v>
      </c>
      <c r="H3130" s="190">
        <v>26000</v>
      </c>
      <c r="I3130" s="187">
        <v>0</v>
      </c>
      <c r="J3130" s="187">
        <v>0</v>
      </c>
      <c r="K3130" s="187">
        <v>0</v>
      </c>
      <c r="L3130" s="212"/>
      <c r="M3130" s="187">
        <v>0</v>
      </c>
      <c r="N3130" s="187">
        <v>0</v>
      </c>
      <c r="O3130" s="187">
        <v>0</v>
      </c>
      <c r="P3130" s="212"/>
      <c r="Q3130" s="187">
        <v>0</v>
      </c>
      <c r="R3130" s="187">
        <v>0</v>
      </c>
      <c r="S3130" s="187">
        <v>0</v>
      </c>
      <c r="T3130" s="212"/>
    </row>
    <row r="3131" spans="2:20" ht="15" customHeight="1" x14ac:dyDescent="0.25">
      <c r="B3131" s="188" t="s">
        <v>6401</v>
      </c>
      <c r="C3131" s="207">
        <v>60780756</v>
      </c>
      <c r="D3131" s="188" t="s">
        <v>3297</v>
      </c>
      <c r="E3131" s="188" t="s">
        <v>3335</v>
      </c>
      <c r="F3131" s="188"/>
      <c r="G3131" s="189" t="s">
        <v>3636</v>
      </c>
      <c r="H3131" s="190">
        <v>45000</v>
      </c>
      <c r="I3131" s="187">
        <v>0</v>
      </c>
      <c r="J3131" s="187">
        <v>0</v>
      </c>
      <c r="K3131" s="187">
        <v>0</v>
      </c>
      <c r="L3131" s="212"/>
      <c r="M3131" s="187">
        <v>0</v>
      </c>
      <c r="N3131" s="187">
        <v>0</v>
      </c>
      <c r="O3131" s="187">
        <v>0</v>
      </c>
      <c r="P3131" s="212"/>
      <c r="Q3131" s="187">
        <v>0</v>
      </c>
      <c r="R3131" s="187">
        <v>0</v>
      </c>
      <c r="S3131" s="187">
        <v>0</v>
      </c>
      <c r="T3131" s="212"/>
    </row>
    <row r="3132" spans="2:20" x14ac:dyDescent="0.25">
      <c r="B3132" s="188" t="s">
        <v>6402</v>
      </c>
      <c r="C3132" s="207">
        <v>640780318</v>
      </c>
      <c r="D3132" s="188" t="s">
        <v>3299</v>
      </c>
      <c r="E3132" s="188" t="s">
        <v>3335</v>
      </c>
      <c r="F3132" s="188"/>
      <c r="G3132" s="189" t="s">
        <v>3636</v>
      </c>
      <c r="H3132" s="190">
        <v>24000</v>
      </c>
      <c r="I3132" s="187">
        <v>0</v>
      </c>
      <c r="J3132" s="187">
        <v>0</v>
      </c>
      <c r="K3132" s="187">
        <v>0</v>
      </c>
      <c r="L3132" s="212"/>
      <c r="M3132" s="187">
        <v>0</v>
      </c>
      <c r="N3132" s="187">
        <v>0</v>
      </c>
      <c r="O3132" s="187">
        <v>0</v>
      </c>
      <c r="P3132" s="212"/>
      <c r="Q3132" s="187">
        <v>0</v>
      </c>
      <c r="R3132" s="187">
        <v>0</v>
      </c>
      <c r="S3132" s="187">
        <v>0</v>
      </c>
      <c r="T3132" s="212"/>
    </row>
    <row r="3133" spans="2:20" ht="15" customHeight="1" x14ac:dyDescent="0.25">
      <c r="B3133" s="188" t="s">
        <v>6403</v>
      </c>
      <c r="C3133" s="207">
        <v>350002192</v>
      </c>
      <c r="D3133" s="188" t="s">
        <v>3306</v>
      </c>
      <c r="E3133" s="188" t="s">
        <v>3335</v>
      </c>
      <c r="F3133" s="188"/>
      <c r="G3133" s="189" t="s">
        <v>3636</v>
      </c>
      <c r="H3133" s="190">
        <v>81000</v>
      </c>
      <c r="I3133" s="187">
        <v>0</v>
      </c>
      <c r="J3133" s="187">
        <v>0</v>
      </c>
      <c r="K3133" s="187">
        <v>0</v>
      </c>
      <c r="L3133" s="212"/>
      <c r="M3133" s="187">
        <v>0</v>
      </c>
      <c r="N3133" s="187">
        <v>0</v>
      </c>
      <c r="O3133" s="187">
        <v>0</v>
      </c>
      <c r="P3133" s="212"/>
      <c r="Q3133" s="187">
        <v>0</v>
      </c>
      <c r="R3133" s="187">
        <v>0</v>
      </c>
      <c r="S3133" s="187">
        <v>0</v>
      </c>
      <c r="T3133" s="212"/>
    </row>
    <row r="3134" spans="2:20" x14ac:dyDescent="0.25">
      <c r="B3134" s="188" t="s">
        <v>6404</v>
      </c>
      <c r="C3134" s="207">
        <v>840017172</v>
      </c>
      <c r="D3134" s="188" t="s">
        <v>3297</v>
      </c>
      <c r="E3134" s="188" t="s">
        <v>3335</v>
      </c>
      <c r="F3134" s="188"/>
      <c r="G3134" s="189" t="s">
        <v>3636</v>
      </c>
      <c r="H3134" s="190">
        <v>32000</v>
      </c>
      <c r="I3134" s="187">
        <v>0</v>
      </c>
      <c r="J3134" s="187">
        <v>0</v>
      </c>
      <c r="K3134" s="187">
        <v>0</v>
      </c>
      <c r="L3134" s="212"/>
      <c r="M3134" s="187">
        <v>0</v>
      </c>
      <c r="N3134" s="187">
        <v>0</v>
      </c>
      <c r="O3134" s="187">
        <v>0</v>
      </c>
      <c r="P3134" s="212"/>
      <c r="Q3134" s="187">
        <v>0</v>
      </c>
      <c r="R3134" s="187">
        <v>0</v>
      </c>
      <c r="S3134" s="187">
        <v>0</v>
      </c>
      <c r="T3134" s="212"/>
    </row>
    <row r="3135" spans="2:20" ht="15" customHeight="1" x14ac:dyDescent="0.25">
      <c r="B3135" s="188" t="s">
        <v>6405</v>
      </c>
      <c r="C3135" s="207">
        <v>840000285</v>
      </c>
      <c r="D3135" s="188" t="s">
        <v>3297</v>
      </c>
      <c r="E3135" s="188" t="s">
        <v>3335</v>
      </c>
      <c r="F3135" s="188"/>
      <c r="G3135" s="189" t="s">
        <v>3636</v>
      </c>
      <c r="H3135" s="190">
        <v>47000</v>
      </c>
      <c r="I3135" s="187">
        <v>0</v>
      </c>
      <c r="J3135" s="187">
        <v>0</v>
      </c>
      <c r="K3135" s="187">
        <v>0</v>
      </c>
      <c r="L3135" s="212"/>
      <c r="M3135" s="187">
        <v>0</v>
      </c>
      <c r="N3135" s="187">
        <v>0</v>
      </c>
      <c r="O3135" s="187">
        <v>0</v>
      </c>
      <c r="P3135" s="212"/>
      <c r="Q3135" s="187">
        <v>0</v>
      </c>
      <c r="R3135" s="187">
        <v>0</v>
      </c>
      <c r="S3135" s="187">
        <v>0</v>
      </c>
      <c r="T3135" s="212"/>
    </row>
    <row r="3136" spans="2:20" x14ac:dyDescent="0.25">
      <c r="B3136" s="188" t="s">
        <v>6406</v>
      </c>
      <c r="C3136" s="207">
        <v>590008041</v>
      </c>
      <c r="D3136" s="188" t="s">
        <v>3329</v>
      </c>
      <c r="E3136" s="188" t="s">
        <v>3335</v>
      </c>
      <c r="F3136" s="188"/>
      <c r="G3136" s="189" t="s">
        <v>3636</v>
      </c>
      <c r="H3136" s="190">
        <v>76000</v>
      </c>
      <c r="I3136" s="187">
        <v>0</v>
      </c>
      <c r="J3136" s="187">
        <v>0</v>
      </c>
      <c r="K3136" s="187">
        <v>0</v>
      </c>
      <c r="L3136" s="212"/>
      <c r="M3136" s="187">
        <v>0</v>
      </c>
      <c r="N3136" s="187">
        <v>0</v>
      </c>
      <c r="O3136" s="187">
        <v>0</v>
      </c>
      <c r="P3136" s="212"/>
      <c r="Q3136" s="187">
        <v>0</v>
      </c>
      <c r="R3136" s="187">
        <v>0</v>
      </c>
      <c r="S3136" s="187">
        <v>0</v>
      </c>
      <c r="T3136" s="212"/>
    </row>
    <row r="3137" spans="2:20" x14ac:dyDescent="0.25">
      <c r="B3137" s="188" t="s">
        <v>6406</v>
      </c>
      <c r="C3137" s="207">
        <v>930300298</v>
      </c>
      <c r="D3137" s="188" t="s">
        <v>1</v>
      </c>
      <c r="E3137" s="188" t="s">
        <v>3335</v>
      </c>
      <c r="F3137" s="188"/>
      <c r="G3137" s="189" t="s">
        <v>3636</v>
      </c>
      <c r="H3137" s="190">
        <v>76000</v>
      </c>
      <c r="I3137" s="187">
        <v>0</v>
      </c>
      <c r="J3137" s="187">
        <v>0</v>
      </c>
      <c r="K3137" s="187">
        <v>0</v>
      </c>
      <c r="L3137" s="212"/>
      <c r="M3137" s="187">
        <v>0</v>
      </c>
      <c r="N3137" s="187">
        <v>0</v>
      </c>
      <c r="O3137" s="187">
        <v>0</v>
      </c>
      <c r="P3137" s="212"/>
      <c r="Q3137" s="187">
        <v>0</v>
      </c>
      <c r="R3137" s="187">
        <v>0</v>
      </c>
      <c r="S3137" s="187">
        <v>0</v>
      </c>
      <c r="T3137" s="212"/>
    </row>
    <row r="3138" spans="2:20" ht="15" customHeight="1" x14ac:dyDescent="0.25">
      <c r="B3138" s="188" t="s">
        <v>6407</v>
      </c>
      <c r="C3138" s="207">
        <v>940300494</v>
      </c>
      <c r="D3138" s="188" t="s">
        <v>1</v>
      </c>
      <c r="E3138" s="188" t="s">
        <v>3335</v>
      </c>
      <c r="F3138" s="188" t="s">
        <v>3290</v>
      </c>
      <c r="G3138" s="189" t="s">
        <v>3310</v>
      </c>
      <c r="H3138" s="190">
        <v>37000</v>
      </c>
      <c r="I3138" s="187">
        <v>0</v>
      </c>
      <c r="J3138" s="187">
        <v>0</v>
      </c>
      <c r="K3138" s="187">
        <v>0</v>
      </c>
      <c r="L3138" s="212"/>
      <c r="M3138" s="187">
        <v>0</v>
      </c>
      <c r="N3138" s="187">
        <v>0</v>
      </c>
      <c r="O3138" s="187">
        <v>0</v>
      </c>
      <c r="P3138" s="212"/>
      <c r="Q3138" s="187">
        <v>0</v>
      </c>
      <c r="R3138" s="187">
        <v>0</v>
      </c>
      <c r="S3138" s="187">
        <v>0</v>
      </c>
      <c r="T3138" s="212"/>
    </row>
    <row r="3139" spans="2:20" ht="15" customHeight="1" x14ac:dyDescent="0.25">
      <c r="B3139" s="188" t="s">
        <v>6408</v>
      </c>
      <c r="C3139" s="207">
        <v>590813382</v>
      </c>
      <c r="D3139" s="188" t="s">
        <v>3329</v>
      </c>
      <c r="E3139" s="188" t="s">
        <v>3335</v>
      </c>
      <c r="F3139" s="188"/>
      <c r="G3139" s="189" t="s">
        <v>3636</v>
      </c>
      <c r="H3139" s="190">
        <v>42000</v>
      </c>
      <c r="I3139" s="187">
        <v>0</v>
      </c>
      <c r="J3139" s="187">
        <v>0</v>
      </c>
      <c r="K3139" s="187">
        <v>0</v>
      </c>
      <c r="L3139" s="212"/>
      <c r="M3139" s="187">
        <v>0</v>
      </c>
      <c r="N3139" s="187">
        <v>0</v>
      </c>
      <c r="O3139" s="187">
        <v>0</v>
      </c>
      <c r="P3139" s="212"/>
      <c r="Q3139" s="187">
        <v>0</v>
      </c>
      <c r="R3139" s="187">
        <v>0</v>
      </c>
      <c r="S3139" s="187">
        <v>0</v>
      </c>
      <c r="T3139" s="212"/>
    </row>
    <row r="3140" spans="2:20" x14ac:dyDescent="0.25">
      <c r="B3140" s="188" t="s">
        <v>6409</v>
      </c>
      <c r="C3140" s="207">
        <v>830100632</v>
      </c>
      <c r="D3140" s="188" t="s">
        <v>3297</v>
      </c>
      <c r="E3140" s="188" t="s">
        <v>3335</v>
      </c>
      <c r="F3140" s="188"/>
      <c r="G3140" s="189" t="s">
        <v>3636</v>
      </c>
      <c r="H3140" s="190">
        <v>18000</v>
      </c>
      <c r="I3140" s="187">
        <v>0</v>
      </c>
      <c r="J3140" s="187">
        <v>0</v>
      </c>
      <c r="K3140" s="187">
        <v>0</v>
      </c>
      <c r="L3140" s="212"/>
      <c r="M3140" s="187">
        <v>0</v>
      </c>
      <c r="N3140" s="187">
        <v>0</v>
      </c>
      <c r="O3140" s="187">
        <v>0</v>
      </c>
      <c r="P3140" s="212"/>
      <c r="Q3140" s="187">
        <v>0</v>
      </c>
      <c r="R3140" s="187">
        <v>0</v>
      </c>
      <c r="S3140" s="187">
        <v>0</v>
      </c>
      <c r="T3140" s="212"/>
    </row>
    <row r="3141" spans="2:20" x14ac:dyDescent="0.25">
      <c r="B3141" s="188" t="s">
        <v>6410</v>
      </c>
      <c r="C3141" s="207">
        <v>640780664</v>
      </c>
      <c r="D3141" s="188" t="s">
        <v>3299</v>
      </c>
      <c r="E3141" s="188" t="s">
        <v>3335</v>
      </c>
      <c r="F3141" s="188" t="s">
        <v>3448</v>
      </c>
      <c r="G3141" s="189" t="s">
        <v>3310</v>
      </c>
      <c r="H3141" s="190">
        <v>5000</v>
      </c>
      <c r="I3141" s="187">
        <v>0</v>
      </c>
      <c r="J3141" s="187">
        <v>0</v>
      </c>
      <c r="K3141" s="187">
        <v>0</v>
      </c>
      <c r="L3141" s="212"/>
      <c r="M3141" s="187">
        <v>0</v>
      </c>
      <c r="N3141" s="187">
        <v>0</v>
      </c>
      <c r="O3141" s="187">
        <v>0</v>
      </c>
      <c r="P3141" s="212"/>
      <c r="Q3141" s="187">
        <v>0</v>
      </c>
      <c r="R3141" s="187">
        <v>0</v>
      </c>
      <c r="S3141" s="187">
        <v>0</v>
      </c>
      <c r="T3141" s="212"/>
    </row>
    <row r="3142" spans="2:20" x14ac:dyDescent="0.25">
      <c r="B3142" s="188" t="s">
        <v>6411</v>
      </c>
      <c r="C3142" s="207">
        <v>70784897</v>
      </c>
      <c r="D3142" s="188" t="s">
        <v>42</v>
      </c>
      <c r="E3142" s="188" t="s">
        <v>3294</v>
      </c>
      <c r="F3142" s="188"/>
      <c r="G3142" s="189" t="s">
        <v>3636</v>
      </c>
      <c r="H3142" s="190">
        <v>5000</v>
      </c>
      <c r="I3142" s="187">
        <v>0</v>
      </c>
      <c r="J3142" s="187">
        <v>0</v>
      </c>
      <c r="K3142" s="187">
        <v>0</v>
      </c>
      <c r="L3142" s="212"/>
      <c r="M3142" s="187">
        <v>0</v>
      </c>
      <c r="N3142" s="187">
        <v>0</v>
      </c>
      <c r="O3142" s="187">
        <v>0</v>
      </c>
      <c r="P3142" s="212"/>
      <c r="Q3142" s="187">
        <v>0</v>
      </c>
      <c r="R3142" s="187">
        <v>0</v>
      </c>
      <c r="S3142" s="187">
        <v>0</v>
      </c>
      <c r="T3142" s="212"/>
    </row>
    <row r="3143" spans="2:20" ht="15" customHeight="1" x14ac:dyDescent="0.25">
      <c r="B3143" s="188" t="s">
        <v>6412</v>
      </c>
      <c r="C3143" s="207">
        <v>310792874</v>
      </c>
      <c r="D3143" s="188" t="s">
        <v>3287</v>
      </c>
      <c r="E3143" s="188" t="s">
        <v>3294</v>
      </c>
      <c r="F3143" s="188"/>
      <c r="G3143" s="189" t="s">
        <v>3636</v>
      </c>
      <c r="H3143" s="190">
        <v>2000</v>
      </c>
      <c r="I3143" s="187">
        <v>0</v>
      </c>
      <c r="J3143" s="187">
        <v>0</v>
      </c>
      <c r="K3143" s="187">
        <v>0</v>
      </c>
      <c r="L3143" s="212"/>
      <c r="M3143" s="187">
        <v>0</v>
      </c>
      <c r="N3143" s="187">
        <v>0</v>
      </c>
      <c r="O3143" s="187">
        <v>0</v>
      </c>
      <c r="P3143" s="212"/>
      <c r="Q3143" s="187">
        <v>0</v>
      </c>
      <c r="R3143" s="187">
        <v>0</v>
      </c>
      <c r="S3143" s="187">
        <v>0</v>
      </c>
      <c r="T3143" s="212"/>
    </row>
    <row r="3144" spans="2:20" ht="15" customHeight="1" x14ac:dyDescent="0.25">
      <c r="B3144" s="188" t="s">
        <v>6413</v>
      </c>
      <c r="C3144" s="207">
        <v>690790480</v>
      </c>
      <c r="D3144" s="188" t="s">
        <v>42</v>
      </c>
      <c r="E3144" s="188" t="s">
        <v>3294</v>
      </c>
      <c r="F3144" s="188"/>
      <c r="G3144" s="189" t="s">
        <v>3636</v>
      </c>
      <c r="H3144" s="190">
        <v>6000</v>
      </c>
      <c r="I3144" s="187">
        <v>0</v>
      </c>
      <c r="J3144" s="187">
        <v>0</v>
      </c>
      <c r="K3144" s="187">
        <v>0</v>
      </c>
      <c r="L3144" s="212"/>
      <c r="M3144" s="187">
        <v>0</v>
      </c>
      <c r="N3144" s="187">
        <v>0</v>
      </c>
      <c r="O3144" s="187">
        <v>0</v>
      </c>
      <c r="P3144" s="212"/>
      <c r="Q3144" s="187">
        <v>0</v>
      </c>
      <c r="R3144" s="187">
        <v>0</v>
      </c>
      <c r="S3144" s="187">
        <v>0</v>
      </c>
      <c r="T3144" s="212"/>
    </row>
    <row r="3145" spans="2:20" ht="15" customHeight="1" x14ac:dyDescent="0.25">
      <c r="B3145" s="188" t="s">
        <v>6414</v>
      </c>
      <c r="C3145" s="207">
        <v>830101010</v>
      </c>
      <c r="D3145" s="188" t="s">
        <v>3297</v>
      </c>
      <c r="E3145" s="188" t="s">
        <v>3294</v>
      </c>
      <c r="F3145" s="188"/>
      <c r="G3145" s="189" t="s">
        <v>3310</v>
      </c>
      <c r="H3145" s="190">
        <v>5000</v>
      </c>
      <c r="I3145" s="187">
        <v>0</v>
      </c>
      <c r="J3145" s="187">
        <v>0</v>
      </c>
      <c r="K3145" s="187">
        <v>0</v>
      </c>
      <c r="L3145" s="212"/>
      <c r="M3145" s="187">
        <v>0</v>
      </c>
      <c r="N3145" s="187">
        <v>0</v>
      </c>
      <c r="O3145" s="187">
        <v>0</v>
      </c>
      <c r="P3145" s="212"/>
      <c r="Q3145" s="187">
        <v>0</v>
      </c>
      <c r="R3145" s="187">
        <v>0</v>
      </c>
      <c r="S3145" s="187">
        <v>0</v>
      </c>
      <c r="T3145" s="212"/>
    </row>
    <row r="3146" spans="2:20" ht="15" customHeight="1" x14ac:dyDescent="0.25">
      <c r="B3146" s="188" t="s">
        <v>6415</v>
      </c>
      <c r="C3146" s="207">
        <v>410000442</v>
      </c>
      <c r="D3146" s="188" t="s">
        <v>3344</v>
      </c>
      <c r="E3146" s="188" t="s">
        <v>3294</v>
      </c>
      <c r="F3146" s="188"/>
      <c r="G3146" s="189" t="s">
        <v>3310</v>
      </c>
      <c r="H3146" s="190">
        <v>16000</v>
      </c>
      <c r="I3146" s="187">
        <v>0</v>
      </c>
      <c r="J3146" s="187">
        <v>0</v>
      </c>
      <c r="K3146" s="187">
        <v>0</v>
      </c>
      <c r="L3146" s="212"/>
      <c r="M3146" s="187">
        <v>0</v>
      </c>
      <c r="N3146" s="187">
        <v>0</v>
      </c>
      <c r="O3146" s="187">
        <v>0</v>
      </c>
      <c r="P3146" s="212"/>
      <c r="Q3146" s="187">
        <v>0</v>
      </c>
      <c r="R3146" s="187">
        <v>0</v>
      </c>
      <c r="S3146" s="187">
        <v>0</v>
      </c>
      <c r="T3146" s="212"/>
    </row>
    <row r="3147" spans="2:20" ht="15" customHeight="1" x14ac:dyDescent="0.25">
      <c r="B3147" s="188" t="s">
        <v>6416</v>
      </c>
      <c r="C3147" s="207">
        <v>920012069</v>
      </c>
      <c r="D3147" s="188" t="s">
        <v>1</v>
      </c>
      <c r="E3147" s="188" t="s">
        <v>3335</v>
      </c>
      <c r="F3147" s="188"/>
      <c r="G3147" s="189" t="s">
        <v>3636</v>
      </c>
      <c r="H3147" s="190">
        <v>1000</v>
      </c>
      <c r="I3147" s="187">
        <v>0</v>
      </c>
      <c r="J3147" s="187">
        <v>0</v>
      </c>
      <c r="K3147" s="187">
        <v>0</v>
      </c>
      <c r="L3147" s="212"/>
      <c r="M3147" s="187">
        <v>0</v>
      </c>
      <c r="N3147" s="187">
        <v>0</v>
      </c>
      <c r="O3147" s="187">
        <v>0</v>
      </c>
      <c r="P3147" s="212"/>
      <c r="Q3147" s="187">
        <v>0</v>
      </c>
      <c r="R3147" s="187">
        <v>0</v>
      </c>
      <c r="S3147" s="187">
        <v>0</v>
      </c>
      <c r="T3147" s="212"/>
    </row>
    <row r="3148" spans="2:20" ht="15" customHeight="1" x14ac:dyDescent="0.25">
      <c r="B3148" s="188" t="s">
        <v>6417</v>
      </c>
      <c r="C3148" s="207">
        <v>780420048</v>
      </c>
      <c r="D3148" s="188" t="s">
        <v>1</v>
      </c>
      <c r="E3148" s="188" t="s">
        <v>3335</v>
      </c>
      <c r="F3148" s="188"/>
      <c r="G3148" s="189" t="s">
        <v>3636</v>
      </c>
      <c r="H3148" s="190">
        <v>10000</v>
      </c>
      <c r="I3148" s="187">
        <v>0</v>
      </c>
      <c r="J3148" s="187">
        <v>0</v>
      </c>
      <c r="K3148" s="187">
        <v>0</v>
      </c>
      <c r="L3148" s="212"/>
      <c r="M3148" s="187">
        <v>0</v>
      </c>
      <c r="N3148" s="187">
        <v>0</v>
      </c>
      <c r="O3148" s="187">
        <v>0</v>
      </c>
      <c r="P3148" s="212"/>
      <c r="Q3148" s="187">
        <v>0</v>
      </c>
      <c r="R3148" s="187">
        <v>0</v>
      </c>
      <c r="S3148" s="187">
        <v>0</v>
      </c>
      <c r="T3148" s="212"/>
    </row>
    <row r="3149" spans="2:20" ht="15" customHeight="1" x14ac:dyDescent="0.25">
      <c r="B3149" s="188" t="s">
        <v>6418</v>
      </c>
      <c r="C3149" s="207">
        <v>760780676</v>
      </c>
      <c r="D3149" s="188" t="s">
        <v>3395</v>
      </c>
      <c r="E3149" s="188" t="s">
        <v>3294</v>
      </c>
      <c r="F3149" s="188" t="s">
        <v>3290</v>
      </c>
      <c r="G3149" s="189" t="s">
        <v>3636</v>
      </c>
      <c r="H3149" s="190">
        <v>6000</v>
      </c>
      <c r="I3149" s="187">
        <v>0</v>
      </c>
      <c r="J3149" s="187">
        <v>0</v>
      </c>
      <c r="K3149" s="187">
        <v>0</v>
      </c>
      <c r="L3149" s="212"/>
      <c r="M3149" s="187">
        <v>0</v>
      </c>
      <c r="N3149" s="187">
        <v>0</v>
      </c>
      <c r="O3149" s="187">
        <v>0</v>
      </c>
      <c r="P3149" s="212"/>
      <c r="Q3149" s="187">
        <v>0</v>
      </c>
      <c r="R3149" s="187">
        <v>0</v>
      </c>
      <c r="S3149" s="187">
        <v>0</v>
      </c>
      <c r="T3149" s="212"/>
    </row>
    <row r="3150" spans="2:20" ht="15" customHeight="1" x14ac:dyDescent="0.25">
      <c r="B3150" s="188" t="s">
        <v>6419</v>
      </c>
      <c r="C3150" s="207">
        <v>510000201</v>
      </c>
      <c r="D3150" s="188" t="s">
        <v>3313</v>
      </c>
      <c r="E3150" s="188" t="s">
        <v>3294</v>
      </c>
      <c r="F3150" s="188" t="s">
        <v>3290</v>
      </c>
      <c r="G3150" s="189" t="s">
        <v>3636</v>
      </c>
      <c r="H3150" s="190">
        <v>5000</v>
      </c>
      <c r="I3150" s="187">
        <v>0</v>
      </c>
      <c r="J3150" s="187">
        <v>0</v>
      </c>
      <c r="K3150" s="187">
        <v>0</v>
      </c>
      <c r="L3150" s="212"/>
      <c r="M3150" s="187">
        <v>0</v>
      </c>
      <c r="N3150" s="187">
        <v>0</v>
      </c>
      <c r="O3150" s="187">
        <v>0</v>
      </c>
      <c r="P3150" s="212"/>
      <c r="Q3150" s="187">
        <v>0</v>
      </c>
      <c r="R3150" s="187">
        <v>0</v>
      </c>
      <c r="S3150" s="187">
        <v>0</v>
      </c>
      <c r="T3150" s="212"/>
    </row>
    <row r="3151" spans="2:20" ht="15" customHeight="1" x14ac:dyDescent="0.25">
      <c r="B3151" s="188" t="s">
        <v>6420</v>
      </c>
      <c r="C3151" s="207">
        <v>970405395</v>
      </c>
      <c r="D3151" s="188" t="s">
        <v>3569</v>
      </c>
      <c r="E3151" s="188" t="s">
        <v>3335</v>
      </c>
      <c r="F3151" s="188"/>
      <c r="G3151" s="189" t="s">
        <v>3636</v>
      </c>
      <c r="H3151" s="190">
        <v>6000</v>
      </c>
      <c r="I3151" s="187">
        <v>0</v>
      </c>
      <c r="J3151" s="187">
        <v>0</v>
      </c>
      <c r="K3151" s="187">
        <v>0</v>
      </c>
      <c r="L3151" s="212"/>
      <c r="M3151" s="187">
        <v>0</v>
      </c>
      <c r="N3151" s="187">
        <v>0</v>
      </c>
      <c r="O3151" s="187">
        <v>0</v>
      </c>
      <c r="P3151" s="212"/>
      <c r="Q3151" s="187">
        <v>0</v>
      </c>
      <c r="R3151" s="187">
        <v>0</v>
      </c>
      <c r="S3151" s="187">
        <v>0</v>
      </c>
      <c r="T3151" s="212"/>
    </row>
    <row r="3152" spans="2:20" ht="15" customHeight="1" x14ac:dyDescent="0.25">
      <c r="B3152" s="188" t="s">
        <v>6421</v>
      </c>
      <c r="C3152" s="207">
        <v>970404711</v>
      </c>
      <c r="D3152" s="188" t="s">
        <v>3569</v>
      </c>
      <c r="E3152" s="188" t="s">
        <v>3335</v>
      </c>
      <c r="F3152" s="188"/>
      <c r="G3152" s="189" t="s">
        <v>3636</v>
      </c>
      <c r="H3152" s="190">
        <v>5000</v>
      </c>
      <c r="I3152" s="187">
        <v>0</v>
      </c>
      <c r="J3152" s="187">
        <v>0</v>
      </c>
      <c r="K3152" s="187">
        <v>0</v>
      </c>
      <c r="L3152" s="212"/>
      <c r="M3152" s="187">
        <v>0</v>
      </c>
      <c r="N3152" s="187">
        <v>0</v>
      </c>
      <c r="O3152" s="187">
        <v>0</v>
      </c>
      <c r="P3152" s="212"/>
      <c r="Q3152" s="187">
        <v>0</v>
      </c>
      <c r="R3152" s="187">
        <v>0</v>
      </c>
      <c r="S3152" s="187">
        <v>0</v>
      </c>
      <c r="T3152" s="212"/>
    </row>
    <row r="3153" spans="2:20" x14ac:dyDescent="0.25">
      <c r="B3153" s="188" t="s">
        <v>6422</v>
      </c>
      <c r="C3153" s="207">
        <v>970406625</v>
      </c>
      <c r="D3153" s="188" t="s">
        <v>3569</v>
      </c>
      <c r="E3153" s="188" t="s">
        <v>3335</v>
      </c>
      <c r="F3153" s="188"/>
      <c r="G3153" s="189" t="s">
        <v>3636</v>
      </c>
      <c r="H3153" s="190">
        <v>3000</v>
      </c>
      <c r="I3153" s="187">
        <v>0</v>
      </c>
      <c r="J3153" s="187">
        <v>0</v>
      </c>
      <c r="K3153" s="187">
        <v>0</v>
      </c>
      <c r="L3153" s="212"/>
      <c r="M3153" s="187">
        <v>0</v>
      </c>
      <c r="N3153" s="187">
        <v>0</v>
      </c>
      <c r="O3153" s="187">
        <v>0</v>
      </c>
      <c r="P3153" s="212"/>
      <c r="Q3153" s="187">
        <v>0</v>
      </c>
      <c r="R3153" s="187">
        <v>0</v>
      </c>
      <c r="S3153" s="187">
        <v>0</v>
      </c>
      <c r="T3153" s="212"/>
    </row>
    <row r="3154" spans="2:20" x14ac:dyDescent="0.25">
      <c r="B3154" s="188" t="s">
        <v>6423</v>
      </c>
      <c r="C3154" s="207">
        <v>970404851</v>
      </c>
      <c r="D3154" s="188" t="s">
        <v>3569</v>
      </c>
      <c r="E3154" s="188" t="s">
        <v>3335</v>
      </c>
      <c r="F3154" s="188"/>
      <c r="G3154" s="189" t="s">
        <v>3636</v>
      </c>
      <c r="H3154" s="190">
        <v>4000</v>
      </c>
      <c r="I3154" s="187">
        <v>0</v>
      </c>
      <c r="J3154" s="187">
        <v>0</v>
      </c>
      <c r="K3154" s="187">
        <v>0</v>
      </c>
      <c r="L3154" s="212"/>
      <c r="M3154" s="187">
        <v>0</v>
      </c>
      <c r="N3154" s="187">
        <v>0</v>
      </c>
      <c r="O3154" s="187">
        <v>0</v>
      </c>
      <c r="P3154" s="212"/>
      <c r="Q3154" s="187">
        <v>0</v>
      </c>
      <c r="R3154" s="187">
        <v>0</v>
      </c>
      <c r="S3154" s="187">
        <v>0</v>
      </c>
      <c r="T3154" s="212"/>
    </row>
    <row r="3155" spans="2:20" ht="15" customHeight="1" x14ac:dyDescent="0.25">
      <c r="B3155" s="188" t="s">
        <v>6424</v>
      </c>
      <c r="C3155" s="207">
        <v>970403119</v>
      </c>
      <c r="D3155" s="188" t="s">
        <v>3569</v>
      </c>
      <c r="E3155" s="188" t="s">
        <v>3335</v>
      </c>
      <c r="F3155" s="188"/>
      <c r="G3155" s="189" t="s">
        <v>3636</v>
      </c>
      <c r="H3155" s="190">
        <v>4000</v>
      </c>
      <c r="I3155" s="187">
        <v>0</v>
      </c>
      <c r="J3155" s="187">
        <v>0</v>
      </c>
      <c r="K3155" s="187">
        <v>0</v>
      </c>
      <c r="L3155" s="212"/>
      <c r="M3155" s="187">
        <v>0</v>
      </c>
      <c r="N3155" s="187">
        <v>0</v>
      </c>
      <c r="O3155" s="187">
        <v>0</v>
      </c>
      <c r="P3155" s="212"/>
      <c r="Q3155" s="187">
        <v>0</v>
      </c>
      <c r="R3155" s="187">
        <v>0</v>
      </c>
      <c r="S3155" s="187">
        <v>0</v>
      </c>
      <c r="T3155" s="212"/>
    </row>
    <row r="3156" spans="2:20" x14ac:dyDescent="0.25">
      <c r="B3156" s="188" t="s">
        <v>6425</v>
      </c>
      <c r="C3156" s="207">
        <v>800002503</v>
      </c>
      <c r="D3156" s="188" t="s">
        <v>3329</v>
      </c>
      <c r="E3156" s="188" t="s">
        <v>3335</v>
      </c>
      <c r="F3156" s="188"/>
      <c r="G3156" s="189" t="s">
        <v>3636</v>
      </c>
      <c r="H3156" s="190">
        <v>32000</v>
      </c>
      <c r="I3156" s="187">
        <v>0</v>
      </c>
      <c r="J3156" s="187">
        <v>0</v>
      </c>
      <c r="K3156" s="187">
        <v>0</v>
      </c>
      <c r="L3156" s="212"/>
      <c r="M3156" s="187">
        <v>0</v>
      </c>
      <c r="N3156" s="187">
        <v>0</v>
      </c>
      <c r="O3156" s="187">
        <v>0</v>
      </c>
      <c r="P3156" s="212"/>
      <c r="Q3156" s="187">
        <v>0</v>
      </c>
      <c r="R3156" s="187">
        <v>0</v>
      </c>
      <c r="S3156" s="187">
        <v>0</v>
      </c>
      <c r="T3156" s="212"/>
    </row>
    <row r="3157" spans="2:20" ht="15" customHeight="1" x14ac:dyDescent="0.25">
      <c r="B3157" s="188" t="s">
        <v>6426</v>
      </c>
      <c r="C3157" s="207">
        <v>300780152</v>
      </c>
      <c r="D3157" s="188" t="s">
        <v>3287</v>
      </c>
      <c r="E3157" s="188" t="s">
        <v>3335</v>
      </c>
      <c r="F3157" s="188" t="s">
        <v>3290</v>
      </c>
      <c r="G3157" s="189" t="s">
        <v>3577</v>
      </c>
      <c r="H3157" s="190">
        <v>73000</v>
      </c>
      <c r="I3157" s="187">
        <v>0</v>
      </c>
      <c r="J3157" s="187">
        <v>0</v>
      </c>
      <c r="K3157" s="187">
        <v>0</v>
      </c>
      <c r="L3157" s="212"/>
      <c r="M3157" s="187">
        <v>0</v>
      </c>
      <c r="N3157" s="187">
        <v>0</v>
      </c>
      <c r="O3157" s="187">
        <v>0</v>
      </c>
      <c r="P3157" s="212"/>
      <c r="Q3157" s="187">
        <v>0</v>
      </c>
      <c r="R3157" s="187">
        <v>0</v>
      </c>
      <c r="S3157" s="187">
        <v>0</v>
      </c>
      <c r="T3157" s="212"/>
    </row>
    <row r="3158" spans="2:20" x14ac:dyDescent="0.25">
      <c r="B3158" s="188" t="s">
        <v>6427</v>
      </c>
      <c r="C3158" s="207">
        <v>680000189</v>
      </c>
      <c r="D3158" s="188" t="s">
        <v>3313</v>
      </c>
      <c r="E3158" s="188" t="s">
        <v>3335</v>
      </c>
      <c r="F3158" s="188"/>
      <c r="G3158" s="189" t="s">
        <v>3636</v>
      </c>
      <c r="H3158" s="190">
        <v>15000</v>
      </c>
      <c r="I3158" s="187">
        <v>0</v>
      </c>
      <c r="J3158" s="187">
        <v>0</v>
      </c>
      <c r="K3158" s="187">
        <v>0</v>
      </c>
      <c r="L3158" s="212"/>
      <c r="M3158" s="187">
        <v>0</v>
      </c>
      <c r="N3158" s="187">
        <v>0</v>
      </c>
      <c r="O3158" s="187">
        <v>0</v>
      </c>
      <c r="P3158" s="212"/>
      <c r="Q3158" s="187">
        <v>0</v>
      </c>
      <c r="R3158" s="187">
        <v>0</v>
      </c>
      <c r="S3158" s="187">
        <v>0</v>
      </c>
      <c r="T3158" s="212"/>
    </row>
    <row r="3159" spans="2:20" ht="15" customHeight="1" x14ac:dyDescent="0.25">
      <c r="B3159" s="188" t="s">
        <v>6428</v>
      </c>
      <c r="C3159" s="207">
        <v>660780743</v>
      </c>
      <c r="D3159" s="188" t="s">
        <v>3287</v>
      </c>
      <c r="E3159" s="188" t="s">
        <v>3335</v>
      </c>
      <c r="F3159" s="188"/>
      <c r="G3159" s="189" t="s">
        <v>3636</v>
      </c>
      <c r="H3159" s="190">
        <v>18000</v>
      </c>
      <c r="I3159" s="187">
        <v>0</v>
      </c>
      <c r="J3159" s="187">
        <v>0</v>
      </c>
      <c r="K3159" s="187">
        <v>0</v>
      </c>
      <c r="L3159" s="212"/>
      <c r="M3159" s="187">
        <v>0</v>
      </c>
      <c r="N3159" s="187">
        <v>0</v>
      </c>
      <c r="O3159" s="187">
        <v>0</v>
      </c>
      <c r="P3159" s="212"/>
      <c r="Q3159" s="187">
        <v>0</v>
      </c>
      <c r="R3159" s="187">
        <v>0</v>
      </c>
      <c r="S3159" s="187">
        <v>0</v>
      </c>
      <c r="T3159" s="212"/>
    </row>
    <row r="3160" spans="2:20" ht="15" customHeight="1" x14ac:dyDescent="0.25">
      <c r="B3160" s="188" t="s">
        <v>6429</v>
      </c>
      <c r="C3160" s="207">
        <v>920813623</v>
      </c>
      <c r="D3160" s="188" t="s">
        <v>1</v>
      </c>
      <c r="E3160" s="188" t="s">
        <v>3294</v>
      </c>
      <c r="F3160" s="188" t="s">
        <v>3528</v>
      </c>
      <c r="G3160" s="189" t="s">
        <v>3636</v>
      </c>
      <c r="H3160" s="190">
        <v>204000</v>
      </c>
      <c r="I3160" s="187">
        <v>0</v>
      </c>
      <c r="J3160" s="187">
        <v>0</v>
      </c>
      <c r="K3160" s="187">
        <v>0</v>
      </c>
      <c r="L3160" s="212"/>
      <c r="M3160" s="187">
        <v>0</v>
      </c>
      <c r="N3160" s="187">
        <v>0</v>
      </c>
      <c r="O3160" s="187">
        <v>0</v>
      </c>
      <c r="P3160" s="212"/>
      <c r="Q3160" s="187">
        <v>0</v>
      </c>
      <c r="R3160" s="187">
        <v>0</v>
      </c>
      <c r="S3160" s="187">
        <v>0</v>
      </c>
      <c r="T3160" s="212"/>
    </row>
    <row r="3161" spans="2:20" x14ac:dyDescent="0.25">
      <c r="B3161" s="188" t="s">
        <v>6430</v>
      </c>
      <c r="C3161" s="207">
        <v>640789699</v>
      </c>
      <c r="D3161" s="188" t="s">
        <v>3299</v>
      </c>
      <c r="E3161" s="188" t="s">
        <v>3335</v>
      </c>
      <c r="F3161" s="188" t="s">
        <v>3288</v>
      </c>
      <c r="G3161" s="189" t="s">
        <v>3310</v>
      </c>
      <c r="H3161" s="190">
        <v>18000</v>
      </c>
      <c r="I3161" s="187">
        <v>0</v>
      </c>
      <c r="J3161" s="187">
        <v>0</v>
      </c>
      <c r="K3161" s="187">
        <v>0</v>
      </c>
      <c r="L3161" s="212"/>
      <c r="M3161" s="187">
        <v>0</v>
      </c>
      <c r="N3161" s="187">
        <v>0</v>
      </c>
      <c r="O3161" s="187">
        <v>0</v>
      </c>
      <c r="P3161" s="212"/>
      <c r="Q3161" s="187">
        <v>0</v>
      </c>
      <c r="R3161" s="187">
        <v>0</v>
      </c>
      <c r="S3161" s="187">
        <v>0</v>
      </c>
      <c r="T3161" s="212"/>
    </row>
    <row r="3162" spans="2:20" ht="15" customHeight="1" x14ac:dyDescent="0.25">
      <c r="B3162" s="188" t="s">
        <v>6431</v>
      </c>
      <c r="C3162" s="207">
        <v>400780888</v>
      </c>
      <c r="D3162" s="188" t="s">
        <v>3299</v>
      </c>
      <c r="E3162" s="188" t="s">
        <v>3335</v>
      </c>
      <c r="F3162" s="188" t="s">
        <v>3448</v>
      </c>
      <c r="G3162" s="189" t="s">
        <v>3310</v>
      </c>
      <c r="H3162" s="190">
        <v>13000</v>
      </c>
      <c r="I3162" s="187">
        <v>0</v>
      </c>
      <c r="J3162" s="187">
        <v>0</v>
      </c>
      <c r="K3162" s="187">
        <v>0</v>
      </c>
      <c r="L3162" s="212"/>
      <c r="M3162" s="187">
        <v>0</v>
      </c>
      <c r="N3162" s="187">
        <v>0</v>
      </c>
      <c r="O3162" s="187">
        <v>0</v>
      </c>
      <c r="P3162" s="212"/>
      <c r="Q3162" s="187">
        <v>0</v>
      </c>
      <c r="R3162" s="187">
        <v>0</v>
      </c>
      <c r="S3162" s="187">
        <v>0</v>
      </c>
      <c r="T3162" s="212"/>
    </row>
    <row r="3163" spans="2:20" ht="15" customHeight="1" x14ac:dyDescent="0.25">
      <c r="B3163" s="188" t="s">
        <v>6432</v>
      </c>
      <c r="C3163" s="207">
        <v>620010389</v>
      </c>
      <c r="D3163" s="188" t="s">
        <v>3329</v>
      </c>
      <c r="E3163" s="188" t="s">
        <v>3335</v>
      </c>
      <c r="F3163" s="188"/>
      <c r="G3163" s="189" t="s">
        <v>3636</v>
      </c>
      <c r="H3163" s="190">
        <v>7000</v>
      </c>
      <c r="I3163" s="187">
        <v>0</v>
      </c>
      <c r="J3163" s="187">
        <v>0</v>
      </c>
      <c r="K3163" s="187">
        <v>0</v>
      </c>
      <c r="L3163" s="212"/>
      <c r="M3163" s="187">
        <v>0</v>
      </c>
      <c r="N3163" s="187">
        <v>0</v>
      </c>
      <c r="O3163" s="187">
        <v>0</v>
      </c>
      <c r="P3163" s="212"/>
      <c r="Q3163" s="187">
        <v>0</v>
      </c>
      <c r="R3163" s="187">
        <v>0</v>
      </c>
      <c r="S3163" s="187">
        <v>0</v>
      </c>
      <c r="T3163" s="212"/>
    </row>
    <row r="3164" spans="2:20" x14ac:dyDescent="0.25">
      <c r="B3164" s="188" t="s">
        <v>6433</v>
      </c>
      <c r="C3164" s="207">
        <v>590812509</v>
      </c>
      <c r="D3164" s="188" t="s">
        <v>3329</v>
      </c>
      <c r="E3164" s="188" t="s">
        <v>3335</v>
      </c>
      <c r="F3164" s="188"/>
      <c r="G3164" s="189" t="s">
        <v>3636</v>
      </c>
      <c r="H3164" s="190">
        <v>24000</v>
      </c>
      <c r="I3164" s="187">
        <v>0</v>
      </c>
      <c r="J3164" s="187">
        <v>0</v>
      </c>
      <c r="K3164" s="187">
        <v>0</v>
      </c>
      <c r="L3164" s="212"/>
      <c r="M3164" s="187">
        <v>0</v>
      </c>
      <c r="N3164" s="187">
        <v>0</v>
      </c>
      <c r="O3164" s="187">
        <v>0</v>
      </c>
      <c r="P3164" s="212"/>
      <c r="Q3164" s="187">
        <v>0</v>
      </c>
      <c r="R3164" s="187">
        <v>0</v>
      </c>
      <c r="S3164" s="187">
        <v>0</v>
      </c>
      <c r="T3164" s="212"/>
    </row>
    <row r="3165" spans="2:20" x14ac:dyDescent="0.25">
      <c r="B3165" s="188" t="s">
        <v>6434</v>
      </c>
      <c r="C3165" s="207">
        <v>620011338</v>
      </c>
      <c r="D3165" s="188" t="s">
        <v>3329</v>
      </c>
      <c r="E3165" s="188" t="s">
        <v>3335</v>
      </c>
      <c r="F3165" s="188"/>
      <c r="G3165" s="189" t="s">
        <v>3636</v>
      </c>
      <c r="H3165" s="190">
        <v>2000</v>
      </c>
      <c r="I3165" s="187">
        <v>0</v>
      </c>
      <c r="J3165" s="187">
        <v>0</v>
      </c>
      <c r="K3165" s="187">
        <v>0</v>
      </c>
      <c r="L3165" s="212"/>
      <c r="M3165" s="187">
        <v>0</v>
      </c>
      <c r="N3165" s="187">
        <v>0</v>
      </c>
      <c r="O3165" s="187">
        <v>0</v>
      </c>
      <c r="P3165" s="212"/>
      <c r="Q3165" s="187">
        <v>0</v>
      </c>
      <c r="R3165" s="187">
        <v>0</v>
      </c>
      <c r="S3165" s="187">
        <v>0</v>
      </c>
      <c r="T3165" s="212"/>
    </row>
    <row r="3166" spans="2:20" ht="15" customHeight="1" x14ac:dyDescent="0.25">
      <c r="B3166" s="188" t="s">
        <v>6435</v>
      </c>
      <c r="C3166" s="207">
        <v>590015418</v>
      </c>
      <c r="D3166" s="188" t="s">
        <v>3329</v>
      </c>
      <c r="E3166" s="188" t="s">
        <v>3335</v>
      </c>
      <c r="F3166" s="188"/>
      <c r="G3166" s="189" t="s">
        <v>3636</v>
      </c>
      <c r="H3166" s="190">
        <v>2000</v>
      </c>
      <c r="I3166" s="187">
        <v>0</v>
      </c>
      <c r="J3166" s="187">
        <v>0</v>
      </c>
      <c r="K3166" s="187">
        <v>0</v>
      </c>
      <c r="L3166" s="212"/>
      <c r="M3166" s="187">
        <v>0</v>
      </c>
      <c r="N3166" s="187">
        <v>0</v>
      </c>
      <c r="O3166" s="187">
        <v>0</v>
      </c>
      <c r="P3166" s="212"/>
      <c r="Q3166" s="187">
        <v>0</v>
      </c>
      <c r="R3166" s="187">
        <v>0</v>
      </c>
      <c r="S3166" s="187">
        <v>0</v>
      </c>
      <c r="T3166" s="212"/>
    </row>
    <row r="3167" spans="2:20" ht="15" customHeight="1" x14ac:dyDescent="0.25">
      <c r="B3167" s="188" t="s">
        <v>6436</v>
      </c>
      <c r="C3167" s="207">
        <v>590046751</v>
      </c>
      <c r="D3167" s="188" t="s">
        <v>3329</v>
      </c>
      <c r="E3167" s="188" t="s">
        <v>3335</v>
      </c>
      <c r="F3167" s="188"/>
      <c r="G3167" s="189" t="s">
        <v>3636</v>
      </c>
      <c r="H3167" s="190">
        <v>3000</v>
      </c>
      <c r="I3167" s="187">
        <v>0</v>
      </c>
      <c r="J3167" s="187">
        <v>0</v>
      </c>
      <c r="K3167" s="187">
        <v>0</v>
      </c>
      <c r="L3167" s="212"/>
      <c r="M3167" s="187">
        <v>0</v>
      </c>
      <c r="N3167" s="187">
        <v>0</v>
      </c>
      <c r="O3167" s="187">
        <v>0</v>
      </c>
      <c r="P3167" s="212"/>
      <c r="Q3167" s="187">
        <v>0</v>
      </c>
      <c r="R3167" s="187">
        <v>0</v>
      </c>
      <c r="S3167" s="187">
        <v>0</v>
      </c>
      <c r="T3167" s="212"/>
    </row>
    <row r="3168" spans="2:20" x14ac:dyDescent="0.25">
      <c r="B3168" s="188" t="s">
        <v>6437</v>
      </c>
      <c r="C3168" s="207">
        <v>590047866</v>
      </c>
      <c r="D3168" s="188" t="s">
        <v>3329</v>
      </c>
      <c r="E3168" s="188" t="s">
        <v>3335</v>
      </c>
      <c r="F3168" s="188"/>
      <c r="G3168" s="189" t="s">
        <v>3636</v>
      </c>
      <c r="H3168" s="190">
        <v>1000</v>
      </c>
      <c r="I3168" s="187">
        <v>0</v>
      </c>
      <c r="J3168" s="187">
        <v>0</v>
      </c>
      <c r="K3168" s="187">
        <v>0</v>
      </c>
      <c r="L3168" s="212"/>
      <c r="M3168" s="187">
        <v>0</v>
      </c>
      <c r="N3168" s="187">
        <v>0</v>
      </c>
      <c r="O3168" s="187">
        <v>0</v>
      </c>
      <c r="P3168" s="212"/>
      <c r="Q3168" s="187">
        <v>0</v>
      </c>
      <c r="R3168" s="187">
        <v>0</v>
      </c>
      <c r="S3168" s="187">
        <v>0</v>
      </c>
      <c r="T3168" s="212"/>
    </row>
    <row r="3169" spans="2:20" x14ac:dyDescent="0.25">
      <c r="B3169" s="188" t="s">
        <v>6438</v>
      </c>
      <c r="C3169" s="207">
        <v>590046769</v>
      </c>
      <c r="D3169" s="188" t="s">
        <v>3329</v>
      </c>
      <c r="E3169" s="188" t="s">
        <v>3335</v>
      </c>
      <c r="F3169" s="188"/>
      <c r="G3169" s="189" t="s">
        <v>3636</v>
      </c>
      <c r="H3169" s="190">
        <v>2000</v>
      </c>
      <c r="I3169" s="187">
        <v>0</v>
      </c>
      <c r="J3169" s="187">
        <v>0</v>
      </c>
      <c r="K3169" s="187">
        <v>0</v>
      </c>
      <c r="L3169" s="212"/>
      <c r="M3169" s="187">
        <v>0</v>
      </c>
      <c r="N3169" s="187">
        <v>0</v>
      </c>
      <c r="O3169" s="187">
        <v>0</v>
      </c>
      <c r="P3169" s="212"/>
      <c r="Q3169" s="187">
        <v>0</v>
      </c>
      <c r="R3169" s="187">
        <v>0</v>
      </c>
      <c r="S3169" s="187">
        <v>0</v>
      </c>
      <c r="T3169" s="212"/>
    </row>
    <row r="3170" spans="2:20" x14ac:dyDescent="0.25">
      <c r="B3170" s="188" t="s">
        <v>6439</v>
      </c>
      <c r="C3170" s="207">
        <v>590040317</v>
      </c>
      <c r="D3170" s="188" t="s">
        <v>3329</v>
      </c>
      <c r="E3170" s="188" t="s">
        <v>3335</v>
      </c>
      <c r="F3170" s="188"/>
      <c r="G3170" s="189" t="s">
        <v>3636</v>
      </c>
      <c r="H3170" s="190">
        <v>1000</v>
      </c>
      <c r="I3170" s="187">
        <v>0</v>
      </c>
      <c r="J3170" s="187">
        <v>0</v>
      </c>
      <c r="K3170" s="187">
        <v>0</v>
      </c>
      <c r="L3170" s="212"/>
      <c r="M3170" s="187">
        <v>0</v>
      </c>
      <c r="N3170" s="187">
        <v>0</v>
      </c>
      <c r="O3170" s="187">
        <v>0</v>
      </c>
      <c r="P3170" s="212"/>
      <c r="Q3170" s="187">
        <v>0</v>
      </c>
      <c r="R3170" s="187">
        <v>0</v>
      </c>
      <c r="S3170" s="187">
        <v>0</v>
      </c>
      <c r="T3170" s="212"/>
    </row>
    <row r="3171" spans="2:20" x14ac:dyDescent="0.25">
      <c r="B3171" s="188" t="s">
        <v>6440</v>
      </c>
      <c r="C3171" s="207">
        <v>590044640</v>
      </c>
      <c r="D3171" s="188" t="s">
        <v>3329</v>
      </c>
      <c r="E3171" s="188" t="s">
        <v>3335</v>
      </c>
      <c r="F3171" s="188"/>
      <c r="G3171" s="189" t="s">
        <v>3636</v>
      </c>
      <c r="H3171" s="190">
        <v>2000</v>
      </c>
      <c r="I3171" s="187">
        <v>0</v>
      </c>
      <c r="J3171" s="187">
        <v>0</v>
      </c>
      <c r="K3171" s="187">
        <v>0</v>
      </c>
      <c r="L3171" s="212"/>
      <c r="M3171" s="187">
        <v>0</v>
      </c>
      <c r="N3171" s="187">
        <v>0</v>
      </c>
      <c r="O3171" s="187">
        <v>0</v>
      </c>
      <c r="P3171" s="212"/>
      <c r="Q3171" s="187">
        <v>0</v>
      </c>
      <c r="R3171" s="187">
        <v>0</v>
      </c>
      <c r="S3171" s="187">
        <v>0</v>
      </c>
      <c r="T3171" s="212"/>
    </row>
    <row r="3172" spans="2:20" x14ac:dyDescent="0.25">
      <c r="B3172" s="188" t="s">
        <v>6441</v>
      </c>
      <c r="C3172" s="207">
        <v>600008643</v>
      </c>
      <c r="D3172" s="188" t="s">
        <v>3329</v>
      </c>
      <c r="E3172" s="188" t="s">
        <v>3335</v>
      </c>
      <c r="F3172" s="188"/>
      <c r="G3172" s="189" t="s">
        <v>3636</v>
      </c>
      <c r="H3172" s="190">
        <v>2000</v>
      </c>
      <c r="I3172" s="187">
        <v>0</v>
      </c>
      <c r="J3172" s="187">
        <v>0</v>
      </c>
      <c r="K3172" s="187">
        <v>0</v>
      </c>
      <c r="L3172" s="212"/>
      <c r="M3172" s="187">
        <v>0</v>
      </c>
      <c r="N3172" s="187">
        <v>0</v>
      </c>
      <c r="O3172" s="187">
        <v>0</v>
      </c>
      <c r="P3172" s="212"/>
      <c r="Q3172" s="187">
        <v>0</v>
      </c>
      <c r="R3172" s="187">
        <v>0</v>
      </c>
      <c r="S3172" s="187">
        <v>0</v>
      </c>
      <c r="T3172" s="212"/>
    </row>
    <row r="3173" spans="2:20" x14ac:dyDescent="0.25">
      <c r="B3173" s="188" t="s">
        <v>6442</v>
      </c>
      <c r="C3173" s="207">
        <v>210007399</v>
      </c>
      <c r="D3173" s="188" t="s">
        <v>3419</v>
      </c>
      <c r="E3173" s="188" t="s">
        <v>3335</v>
      </c>
      <c r="F3173" s="188"/>
      <c r="G3173" s="189" t="s">
        <v>3636</v>
      </c>
      <c r="H3173" s="190">
        <v>5000</v>
      </c>
      <c r="I3173" s="187">
        <v>0</v>
      </c>
      <c r="J3173" s="187">
        <v>0</v>
      </c>
      <c r="K3173" s="187">
        <v>0</v>
      </c>
      <c r="L3173" s="212"/>
      <c r="M3173" s="187">
        <v>0</v>
      </c>
      <c r="N3173" s="187">
        <v>0</v>
      </c>
      <c r="O3173" s="187">
        <v>0</v>
      </c>
      <c r="P3173" s="212"/>
      <c r="Q3173" s="187">
        <v>0</v>
      </c>
      <c r="R3173" s="187">
        <v>0</v>
      </c>
      <c r="S3173" s="187">
        <v>0</v>
      </c>
      <c r="T3173" s="212"/>
    </row>
    <row r="3174" spans="2:20" ht="15" customHeight="1" x14ac:dyDescent="0.25">
      <c r="B3174" s="188" t="s">
        <v>6443</v>
      </c>
      <c r="C3174" s="207">
        <v>600010862</v>
      </c>
      <c r="D3174" s="188" t="s">
        <v>3329</v>
      </c>
      <c r="E3174" s="188" t="s">
        <v>3335</v>
      </c>
      <c r="F3174" s="188"/>
      <c r="G3174" s="189" t="s">
        <v>3636</v>
      </c>
      <c r="H3174" s="190">
        <v>6000</v>
      </c>
      <c r="I3174" s="187">
        <v>0</v>
      </c>
      <c r="J3174" s="187">
        <v>0</v>
      </c>
      <c r="K3174" s="187">
        <v>0</v>
      </c>
      <c r="L3174" s="212"/>
      <c r="M3174" s="187">
        <v>0</v>
      </c>
      <c r="N3174" s="187">
        <v>0</v>
      </c>
      <c r="O3174" s="187">
        <v>0</v>
      </c>
      <c r="P3174" s="212"/>
      <c r="Q3174" s="187">
        <v>0</v>
      </c>
      <c r="R3174" s="187">
        <v>0</v>
      </c>
      <c r="S3174" s="187">
        <v>0</v>
      </c>
      <c r="T3174" s="212"/>
    </row>
    <row r="3175" spans="2:20" ht="15" customHeight="1" x14ac:dyDescent="0.25">
      <c r="B3175" s="188" t="s">
        <v>6444</v>
      </c>
      <c r="C3175" s="207">
        <v>360002133</v>
      </c>
      <c r="D3175" s="188" t="s">
        <v>3344</v>
      </c>
      <c r="E3175" s="188" t="s">
        <v>3335</v>
      </c>
      <c r="F3175" s="188" t="s">
        <v>3872</v>
      </c>
      <c r="G3175" s="189" t="s">
        <v>3636</v>
      </c>
      <c r="H3175" s="190">
        <v>8000</v>
      </c>
      <c r="I3175" s="187">
        <v>0</v>
      </c>
      <c r="J3175" s="187">
        <v>0</v>
      </c>
      <c r="K3175" s="187">
        <v>0</v>
      </c>
      <c r="L3175" s="212"/>
      <c r="M3175" s="187">
        <v>0</v>
      </c>
      <c r="N3175" s="187">
        <v>0</v>
      </c>
      <c r="O3175" s="187">
        <v>0</v>
      </c>
      <c r="P3175" s="212"/>
      <c r="Q3175" s="187">
        <v>0</v>
      </c>
      <c r="R3175" s="187">
        <v>0</v>
      </c>
      <c r="S3175" s="187">
        <v>0</v>
      </c>
      <c r="T3175" s="212"/>
    </row>
    <row r="3176" spans="2:20" ht="15" customHeight="1" x14ac:dyDescent="0.25">
      <c r="B3176" s="188" t="s">
        <v>6445</v>
      </c>
      <c r="C3176" s="207">
        <v>360004527</v>
      </c>
      <c r="D3176" s="188" t="s">
        <v>3344</v>
      </c>
      <c r="E3176" s="188" t="s">
        <v>3335</v>
      </c>
      <c r="F3176" s="188" t="s">
        <v>3872</v>
      </c>
      <c r="G3176" s="189" t="s">
        <v>3636</v>
      </c>
      <c r="H3176" s="190">
        <v>1000</v>
      </c>
      <c r="I3176" s="187">
        <v>0</v>
      </c>
      <c r="J3176" s="187">
        <v>0</v>
      </c>
      <c r="K3176" s="187">
        <v>0</v>
      </c>
      <c r="L3176" s="212"/>
      <c r="M3176" s="187">
        <v>0</v>
      </c>
      <c r="N3176" s="187">
        <v>0</v>
      </c>
      <c r="O3176" s="187">
        <v>0</v>
      </c>
      <c r="P3176" s="212"/>
      <c r="Q3176" s="187">
        <v>0</v>
      </c>
      <c r="R3176" s="187">
        <v>0</v>
      </c>
      <c r="S3176" s="187">
        <v>0</v>
      </c>
      <c r="T3176" s="212"/>
    </row>
    <row r="3177" spans="2:20" ht="15" customHeight="1" x14ac:dyDescent="0.25">
      <c r="B3177" s="188" t="s">
        <v>6446</v>
      </c>
      <c r="C3177" s="207">
        <v>590782546</v>
      </c>
      <c r="D3177" s="188" t="s">
        <v>3329</v>
      </c>
      <c r="E3177" s="188" t="s">
        <v>3335</v>
      </c>
      <c r="F3177" s="188" t="s">
        <v>3295</v>
      </c>
      <c r="G3177" s="189" t="s">
        <v>3636</v>
      </c>
      <c r="H3177" s="190">
        <v>34000</v>
      </c>
      <c r="I3177" s="187">
        <v>0</v>
      </c>
      <c r="J3177" s="187">
        <v>0</v>
      </c>
      <c r="K3177" s="187">
        <v>0</v>
      </c>
      <c r="L3177" s="212"/>
      <c r="M3177" s="187">
        <v>0</v>
      </c>
      <c r="N3177" s="187">
        <v>0</v>
      </c>
      <c r="O3177" s="187">
        <v>0</v>
      </c>
      <c r="P3177" s="212"/>
      <c r="Q3177" s="187">
        <v>0</v>
      </c>
      <c r="R3177" s="187">
        <v>0</v>
      </c>
      <c r="S3177" s="187">
        <v>0</v>
      </c>
      <c r="T3177" s="212"/>
    </row>
    <row r="3178" spans="2:20" ht="15" customHeight="1" x14ac:dyDescent="0.25">
      <c r="B3178" s="188" t="s">
        <v>6447</v>
      </c>
      <c r="C3178" s="207">
        <v>620025387</v>
      </c>
      <c r="D3178" s="188" t="s">
        <v>3329</v>
      </c>
      <c r="E3178" s="188" t="s">
        <v>3335</v>
      </c>
      <c r="F3178" s="188"/>
      <c r="G3178" s="189" t="s">
        <v>3636</v>
      </c>
      <c r="H3178" s="190">
        <v>15000</v>
      </c>
      <c r="I3178" s="187">
        <v>0</v>
      </c>
      <c r="J3178" s="187">
        <v>0</v>
      </c>
      <c r="K3178" s="187">
        <v>0</v>
      </c>
      <c r="L3178" s="212"/>
      <c r="M3178" s="187">
        <v>0</v>
      </c>
      <c r="N3178" s="187">
        <v>0</v>
      </c>
      <c r="O3178" s="187">
        <v>0</v>
      </c>
      <c r="P3178" s="212"/>
      <c r="Q3178" s="187">
        <v>0</v>
      </c>
      <c r="R3178" s="187">
        <v>0</v>
      </c>
      <c r="S3178" s="187">
        <v>0</v>
      </c>
      <c r="T3178" s="212"/>
    </row>
    <row r="3179" spans="2:20" x14ac:dyDescent="0.25">
      <c r="B3179" s="188" t="s">
        <v>6448</v>
      </c>
      <c r="C3179" s="207">
        <v>800015729</v>
      </c>
      <c r="D3179" s="188" t="s">
        <v>3329</v>
      </c>
      <c r="E3179" s="188" t="s">
        <v>3335</v>
      </c>
      <c r="F3179" s="188"/>
      <c r="G3179" s="189" t="s">
        <v>3636</v>
      </c>
      <c r="H3179" s="190">
        <v>20000</v>
      </c>
      <c r="I3179" s="187">
        <v>0</v>
      </c>
      <c r="J3179" s="187">
        <v>0</v>
      </c>
      <c r="K3179" s="187">
        <v>0</v>
      </c>
      <c r="L3179" s="212"/>
      <c r="M3179" s="187">
        <v>0</v>
      </c>
      <c r="N3179" s="187">
        <v>0</v>
      </c>
      <c r="O3179" s="187">
        <v>0</v>
      </c>
      <c r="P3179" s="212"/>
      <c r="Q3179" s="187">
        <v>0</v>
      </c>
      <c r="R3179" s="187">
        <v>0</v>
      </c>
      <c r="S3179" s="187">
        <v>0</v>
      </c>
      <c r="T3179" s="212"/>
    </row>
    <row r="3180" spans="2:20" ht="15" customHeight="1" x14ac:dyDescent="0.25">
      <c r="B3180" s="188" t="s">
        <v>6449</v>
      </c>
      <c r="C3180" s="207">
        <v>880006606</v>
      </c>
      <c r="D3180" s="188" t="s">
        <v>3313</v>
      </c>
      <c r="E3180" s="188" t="s">
        <v>3335</v>
      </c>
      <c r="F3180" s="188"/>
      <c r="G3180" s="189" t="s">
        <v>3636</v>
      </c>
      <c r="H3180" s="190">
        <v>1000</v>
      </c>
      <c r="I3180" s="187">
        <v>0</v>
      </c>
      <c r="J3180" s="187">
        <v>0</v>
      </c>
      <c r="K3180" s="187">
        <v>0</v>
      </c>
      <c r="L3180" s="212"/>
      <c r="M3180" s="187">
        <v>0</v>
      </c>
      <c r="N3180" s="187">
        <v>0</v>
      </c>
      <c r="O3180" s="187">
        <v>0</v>
      </c>
      <c r="P3180" s="212"/>
      <c r="Q3180" s="187">
        <v>0</v>
      </c>
      <c r="R3180" s="187">
        <v>0</v>
      </c>
      <c r="S3180" s="187">
        <v>0</v>
      </c>
      <c r="T3180" s="212"/>
    </row>
    <row r="3181" spans="2:20" x14ac:dyDescent="0.25">
      <c r="B3181" s="188" t="s">
        <v>6450</v>
      </c>
      <c r="C3181" s="207">
        <v>690030333</v>
      </c>
      <c r="D3181" s="188" t="s">
        <v>42</v>
      </c>
      <c r="E3181" s="188" t="s">
        <v>3335</v>
      </c>
      <c r="F3181" s="188"/>
      <c r="G3181" s="189" t="s">
        <v>3636</v>
      </c>
      <c r="H3181" s="190">
        <v>2000</v>
      </c>
      <c r="I3181" s="187">
        <v>0</v>
      </c>
      <c r="J3181" s="187">
        <v>0</v>
      </c>
      <c r="K3181" s="187">
        <v>0</v>
      </c>
      <c r="L3181" s="212"/>
      <c r="M3181" s="187">
        <v>0</v>
      </c>
      <c r="N3181" s="187">
        <v>0</v>
      </c>
      <c r="O3181" s="187">
        <v>0</v>
      </c>
      <c r="P3181" s="212"/>
      <c r="Q3181" s="187">
        <v>0</v>
      </c>
      <c r="R3181" s="187">
        <v>0</v>
      </c>
      <c r="S3181" s="187">
        <v>0</v>
      </c>
      <c r="T3181" s="212"/>
    </row>
    <row r="3182" spans="2:20" x14ac:dyDescent="0.25">
      <c r="B3182" s="188" t="s">
        <v>6451</v>
      </c>
      <c r="C3182" s="207">
        <v>590813341</v>
      </c>
      <c r="D3182" s="188" t="s">
        <v>3329</v>
      </c>
      <c r="E3182" s="188" t="s">
        <v>3335</v>
      </c>
      <c r="F3182" s="188"/>
      <c r="G3182" s="189" t="s">
        <v>3636</v>
      </c>
      <c r="H3182" s="190">
        <v>1000</v>
      </c>
      <c r="I3182" s="187">
        <v>0</v>
      </c>
      <c r="J3182" s="187">
        <v>0</v>
      </c>
      <c r="K3182" s="187">
        <v>0</v>
      </c>
      <c r="L3182" s="212"/>
      <c r="M3182" s="187">
        <v>0</v>
      </c>
      <c r="N3182" s="187">
        <v>0</v>
      </c>
      <c r="O3182" s="187">
        <v>0</v>
      </c>
      <c r="P3182" s="212"/>
      <c r="Q3182" s="187">
        <v>0</v>
      </c>
      <c r="R3182" s="187">
        <v>0</v>
      </c>
      <c r="S3182" s="187">
        <v>0</v>
      </c>
      <c r="T3182" s="212"/>
    </row>
    <row r="3183" spans="2:20" x14ac:dyDescent="0.25">
      <c r="B3183" s="188" t="s">
        <v>6452</v>
      </c>
      <c r="C3183" s="207">
        <v>720016856</v>
      </c>
      <c r="D3183" s="188" t="s">
        <v>3339</v>
      </c>
      <c r="E3183" s="188" t="s">
        <v>3335</v>
      </c>
      <c r="F3183" s="188" t="s">
        <v>3290</v>
      </c>
      <c r="G3183" s="189" t="s">
        <v>3310</v>
      </c>
      <c r="H3183" s="190">
        <v>7000</v>
      </c>
      <c r="I3183" s="187">
        <v>0</v>
      </c>
      <c r="J3183" s="187">
        <v>0</v>
      </c>
      <c r="K3183" s="187">
        <v>0</v>
      </c>
      <c r="L3183" s="212"/>
      <c r="M3183" s="187">
        <v>0</v>
      </c>
      <c r="N3183" s="187">
        <v>0</v>
      </c>
      <c r="O3183" s="187">
        <v>0</v>
      </c>
      <c r="P3183" s="212"/>
      <c r="Q3183" s="187">
        <v>0</v>
      </c>
      <c r="R3183" s="187">
        <v>0</v>
      </c>
      <c r="S3183" s="187">
        <v>0</v>
      </c>
      <c r="T3183" s="212"/>
    </row>
    <row r="3184" spans="2:20" ht="15" customHeight="1" x14ac:dyDescent="0.25">
      <c r="B3184" s="188" t="s">
        <v>6453</v>
      </c>
      <c r="C3184" s="207">
        <v>140016155</v>
      </c>
      <c r="D3184" s="188" t="s">
        <v>3395</v>
      </c>
      <c r="E3184" s="188" t="s">
        <v>3335</v>
      </c>
      <c r="F3184" s="188"/>
      <c r="G3184" s="189" t="s">
        <v>3636</v>
      </c>
      <c r="H3184" s="190">
        <v>6000</v>
      </c>
      <c r="I3184" s="187">
        <v>0</v>
      </c>
      <c r="J3184" s="187">
        <v>0</v>
      </c>
      <c r="K3184" s="187">
        <v>0</v>
      </c>
      <c r="L3184" s="212"/>
      <c r="M3184" s="187">
        <v>0</v>
      </c>
      <c r="N3184" s="187">
        <v>0</v>
      </c>
      <c r="O3184" s="187">
        <v>0</v>
      </c>
      <c r="P3184" s="212"/>
      <c r="Q3184" s="187">
        <v>0</v>
      </c>
      <c r="R3184" s="187">
        <v>0</v>
      </c>
      <c r="S3184" s="187">
        <v>0</v>
      </c>
      <c r="T3184" s="212"/>
    </row>
    <row r="3185" spans="2:20" x14ac:dyDescent="0.25">
      <c r="B3185" s="188" t="s">
        <v>6454</v>
      </c>
      <c r="C3185" s="207">
        <v>620003889</v>
      </c>
      <c r="D3185" s="188" t="s">
        <v>3329</v>
      </c>
      <c r="E3185" s="188" t="s">
        <v>3335</v>
      </c>
      <c r="F3185" s="188"/>
      <c r="G3185" s="189" t="s">
        <v>3636</v>
      </c>
      <c r="H3185" s="190">
        <v>8000</v>
      </c>
      <c r="I3185" s="187">
        <v>0</v>
      </c>
      <c r="J3185" s="187">
        <v>0</v>
      </c>
      <c r="K3185" s="187">
        <v>0</v>
      </c>
      <c r="L3185" s="212"/>
      <c r="M3185" s="187">
        <v>0</v>
      </c>
      <c r="N3185" s="187">
        <v>0</v>
      </c>
      <c r="O3185" s="187">
        <v>0</v>
      </c>
      <c r="P3185" s="212"/>
      <c r="Q3185" s="187">
        <v>0</v>
      </c>
      <c r="R3185" s="187">
        <v>0</v>
      </c>
      <c r="S3185" s="187">
        <v>0</v>
      </c>
      <c r="T3185" s="212"/>
    </row>
    <row r="3186" spans="2:20" ht="15" customHeight="1" x14ac:dyDescent="0.25">
      <c r="B3186" s="188" t="s">
        <v>6455</v>
      </c>
      <c r="C3186" s="207">
        <v>80009491</v>
      </c>
      <c r="D3186" s="188" t="s">
        <v>3313</v>
      </c>
      <c r="E3186" s="188" t="s">
        <v>3335</v>
      </c>
      <c r="F3186" s="188"/>
      <c r="G3186" s="189" t="s">
        <v>3636</v>
      </c>
      <c r="H3186" s="190">
        <v>3000</v>
      </c>
      <c r="I3186" s="187">
        <v>0</v>
      </c>
      <c r="J3186" s="187">
        <v>0</v>
      </c>
      <c r="K3186" s="187">
        <v>0</v>
      </c>
      <c r="L3186" s="212"/>
      <c r="M3186" s="187">
        <v>0</v>
      </c>
      <c r="N3186" s="187">
        <v>0</v>
      </c>
      <c r="O3186" s="187">
        <v>0</v>
      </c>
      <c r="P3186" s="212"/>
      <c r="Q3186" s="187">
        <v>0</v>
      </c>
      <c r="R3186" s="187">
        <v>0</v>
      </c>
      <c r="S3186" s="187">
        <v>0</v>
      </c>
      <c r="T3186" s="212"/>
    </row>
    <row r="3187" spans="2:20" x14ac:dyDescent="0.25">
      <c r="B3187" s="188" t="s">
        <v>6455</v>
      </c>
      <c r="C3187" s="207">
        <v>100008903</v>
      </c>
      <c r="D3187" s="188" t="s">
        <v>3313</v>
      </c>
      <c r="E3187" s="188" t="s">
        <v>3335</v>
      </c>
      <c r="F3187" s="188"/>
      <c r="G3187" s="189" t="s">
        <v>3636</v>
      </c>
      <c r="H3187" s="190">
        <v>3000</v>
      </c>
      <c r="I3187" s="187">
        <v>0</v>
      </c>
      <c r="J3187" s="187">
        <v>0</v>
      </c>
      <c r="K3187" s="187">
        <v>0</v>
      </c>
      <c r="L3187" s="212"/>
      <c r="M3187" s="187">
        <v>0</v>
      </c>
      <c r="N3187" s="187">
        <v>0</v>
      </c>
      <c r="O3187" s="187">
        <v>0</v>
      </c>
      <c r="P3187" s="212"/>
      <c r="Q3187" s="187">
        <v>0</v>
      </c>
      <c r="R3187" s="187">
        <v>0</v>
      </c>
      <c r="S3187" s="187">
        <v>0</v>
      </c>
      <c r="T3187" s="212"/>
    </row>
    <row r="3188" spans="2:20" x14ac:dyDescent="0.25">
      <c r="B3188" s="188" t="s">
        <v>6455</v>
      </c>
      <c r="C3188" s="207">
        <v>210003059</v>
      </c>
      <c r="D3188" s="188" t="s">
        <v>3419</v>
      </c>
      <c r="E3188" s="188" t="s">
        <v>3335</v>
      </c>
      <c r="F3188" s="188"/>
      <c r="G3188" s="189" t="s">
        <v>3636</v>
      </c>
      <c r="H3188" s="190">
        <v>3000</v>
      </c>
      <c r="I3188" s="187">
        <v>0</v>
      </c>
      <c r="J3188" s="187">
        <v>0</v>
      </c>
      <c r="K3188" s="187">
        <v>0</v>
      </c>
      <c r="L3188" s="212"/>
      <c r="M3188" s="187">
        <v>0</v>
      </c>
      <c r="N3188" s="187">
        <v>0</v>
      </c>
      <c r="O3188" s="187">
        <v>0</v>
      </c>
      <c r="P3188" s="212"/>
      <c r="Q3188" s="187">
        <v>0</v>
      </c>
      <c r="R3188" s="187">
        <v>0</v>
      </c>
      <c r="S3188" s="187">
        <v>0</v>
      </c>
      <c r="T3188" s="212"/>
    </row>
    <row r="3189" spans="2:20" ht="15" customHeight="1" x14ac:dyDescent="0.25">
      <c r="B3189" s="188" t="s">
        <v>6455</v>
      </c>
      <c r="C3189" s="207">
        <v>610004269</v>
      </c>
      <c r="D3189" s="188" t="s">
        <v>3395</v>
      </c>
      <c r="E3189" s="188" t="s">
        <v>3335</v>
      </c>
      <c r="F3189" s="188"/>
      <c r="G3189" s="189" t="s">
        <v>3636</v>
      </c>
      <c r="H3189" s="190">
        <v>3000</v>
      </c>
      <c r="I3189" s="187">
        <v>0</v>
      </c>
      <c r="J3189" s="187">
        <v>0</v>
      </c>
      <c r="K3189" s="187">
        <v>0</v>
      </c>
      <c r="L3189" s="212"/>
      <c r="M3189" s="187">
        <v>0</v>
      </c>
      <c r="N3189" s="187">
        <v>0</v>
      </c>
      <c r="O3189" s="187">
        <v>0</v>
      </c>
      <c r="P3189" s="212"/>
      <c r="Q3189" s="187">
        <v>0</v>
      </c>
      <c r="R3189" s="187">
        <v>0</v>
      </c>
      <c r="S3189" s="187">
        <v>0</v>
      </c>
      <c r="T3189" s="212"/>
    </row>
    <row r="3190" spans="2:20" x14ac:dyDescent="0.25">
      <c r="B3190" s="188" t="s">
        <v>6456</v>
      </c>
      <c r="C3190" s="207">
        <v>780808234</v>
      </c>
      <c r="D3190" s="188" t="s">
        <v>1</v>
      </c>
      <c r="E3190" s="188" t="s">
        <v>3335</v>
      </c>
      <c r="F3190" s="188"/>
      <c r="G3190" s="189" t="s">
        <v>3636</v>
      </c>
      <c r="H3190" s="190" t="s">
        <v>3</v>
      </c>
      <c r="I3190" s="187">
        <v>0</v>
      </c>
      <c r="J3190" s="187">
        <v>0</v>
      </c>
      <c r="K3190" s="187">
        <v>0</v>
      </c>
      <c r="L3190" s="212"/>
      <c r="M3190" s="187">
        <v>0</v>
      </c>
      <c r="N3190" s="187">
        <v>0</v>
      </c>
      <c r="O3190" s="187">
        <v>0</v>
      </c>
      <c r="P3190" s="212"/>
      <c r="Q3190" s="187">
        <v>0</v>
      </c>
      <c r="R3190" s="187">
        <v>0</v>
      </c>
      <c r="S3190" s="187">
        <v>0</v>
      </c>
      <c r="T3190" s="212"/>
    </row>
    <row r="3191" spans="2:20" x14ac:dyDescent="0.25">
      <c r="B3191" s="188" t="s">
        <v>6457</v>
      </c>
      <c r="C3191" s="207">
        <v>640789624</v>
      </c>
      <c r="D3191" s="188" t="s">
        <v>3299</v>
      </c>
      <c r="E3191" s="188" t="s">
        <v>3294</v>
      </c>
      <c r="F3191" s="188"/>
      <c r="G3191" s="189" t="s">
        <v>3636</v>
      </c>
      <c r="H3191" s="190">
        <v>3000</v>
      </c>
      <c r="I3191" s="187">
        <v>0</v>
      </c>
      <c r="J3191" s="187">
        <v>0</v>
      </c>
      <c r="K3191" s="187">
        <v>0</v>
      </c>
      <c r="L3191" s="212"/>
      <c r="M3191" s="187">
        <v>0</v>
      </c>
      <c r="N3191" s="187">
        <v>0</v>
      </c>
      <c r="O3191" s="187">
        <v>0</v>
      </c>
      <c r="P3191" s="212"/>
      <c r="Q3191" s="187">
        <v>0</v>
      </c>
      <c r="R3191" s="187">
        <v>0</v>
      </c>
      <c r="S3191" s="187">
        <v>0</v>
      </c>
      <c r="T3191" s="212"/>
    </row>
    <row r="3192" spans="2:20" x14ac:dyDescent="0.25">
      <c r="B3192" s="188" t="s">
        <v>6458</v>
      </c>
      <c r="C3192" s="207">
        <v>590048476</v>
      </c>
      <c r="D3192" s="188" t="s">
        <v>3329</v>
      </c>
      <c r="E3192" s="188" t="s">
        <v>3335</v>
      </c>
      <c r="F3192" s="188"/>
      <c r="G3192" s="189" t="s">
        <v>3636</v>
      </c>
      <c r="H3192" s="190" t="s">
        <v>3</v>
      </c>
      <c r="I3192" s="187">
        <v>0</v>
      </c>
      <c r="J3192" s="187">
        <v>0</v>
      </c>
      <c r="K3192" s="187">
        <v>0</v>
      </c>
      <c r="L3192" s="212"/>
      <c r="M3192" s="187">
        <v>0</v>
      </c>
      <c r="N3192" s="187">
        <v>0</v>
      </c>
      <c r="O3192" s="187">
        <v>0</v>
      </c>
      <c r="P3192" s="212"/>
      <c r="Q3192" s="187">
        <v>0</v>
      </c>
      <c r="R3192" s="187">
        <v>0</v>
      </c>
      <c r="S3192" s="187">
        <v>0</v>
      </c>
      <c r="T3192" s="212"/>
    </row>
    <row r="3193" spans="2:20" x14ac:dyDescent="0.25">
      <c r="B3193" s="188" t="s">
        <v>6459</v>
      </c>
      <c r="C3193" s="207">
        <v>590046124</v>
      </c>
      <c r="D3193" s="188" t="s">
        <v>3329</v>
      </c>
      <c r="E3193" s="188" t="s">
        <v>3335</v>
      </c>
      <c r="F3193" s="188"/>
      <c r="G3193" s="189" t="s">
        <v>3636</v>
      </c>
      <c r="H3193" s="190">
        <v>7000</v>
      </c>
      <c r="I3193" s="187">
        <v>0</v>
      </c>
      <c r="J3193" s="187">
        <v>0</v>
      </c>
      <c r="K3193" s="187">
        <v>0</v>
      </c>
      <c r="L3193" s="212"/>
      <c r="M3193" s="187">
        <v>0</v>
      </c>
      <c r="N3193" s="187">
        <v>0</v>
      </c>
      <c r="O3193" s="187">
        <v>0</v>
      </c>
      <c r="P3193" s="212"/>
      <c r="Q3193" s="187">
        <v>0</v>
      </c>
      <c r="R3193" s="187">
        <v>0</v>
      </c>
      <c r="S3193" s="187">
        <v>0</v>
      </c>
      <c r="T3193" s="212"/>
    </row>
    <row r="3194" spans="2:20" x14ac:dyDescent="0.25">
      <c r="B3194" s="188" t="s">
        <v>6460</v>
      </c>
      <c r="C3194" s="207">
        <v>20011698</v>
      </c>
      <c r="D3194" s="188" t="s">
        <v>3329</v>
      </c>
      <c r="E3194" s="188" t="s">
        <v>3335</v>
      </c>
      <c r="F3194" s="188"/>
      <c r="G3194" s="189" t="s">
        <v>3636</v>
      </c>
      <c r="H3194" s="190">
        <v>2000</v>
      </c>
      <c r="I3194" s="187">
        <v>0</v>
      </c>
      <c r="J3194" s="187">
        <v>0</v>
      </c>
      <c r="K3194" s="187">
        <v>0</v>
      </c>
      <c r="L3194" s="212"/>
      <c r="M3194" s="187">
        <v>0</v>
      </c>
      <c r="N3194" s="187">
        <v>0</v>
      </c>
      <c r="O3194" s="187">
        <v>0</v>
      </c>
      <c r="P3194" s="212"/>
      <c r="Q3194" s="187">
        <v>0</v>
      </c>
      <c r="R3194" s="187">
        <v>0</v>
      </c>
      <c r="S3194" s="187">
        <v>0</v>
      </c>
      <c r="T3194" s="212"/>
    </row>
    <row r="3195" spans="2:20" x14ac:dyDescent="0.25">
      <c r="B3195" s="188" t="s">
        <v>6460</v>
      </c>
      <c r="C3195" s="207">
        <v>20014767</v>
      </c>
      <c r="D3195" s="188" t="s">
        <v>3329</v>
      </c>
      <c r="E3195" s="188" t="s">
        <v>3335</v>
      </c>
      <c r="F3195" s="188"/>
      <c r="G3195" s="189" t="s">
        <v>3636</v>
      </c>
      <c r="H3195" s="190">
        <v>2000</v>
      </c>
      <c r="I3195" s="187">
        <v>0</v>
      </c>
      <c r="J3195" s="187">
        <v>0</v>
      </c>
      <c r="K3195" s="187">
        <v>0</v>
      </c>
      <c r="L3195" s="212"/>
      <c r="M3195" s="187">
        <v>0</v>
      </c>
      <c r="N3195" s="187">
        <v>0</v>
      </c>
      <c r="O3195" s="187">
        <v>0</v>
      </c>
      <c r="P3195" s="212"/>
      <c r="Q3195" s="187">
        <v>0</v>
      </c>
      <c r="R3195" s="187">
        <v>0</v>
      </c>
      <c r="S3195" s="187">
        <v>0</v>
      </c>
      <c r="T3195" s="212"/>
    </row>
    <row r="3196" spans="2:20" x14ac:dyDescent="0.25">
      <c r="B3196" s="188" t="s">
        <v>6460</v>
      </c>
      <c r="C3196" s="207">
        <v>260013388</v>
      </c>
      <c r="D3196" s="188" t="s">
        <v>42</v>
      </c>
      <c r="E3196" s="188" t="s">
        <v>3335</v>
      </c>
      <c r="F3196" s="188"/>
      <c r="G3196" s="189" t="s">
        <v>3636</v>
      </c>
      <c r="H3196" s="190">
        <v>2000</v>
      </c>
      <c r="I3196" s="187">
        <v>0</v>
      </c>
      <c r="J3196" s="187">
        <v>0</v>
      </c>
      <c r="K3196" s="187">
        <v>0</v>
      </c>
      <c r="L3196" s="212"/>
      <c r="M3196" s="187">
        <v>0</v>
      </c>
      <c r="N3196" s="187">
        <v>0</v>
      </c>
      <c r="O3196" s="187">
        <v>0</v>
      </c>
      <c r="P3196" s="212"/>
      <c r="Q3196" s="187">
        <v>0</v>
      </c>
      <c r="R3196" s="187">
        <v>0</v>
      </c>
      <c r="S3196" s="187">
        <v>0</v>
      </c>
      <c r="T3196" s="212"/>
    </row>
    <row r="3197" spans="2:20" x14ac:dyDescent="0.25">
      <c r="B3197" s="188" t="s">
        <v>6460</v>
      </c>
      <c r="C3197" s="207">
        <v>600003008</v>
      </c>
      <c r="D3197" s="188" t="s">
        <v>3329</v>
      </c>
      <c r="E3197" s="188" t="s">
        <v>3335</v>
      </c>
      <c r="F3197" s="188"/>
      <c r="G3197" s="189" t="s">
        <v>3636</v>
      </c>
      <c r="H3197" s="190">
        <v>2000</v>
      </c>
      <c r="I3197" s="187">
        <v>0</v>
      </c>
      <c r="J3197" s="187">
        <v>0</v>
      </c>
      <c r="K3197" s="187">
        <v>0</v>
      </c>
      <c r="L3197" s="212"/>
      <c r="M3197" s="187">
        <v>0</v>
      </c>
      <c r="N3197" s="187">
        <v>0</v>
      </c>
      <c r="O3197" s="187">
        <v>0</v>
      </c>
      <c r="P3197" s="212"/>
      <c r="Q3197" s="187">
        <v>0</v>
      </c>
      <c r="R3197" s="187">
        <v>0</v>
      </c>
      <c r="S3197" s="187">
        <v>0</v>
      </c>
      <c r="T3197" s="212"/>
    </row>
    <row r="3198" spans="2:20" x14ac:dyDescent="0.25">
      <c r="B3198" s="188" t="s">
        <v>6461</v>
      </c>
      <c r="C3198" s="207">
        <v>970209441</v>
      </c>
      <c r="D3198" s="188" t="s">
        <v>3555</v>
      </c>
      <c r="E3198" s="188" t="s">
        <v>3335</v>
      </c>
      <c r="F3198" s="188" t="s">
        <v>3556</v>
      </c>
      <c r="G3198" s="189" t="s">
        <v>3310</v>
      </c>
      <c r="H3198" s="190">
        <v>6000</v>
      </c>
      <c r="I3198" s="187">
        <v>0</v>
      </c>
      <c r="J3198" s="187">
        <v>0</v>
      </c>
      <c r="K3198" s="187">
        <v>0</v>
      </c>
      <c r="L3198" s="212"/>
      <c r="M3198" s="187">
        <v>0</v>
      </c>
      <c r="N3198" s="187">
        <v>0</v>
      </c>
      <c r="O3198" s="187">
        <v>0</v>
      </c>
      <c r="P3198" s="212"/>
      <c r="Q3198" s="187">
        <v>0</v>
      </c>
      <c r="R3198" s="187">
        <v>0</v>
      </c>
      <c r="S3198" s="187">
        <v>0</v>
      </c>
      <c r="T3198" s="212"/>
    </row>
    <row r="3199" spans="2:20" ht="15" customHeight="1" x14ac:dyDescent="0.25">
      <c r="B3199" s="188" t="s">
        <v>6462</v>
      </c>
      <c r="C3199" s="207">
        <v>370102659</v>
      </c>
      <c r="D3199" s="188" t="s">
        <v>3344</v>
      </c>
      <c r="E3199" s="188" t="s">
        <v>3304</v>
      </c>
      <c r="F3199" s="188" t="s">
        <v>3315</v>
      </c>
      <c r="G3199" s="189" t="s">
        <v>3577</v>
      </c>
      <c r="H3199" s="190" t="s">
        <v>3</v>
      </c>
      <c r="I3199" s="187">
        <v>0</v>
      </c>
      <c r="J3199" s="187">
        <v>0</v>
      </c>
      <c r="K3199" s="187">
        <v>0</v>
      </c>
      <c r="L3199" s="212"/>
      <c r="M3199" s="187">
        <v>0</v>
      </c>
      <c r="N3199" s="187">
        <v>0</v>
      </c>
      <c r="O3199" s="187">
        <v>0</v>
      </c>
      <c r="P3199" s="212"/>
      <c r="Q3199" s="187">
        <v>0</v>
      </c>
      <c r="R3199" s="187">
        <v>0</v>
      </c>
      <c r="S3199" s="187">
        <v>0</v>
      </c>
      <c r="T3199" s="212"/>
    </row>
    <row r="3200" spans="2:20" x14ac:dyDescent="0.25">
      <c r="B3200" s="188" t="s">
        <v>6463</v>
      </c>
      <c r="C3200" s="207" t="s">
        <v>6464</v>
      </c>
      <c r="D3200" s="188" t="s">
        <v>3929</v>
      </c>
      <c r="E3200" s="188" t="s">
        <v>3335</v>
      </c>
      <c r="F3200" s="188" t="s">
        <v>3288</v>
      </c>
      <c r="G3200" s="189" t="s">
        <v>3310</v>
      </c>
      <c r="H3200" s="190">
        <v>5000</v>
      </c>
      <c r="I3200" s="187">
        <v>0</v>
      </c>
      <c r="J3200" s="187">
        <v>0</v>
      </c>
      <c r="K3200" s="187">
        <v>0</v>
      </c>
      <c r="L3200" s="212"/>
      <c r="M3200" s="187">
        <v>0</v>
      </c>
      <c r="N3200" s="187">
        <v>0</v>
      </c>
      <c r="O3200" s="187">
        <v>0</v>
      </c>
      <c r="P3200" s="212"/>
      <c r="Q3200" s="187">
        <v>0</v>
      </c>
      <c r="R3200" s="187">
        <v>0</v>
      </c>
      <c r="S3200" s="187">
        <v>0</v>
      </c>
      <c r="T3200" s="212"/>
    </row>
    <row r="3201" spans="2:20" x14ac:dyDescent="0.25">
      <c r="B3201" s="188" t="s">
        <v>6465</v>
      </c>
      <c r="C3201" s="207">
        <v>970407318</v>
      </c>
      <c r="D3201" s="188" t="s">
        <v>3569</v>
      </c>
      <c r="E3201" s="188" t="s">
        <v>3335</v>
      </c>
      <c r="F3201" s="188"/>
      <c r="G3201" s="189" t="s">
        <v>3636</v>
      </c>
      <c r="H3201" s="190">
        <v>5000</v>
      </c>
      <c r="I3201" s="187">
        <v>0</v>
      </c>
      <c r="J3201" s="187">
        <v>0</v>
      </c>
      <c r="K3201" s="187">
        <v>0</v>
      </c>
      <c r="L3201" s="212"/>
      <c r="M3201" s="187">
        <v>0</v>
      </c>
      <c r="N3201" s="187">
        <v>0</v>
      </c>
      <c r="O3201" s="187">
        <v>0</v>
      </c>
      <c r="P3201" s="212"/>
      <c r="Q3201" s="187">
        <v>0</v>
      </c>
      <c r="R3201" s="187">
        <v>0</v>
      </c>
      <c r="S3201" s="187">
        <v>0</v>
      </c>
      <c r="T3201" s="212"/>
    </row>
    <row r="3202" spans="2:20" ht="15" customHeight="1" x14ac:dyDescent="0.25">
      <c r="B3202" s="188" t="s">
        <v>6466</v>
      </c>
      <c r="C3202" s="207">
        <v>710976705</v>
      </c>
      <c r="D3202" s="188" t="s">
        <v>3419</v>
      </c>
      <c r="E3202" s="188" t="s">
        <v>6467</v>
      </c>
      <c r="F3202" s="188"/>
      <c r="G3202" s="189" t="s">
        <v>3636</v>
      </c>
      <c r="H3202" s="190">
        <v>80000</v>
      </c>
      <c r="I3202" s="187">
        <v>0</v>
      </c>
      <c r="J3202" s="187">
        <v>0</v>
      </c>
      <c r="K3202" s="187">
        <v>0</v>
      </c>
      <c r="L3202" s="212"/>
      <c r="M3202" s="187">
        <v>0</v>
      </c>
      <c r="N3202" s="187">
        <v>0</v>
      </c>
      <c r="O3202" s="187">
        <v>0</v>
      </c>
      <c r="P3202" s="212"/>
      <c r="Q3202" s="187">
        <v>0</v>
      </c>
      <c r="R3202" s="187">
        <v>0</v>
      </c>
      <c r="S3202" s="187">
        <v>0</v>
      </c>
      <c r="T3202" s="212"/>
    </row>
    <row r="3203" spans="2:20" x14ac:dyDescent="0.25">
      <c r="B3203" s="188" t="s">
        <v>6468</v>
      </c>
      <c r="C3203" s="207">
        <v>530007210</v>
      </c>
      <c r="D3203" s="188" t="s">
        <v>3339</v>
      </c>
      <c r="E3203" s="188" t="s">
        <v>6467</v>
      </c>
      <c r="F3203" s="188"/>
      <c r="G3203" s="189" t="s">
        <v>3636</v>
      </c>
      <c r="H3203" s="190">
        <v>2000</v>
      </c>
      <c r="I3203" s="187">
        <v>0</v>
      </c>
      <c r="J3203" s="187">
        <v>0</v>
      </c>
      <c r="K3203" s="187">
        <v>0</v>
      </c>
      <c r="L3203" s="212"/>
      <c r="M3203" s="187">
        <v>0</v>
      </c>
      <c r="N3203" s="187">
        <v>0</v>
      </c>
      <c r="O3203" s="187">
        <v>0</v>
      </c>
      <c r="P3203" s="212"/>
      <c r="Q3203" s="187">
        <v>0</v>
      </c>
      <c r="R3203" s="187">
        <v>0</v>
      </c>
      <c r="S3203" s="187">
        <v>0</v>
      </c>
      <c r="T3203" s="212"/>
    </row>
    <row r="3204" spans="2:20" ht="15" customHeight="1" x14ac:dyDescent="0.25">
      <c r="B3204" s="188" t="s">
        <v>6469</v>
      </c>
      <c r="C3204" s="207">
        <v>880001409</v>
      </c>
      <c r="D3204" s="188" t="s">
        <v>3313</v>
      </c>
      <c r="E3204" s="188" t="s">
        <v>6467</v>
      </c>
      <c r="F3204" s="188"/>
      <c r="G3204" s="189" t="s">
        <v>3636</v>
      </c>
      <c r="H3204" s="190">
        <v>11000</v>
      </c>
      <c r="I3204" s="187">
        <v>0</v>
      </c>
      <c r="J3204" s="187">
        <v>0</v>
      </c>
      <c r="K3204" s="187">
        <v>0</v>
      </c>
      <c r="L3204" s="212"/>
      <c r="M3204" s="187">
        <v>0</v>
      </c>
      <c r="N3204" s="187">
        <v>0</v>
      </c>
      <c r="O3204" s="187">
        <v>0</v>
      </c>
      <c r="P3204" s="212"/>
      <c r="Q3204" s="187">
        <v>0</v>
      </c>
      <c r="R3204" s="187">
        <v>0</v>
      </c>
      <c r="S3204" s="187">
        <v>0</v>
      </c>
      <c r="T3204" s="212"/>
    </row>
    <row r="3205" spans="2:20" x14ac:dyDescent="0.25">
      <c r="B3205" s="188" t="s">
        <v>6470</v>
      </c>
      <c r="C3205" s="207">
        <v>440042372</v>
      </c>
      <c r="D3205" s="188" t="s">
        <v>3339</v>
      </c>
      <c r="E3205" s="188" t="s">
        <v>6467</v>
      </c>
      <c r="F3205" s="188"/>
      <c r="G3205" s="189" t="s">
        <v>3636</v>
      </c>
      <c r="H3205" s="190">
        <v>22000</v>
      </c>
      <c r="I3205" s="187">
        <v>0</v>
      </c>
      <c r="J3205" s="187">
        <v>0</v>
      </c>
      <c r="K3205" s="187">
        <v>0</v>
      </c>
      <c r="L3205" s="212"/>
      <c r="M3205" s="187">
        <v>0</v>
      </c>
      <c r="N3205" s="187">
        <v>0</v>
      </c>
      <c r="O3205" s="187">
        <v>0</v>
      </c>
      <c r="P3205" s="212"/>
      <c r="Q3205" s="187">
        <v>0</v>
      </c>
      <c r="R3205" s="187">
        <v>0</v>
      </c>
      <c r="S3205" s="187">
        <v>0</v>
      </c>
      <c r="T3205" s="212"/>
    </row>
    <row r="3206" spans="2:20" ht="15" customHeight="1" x14ac:dyDescent="0.25">
      <c r="B3206" s="188" t="s">
        <v>6471</v>
      </c>
      <c r="C3206" s="207">
        <v>680003324</v>
      </c>
      <c r="D3206" s="188" t="s">
        <v>3313</v>
      </c>
      <c r="E3206" s="188" t="s">
        <v>3304</v>
      </c>
      <c r="F3206" s="188"/>
      <c r="G3206" s="189" t="s">
        <v>3636</v>
      </c>
      <c r="H3206" s="190" t="s">
        <v>3</v>
      </c>
      <c r="I3206" s="187">
        <v>0</v>
      </c>
      <c r="J3206" s="187">
        <v>0</v>
      </c>
      <c r="K3206" s="187">
        <v>0</v>
      </c>
      <c r="L3206" s="212"/>
      <c r="M3206" s="187">
        <v>0</v>
      </c>
      <c r="N3206" s="187">
        <v>0</v>
      </c>
      <c r="O3206" s="187">
        <v>0</v>
      </c>
      <c r="P3206" s="212"/>
      <c r="Q3206" s="187">
        <v>0</v>
      </c>
      <c r="R3206" s="187">
        <v>0</v>
      </c>
      <c r="S3206" s="187">
        <v>0</v>
      </c>
      <c r="T3206" s="212"/>
    </row>
    <row r="3207" spans="2:20" x14ac:dyDescent="0.25">
      <c r="B3207" s="188" t="s">
        <v>6472</v>
      </c>
      <c r="C3207" s="207">
        <v>330000779</v>
      </c>
      <c r="D3207" s="188" t="s">
        <v>3299</v>
      </c>
      <c r="E3207" s="188" t="s">
        <v>3294</v>
      </c>
      <c r="F3207" s="188"/>
      <c r="G3207" s="189" t="s">
        <v>3636</v>
      </c>
      <c r="H3207" s="190">
        <v>8000</v>
      </c>
      <c r="I3207" s="187">
        <v>0</v>
      </c>
      <c r="J3207" s="187">
        <v>0</v>
      </c>
      <c r="K3207" s="187">
        <v>0</v>
      </c>
      <c r="L3207" s="212"/>
      <c r="M3207" s="187">
        <v>0</v>
      </c>
      <c r="N3207" s="187">
        <v>0</v>
      </c>
      <c r="O3207" s="187">
        <v>0</v>
      </c>
      <c r="P3207" s="212"/>
      <c r="Q3207" s="187">
        <v>0</v>
      </c>
      <c r="R3207" s="187">
        <v>0</v>
      </c>
      <c r="S3207" s="187">
        <v>0</v>
      </c>
      <c r="T3207" s="212"/>
    </row>
    <row r="3208" spans="2:20" x14ac:dyDescent="0.25">
      <c r="B3208" s="188" t="s">
        <v>6473</v>
      </c>
      <c r="C3208" s="207">
        <v>750720492</v>
      </c>
      <c r="D3208" s="188" t="s">
        <v>1</v>
      </c>
      <c r="E3208" s="188" t="s">
        <v>3294</v>
      </c>
      <c r="F3208" s="188"/>
      <c r="G3208" s="189" t="s">
        <v>3636</v>
      </c>
      <c r="H3208" s="190" t="s">
        <v>3</v>
      </c>
      <c r="I3208" s="187">
        <v>0</v>
      </c>
      <c r="J3208" s="187">
        <v>0</v>
      </c>
      <c r="K3208" s="187">
        <v>0</v>
      </c>
      <c r="L3208" s="212"/>
      <c r="M3208" s="187">
        <v>0</v>
      </c>
      <c r="N3208" s="187">
        <v>0</v>
      </c>
      <c r="O3208" s="187">
        <v>0</v>
      </c>
      <c r="P3208" s="212"/>
      <c r="Q3208" s="187">
        <v>0</v>
      </c>
      <c r="R3208" s="187">
        <v>0</v>
      </c>
      <c r="S3208" s="187">
        <v>0</v>
      </c>
      <c r="T3208" s="212"/>
    </row>
    <row r="3209" spans="2:20" ht="15" customHeight="1" x14ac:dyDescent="0.25">
      <c r="B3209" s="188" t="s">
        <v>6474</v>
      </c>
      <c r="C3209" s="207">
        <v>800016727</v>
      </c>
      <c r="D3209" s="188" t="s">
        <v>3329</v>
      </c>
      <c r="E3209" s="188" t="s">
        <v>3335</v>
      </c>
      <c r="F3209" s="188"/>
      <c r="G3209" s="189" t="s">
        <v>3636</v>
      </c>
      <c r="H3209" s="190">
        <v>5000</v>
      </c>
      <c r="I3209" s="187">
        <v>0</v>
      </c>
      <c r="J3209" s="187">
        <v>0</v>
      </c>
      <c r="K3209" s="187">
        <v>0</v>
      </c>
      <c r="L3209" s="212"/>
      <c r="M3209" s="187">
        <v>0</v>
      </c>
      <c r="N3209" s="187">
        <v>0</v>
      </c>
      <c r="O3209" s="187">
        <v>0</v>
      </c>
      <c r="P3209" s="212"/>
      <c r="Q3209" s="187">
        <v>0</v>
      </c>
      <c r="R3209" s="187">
        <v>0</v>
      </c>
      <c r="S3209" s="187">
        <v>0</v>
      </c>
      <c r="T3209" s="212"/>
    </row>
    <row r="3210" spans="2:20" x14ac:dyDescent="0.25">
      <c r="B3210" s="188" t="s">
        <v>6475</v>
      </c>
      <c r="C3210" s="207">
        <v>80000268</v>
      </c>
      <c r="D3210" s="188" t="s">
        <v>3313</v>
      </c>
      <c r="E3210" s="188" t="s">
        <v>3294</v>
      </c>
      <c r="F3210" s="188"/>
      <c r="G3210" s="189" t="s">
        <v>3636</v>
      </c>
      <c r="H3210" s="190">
        <v>5000</v>
      </c>
      <c r="I3210" s="187">
        <v>0</v>
      </c>
      <c r="J3210" s="187">
        <v>0</v>
      </c>
      <c r="K3210" s="187">
        <v>0</v>
      </c>
      <c r="L3210" s="212"/>
      <c r="M3210" s="187">
        <v>0</v>
      </c>
      <c r="N3210" s="187">
        <v>0</v>
      </c>
      <c r="O3210" s="187">
        <v>0</v>
      </c>
      <c r="P3210" s="212"/>
      <c r="Q3210" s="187">
        <v>0</v>
      </c>
      <c r="R3210" s="187">
        <v>0</v>
      </c>
      <c r="S3210" s="187">
        <v>0</v>
      </c>
      <c r="T3210" s="212"/>
    </row>
    <row r="3211" spans="2:20" x14ac:dyDescent="0.25">
      <c r="B3211" s="188" t="s">
        <v>6476</v>
      </c>
      <c r="C3211" s="207">
        <v>690788930</v>
      </c>
      <c r="D3211" s="188" t="s">
        <v>42</v>
      </c>
      <c r="E3211" s="188" t="s">
        <v>3294</v>
      </c>
      <c r="F3211" s="188" t="s">
        <v>3051</v>
      </c>
      <c r="G3211" s="189" t="s">
        <v>3636</v>
      </c>
      <c r="H3211" s="190">
        <v>44000</v>
      </c>
      <c r="I3211" s="187">
        <v>0</v>
      </c>
      <c r="J3211" s="187">
        <v>0</v>
      </c>
      <c r="K3211" s="187">
        <v>0</v>
      </c>
      <c r="L3211" s="212"/>
      <c r="M3211" s="187">
        <v>0</v>
      </c>
      <c r="N3211" s="187">
        <v>0</v>
      </c>
      <c r="O3211" s="187">
        <v>0</v>
      </c>
      <c r="P3211" s="212"/>
      <c r="Q3211" s="187">
        <v>0</v>
      </c>
      <c r="R3211" s="187">
        <v>0</v>
      </c>
      <c r="S3211" s="187">
        <v>0</v>
      </c>
      <c r="T3211" s="212"/>
    </row>
    <row r="3212" spans="2:20" x14ac:dyDescent="0.25">
      <c r="B3212" s="188" t="s">
        <v>6477</v>
      </c>
      <c r="C3212" s="207">
        <v>800000523</v>
      </c>
      <c r="D3212" s="188" t="s">
        <v>3329</v>
      </c>
      <c r="E3212" s="188" t="s">
        <v>3294</v>
      </c>
      <c r="F3212" s="188"/>
      <c r="G3212" s="189" t="s">
        <v>3636</v>
      </c>
      <c r="H3212" s="190">
        <v>7000</v>
      </c>
      <c r="I3212" s="187">
        <v>0</v>
      </c>
      <c r="J3212" s="187">
        <v>0</v>
      </c>
      <c r="K3212" s="187">
        <v>0</v>
      </c>
      <c r="L3212" s="212"/>
      <c r="M3212" s="187">
        <v>0</v>
      </c>
      <c r="N3212" s="187">
        <v>0</v>
      </c>
      <c r="O3212" s="187">
        <v>0</v>
      </c>
      <c r="P3212" s="212"/>
      <c r="Q3212" s="187">
        <v>0</v>
      </c>
      <c r="R3212" s="187">
        <v>0</v>
      </c>
      <c r="S3212" s="187">
        <v>0</v>
      </c>
      <c r="T3212" s="212"/>
    </row>
    <row r="3213" spans="2:20" ht="15" customHeight="1" x14ac:dyDescent="0.25">
      <c r="B3213" s="188" t="s">
        <v>6478</v>
      </c>
      <c r="C3213" s="207">
        <v>660780800</v>
      </c>
      <c r="D3213" s="188" t="s">
        <v>3287</v>
      </c>
      <c r="E3213" s="188" t="s">
        <v>3335</v>
      </c>
      <c r="F3213" s="188" t="s">
        <v>3290</v>
      </c>
      <c r="G3213" s="189" t="s">
        <v>3310</v>
      </c>
      <c r="H3213" s="190">
        <v>11000</v>
      </c>
      <c r="I3213" s="187">
        <v>0</v>
      </c>
      <c r="J3213" s="187">
        <v>0</v>
      </c>
      <c r="K3213" s="187">
        <v>0</v>
      </c>
      <c r="L3213" s="212"/>
      <c r="M3213" s="187">
        <v>5</v>
      </c>
      <c r="N3213" s="187">
        <v>3</v>
      </c>
      <c r="O3213" s="187">
        <v>0</v>
      </c>
      <c r="P3213" s="212">
        <v>0.66666666666666663</v>
      </c>
      <c r="Q3213" s="187">
        <v>0</v>
      </c>
      <c r="R3213" s="187">
        <v>0</v>
      </c>
      <c r="S3213" s="187">
        <v>0</v>
      </c>
      <c r="T3213" s="212"/>
    </row>
    <row r="3214" spans="2:20" ht="15" customHeight="1" x14ac:dyDescent="0.25">
      <c r="B3214" s="188" t="s">
        <v>6479</v>
      </c>
      <c r="C3214" s="207">
        <v>600100291</v>
      </c>
      <c r="D3214" s="188" t="s">
        <v>3329</v>
      </c>
      <c r="E3214" s="188" t="s">
        <v>3335</v>
      </c>
      <c r="F3214" s="188"/>
      <c r="G3214" s="189" t="s">
        <v>3636</v>
      </c>
      <c r="H3214" s="190">
        <v>9000</v>
      </c>
      <c r="I3214" s="187">
        <v>0</v>
      </c>
      <c r="J3214" s="187">
        <v>0</v>
      </c>
      <c r="K3214" s="187">
        <v>0</v>
      </c>
      <c r="L3214" s="212"/>
      <c r="M3214" s="187">
        <v>0</v>
      </c>
      <c r="N3214" s="187">
        <v>0</v>
      </c>
      <c r="O3214" s="187">
        <v>0</v>
      </c>
      <c r="P3214" s="212"/>
      <c r="Q3214" s="187">
        <v>0</v>
      </c>
      <c r="R3214" s="187">
        <v>0</v>
      </c>
      <c r="S3214" s="187">
        <v>0</v>
      </c>
      <c r="T3214" s="212"/>
    </row>
    <row r="3215" spans="2:20" ht="15" customHeight="1" x14ac:dyDescent="0.25">
      <c r="B3215" s="188" t="s">
        <v>6480</v>
      </c>
      <c r="C3215" s="207">
        <v>610006371</v>
      </c>
      <c r="D3215" s="188" t="s">
        <v>3395</v>
      </c>
      <c r="E3215" s="188" t="s">
        <v>3335</v>
      </c>
      <c r="F3215" s="188"/>
      <c r="G3215" s="189" t="s">
        <v>3636</v>
      </c>
      <c r="H3215" s="190">
        <v>4000</v>
      </c>
      <c r="I3215" s="187">
        <v>0</v>
      </c>
      <c r="J3215" s="187">
        <v>0</v>
      </c>
      <c r="K3215" s="187">
        <v>0</v>
      </c>
      <c r="L3215" s="212"/>
      <c r="M3215" s="187">
        <v>0</v>
      </c>
      <c r="N3215" s="187">
        <v>0</v>
      </c>
      <c r="O3215" s="187">
        <v>0</v>
      </c>
      <c r="P3215" s="212"/>
      <c r="Q3215" s="187">
        <v>0</v>
      </c>
      <c r="R3215" s="187">
        <v>0</v>
      </c>
      <c r="S3215" s="187">
        <v>0</v>
      </c>
      <c r="T3215" s="212"/>
    </row>
    <row r="3216" spans="2:20" ht="15" customHeight="1" x14ac:dyDescent="0.25">
      <c r="B3216" s="188" t="s">
        <v>6481</v>
      </c>
      <c r="C3216" s="207">
        <v>970406096</v>
      </c>
      <c r="D3216" s="188" t="s">
        <v>3569</v>
      </c>
      <c r="E3216" s="188" t="s">
        <v>3294</v>
      </c>
      <c r="F3216" s="188"/>
      <c r="G3216" s="189" t="s">
        <v>3636</v>
      </c>
      <c r="H3216" s="190" t="s">
        <v>3</v>
      </c>
      <c r="I3216" s="187">
        <v>0</v>
      </c>
      <c r="J3216" s="187">
        <v>0</v>
      </c>
      <c r="K3216" s="187">
        <v>0</v>
      </c>
      <c r="L3216" s="212"/>
      <c r="M3216" s="187">
        <v>0</v>
      </c>
      <c r="N3216" s="187">
        <v>0</v>
      </c>
      <c r="O3216" s="187">
        <v>0</v>
      </c>
      <c r="P3216" s="212"/>
      <c r="Q3216" s="187">
        <v>0</v>
      </c>
      <c r="R3216" s="187">
        <v>0</v>
      </c>
      <c r="S3216" s="187">
        <v>0</v>
      </c>
      <c r="T3216" s="212"/>
    </row>
    <row r="3217" spans="1:20" ht="15" customHeight="1" x14ac:dyDescent="0.25">
      <c r="B3217" s="188" t="s">
        <v>6482</v>
      </c>
      <c r="C3217" s="207">
        <v>540000585</v>
      </c>
      <c r="D3217" s="188" t="s">
        <v>3313</v>
      </c>
      <c r="E3217" s="188" t="s">
        <v>3294</v>
      </c>
      <c r="F3217" s="188" t="s">
        <v>3290</v>
      </c>
      <c r="G3217" s="189" t="s">
        <v>3646</v>
      </c>
      <c r="H3217" s="190">
        <v>12000</v>
      </c>
      <c r="I3217" s="187">
        <v>0</v>
      </c>
      <c r="J3217" s="187">
        <v>0</v>
      </c>
      <c r="K3217" s="187">
        <v>0</v>
      </c>
      <c r="L3217" s="212"/>
      <c r="M3217" s="187">
        <v>0</v>
      </c>
      <c r="N3217" s="187">
        <v>0</v>
      </c>
      <c r="O3217" s="187">
        <v>0</v>
      </c>
      <c r="P3217" s="212"/>
      <c r="Q3217" s="187">
        <v>0</v>
      </c>
      <c r="R3217" s="187">
        <v>0</v>
      </c>
      <c r="S3217" s="187">
        <v>0</v>
      </c>
      <c r="T3217" s="212"/>
    </row>
    <row r="3218" spans="1:20" ht="15" customHeight="1" x14ac:dyDescent="0.25">
      <c r="B3218" s="188" t="s">
        <v>6483</v>
      </c>
      <c r="C3218" s="207">
        <v>540000858</v>
      </c>
      <c r="D3218" s="188" t="s">
        <v>3313</v>
      </c>
      <c r="E3218" s="188" t="s">
        <v>3294</v>
      </c>
      <c r="F3218" s="188"/>
      <c r="G3218" s="189" t="s">
        <v>3636</v>
      </c>
      <c r="H3218" s="190">
        <v>5000</v>
      </c>
      <c r="I3218" s="187">
        <v>0</v>
      </c>
      <c r="J3218" s="187">
        <v>0</v>
      </c>
      <c r="K3218" s="187">
        <v>0</v>
      </c>
      <c r="L3218" s="212"/>
      <c r="M3218" s="187">
        <v>0</v>
      </c>
      <c r="N3218" s="187">
        <v>0</v>
      </c>
      <c r="O3218" s="187">
        <v>0</v>
      </c>
      <c r="P3218" s="212"/>
      <c r="Q3218" s="187">
        <v>0</v>
      </c>
      <c r="R3218" s="187">
        <v>0</v>
      </c>
      <c r="S3218" s="187">
        <v>0</v>
      </c>
      <c r="T3218" s="212"/>
    </row>
    <row r="3219" spans="1:20" ht="15" customHeight="1" x14ac:dyDescent="0.25">
      <c r="B3219" s="188" t="s">
        <v>6484</v>
      </c>
      <c r="C3219" s="207">
        <v>310014329</v>
      </c>
      <c r="D3219" s="188" t="s">
        <v>3287</v>
      </c>
      <c r="E3219" s="188" t="s">
        <v>3304</v>
      </c>
      <c r="F3219" s="188"/>
      <c r="G3219" s="189" t="s">
        <v>3310</v>
      </c>
      <c r="H3219" s="190" t="s">
        <v>3</v>
      </c>
      <c r="I3219" s="187">
        <v>0</v>
      </c>
      <c r="J3219" s="187">
        <v>0</v>
      </c>
      <c r="K3219" s="187">
        <v>0</v>
      </c>
      <c r="L3219" s="212"/>
      <c r="M3219" s="187">
        <v>0</v>
      </c>
      <c r="N3219" s="187">
        <v>0</v>
      </c>
      <c r="O3219" s="187">
        <v>0</v>
      </c>
      <c r="P3219" s="212"/>
      <c r="Q3219" s="187">
        <v>0</v>
      </c>
      <c r="R3219" s="187">
        <v>0</v>
      </c>
      <c r="S3219" s="187">
        <v>0</v>
      </c>
      <c r="T3219" s="212"/>
    </row>
    <row r="3220" spans="1:20" ht="15" customHeight="1" x14ac:dyDescent="0.25">
      <c r="B3220" s="188" t="s">
        <v>6485</v>
      </c>
      <c r="C3220" s="207">
        <v>920711512</v>
      </c>
      <c r="D3220" s="188" t="s">
        <v>1</v>
      </c>
      <c r="E3220" s="188" t="s">
        <v>3335</v>
      </c>
      <c r="F3220" s="188" t="s">
        <v>3290</v>
      </c>
      <c r="G3220" s="189" t="s">
        <v>3310</v>
      </c>
      <c r="H3220" s="190">
        <v>21000</v>
      </c>
      <c r="I3220" s="187">
        <v>0</v>
      </c>
      <c r="J3220" s="187">
        <v>0</v>
      </c>
      <c r="K3220" s="187">
        <v>0</v>
      </c>
      <c r="L3220" s="212"/>
      <c r="M3220" s="187">
        <v>0</v>
      </c>
      <c r="N3220" s="187">
        <v>0</v>
      </c>
      <c r="O3220" s="187">
        <v>0</v>
      </c>
      <c r="P3220" s="212"/>
      <c r="Q3220" s="187">
        <v>0</v>
      </c>
      <c r="R3220" s="187">
        <v>0</v>
      </c>
      <c r="S3220" s="187">
        <v>0</v>
      </c>
      <c r="T3220" s="212"/>
    </row>
    <row r="3221" spans="1:20" ht="15" customHeight="1" x14ac:dyDescent="0.25">
      <c r="B3221" s="188" t="s">
        <v>6486</v>
      </c>
      <c r="C3221" s="207">
        <v>110004942</v>
      </c>
      <c r="D3221" s="188" t="s">
        <v>3287</v>
      </c>
      <c r="E3221" s="188" t="s">
        <v>3304</v>
      </c>
      <c r="F3221" s="188"/>
      <c r="G3221" s="189" t="s">
        <v>3636</v>
      </c>
      <c r="H3221" s="190" t="s">
        <v>3</v>
      </c>
      <c r="I3221" s="187">
        <v>0</v>
      </c>
      <c r="J3221" s="187">
        <v>0</v>
      </c>
      <c r="K3221" s="187">
        <v>0</v>
      </c>
      <c r="L3221" s="212"/>
      <c r="M3221" s="187">
        <v>0</v>
      </c>
      <c r="N3221" s="187">
        <v>0</v>
      </c>
      <c r="O3221" s="187">
        <v>0</v>
      </c>
      <c r="P3221" s="212"/>
      <c r="Q3221" s="187">
        <v>0</v>
      </c>
      <c r="R3221" s="187">
        <v>0</v>
      </c>
      <c r="S3221" s="187">
        <v>0</v>
      </c>
      <c r="T3221" s="212"/>
    </row>
    <row r="3222" spans="1:20" ht="15" customHeight="1" x14ac:dyDescent="0.25">
      <c r="B3222" s="188" t="s">
        <v>6487</v>
      </c>
      <c r="C3222" s="207">
        <v>480780543</v>
      </c>
      <c r="D3222" s="188" t="s">
        <v>3287</v>
      </c>
      <c r="E3222" s="188" t="s">
        <v>3294</v>
      </c>
      <c r="F3222" s="188"/>
      <c r="G3222" s="189" t="s">
        <v>3636</v>
      </c>
      <c r="H3222" s="190">
        <v>8000</v>
      </c>
      <c r="I3222" s="187">
        <v>0</v>
      </c>
      <c r="J3222" s="187">
        <v>0</v>
      </c>
      <c r="K3222" s="187">
        <v>0</v>
      </c>
      <c r="L3222" s="212"/>
      <c r="M3222" s="187">
        <v>0</v>
      </c>
      <c r="N3222" s="187">
        <v>0</v>
      </c>
      <c r="O3222" s="187">
        <v>0</v>
      </c>
      <c r="P3222" s="212"/>
      <c r="Q3222" s="187">
        <v>0</v>
      </c>
      <c r="R3222" s="187">
        <v>0</v>
      </c>
      <c r="S3222" s="187">
        <v>0</v>
      </c>
      <c r="T3222" s="212"/>
    </row>
    <row r="3223" spans="1:20" ht="15" customHeight="1" x14ac:dyDescent="0.25">
      <c r="B3223" s="188" t="s">
        <v>6488</v>
      </c>
      <c r="C3223" s="207">
        <v>130043318</v>
      </c>
      <c r="D3223" s="188" t="s">
        <v>3297</v>
      </c>
      <c r="E3223" s="188" t="s">
        <v>3294</v>
      </c>
      <c r="F3223" s="188" t="s">
        <v>3667</v>
      </c>
      <c r="G3223" s="189" t="s">
        <v>3636</v>
      </c>
      <c r="H3223" s="190">
        <v>1000</v>
      </c>
      <c r="I3223" s="187">
        <v>0</v>
      </c>
      <c r="J3223" s="187">
        <v>0</v>
      </c>
      <c r="K3223" s="187">
        <v>0</v>
      </c>
      <c r="L3223" s="212"/>
      <c r="M3223" s="187">
        <v>0</v>
      </c>
      <c r="N3223" s="187">
        <v>0</v>
      </c>
      <c r="O3223" s="187">
        <v>0</v>
      </c>
      <c r="P3223" s="212"/>
      <c r="Q3223" s="187">
        <v>0</v>
      </c>
      <c r="R3223" s="187">
        <v>0</v>
      </c>
      <c r="S3223" s="187">
        <v>0</v>
      </c>
      <c r="T3223" s="212"/>
    </row>
    <row r="3224" spans="1:20" ht="15" customHeight="1" x14ac:dyDescent="0.25">
      <c r="B3224" s="188" t="s">
        <v>6489</v>
      </c>
      <c r="C3224" s="207">
        <v>480000793</v>
      </c>
      <c r="D3224" s="188" t="s">
        <v>3287</v>
      </c>
      <c r="E3224" s="188" t="s">
        <v>3294</v>
      </c>
      <c r="F3224" s="188"/>
      <c r="G3224" s="189" t="s">
        <v>3636</v>
      </c>
      <c r="H3224" s="190">
        <v>3000</v>
      </c>
      <c r="I3224" s="187">
        <v>0</v>
      </c>
      <c r="J3224" s="187">
        <v>0</v>
      </c>
      <c r="K3224" s="187">
        <v>0</v>
      </c>
      <c r="L3224" s="212"/>
      <c r="M3224" s="187">
        <v>0</v>
      </c>
      <c r="N3224" s="187">
        <v>0</v>
      </c>
      <c r="O3224" s="187">
        <v>0</v>
      </c>
      <c r="P3224" s="212"/>
      <c r="Q3224" s="187">
        <v>0</v>
      </c>
      <c r="R3224" s="187">
        <v>0</v>
      </c>
      <c r="S3224" s="187">
        <v>0</v>
      </c>
      <c r="T3224" s="212"/>
    </row>
    <row r="3225" spans="1:20" ht="15" customHeight="1" x14ac:dyDescent="0.25">
      <c r="B3225" s="188" t="s">
        <v>6490</v>
      </c>
      <c r="C3225" s="207">
        <v>130784226</v>
      </c>
      <c r="D3225" s="188" t="s">
        <v>3297</v>
      </c>
      <c r="E3225" s="188" t="s">
        <v>3335</v>
      </c>
      <c r="F3225" s="188" t="s">
        <v>3366</v>
      </c>
      <c r="G3225" s="189" t="s">
        <v>3636</v>
      </c>
      <c r="H3225" s="190">
        <v>4000</v>
      </c>
      <c r="I3225" s="187">
        <v>0</v>
      </c>
      <c r="J3225" s="187">
        <v>0</v>
      </c>
      <c r="K3225" s="187">
        <v>0</v>
      </c>
      <c r="L3225" s="212"/>
      <c r="M3225" s="187">
        <v>0</v>
      </c>
      <c r="N3225" s="187">
        <v>0</v>
      </c>
      <c r="O3225" s="187">
        <v>0</v>
      </c>
      <c r="P3225" s="212"/>
      <c r="Q3225" s="187">
        <v>0</v>
      </c>
      <c r="R3225" s="187">
        <v>0</v>
      </c>
      <c r="S3225" s="187">
        <v>0</v>
      </c>
      <c r="T3225" s="212"/>
    </row>
    <row r="3226" spans="1:20" ht="15" customHeight="1" x14ac:dyDescent="0.25">
      <c r="B3226" s="188" t="s">
        <v>6491</v>
      </c>
      <c r="C3226" s="207">
        <v>290000850</v>
      </c>
      <c r="D3226" s="188" t="s">
        <v>3306</v>
      </c>
      <c r="E3226" s="188" t="s">
        <v>3335</v>
      </c>
      <c r="F3226" s="188"/>
      <c r="G3226" s="189" t="s">
        <v>3636</v>
      </c>
      <c r="H3226" s="190">
        <v>3000</v>
      </c>
      <c r="I3226" s="187">
        <v>0</v>
      </c>
      <c r="J3226" s="187">
        <v>0</v>
      </c>
      <c r="K3226" s="187">
        <v>0</v>
      </c>
      <c r="L3226" s="212"/>
      <c r="M3226" s="187">
        <v>0</v>
      </c>
      <c r="N3226" s="187">
        <v>0</v>
      </c>
      <c r="O3226" s="187">
        <v>0</v>
      </c>
      <c r="P3226" s="212"/>
      <c r="Q3226" s="187">
        <v>0</v>
      </c>
      <c r="R3226" s="187">
        <v>0</v>
      </c>
      <c r="S3226" s="187">
        <v>0</v>
      </c>
      <c r="T3226" s="212"/>
    </row>
    <row r="3227" spans="1:20" ht="15" customHeight="1" x14ac:dyDescent="0.25">
      <c r="B3227" s="188" t="s">
        <v>6492</v>
      </c>
      <c r="C3227" s="207">
        <v>350044772</v>
      </c>
      <c r="D3227" s="188" t="s">
        <v>3306</v>
      </c>
      <c r="E3227" s="188" t="s">
        <v>3335</v>
      </c>
      <c r="F3227" s="188"/>
      <c r="G3227" s="189" t="s">
        <v>3636</v>
      </c>
      <c r="H3227" s="190">
        <v>4000</v>
      </c>
      <c r="I3227" s="187">
        <v>0</v>
      </c>
      <c r="J3227" s="187">
        <v>0</v>
      </c>
      <c r="K3227" s="187">
        <v>0</v>
      </c>
      <c r="L3227" s="212"/>
      <c r="M3227" s="187">
        <v>0</v>
      </c>
      <c r="N3227" s="187">
        <v>0</v>
      </c>
      <c r="O3227" s="187">
        <v>0</v>
      </c>
      <c r="P3227" s="212"/>
      <c r="Q3227" s="187">
        <v>0</v>
      </c>
      <c r="R3227" s="187">
        <v>0</v>
      </c>
      <c r="S3227" s="187">
        <v>0</v>
      </c>
      <c r="T3227" s="212"/>
    </row>
    <row r="3228" spans="1:20" x14ac:dyDescent="0.25">
      <c r="B3228" s="188" t="s">
        <v>6493</v>
      </c>
      <c r="C3228" s="207">
        <v>850009333</v>
      </c>
      <c r="D3228" s="188" t="s">
        <v>3339</v>
      </c>
      <c r="E3228" s="188" t="s">
        <v>3335</v>
      </c>
      <c r="F3228" s="188" t="s">
        <v>3290</v>
      </c>
      <c r="G3228" s="189" t="s">
        <v>3310</v>
      </c>
      <c r="H3228" s="190">
        <v>6000</v>
      </c>
      <c r="I3228" s="187">
        <v>0</v>
      </c>
      <c r="J3228" s="187">
        <v>0</v>
      </c>
      <c r="K3228" s="187">
        <v>0</v>
      </c>
      <c r="L3228" s="212"/>
      <c r="M3228" s="187">
        <v>0</v>
      </c>
      <c r="N3228" s="187">
        <v>0</v>
      </c>
      <c r="O3228" s="187">
        <v>0</v>
      </c>
      <c r="P3228" s="212"/>
      <c r="Q3228" s="187">
        <v>0</v>
      </c>
      <c r="R3228" s="187">
        <v>0</v>
      </c>
      <c r="S3228" s="187">
        <v>0</v>
      </c>
      <c r="T3228" s="212"/>
    </row>
    <row r="3229" spans="1:20" ht="15" customHeight="1" x14ac:dyDescent="0.25">
      <c r="B3229" s="188" t="s">
        <v>6494</v>
      </c>
      <c r="C3229" s="207">
        <v>440039568</v>
      </c>
      <c r="D3229" s="188" t="s">
        <v>3339</v>
      </c>
      <c r="E3229" s="188" t="s">
        <v>3335</v>
      </c>
      <c r="F3229" s="188" t="s">
        <v>3290</v>
      </c>
      <c r="G3229" s="189" t="s">
        <v>3310</v>
      </c>
      <c r="H3229" s="190">
        <v>3000</v>
      </c>
      <c r="I3229" s="187">
        <v>0</v>
      </c>
      <c r="J3229" s="187">
        <v>0</v>
      </c>
      <c r="K3229" s="187">
        <v>0</v>
      </c>
      <c r="L3229" s="212"/>
      <c r="M3229" s="187">
        <v>0</v>
      </c>
      <c r="N3229" s="187">
        <v>0</v>
      </c>
      <c r="O3229" s="187">
        <v>0</v>
      </c>
      <c r="P3229" s="212"/>
      <c r="Q3229" s="187">
        <v>0</v>
      </c>
      <c r="R3229" s="187">
        <v>0</v>
      </c>
      <c r="S3229" s="187">
        <v>0</v>
      </c>
      <c r="T3229" s="212"/>
    </row>
    <row r="3230" spans="1:20" ht="15" customHeight="1" x14ac:dyDescent="0.25">
      <c r="A3230" s="4"/>
      <c r="B3230" s="188" t="s">
        <v>6495</v>
      </c>
      <c r="C3230" s="207">
        <v>400790937</v>
      </c>
      <c r="D3230" s="188" t="s">
        <v>3299</v>
      </c>
      <c r="E3230" s="188" t="s">
        <v>3304</v>
      </c>
      <c r="F3230" s="188"/>
      <c r="G3230" s="189" t="s">
        <v>3636</v>
      </c>
      <c r="H3230" s="190" t="s">
        <v>3</v>
      </c>
      <c r="I3230" s="187">
        <v>0</v>
      </c>
      <c r="J3230" s="187">
        <v>0</v>
      </c>
      <c r="K3230" s="187">
        <v>0</v>
      </c>
      <c r="L3230" s="212"/>
      <c r="M3230" s="187">
        <v>0</v>
      </c>
      <c r="N3230" s="187">
        <v>0</v>
      </c>
      <c r="O3230" s="187">
        <v>0</v>
      </c>
      <c r="P3230" s="212"/>
      <c r="Q3230" s="187">
        <v>0</v>
      </c>
      <c r="R3230" s="187">
        <v>0</v>
      </c>
      <c r="S3230" s="187">
        <v>0</v>
      </c>
      <c r="T3230" s="212"/>
    </row>
    <row r="3231" spans="1:20" x14ac:dyDescent="0.25">
      <c r="B3231" s="188" t="s">
        <v>6496</v>
      </c>
      <c r="C3231" s="207">
        <v>540020112</v>
      </c>
      <c r="D3231" s="188" t="s">
        <v>3313</v>
      </c>
      <c r="E3231" s="188" t="s">
        <v>6467</v>
      </c>
      <c r="F3231" s="188"/>
      <c r="G3231" s="189" t="s">
        <v>3636</v>
      </c>
      <c r="H3231" s="190">
        <v>35000</v>
      </c>
      <c r="I3231" s="187">
        <v>0</v>
      </c>
      <c r="J3231" s="187">
        <v>0</v>
      </c>
      <c r="K3231" s="187">
        <v>0</v>
      </c>
      <c r="L3231" s="212"/>
      <c r="M3231" s="187">
        <v>0</v>
      </c>
      <c r="N3231" s="187">
        <v>0</v>
      </c>
      <c r="O3231" s="187">
        <v>0</v>
      </c>
      <c r="P3231" s="212"/>
      <c r="Q3231" s="187">
        <v>0</v>
      </c>
      <c r="R3231" s="187">
        <v>0</v>
      </c>
      <c r="S3231" s="187">
        <v>0</v>
      </c>
      <c r="T3231" s="212"/>
    </row>
    <row r="3232" spans="1:20" x14ac:dyDescent="0.25">
      <c r="B3232" s="188" t="s">
        <v>6497</v>
      </c>
      <c r="C3232" s="207">
        <v>410005284</v>
      </c>
      <c r="D3232" s="188" t="s">
        <v>3344</v>
      </c>
      <c r="E3232" s="188" t="s">
        <v>3335</v>
      </c>
      <c r="F3232" s="188"/>
      <c r="G3232" s="189" t="s">
        <v>3636</v>
      </c>
      <c r="H3232" s="190">
        <v>10000</v>
      </c>
      <c r="I3232" s="187">
        <v>0</v>
      </c>
      <c r="J3232" s="187">
        <v>0</v>
      </c>
      <c r="K3232" s="187">
        <v>0</v>
      </c>
      <c r="L3232" s="212"/>
      <c r="M3232" s="187">
        <v>0</v>
      </c>
      <c r="N3232" s="187">
        <v>0</v>
      </c>
      <c r="O3232" s="187">
        <v>0</v>
      </c>
      <c r="P3232" s="212"/>
      <c r="Q3232" s="187">
        <v>0</v>
      </c>
      <c r="R3232" s="187">
        <v>0</v>
      </c>
      <c r="S3232" s="187">
        <v>0</v>
      </c>
      <c r="T3232" s="212"/>
    </row>
    <row r="3233" spans="2:20" x14ac:dyDescent="0.25">
      <c r="B3233" s="188" t="s">
        <v>6498</v>
      </c>
      <c r="C3233" s="207">
        <v>20012613</v>
      </c>
      <c r="D3233" s="188" t="s">
        <v>3329</v>
      </c>
      <c r="E3233" s="188" t="s">
        <v>3335</v>
      </c>
      <c r="F3233" s="188"/>
      <c r="G3233" s="189" t="s">
        <v>3636</v>
      </c>
      <c r="H3233" s="190">
        <v>1000</v>
      </c>
      <c r="I3233" s="187">
        <v>0</v>
      </c>
      <c r="J3233" s="187">
        <v>0</v>
      </c>
      <c r="K3233" s="187">
        <v>0</v>
      </c>
      <c r="L3233" s="212"/>
      <c r="M3233" s="187">
        <v>0</v>
      </c>
      <c r="N3233" s="187">
        <v>0</v>
      </c>
      <c r="O3233" s="187">
        <v>0</v>
      </c>
      <c r="P3233" s="212"/>
      <c r="Q3233" s="187">
        <v>0</v>
      </c>
      <c r="R3233" s="187">
        <v>0</v>
      </c>
      <c r="S3233" s="187">
        <v>0</v>
      </c>
      <c r="T3233" s="212"/>
    </row>
    <row r="3234" spans="2:20" x14ac:dyDescent="0.25">
      <c r="B3234" s="188" t="s">
        <v>6499</v>
      </c>
      <c r="C3234" s="207">
        <v>600002067</v>
      </c>
      <c r="D3234" s="188" t="s">
        <v>3329</v>
      </c>
      <c r="E3234" s="188" t="s">
        <v>3335</v>
      </c>
      <c r="F3234" s="188"/>
      <c r="G3234" s="189" t="s">
        <v>3636</v>
      </c>
      <c r="H3234" s="190">
        <v>1000</v>
      </c>
      <c r="I3234" s="187">
        <v>0</v>
      </c>
      <c r="J3234" s="187">
        <v>0</v>
      </c>
      <c r="K3234" s="187">
        <v>0</v>
      </c>
      <c r="L3234" s="212"/>
      <c r="M3234" s="187">
        <v>0</v>
      </c>
      <c r="N3234" s="187">
        <v>0</v>
      </c>
      <c r="O3234" s="187">
        <v>0</v>
      </c>
      <c r="P3234" s="212"/>
      <c r="Q3234" s="187">
        <v>0</v>
      </c>
      <c r="R3234" s="187">
        <v>0</v>
      </c>
      <c r="S3234" s="187">
        <v>0</v>
      </c>
      <c r="T3234" s="212"/>
    </row>
    <row r="3235" spans="2:20" x14ac:dyDescent="0.25">
      <c r="B3235" s="188" t="s">
        <v>6500</v>
      </c>
      <c r="C3235" s="207">
        <v>20001772</v>
      </c>
      <c r="D3235" s="188" t="s">
        <v>3329</v>
      </c>
      <c r="E3235" s="188" t="s">
        <v>3335</v>
      </c>
      <c r="F3235" s="188"/>
      <c r="G3235" s="189" t="s">
        <v>3636</v>
      </c>
      <c r="H3235" s="190">
        <v>2000</v>
      </c>
      <c r="I3235" s="187">
        <v>0</v>
      </c>
      <c r="J3235" s="187">
        <v>0</v>
      </c>
      <c r="K3235" s="187">
        <v>0</v>
      </c>
      <c r="L3235" s="212"/>
      <c r="M3235" s="187">
        <v>0</v>
      </c>
      <c r="N3235" s="187">
        <v>0</v>
      </c>
      <c r="O3235" s="187">
        <v>0</v>
      </c>
      <c r="P3235" s="212"/>
      <c r="Q3235" s="187">
        <v>0</v>
      </c>
      <c r="R3235" s="187">
        <v>0</v>
      </c>
      <c r="S3235" s="187">
        <v>0</v>
      </c>
      <c r="T3235" s="212"/>
    </row>
    <row r="3236" spans="2:20" x14ac:dyDescent="0.25">
      <c r="B3236" s="188" t="s">
        <v>6501</v>
      </c>
      <c r="C3236" s="207">
        <v>800010159</v>
      </c>
      <c r="D3236" s="188" t="s">
        <v>3329</v>
      </c>
      <c r="E3236" s="188" t="s">
        <v>3335</v>
      </c>
      <c r="F3236" s="188"/>
      <c r="G3236" s="189" t="s">
        <v>3636</v>
      </c>
      <c r="H3236" s="190">
        <v>2000</v>
      </c>
      <c r="I3236" s="187">
        <v>0</v>
      </c>
      <c r="J3236" s="187">
        <v>0</v>
      </c>
      <c r="K3236" s="187">
        <v>0</v>
      </c>
      <c r="L3236" s="212"/>
      <c r="M3236" s="187">
        <v>0</v>
      </c>
      <c r="N3236" s="187">
        <v>0</v>
      </c>
      <c r="O3236" s="187">
        <v>0</v>
      </c>
      <c r="P3236" s="212"/>
      <c r="Q3236" s="187">
        <v>0</v>
      </c>
      <c r="R3236" s="187">
        <v>0</v>
      </c>
      <c r="S3236" s="187">
        <v>0</v>
      </c>
      <c r="T3236" s="212"/>
    </row>
    <row r="3237" spans="2:20" x14ac:dyDescent="0.25">
      <c r="B3237" s="188" t="s">
        <v>6502</v>
      </c>
      <c r="C3237" s="207">
        <v>600008734</v>
      </c>
      <c r="D3237" s="188" t="s">
        <v>3329</v>
      </c>
      <c r="E3237" s="188" t="s">
        <v>3335</v>
      </c>
      <c r="F3237" s="188"/>
      <c r="G3237" s="189" t="s">
        <v>3636</v>
      </c>
      <c r="H3237" s="190">
        <v>2000</v>
      </c>
      <c r="I3237" s="187">
        <v>0</v>
      </c>
      <c r="J3237" s="187">
        <v>0</v>
      </c>
      <c r="K3237" s="187">
        <v>0</v>
      </c>
      <c r="L3237" s="212"/>
      <c r="M3237" s="187">
        <v>0</v>
      </c>
      <c r="N3237" s="187">
        <v>0</v>
      </c>
      <c r="O3237" s="187">
        <v>0</v>
      </c>
      <c r="P3237" s="212"/>
      <c r="Q3237" s="187">
        <v>0</v>
      </c>
      <c r="R3237" s="187">
        <v>0</v>
      </c>
      <c r="S3237" s="187">
        <v>0</v>
      </c>
      <c r="T3237" s="212"/>
    </row>
    <row r="3238" spans="2:20" x14ac:dyDescent="0.25">
      <c r="B3238" s="188" t="s">
        <v>6503</v>
      </c>
      <c r="C3238" s="207">
        <v>20001913</v>
      </c>
      <c r="D3238" s="188" t="s">
        <v>3329</v>
      </c>
      <c r="E3238" s="188" t="s">
        <v>3335</v>
      </c>
      <c r="F3238" s="188"/>
      <c r="G3238" s="189" t="s">
        <v>3636</v>
      </c>
      <c r="H3238" s="190">
        <v>1000</v>
      </c>
      <c r="I3238" s="187">
        <v>0</v>
      </c>
      <c r="J3238" s="187">
        <v>0</v>
      </c>
      <c r="K3238" s="187">
        <v>0</v>
      </c>
      <c r="L3238" s="212"/>
      <c r="M3238" s="187">
        <v>0</v>
      </c>
      <c r="N3238" s="187">
        <v>0</v>
      </c>
      <c r="O3238" s="187">
        <v>0</v>
      </c>
      <c r="P3238" s="212"/>
      <c r="Q3238" s="187">
        <v>0</v>
      </c>
      <c r="R3238" s="187">
        <v>0</v>
      </c>
      <c r="S3238" s="187">
        <v>0</v>
      </c>
      <c r="T3238" s="212"/>
    </row>
    <row r="3239" spans="2:20" x14ac:dyDescent="0.25">
      <c r="B3239" s="188" t="s">
        <v>6504</v>
      </c>
      <c r="C3239" s="207">
        <v>20006441</v>
      </c>
      <c r="D3239" s="188" t="s">
        <v>3329</v>
      </c>
      <c r="E3239" s="188" t="s">
        <v>3335</v>
      </c>
      <c r="F3239" s="188"/>
      <c r="G3239" s="189" t="s">
        <v>3636</v>
      </c>
      <c r="H3239" s="190">
        <v>1000</v>
      </c>
      <c r="I3239" s="187">
        <v>0</v>
      </c>
      <c r="J3239" s="187">
        <v>0</v>
      </c>
      <c r="K3239" s="187">
        <v>0</v>
      </c>
      <c r="L3239" s="212"/>
      <c r="M3239" s="187">
        <v>0</v>
      </c>
      <c r="N3239" s="187">
        <v>0</v>
      </c>
      <c r="O3239" s="187">
        <v>0</v>
      </c>
      <c r="P3239" s="212"/>
      <c r="Q3239" s="187">
        <v>0</v>
      </c>
      <c r="R3239" s="187">
        <v>0</v>
      </c>
      <c r="S3239" s="187">
        <v>0</v>
      </c>
      <c r="T3239" s="212"/>
    </row>
    <row r="3240" spans="2:20" ht="15" customHeight="1" x14ac:dyDescent="0.25">
      <c r="B3240" s="188" t="s">
        <v>6505</v>
      </c>
      <c r="C3240" s="207">
        <v>800010324</v>
      </c>
      <c r="D3240" s="188" t="s">
        <v>3329</v>
      </c>
      <c r="E3240" s="188" t="s">
        <v>3335</v>
      </c>
      <c r="F3240" s="188"/>
      <c r="G3240" s="189" t="s">
        <v>3636</v>
      </c>
      <c r="H3240" s="190">
        <v>5000</v>
      </c>
      <c r="I3240" s="187">
        <v>0</v>
      </c>
      <c r="J3240" s="187">
        <v>0</v>
      </c>
      <c r="K3240" s="187">
        <v>0</v>
      </c>
      <c r="L3240" s="212"/>
      <c r="M3240" s="187">
        <v>0</v>
      </c>
      <c r="N3240" s="187">
        <v>0</v>
      </c>
      <c r="O3240" s="187">
        <v>0</v>
      </c>
      <c r="P3240" s="212"/>
      <c r="Q3240" s="187">
        <v>0</v>
      </c>
      <c r="R3240" s="187">
        <v>0</v>
      </c>
      <c r="S3240" s="187">
        <v>0</v>
      </c>
      <c r="T3240" s="212"/>
    </row>
    <row r="3241" spans="2:20" x14ac:dyDescent="0.25">
      <c r="B3241" s="188" t="s">
        <v>6506</v>
      </c>
      <c r="C3241" s="207">
        <v>600109748</v>
      </c>
      <c r="D3241" s="188" t="s">
        <v>3329</v>
      </c>
      <c r="E3241" s="188" t="s">
        <v>3335</v>
      </c>
      <c r="F3241" s="188"/>
      <c r="G3241" s="189" t="s">
        <v>3636</v>
      </c>
      <c r="H3241" s="190">
        <v>3000</v>
      </c>
      <c r="I3241" s="187">
        <v>0</v>
      </c>
      <c r="J3241" s="187">
        <v>0</v>
      </c>
      <c r="K3241" s="187">
        <v>0</v>
      </c>
      <c r="L3241" s="212"/>
      <c r="M3241" s="187">
        <v>0</v>
      </c>
      <c r="N3241" s="187">
        <v>0</v>
      </c>
      <c r="O3241" s="187">
        <v>0</v>
      </c>
      <c r="P3241" s="212"/>
      <c r="Q3241" s="187">
        <v>0</v>
      </c>
      <c r="R3241" s="187">
        <v>0</v>
      </c>
      <c r="S3241" s="187">
        <v>0</v>
      </c>
      <c r="T3241" s="212"/>
    </row>
    <row r="3242" spans="2:20" x14ac:dyDescent="0.25">
      <c r="B3242" s="188" t="s">
        <v>6507</v>
      </c>
      <c r="C3242" s="207">
        <v>290032028</v>
      </c>
      <c r="D3242" s="188" t="s">
        <v>3306</v>
      </c>
      <c r="E3242" s="188" t="s">
        <v>3335</v>
      </c>
      <c r="F3242" s="188" t="s">
        <v>3290</v>
      </c>
      <c r="G3242" s="189" t="s">
        <v>3310</v>
      </c>
      <c r="H3242" s="190">
        <v>2000</v>
      </c>
      <c r="I3242" s="187">
        <v>0</v>
      </c>
      <c r="J3242" s="187">
        <v>0</v>
      </c>
      <c r="K3242" s="187">
        <v>0</v>
      </c>
      <c r="L3242" s="212"/>
      <c r="M3242" s="187">
        <v>0</v>
      </c>
      <c r="N3242" s="187">
        <v>0</v>
      </c>
      <c r="O3242" s="187">
        <v>0</v>
      </c>
      <c r="P3242" s="212"/>
      <c r="Q3242" s="187">
        <v>0</v>
      </c>
      <c r="R3242" s="187">
        <v>0</v>
      </c>
      <c r="S3242" s="187">
        <v>0</v>
      </c>
      <c r="T3242" s="212"/>
    </row>
    <row r="3243" spans="2:20" x14ac:dyDescent="0.25">
      <c r="B3243" s="188" t="s">
        <v>6508</v>
      </c>
      <c r="C3243" s="207">
        <v>350046744</v>
      </c>
      <c r="D3243" s="188" t="s">
        <v>3306</v>
      </c>
      <c r="E3243" s="188" t="s">
        <v>3335</v>
      </c>
      <c r="F3243" s="188"/>
      <c r="G3243" s="189" t="s">
        <v>3636</v>
      </c>
      <c r="H3243" s="190">
        <v>1000</v>
      </c>
      <c r="I3243" s="187">
        <v>0</v>
      </c>
      <c r="J3243" s="187">
        <v>0</v>
      </c>
      <c r="K3243" s="187">
        <v>0</v>
      </c>
      <c r="L3243" s="212"/>
      <c r="M3243" s="187">
        <v>0</v>
      </c>
      <c r="N3243" s="187">
        <v>0</v>
      </c>
      <c r="O3243" s="187">
        <v>0</v>
      </c>
      <c r="P3243" s="212"/>
      <c r="Q3243" s="187">
        <v>0</v>
      </c>
      <c r="R3243" s="187">
        <v>0</v>
      </c>
      <c r="S3243" s="187">
        <v>0</v>
      </c>
      <c r="T3243" s="212"/>
    </row>
    <row r="3244" spans="2:20" ht="15" customHeight="1" x14ac:dyDescent="0.25">
      <c r="B3244" s="188" t="s">
        <v>6509</v>
      </c>
      <c r="C3244" s="207">
        <v>560023848</v>
      </c>
      <c r="D3244" s="188" t="s">
        <v>3306</v>
      </c>
      <c r="E3244" s="188" t="s">
        <v>3335</v>
      </c>
      <c r="F3244" s="188" t="s">
        <v>3290</v>
      </c>
      <c r="G3244" s="189" t="s">
        <v>3310</v>
      </c>
      <c r="H3244" s="190">
        <v>1000</v>
      </c>
      <c r="I3244" s="187">
        <v>0</v>
      </c>
      <c r="J3244" s="187">
        <v>0</v>
      </c>
      <c r="K3244" s="187">
        <v>0</v>
      </c>
      <c r="L3244" s="212"/>
      <c r="M3244" s="187">
        <v>0</v>
      </c>
      <c r="N3244" s="187">
        <v>0</v>
      </c>
      <c r="O3244" s="187">
        <v>0</v>
      </c>
      <c r="P3244" s="212"/>
      <c r="Q3244" s="187">
        <v>0</v>
      </c>
      <c r="R3244" s="187">
        <v>0</v>
      </c>
      <c r="S3244" s="187">
        <v>0</v>
      </c>
      <c r="T3244" s="212"/>
    </row>
    <row r="3245" spans="2:20" x14ac:dyDescent="0.25">
      <c r="B3245" s="188" t="s">
        <v>6510</v>
      </c>
      <c r="C3245" s="207">
        <v>710974528</v>
      </c>
      <c r="D3245" s="188" t="s">
        <v>3419</v>
      </c>
      <c r="E3245" s="188" t="s">
        <v>3335</v>
      </c>
      <c r="F3245" s="188"/>
      <c r="G3245" s="189" t="s">
        <v>3636</v>
      </c>
      <c r="H3245" s="190" t="s">
        <v>3</v>
      </c>
      <c r="I3245" s="187">
        <v>0</v>
      </c>
      <c r="J3245" s="187">
        <v>0</v>
      </c>
      <c r="K3245" s="187">
        <v>0</v>
      </c>
      <c r="L3245" s="212"/>
      <c r="M3245" s="187">
        <v>0</v>
      </c>
      <c r="N3245" s="187">
        <v>0</v>
      </c>
      <c r="O3245" s="187">
        <v>0</v>
      </c>
      <c r="P3245" s="212"/>
      <c r="Q3245" s="187">
        <v>0</v>
      </c>
      <c r="R3245" s="187">
        <v>0</v>
      </c>
      <c r="S3245" s="187">
        <v>0</v>
      </c>
      <c r="T3245" s="212"/>
    </row>
    <row r="3246" spans="2:20" x14ac:dyDescent="0.25">
      <c r="B3246" s="188" t="s">
        <v>6511</v>
      </c>
      <c r="C3246" s="207">
        <v>290032655</v>
      </c>
      <c r="D3246" s="188" t="s">
        <v>3306</v>
      </c>
      <c r="E3246" s="188" t="s">
        <v>3335</v>
      </c>
      <c r="F3246" s="188" t="s">
        <v>3290</v>
      </c>
      <c r="G3246" s="189" t="s">
        <v>3310</v>
      </c>
      <c r="H3246" s="190" t="s">
        <v>3</v>
      </c>
      <c r="I3246" s="187">
        <v>0</v>
      </c>
      <c r="J3246" s="187">
        <v>0</v>
      </c>
      <c r="K3246" s="187">
        <v>0</v>
      </c>
      <c r="L3246" s="212"/>
      <c r="M3246" s="187">
        <v>0</v>
      </c>
      <c r="N3246" s="187">
        <v>0</v>
      </c>
      <c r="O3246" s="187">
        <v>0</v>
      </c>
      <c r="P3246" s="212"/>
      <c r="Q3246" s="187">
        <v>0</v>
      </c>
      <c r="R3246" s="187">
        <v>0</v>
      </c>
      <c r="S3246" s="187">
        <v>0</v>
      </c>
      <c r="T3246" s="212"/>
    </row>
    <row r="3247" spans="2:20" ht="15" customHeight="1" x14ac:dyDescent="0.25">
      <c r="B3247" s="188" t="s">
        <v>6512</v>
      </c>
      <c r="C3247" s="207">
        <v>350046751</v>
      </c>
      <c r="D3247" s="188" t="s">
        <v>3306</v>
      </c>
      <c r="E3247" s="188" t="s">
        <v>3335</v>
      </c>
      <c r="F3247" s="188" t="s">
        <v>3290</v>
      </c>
      <c r="G3247" s="189" t="s">
        <v>3310</v>
      </c>
      <c r="H3247" s="190">
        <v>1000</v>
      </c>
      <c r="I3247" s="187">
        <v>0</v>
      </c>
      <c r="J3247" s="187">
        <v>0</v>
      </c>
      <c r="K3247" s="187">
        <v>0</v>
      </c>
      <c r="L3247" s="212"/>
      <c r="M3247" s="187">
        <v>0</v>
      </c>
      <c r="N3247" s="187">
        <v>0</v>
      </c>
      <c r="O3247" s="187">
        <v>0</v>
      </c>
      <c r="P3247" s="212"/>
      <c r="Q3247" s="187">
        <v>0</v>
      </c>
      <c r="R3247" s="187">
        <v>0</v>
      </c>
      <c r="S3247" s="187">
        <v>0</v>
      </c>
      <c r="T3247" s="212"/>
    </row>
    <row r="3248" spans="2:20" x14ac:dyDescent="0.25">
      <c r="B3248" s="188" t="s">
        <v>6513</v>
      </c>
      <c r="C3248" s="207">
        <v>560020208</v>
      </c>
      <c r="D3248" s="188" t="s">
        <v>3306</v>
      </c>
      <c r="E3248" s="188" t="s">
        <v>3335</v>
      </c>
      <c r="F3248" s="188"/>
      <c r="G3248" s="189" t="s">
        <v>3636</v>
      </c>
      <c r="H3248" s="190">
        <v>2000</v>
      </c>
      <c r="I3248" s="187">
        <v>0</v>
      </c>
      <c r="J3248" s="187">
        <v>0</v>
      </c>
      <c r="K3248" s="187">
        <v>0</v>
      </c>
      <c r="L3248" s="212"/>
      <c r="M3248" s="187">
        <v>0</v>
      </c>
      <c r="N3248" s="187">
        <v>0</v>
      </c>
      <c r="O3248" s="187">
        <v>0</v>
      </c>
      <c r="P3248" s="212"/>
      <c r="Q3248" s="187">
        <v>0</v>
      </c>
      <c r="R3248" s="187">
        <v>0</v>
      </c>
      <c r="S3248" s="187">
        <v>0</v>
      </c>
      <c r="T3248" s="212"/>
    </row>
    <row r="3249" spans="2:20" x14ac:dyDescent="0.25">
      <c r="B3249" s="188" t="s">
        <v>6514</v>
      </c>
      <c r="C3249" s="207">
        <v>290032713</v>
      </c>
      <c r="D3249" s="188" t="s">
        <v>3306</v>
      </c>
      <c r="E3249" s="188" t="s">
        <v>3335</v>
      </c>
      <c r="F3249" s="188"/>
      <c r="G3249" s="189" t="s">
        <v>3636</v>
      </c>
      <c r="H3249" s="190">
        <v>1000</v>
      </c>
      <c r="I3249" s="187">
        <v>0</v>
      </c>
      <c r="J3249" s="187">
        <v>0</v>
      </c>
      <c r="K3249" s="187">
        <v>0</v>
      </c>
      <c r="L3249" s="212"/>
      <c r="M3249" s="187">
        <v>0</v>
      </c>
      <c r="N3249" s="187">
        <v>0</v>
      </c>
      <c r="O3249" s="187">
        <v>0</v>
      </c>
      <c r="P3249" s="212"/>
      <c r="Q3249" s="187">
        <v>0</v>
      </c>
      <c r="R3249" s="187">
        <v>0</v>
      </c>
      <c r="S3249" s="187">
        <v>0</v>
      </c>
      <c r="T3249" s="212"/>
    </row>
    <row r="3250" spans="2:20" x14ac:dyDescent="0.25">
      <c r="B3250" s="188" t="s">
        <v>6515</v>
      </c>
      <c r="C3250" s="207">
        <v>220019558</v>
      </c>
      <c r="D3250" s="188" t="s">
        <v>3306</v>
      </c>
      <c r="E3250" s="188" t="s">
        <v>3335</v>
      </c>
      <c r="F3250" s="188" t="s">
        <v>3290</v>
      </c>
      <c r="G3250" s="189" t="s">
        <v>3310</v>
      </c>
      <c r="H3250" s="190">
        <v>2000</v>
      </c>
      <c r="I3250" s="187">
        <v>0</v>
      </c>
      <c r="J3250" s="187">
        <v>0</v>
      </c>
      <c r="K3250" s="187">
        <v>0</v>
      </c>
      <c r="L3250" s="212"/>
      <c r="M3250" s="187">
        <v>0</v>
      </c>
      <c r="N3250" s="187">
        <v>0</v>
      </c>
      <c r="O3250" s="187">
        <v>0</v>
      </c>
      <c r="P3250" s="212"/>
      <c r="Q3250" s="187">
        <v>0</v>
      </c>
      <c r="R3250" s="187">
        <v>0</v>
      </c>
      <c r="S3250" s="187">
        <v>0</v>
      </c>
      <c r="T3250" s="212"/>
    </row>
    <row r="3251" spans="2:20" x14ac:dyDescent="0.25">
      <c r="B3251" s="188" t="s">
        <v>6516</v>
      </c>
      <c r="C3251" s="207">
        <v>350045779</v>
      </c>
      <c r="D3251" s="188" t="s">
        <v>3306</v>
      </c>
      <c r="E3251" s="188" t="s">
        <v>3335</v>
      </c>
      <c r="F3251" s="188"/>
      <c r="G3251" s="189" t="s">
        <v>3636</v>
      </c>
      <c r="H3251" s="190">
        <v>1000</v>
      </c>
      <c r="I3251" s="187">
        <v>0</v>
      </c>
      <c r="J3251" s="187">
        <v>0</v>
      </c>
      <c r="K3251" s="187">
        <v>0</v>
      </c>
      <c r="L3251" s="212"/>
      <c r="M3251" s="187">
        <v>0</v>
      </c>
      <c r="N3251" s="187">
        <v>0</v>
      </c>
      <c r="O3251" s="187">
        <v>0</v>
      </c>
      <c r="P3251" s="212"/>
      <c r="Q3251" s="187">
        <v>0</v>
      </c>
      <c r="R3251" s="187">
        <v>0</v>
      </c>
      <c r="S3251" s="187">
        <v>0</v>
      </c>
      <c r="T3251" s="212"/>
    </row>
    <row r="3252" spans="2:20" x14ac:dyDescent="0.25">
      <c r="B3252" s="188" t="s">
        <v>6517</v>
      </c>
      <c r="C3252" s="207">
        <v>760921718</v>
      </c>
      <c r="D3252" s="188" t="s">
        <v>3395</v>
      </c>
      <c r="E3252" s="188" t="s">
        <v>3335</v>
      </c>
      <c r="F3252" s="188" t="s">
        <v>3405</v>
      </c>
      <c r="G3252" s="189" t="s">
        <v>3310</v>
      </c>
      <c r="H3252" s="190">
        <v>7000</v>
      </c>
      <c r="I3252" s="187">
        <v>0</v>
      </c>
      <c r="J3252" s="187">
        <v>0</v>
      </c>
      <c r="K3252" s="187">
        <v>0</v>
      </c>
      <c r="L3252" s="212"/>
      <c r="M3252" s="187">
        <v>0</v>
      </c>
      <c r="N3252" s="187">
        <v>0</v>
      </c>
      <c r="O3252" s="187">
        <v>0</v>
      </c>
      <c r="P3252" s="212"/>
      <c r="Q3252" s="187">
        <v>0</v>
      </c>
      <c r="R3252" s="187">
        <v>0</v>
      </c>
      <c r="S3252" s="187">
        <v>0</v>
      </c>
      <c r="T3252" s="212"/>
    </row>
    <row r="3253" spans="2:20" x14ac:dyDescent="0.25">
      <c r="B3253" s="188" t="s">
        <v>6518</v>
      </c>
      <c r="C3253" s="207">
        <v>50000041</v>
      </c>
      <c r="D3253" s="188" t="s">
        <v>3297</v>
      </c>
      <c r="E3253" s="188" t="s">
        <v>3335</v>
      </c>
      <c r="F3253" s="188"/>
      <c r="G3253" s="189" t="s">
        <v>3636</v>
      </c>
      <c r="H3253" s="190">
        <v>22000</v>
      </c>
      <c r="I3253" s="187">
        <v>0</v>
      </c>
      <c r="J3253" s="187">
        <v>0</v>
      </c>
      <c r="K3253" s="187">
        <v>0</v>
      </c>
      <c r="L3253" s="212"/>
      <c r="M3253" s="187">
        <v>0</v>
      </c>
      <c r="N3253" s="187">
        <v>0</v>
      </c>
      <c r="O3253" s="187">
        <v>0</v>
      </c>
      <c r="P3253" s="212"/>
      <c r="Q3253" s="187">
        <v>0</v>
      </c>
      <c r="R3253" s="187">
        <v>0</v>
      </c>
      <c r="S3253" s="187">
        <v>0</v>
      </c>
      <c r="T3253" s="212"/>
    </row>
    <row r="3254" spans="2:20" x14ac:dyDescent="0.25">
      <c r="B3254" s="188" t="s">
        <v>6519</v>
      </c>
      <c r="C3254" s="207">
        <v>930700018</v>
      </c>
      <c r="D3254" s="188" t="s">
        <v>1</v>
      </c>
      <c r="E3254" s="188" t="s">
        <v>3294</v>
      </c>
      <c r="F3254" s="188"/>
      <c r="G3254" s="189" t="s">
        <v>3636</v>
      </c>
      <c r="H3254" s="190">
        <v>7000</v>
      </c>
      <c r="I3254" s="187">
        <v>0</v>
      </c>
      <c r="J3254" s="187">
        <v>0</v>
      </c>
      <c r="K3254" s="187">
        <v>0</v>
      </c>
      <c r="L3254" s="212"/>
      <c r="M3254" s="187">
        <v>0</v>
      </c>
      <c r="N3254" s="187">
        <v>0</v>
      </c>
      <c r="O3254" s="187">
        <v>0</v>
      </c>
      <c r="P3254" s="212"/>
      <c r="Q3254" s="187">
        <v>0</v>
      </c>
      <c r="R3254" s="187">
        <v>0</v>
      </c>
      <c r="S3254" s="187">
        <v>0</v>
      </c>
      <c r="T3254" s="212"/>
    </row>
    <row r="3255" spans="2:20" x14ac:dyDescent="0.25">
      <c r="B3255" s="188" t="s">
        <v>6520</v>
      </c>
      <c r="C3255" s="207">
        <v>590783189</v>
      </c>
      <c r="D3255" s="188" t="s">
        <v>3329</v>
      </c>
      <c r="E3255" s="188" t="s">
        <v>3335</v>
      </c>
      <c r="F3255" s="188" t="s">
        <v>3872</v>
      </c>
      <c r="G3255" s="189" t="s">
        <v>3636</v>
      </c>
      <c r="H3255" s="190">
        <v>12000</v>
      </c>
      <c r="I3255" s="187">
        <v>0</v>
      </c>
      <c r="J3255" s="187">
        <v>0</v>
      </c>
      <c r="K3255" s="187">
        <v>0</v>
      </c>
      <c r="L3255" s="212"/>
      <c r="M3255" s="187">
        <v>0</v>
      </c>
      <c r="N3255" s="187">
        <v>0</v>
      </c>
      <c r="O3255" s="187">
        <v>0</v>
      </c>
      <c r="P3255" s="212"/>
      <c r="Q3255" s="187">
        <v>0</v>
      </c>
      <c r="R3255" s="187">
        <v>0</v>
      </c>
      <c r="S3255" s="187">
        <v>0</v>
      </c>
      <c r="T3255" s="212"/>
    </row>
    <row r="3256" spans="2:20" x14ac:dyDescent="0.25">
      <c r="B3256" s="188" t="s">
        <v>6521</v>
      </c>
      <c r="C3256" s="207">
        <v>310011838</v>
      </c>
      <c r="D3256" s="188" t="s">
        <v>3287</v>
      </c>
      <c r="E3256" s="188" t="s">
        <v>3304</v>
      </c>
      <c r="F3256" s="188"/>
      <c r="G3256" s="189" t="s">
        <v>3636</v>
      </c>
      <c r="H3256" s="190" t="s">
        <v>3</v>
      </c>
      <c r="I3256" s="187">
        <v>0</v>
      </c>
      <c r="J3256" s="187">
        <v>0</v>
      </c>
      <c r="K3256" s="187">
        <v>0</v>
      </c>
      <c r="L3256" s="212"/>
      <c r="M3256" s="187">
        <v>0</v>
      </c>
      <c r="N3256" s="187">
        <v>0</v>
      </c>
      <c r="O3256" s="187">
        <v>0</v>
      </c>
      <c r="P3256" s="212"/>
      <c r="Q3256" s="187">
        <v>0</v>
      </c>
      <c r="R3256" s="187">
        <v>0</v>
      </c>
      <c r="S3256" s="187">
        <v>0</v>
      </c>
      <c r="T3256" s="212"/>
    </row>
    <row r="3257" spans="2:20" x14ac:dyDescent="0.25">
      <c r="B3257" s="188" t="s">
        <v>6522</v>
      </c>
      <c r="C3257" s="207">
        <v>750815607</v>
      </c>
      <c r="D3257" s="188" t="s">
        <v>1</v>
      </c>
      <c r="E3257" s="188" t="s">
        <v>3294</v>
      </c>
      <c r="F3257" s="188"/>
      <c r="G3257" s="189" t="s">
        <v>3636</v>
      </c>
      <c r="H3257" s="190" t="s">
        <v>3</v>
      </c>
      <c r="I3257" s="187">
        <v>0</v>
      </c>
      <c r="J3257" s="187">
        <v>0</v>
      </c>
      <c r="K3257" s="187">
        <v>0</v>
      </c>
      <c r="L3257" s="212"/>
      <c r="M3257" s="187">
        <v>0</v>
      </c>
      <c r="N3257" s="187">
        <v>0</v>
      </c>
      <c r="O3257" s="187">
        <v>0</v>
      </c>
      <c r="P3257" s="212"/>
      <c r="Q3257" s="187">
        <v>0</v>
      </c>
      <c r="R3257" s="187">
        <v>0</v>
      </c>
      <c r="S3257" s="187">
        <v>0</v>
      </c>
      <c r="T3257" s="212"/>
    </row>
    <row r="3258" spans="2:20" x14ac:dyDescent="0.25">
      <c r="B3258" s="188" t="s">
        <v>3649</v>
      </c>
      <c r="C3258" s="207">
        <v>460780117</v>
      </c>
      <c r="D3258" s="188" t="s">
        <v>3287</v>
      </c>
      <c r="E3258" s="188" t="s">
        <v>3294</v>
      </c>
      <c r="F3258" s="188" t="s">
        <v>3288</v>
      </c>
      <c r="G3258" s="189" t="s">
        <v>3310</v>
      </c>
      <c r="H3258" s="190">
        <v>20000</v>
      </c>
      <c r="I3258" s="187">
        <v>0</v>
      </c>
      <c r="J3258" s="187">
        <v>1</v>
      </c>
      <c r="K3258" s="187">
        <v>0</v>
      </c>
      <c r="L3258" s="212">
        <v>-1</v>
      </c>
      <c r="M3258" s="187">
        <v>16</v>
      </c>
      <c r="N3258" s="187">
        <v>13</v>
      </c>
      <c r="O3258" s="187">
        <v>22</v>
      </c>
      <c r="P3258" s="212">
        <v>0.23076923076923078</v>
      </c>
      <c r="Q3258" s="187">
        <v>0</v>
      </c>
      <c r="R3258" s="187">
        <v>1</v>
      </c>
      <c r="S3258" s="187">
        <v>0</v>
      </c>
      <c r="T3258" s="212">
        <v>-1</v>
      </c>
    </row>
    <row r="3259" spans="2:20" x14ac:dyDescent="0.25">
      <c r="B3259" s="188" t="s">
        <v>6523</v>
      </c>
      <c r="C3259" s="207">
        <v>570025254</v>
      </c>
      <c r="D3259" s="188" t="s">
        <v>3313</v>
      </c>
      <c r="E3259" s="188" t="s">
        <v>3301</v>
      </c>
      <c r="F3259" s="188" t="s">
        <v>46</v>
      </c>
      <c r="G3259" s="189" t="s">
        <v>3310</v>
      </c>
      <c r="H3259" s="190">
        <v>69000</v>
      </c>
      <c r="I3259" s="187">
        <v>0</v>
      </c>
      <c r="J3259" s="187">
        <v>0</v>
      </c>
      <c r="K3259" s="187">
        <v>0</v>
      </c>
      <c r="L3259" s="212"/>
      <c r="M3259" s="187">
        <v>0</v>
      </c>
      <c r="N3259" s="187">
        <v>0</v>
      </c>
      <c r="O3259" s="187">
        <v>0</v>
      </c>
      <c r="P3259" s="212"/>
      <c r="Q3259" s="187">
        <v>0</v>
      </c>
      <c r="R3259" s="187">
        <v>0</v>
      </c>
      <c r="S3259" s="187">
        <v>0</v>
      </c>
      <c r="T3259" s="212"/>
    </row>
    <row r="3260" spans="2:20" x14ac:dyDescent="0.25">
      <c r="B3260" s="188" t="s">
        <v>6524</v>
      </c>
      <c r="C3260" s="207">
        <v>620102954</v>
      </c>
      <c r="D3260" s="188" t="s">
        <v>3329</v>
      </c>
      <c r="E3260" s="188" t="s">
        <v>3294</v>
      </c>
      <c r="F3260" s="188"/>
      <c r="G3260" s="189" t="s">
        <v>3636</v>
      </c>
      <c r="H3260" s="190">
        <v>10000</v>
      </c>
      <c r="I3260" s="187">
        <v>0</v>
      </c>
      <c r="J3260" s="187">
        <v>0</v>
      </c>
      <c r="K3260" s="187">
        <v>0</v>
      </c>
      <c r="L3260" s="212"/>
      <c r="M3260" s="187">
        <v>0</v>
      </c>
      <c r="N3260" s="187">
        <v>0</v>
      </c>
      <c r="O3260" s="187">
        <v>0</v>
      </c>
      <c r="P3260" s="212"/>
      <c r="Q3260" s="187">
        <v>0</v>
      </c>
      <c r="R3260" s="187">
        <v>0</v>
      </c>
      <c r="S3260" s="187">
        <v>0</v>
      </c>
      <c r="T3260" s="212"/>
    </row>
    <row r="3261" spans="2:20" x14ac:dyDescent="0.25">
      <c r="B3261" s="188" t="s">
        <v>6525</v>
      </c>
      <c r="C3261" s="207">
        <v>620106203</v>
      </c>
      <c r="D3261" s="188" t="s">
        <v>3329</v>
      </c>
      <c r="E3261" s="188" t="s">
        <v>3294</v>
      </c>
      <c r="F3261" s="188"/>
      <c r="G3261" s="189" t="s">
        <v>3636</v>
      </c>
      <c r="H3261" s="190">
        <v>8000</v>
      </c>
      <c r="I3261" s="187">
        <v>0</v>
      </c>
      <c r="J3261" s="187">
        <v>0</v>
      </c>
      <c r="K3261" s="187">
        <v>0</v>
      </c>
      <c r="L3261" s="212"/>
      <c r="M3261" s="187">
        <v>0</v>
      </c>
      <c r="N3261" s="187">
        <v>0</v>
      </c>
      <c r="O3261" s="187">
        <v>0</v>
      </c>
      <c r="P3261" s="212"/>
      <c r="Q3261" s="187">
        <v>0</v>
      </c>
      <c r="R3261" s="187">
        <v>0</v>
      </c>
      <c r="S3261" s="187">
        <v>0</v>
      </c>
      <c r="T3261" s="212"/>
    </row>
    <row r="3262" spans="2:20" x14ac:dyDescent="0.25">
      <c r="B3262" s="188" t="s">
        <v>6526</v>
      </c>
      <c r="C3262" s="207">
        <v>780826152</v>
      </c>
      <c r="D3262" s="188" t="s">
        <v>1</v>
      </c>
      <c r="E3262" s="188" t="s">
        <v>3335</v>
      </c>
      <c r="F3262" s="188"/>
      <c r="G3262" s="189" t="s">
        <v>3636</v>
      </c>
      <c r="H3262" s="190">
        <v>1000</v>
      </c>
      <c r="I3262" s="187">
        <v>0</v>
      </c>
      <c r="J3262" s="187">
        <v>0</v>
      </c>
      <c r="K3262" s="187">
        <v>0</v>
      </c>
      <c r="L3262" s="212"/>
      <c r="M3262" s="187">
        <v>0</v>
      </c>
      <c r="N3262" s="187">
        <v>0</v>
      </c>
      <c r="O3262" s="187">
        <v>0</v>
      </c>
      <c r="P3262" s="212"/>
      <c r="Q3262" s="187">
        <v>0</v>
      </c>
      <c r="R3262" s="187">
        <v>0</v>
      </c>
      <c r="S3262" s="187">
        <v>0</v>
      </c>
      <c r="T3262" s="212"/>
    </row>
    <row r="3263" spans="2:20" x14ac:dyDescent="0.25">
      <c r="B3263" s="188" t="s">
        <v>6527</v>
      </c>
      <c r="C3263" s="207">
        <v>750170581</v>
      </c>
      <c r="D3263" s="188" t="s">
        <v>1</v>
      </c>
      <c r="E3263" s="188" t="s">
        <v>3335</v>
      </c>
      <c r="F3263" s="188"/>
      <c r="G3263" s="189" t="s">
        <v>3636</v>
      </c>
      <c r="H3263" s="190">
        <v>2000</v>
      </c>
      <c r="I3263" s="187">
        <v>0</v>
      </c>
      <c r="J3263" s="187">
        <v>0</v>
      </c>
      <c r="K3263" s="187">
        <v>0</v>
      </c>
      <c r="L3263" s="212"/>
      <c r="M3263" s="187">
        <v>0</v>
      </c>
      <c r="N3263" s="187">
        <v>0</v>
      </c>
      <c r="O3263" s="187">
        <v>0</v>
      </c>
      <c r="P3263" s="212"/>
      <c r="Q3263" s="187">
        <v>0</v>
      </c>
      <c r="R3263" s="187">
        <v>0</v>
      </c>
      <c r="S3263" s="187">
        <v>0</v>
      </c>
      <c r="T3263" s="212"/>
    </row>
    <row r="3264" spans="2:20" x14ac:dyDescent="0.25">
      <c r="B3264" s="188" t="s">
        <v>6528</v>
      </c>
      <c r="C3264" s="207">
        <v>750009318</v>
      </c>
      <c r="D3264" s="188" t="s">
        <v>1</v>
      </c>
      <c r="E3264" s="188" t="s">
        <v>3335</v>
      </c>
      <c r="F3264" s="188"/>
      <c r="G3264" s="189" t="s">
        <v>3636</v>
      </c>
      <c r="H3264" s="190">
        <v>3000</v>
      </c>
      <c r="I3264" s="187">
        <v>0</v>
      </c>
      <c r="J3264" s="187">
        <v>0</v>
      </c>
      <c r="K3264" s="187">
        <v>0</v>
      </c>
      <c r="L3264" s="212"/>
      <c r="M3264" s="187">
        <v>0</v>
      </c>
      <c r="N3264" s="187">
        <v>0</v>
      </c>
      <c r="O3264" s="187">
        <v>0</v>
      </c>
      <c r="P3264" s="212"/>
      <c r="Q3264" s="187">
        <v>0</v>
      </c>
      <c r="R3264" s="187">
        <v>0</v>
      </c>
      <c r="S3264" s="187">
        <v>0</v>
      </c>
      <c r="T3264" s="212"/>
    </row>
    <row r="3265" spans="2:24" x14ac:dyDescent="0.25">
      <c r="B3265" s="188" t="s">
        <v>6529</v>
      </c>
      <c r="C3265" s="207">
        <v>750000184</v>
      </c>
      <c r="D3265" s="188" t="s">
        <v>1</v>
      </c>
      <c r="E3265" s="188" t="s">
        <v>3335</v>
      </c>
      <c r="F3265" s="188"/>
      <c r="G3265" s="189" t="s">
        <v>3636</v>
      </c>
      <c r="H3265" s="190">
        <v>3000</v>
      </c>
      <c r="I3265" s="187">
        <v>0</v>
      </c>
      <c r="J3265" s="187">
        <v>0</v>
      </c>
      <c r="K3265" s="187">
        <v>0</v>
      </c>
      <c r="L3265" s="212"/>
      <c r="M3265" s="187">
        <v>0</v>
      </c>
      <c r="N3265" s="187">
        <v>0</v>
      </c>
      <c r="O3265" s="187">
        <v>0</v>
      </c>
      <c r="P3265" s="212"/>
      <c r="Q3265" s="187">
        <v>0</v>
      </c>
      <c r="R3265" s="187">
        <v>0</v>
      </c>
      <c r="S3265" s="187">
        <v>0</v>
      </c>
      <c r="T3265" s="212"/>
    </row>
    <row r="3266" spans="2:24" x14ac:dyDescent="0.25">
      <c r="B3266" s="188" t="s">
        <v>6530</v>
      </c>
      <c r="C3266" s="207">
        <v>720016831</v>
      </c>
      <c r="D3266" s="188" t="s">
        <v>3339</v>
      </c>
      <c r="E3266" s="188" t="s">
        <v>3335</v>
      </c>
      <c r="F3266" s="188" t="s">
        <v>3290</v>
      </c>
      <c r="G3266" s="189" t="s">
        <v>3310</v>
      </c>
      <c r="H3266" s="190" t="s">
        <v>3</v>
      </c>
      <c r="I3266" s="187">
        <v>0</v>
      </c>
      <c r="J3266" s="187">
        <v>0</v>
      </c>
      <c r="K3266" s="187">
        <v>0</v>
      </c>
      <c r="L3266" s="212"/>
      <c r="M3266" s="187">
        <v>0</v>
      </c>
      <c r="N3266" s="187">
        <v>0</v>
      </c>
      <c r="O3266" s="187">
        <v>0</v>
      </c>
      <c r="P3266" s="212"/>
      <c r="Q3266" s="187">
        <v>0</v>
      </c>
      <c r="R3266" s="187">
        <v>0</v>
      </c>
      <c r="S3266" s="187">
        <v>0</v>
      </c>
      <c r="T3266" s="212"/>
    </row>
    <row r="3267" spans="2:24" x14ac:dyDescent="0.25">
      <c r="B3267" s="188" t="s">
        <v>6531</v>
      </c>
      <c r="C3267" s="207">
        <v>690008099</v>
      </c>
      <c r="D3267" s="188" t="s">
        <v>42</v>
      </c>
      <c r="E3267" s="188" t="s">
        <v>3335</v>
      </c>
      <c r="F3267" s="188"/>
      <c r="G3267" s="189" t="s">
        <v>3636</v>
      </c>
      <c r="H3267" s="190" t="s">
        <v>3</v>
      </c>
      <c r="I3267" s="187">
        <v>0</v>
      </c>
      <c r="J3267" s="187">
        <v>0</v>
      </c>
      <c r="K3267" s="187">
        <v>0</v>
      </c>
      <c r="L3267" s="212"/>
      <c r="M3267" s="187">
        <v>0</v>
      </c>
      <c r="N3267" s="187">
        <v>0</v>
      </c>
      <c r="O3267" s="187">
        <v>0</v>
      </c>
      <c r="P3267" s="212"/>
      <c r="Q3267" s="187">
        <v>0</v>
      </c>
      <c r="R3267" s="187">
        <v>0</v>
      </c>
      <c r="S3267" s="187">
        <v>0</v>
      </c>
      <c r="T3267" s="212"/>
    </row>
    <row r="3268" spans="2:24" x14ac:dyDescent="0.25">
      <c r="B3268" s="188" t="s">
        <v>6532</v>
      </c>
      <c r="C3268" s="207">
        <v>760917773</v>
      </c>
      <c r="D3268" s="188" t="s">
        <v>3395</v>
      </c>
      <c r="E3268" s="188" t="s">
        <v>3335</v>
      </c>
      <c r="F3268" s="188" t="s">
        <v>3405</v>
      </c>
      <c r="G3268" s="189" t="s">
        <v>3310</v>
      </c>
      <c r="H3268" s="190">
        <v>25000</v>
      </c>
      <c r="I3268" s="187">
        <v>0</v>
      </c>
      <c r="J3268" s="187">
        <v>0</v>
      </c>
      <c r="K3268" s="187">
        <v>0</v>
      </c>
      <c r="L3268" s="212"/>
      <c r="M3268" s="187">
        <v>0</v>
      </c>
      <c r="N3268" s="187">
        <v>0</v>
      </c>
      <c r="O3268" s="187">
        <v>0</v>
      </c>
      <c r="P3268" s="212"/>
      <c r="Q3268" s="187">
        <v>0</v>
      </c>
      <c r="R3268" s="187">
        <v>0</v>
      </c>
      <c r="S3268" s="187">
        <v>0</v>
      </c>
      <c r="T3268" s="212"/>
    </row>
    <row r="3269" spans="2:24" x14ac:dyDescent="0.25">
      <c r="B3269" s="188" t="s">
        <v>6533</v>
      </c>
      <c r="C3269" s="207">
        <v>560009508</v>
      </c>
      <c r="D3269" s="188" t="s">
        <v>3306</v>
      </c>
      <c r="E3269" s="188" t="s">
        <v>3294</v>
      </c>
      <c r="F3269" s="188" t="s">
        <v>3290</v>
      </c>
      <c r="G3269" s="189" t="s">
        <v>3310</v>
      </c>
      <c r="H3269" s="190" t="s">
        <v>3</v>
      </c>
      <c r="I3269" s="187">
        <v>0</v>
      </c>
      <c r="J3269" s="187">
        <v>0</v>
      </c>
      <c r="K3269" s="187">
        <v>0</v>
      </c>
      <c r="L3269" s="212"/>
      <c r="M3269" s="187">
        <v>0</v>
      </c>
      <c r="N3269" s="187">
        <v>0</v>
      </c>
      <c r="O3269" s="187">
        <v>0</v>
      </c>
      <c r="P3269" s="212"/>
      <c r="Q3269" s="187">
        <v>0</v>
      </c>
      <c r="R3269" s="187">
        <v>0</v>
      </c>
      <c r="S3269" s="187">
        <v>0</v>
      </c>
      <c r="T3269" s="212"/>
    </row>
    <row r="3270" spans="2:24" x14ac:dyDescent="0.25">
      <c r="B3270" s="188" t="s">
        <v>6534</v>
      </c>
      <c r="C3270" s="207">
        <v>560009490</v>
      </c>
      <c r="D3270" s="188" t="s">
        <v>3306</v>
      </c>
      <c r="E3270" s="188" t="s">
        <v>3294</v>
      </c>
      <c r="F3270" s="188" t="s">
        <v>3290</v>
      </c>
      <c r="G3270" s="189" t="s">
        <v>3310</v>
      </c>
      <c r="H3270" s="190" t="s">
        <v>3</v>
      </c>
      <c r="I3270" s="187">
        <v>0</v>
      </c>
      <c r="J3270" s="187">
        <v>0</v>
      </c>
      <c r="K3270" s="187">
        <v>0</v>
      </c>
      <c r="L3270" s="212"/>
      <c r="M3270" s="187">
        <v>0</v>
      </c>
      <c r="N3270" s="187">
        <v>0</v>
      </c>
      <c r="O3270" s="187">
        <v>0</v>
      </c>
      <c r="P3270" s="212"/>
      <c r="Q3270" s="187">
        <v>0</v>
      </c>
      <c r="R3270" s="187">
        <v>0</v>
      </c>
      <c r="S3270" s="187">
        <v>0</v>
      </c>
      <c r="T3270" s="212"/>
    </row>
    <row r="3271" spans="2:24" x14ac:dyDescent="0.25">
      <c r="B3271" s="188" t="s">
        <v>6535</v>
      </c>
      <c r="C3271" s="207">
        <v>690031513</v>
      </c>
      <c r="D3271" s="188" t="s">
        <v>42</v>
      </c>
      <c r="E3271" s="188" t="s">
        <v>3335</v>
      </c>
      <c r="F3271" s="188"/>
      <c r="G3271" s="189" t="s">
        <v>3636</v>
      </c>
      <c r="H3271" s="190">
        <v>1000</v>
      </c>
      <c r="I3271" s="187">
        <v>0</v>
      </c>
      <c r="J3271" s="187">
        <v>0</v>
      </c>
      <c r="K3271" s="187">
        <v>0</v>
      </c>
      <c r="L3271" s="212"/>
      <c r="M3271" s="187">
        <v>0</v>
      </c>
      <c r="N3271" s="187">
        <v>0</v>
      </c>
      <c r="O3271" s="187">
        <v>0</v>
      </c>
      <c r="P3271" s="212"/>
      <c r="Q3271" s="187">
        <v>0</v>
      </c>
      <c r="R3271" s="187">
        <v>0</v>
      </c>
      <c r="S3271" s="187">
        <v>0</v>
      </c>
      <c r="T3271" s="212"/>
    </row>
    <row r="3272" spans="2:24" x14ac:dyDescent="0.25">
      <c r="B3272" s="188" t="s">
        <v>6536</v>
      </c>
      <c r="C3272" s="207">
        <v>560014078</v>
      </c>
      <c r="D3272" s="188" t="s">
        <v>3306</v>
      </c>
      <c r="E3272" s="188" t="s">
        <v>3294</v>
      </c>
      <c r="F3272" s="188" t="s">
        <v>3290</v>
      </c>
      <c r="G3272" s="189" t="s">
        <v>3310</v>
      </c>
      <c r="H3272" s="190" t="s">
        <v>3</v>
      </c>
      <c r="I3272" s="187">
        <v>0</v>
      </c>
      <c r="J3272" s="187">
        <v>0</v>
      </c>
      <c r="K3272" s="187">
        <v>0</v>
      </c>
      <c r="L3272" s="212"/>
      <c r="M3272" s="187">
        <v>0</v>
      </c>
      <c r="N3272" s="187">
        <v>0</v>
      </c>
      <c r="O3272" s="187">
        <v>0</v>
      </c>
      <c r="P3272" s="212"/>
      <c r="Q3272" s="187">
        <v>0</v>
      </c>
      <c r="R3272" s="187">
        <v>0</v>
      </c>
      <c r="S3272" s="187">
        <v>0</v>
      </c>
      <c r="T3272" s="212"/>
      <c r="U3272" s="4"/>
      <c r="V3272" s="4"/>
      <c r="W3272" s="4"/>
      <c r="X3272" s="4"/>
    </row>
    <row r="3273" spans="2:24" x14ac:dyDescent="0.25">
      <c r="B3273" s="188" t="s">
        <v>6537</v>
      </c>
      <c r="C3273" s="207">
        <v>910813963</v>
      </c>
      <c r="D3273" s="188" t="s">
        <v>1</v>
      </c>
      <c r="E3273" s="188" t="s">
        <v>3335</v>
      </c>
      <c r="F3273" s="188"/>
      <c r="G3273" s="189" t="s">
        <v>3636</v>
      </c>
      <c r="H3273" s="190">
        <v>1000</v>
      </c>
      <c r="I3273" s="187">
        <v>0</v>
      </c>
      <c r="J3273" s="187">
        <v>0</v>
      </c>
      <c r="K3273" s="187">
        <v>0</v>
      </c>
      <c r="L3273" s="212"/>
      <c r="M3273" s="187">
        <v>0</v>
      </c>
      <c r="N3273" s="187">
        <v>0</v>
      </c>
      <c r="O3273" s="187">
        <v>0</v>
      </c>
      <c r="P3273" s="212"/>
      <c r="Q3273" s="187">
        <v>0</v>
      </c>
      <c r="R3273" s="187">
        <v>0</v>
      </c>
      <c r="S3273" s="187">
        <v>0</v>
      </c>
      <c r="T3273" s="212"/>
      <c r="U3273" s="4"/>
      <c r="V3273" s="4"/>
      <c r="W3273" s="4"/>
      <c r="X3273" s="4"/>
    </row>
    <row r="3274" spans="2:24" x14ac:dyDescent="0.25">
      <c r="B3274" s="188" t="s">
        <v>6538</v>
      </c>
      <c r="C3274" s="207">
        <v>770814986</v>
      </c>
      <c r="D3274" s="188" t="s">
        <v>1</v>
      </c>
      <c r="E3274" s="188" t="s">
        <v>3335</v>
      </c>
      <c r="F3274" s="188"/>
      <c r="G3274" s="189" t="s">
        <v>3636</v>
      </c>
      <c r="H3274" s="190">
        <v>1000</v>
      </c>
      <c r="I3274" s="187">
        <v>0</v>
      </c>
      <c r="J3274" s="187">
        <v>0</v>
      </c>
      <c r="K3274" s="187">
        <v>0</v>
      </c>
      <c r="L3274" s="212"/>
      <c r="M3274" s="187">
        <v>0</v>
      </c>
      <c r="N3274" s="187">
        <v>0</v>
      </c>
      <c r="O3274" s="187">
        <v>0</v>
      </c>
      <c r="P3274" s="212"/>
      <c r="Q3274" s="187">
        <v>0</v>
      </c>
      <c r="R3274" s="187">
        <v>0</v>
      </c>
      <c r="S3274" s="187">
        <v>0</v>
      </c>
      <c r="T3274" s="212"/>
      <c r="U3274" s="4"/>
      <c r="V3274" s="4"/>
      <c r="W3274" s="4"/>
      <c r="X3274" s="4"/>
    </row>
    <row r="3275" spans="2:24" x14ac:dyDescent="0.25">
      <c r="B3275" s="188" t="s">
        <v>6539</v>
      </c>
      <c r="C3275" s="207">
        <v>770001873</v>
      </c>
      <c r="D3275" s="188" t="s">
        <v>1</v>
      </c>
      <c r="E3275" s="188" t="s">
        <v>3335</v>
      </c>
      <c r="F3275" s="188"/>
      <c r="G3275" s="189" t="s">
        <v>3636</v>
      </c>
      <c r="H3275" s="190">
        <v>1000</v>
      </c>
      <c r="I3275" s="187">
        <v>0</v>
      </c>
      <c r="J3275" s="187">
        <v>0</v>
      </c>
      <c r="K3275" s="187">
        <v>0</v>
      </c>
      <c r="L3275" s="212"/>
      <c r="M3275" s="187">
        <v>0</v>
      </c>
      <c r="N3275" s="187">
        <v>0</v>
      </c>
      <c r="O3275" s="187">
        <v>0</v>
      </c>
      <c r="P3275" s="212"/>
      <c r="Q3275" s="187">
        <v>0</v>
      </c>
      <c r="R3275" s="187">
        <v>0</v>
      </c>
      <c r="S3275" s="187">
        <v>0</v>
      </c>
      <c r="T3275" s="212"/>
      <c r="U3275" s="4"/>
      <c r="V3275" s="4"/>
      <c r="W3275" s="4"/>
      <c r="X3275" s="4"/>
    </row>
    <row r="3276" spans="2:24" x14ac:dyDescent="0.25">
      <c r="B3276" s="188" t="s">
        <v>6541</v>
      </c>
      <c r="C3276" s="207">
        <v>560014128</v>
      </c>
      <c r="D3276" s="188" t="s">
        <v>3306</v>
      </c>
      <c r="E3276" s="188" t="s">
        <v>3294</v>
      </c>
      <c r="F3276" s="188" t="s">
        <v>3290</v>
      </c>
      <c r="G3276" s="189" t="s">
        <v>3310</v>
      </c>
      <c r="H3276" s="190" t="s">
        <v>3</v>
      </c>
      <c r="I3276" s="187">
        <v>0</v>
      </c>
      <c r="J3276" s="187">
        <v>0</v>
      </c>
      <c r="K3276" s="187">
        <v>0</v>
      </c>
      <c r="L3276" s="212"/>
      <c r="M3276" s="187">
        <v>0</v>
      </c>
      <c r="N3276" s="187">
        <v>0</v>
      </c>
      <c r="O3276" s="187">
        <v>0</v>
      </c>
      <c r="P3276" s="212"/>
      <c r="Q3276" s="187">
        <v>0</v>
      </c>
      <c r="R3276" s="187">
        <v>0</v>
      </c>
      <c r="S3276" s="187">
        <v>0</v>
      </c>
      <c r="T3276" s="212"/>
      <c r="U3276" s="4"/>
      <c r="V3276" s="4"/>
      <c r="W3276" s="4"/>
      <c r="X3276" s="4"/>
    </row>
    <row r="3277" spans="2:24" x14ac:dyDescent="0.25">
      <c r="B3277" s="188" t="s">
        <v>6542</v>
      </c>
      <c r="C3277" s="207">
        <v>950808725</v>
      </c>
      <c r="D3277" s="188" t="s">
        <v>1</v>
      </c>
      <c r="E3277" s="188" t="s">
        <v>3335</v>
      </c>
      <c r="F3277" s="188"/>
      <c r="G3277" s="189" t="s">
        <v>3636</v>
      </c>
      <c r="H3277" s="190" t="s">
        <v>3</v>
      </c>
      <c r="I3277" s="187">
        <v>0</v>
      </c>
      <c r="J3277" s="187">
        <v>0</v>
      </c>
      <c r="K3277" s="187">
        <v>0</v>
      </c>
      <c r="L3277" s="212"/>
      <c r="M3277" s="187">
        <v>0</v>
      </c>
      <c r="N3277" s="187">
        <v>0</v>
      </c>
      <c r="O3277" s="187">
        <v>0</v>
      </c>
      <c r="P3277" s="212"/>
      <c r="Q3277" s="187">
        <v>0</v>
      </c>
      <c r="R3277" s="187">
        <v>0</v>
      </c>
      <c r="S3277" s="187">
        <v>0</v>
      </c>
      <c r="T3277" s="212"/>
      <c r="U3277" s="4"/>
      <c r="V3277" s="4"/>
      <c r="W3277" s="4"/>
      <c r="X3277" s="4"/>
    </row>
    <row r="3278" spans="2:24" x14ac:dyDescent="0.25">
      <c r="B3278" s="188" t="s">
        <v>6543</v>
      </c>
      <c r="C3278" s="207">
        <v>560009524</v>
      </c>
      <c r="D3278" s="188" t="s">
        <v>3306</v>
      </c>
      <c r="E3278" s="188" t="s">
        <v>3294</v>
      </c>
      <c r="F3278" s="188" t="s">
        <v>3290</v>
      </c>
      <c r="G3278" s="189" t="s">
        <v>3310</v>
      </c>
      <c r="H3278" s="190">
        <v>1000</v>
      </c>
      <c r="I3278" s="187">
        <v>0</v>
      </c>
      <c r="J3278" s="187">
        <v>0</v>
      </c>
      <c r="K3278" s="187">
        <v>0</v>
      </c>
      <c r="L3278" s="212"/>
      <c r="M3278" s="187">
        <v>0</v>
      </c>
      <c r="N3278" s="187">
        <v>0</v>
      </c>
      <c r="O3278" s="187">
        <v>0</v>
      </c>
      <c r="P3278" s="212"/>
      <c r="Q3278" s="187">
        <v>0</v>
      </c>
      <c r="R3278" s="187">
        <v>0</v>
      </c>
      <c r="S3278" s="187">
        <v>0</v>
      </c>
      <c r="T3278" s="212"/>
      <c r="U3278" s="4"/>
      <c r="V3278" s="4"/>
      <c r="W3278" s="4"/>
      <c r="X3278" s="4"/>
    </row>
    <row r="3279" spans="2:24" x14ac:dyDescent="0.25">
      <c r="B3279" s="188" t="s">
        <v>6544</v>
      </c>
      <c r="C3279" s="207">
        <v>750040297</v>
      </c>
      <c r="D3279" s="188" t="s">
        <v>1</v>
      </c>
      <c r="E3279" s="188" t="s">
        <v>3335</v>
      </c>
      <c r="F3279" s="188"/>
      <c r="G3279" s="189" t="s">
        <v>3636</v>
      </c>
      <c r="H3279" s="190">
        <v>2000</v>
      </c>
      <c r="I3279" s="187">
        <v>0</v>
      </c>
      <c r="J3279" s="187">
        <v>0</v>
      </c>
      <c r="K3279" s="187">
        <v>0</v>
      </c>
      <c r="L3279" s="212"/>
      <c r="M3279" s="187">
        <v>0</v>
      </c>
      <c r="N3279" s="187">
        <v>0</v>
      </c>
      <c r="O3279" s="187">
        <v>0</v>
      </c>
      <c r="P3279" s="212"/>
      <c r="Q3279" s="187">
        <v>0</v>
      </c>
      <c r="R3279" s="187">
        <v>0</v>
      </c>
      <c r="S3279" s="187">
        <v>0</v>
      </c>
      <c r="T3279" s="212"/>
      <c r="U3279" s="4"/>
      <c r="V3279" s="4"/>
      <c r="W3279" s="4"/>
      <c r="X3279" s="4"/>
    </row>
    <row r="3280" spans="2:24" x14ac:dyDescent="0.25">
      <c r="B3280" s="188" t="s">
        <v>6544</v>
      </c>
      <c r="C3280" s="207">
        <v>770813426</v>
      </c>
      <c r="D3280" s="188" t="s">
        <v>1</v>
      </c>
      <c r="E3280" s="188" t="s">
        <v>3335</v>
      </c>
      <c r="F3280" s="188"/>
      <c r="G3280" s="189" t="s">
        <v>3636</v>
      </c>
      <c r="H3280" s="190">
        <v>2000</v>
      </c>
      <c r="I3280" s="187">
        <v>0</v>
      </c>
      <c r="J3280" s="187">
        <v>0</v>
      </c>
      <c r="K3280" s="187">
        <v>0</v>
      </c>
      <c r="L3280" s="212"/>
      <c r="M3280" s="187">
        <v>0</v>
      </c>
      <c r="N3280" s="187">
        <v>0</v>
      </c>
      <c r="O3280" s="187">
        <v>0</v>
      </c>
      <c r="P3280" s="212"/>
      <c r="Q3280" s="187">
        <v>0</v>
      </c>
      <c r="R3280" s="187">
        <v>0</v>
      </c>
      <c r="S3280" s="187">
        <v>0</v>
      </c>
      <c r="T3280" s="212"/>
      <c r="U3280" s="4"/>
      <c r="V3280" s="4"/>
      <c r="W3280" s="4"/>
      <c r="X3280" s="4"/>
    </row>
    <row r="3281" spans="2:24" x14ac:dyDescent="0.25">
      <c r="B3281" s="188" t="s">
        <v>6544</v>
      </c>
      <c r="C3281" s="207">
        <v>910017433</v>
      </c>
      <c r="D3281" s="188" t="s">
        <v>1</v>
      </c>
      <c r="E3281" s="188" t="s">
        <v>3335</v>
      </c>
      <c r="F3281" s="188" t="s">
        <v>3290</v>
      </c>
      <c r="G3281" s="189" t="s">
        <v>3310</v>
      </c>
      <c r="H3281" s="190">
        <v>2000</v>
      </c>
      <c r="I3281" s="187">
        <v>0</v>
      </c>
      <c r="J3281" s="187">
        <v>0</v>
      </c>
      <c r="K3281" s="187">
        <v>0</v>
      </c>
      <c r="L3281" s="212"/>
      <c r="M3281" s="187">
        <v>0</v>
      </c>
      <c r="N3281" s="187">
        <v>0</v>
      </c>
      <c r="O3281" s="187">
        <v>0</v>
      </c>
      <c r="P3281" s="212"/>
      <c r="Q3281" s="187">
        <v>0</v>
      </c>
      <c r="R3281" s="187">
        <v>0</v>
      </c>
      <c r="S3281" s="187">
        <v>0</v>
      </c>
      <c r="T3281" s="212"/>
      <c r="U3281" s="4"/>
      <c r="V3281" s="4"/>
      <c r="W3281" s="4"/>
      <c r="X3281" s="4"/>
    </row>
    <row r="3282" spans="2:24" x14ac:dyDescent="0.25">
      <c r="B3282" s="188" t="s">
        <v>6544</v>
      </c>
      <c r="C3282" s="207">
        <v>930018460</v>
      </c>
      <c r="D3282" s="188" t="s">
        <v>1</v>
      </c>
      <c r="E3282" s="188" t="s">
        <v>3335</v>
      </c>
      <c r="F3282" s="188"/>
      <c r="G3282" s="189" t="s">
        <v>3636</v>
      </c>
      <c r="H3282" s="190">
        <v>2000</v>
      </c>
      <c r="I3282" s="187">
        <v>0</v>
      </c>
      <c r="J3282" s="187">
        <v>0</v>
      </c>
      <c r="K3282" s="187">
        <v>0</v>
      </c>
      <c r="L3282" s="212"/>
      <c r="M3282" s="187">
        <v>0</v>
      </c>
      <c r="N3282" s="187">
        <v>0</v>
      </c>
      <c r="O3282" s="187">
        <v>0</v>
      </c>
      <c r="P3282" s="212"/>
      <c r="Q3282" s="187">
        <v>0</v>
      </c>
      <c r="R3282" s="187">
        <v>0</v>
      </c>
      <c r="S3282" s="187">
        <v>0</v>
      </c>
      <c r="T3282" s="212"/>
      <c r="U3282" s="4"/>
      <c r="V3282" s="4"/>
      <c r="W3282" s="4"/>
      <c r="X3282" s="4"/>
    </row>
    <row r="3283" spans="2:24" x14ac:dyDescent="0.25">
      <c r="B3283" s="188" t="s">
        <v>6544</v>
      </c>
      <c r="C3283" s="207">
        <v>930816079</v>
      </c>
      <c r="D3283" s="188" t="s">
        <v>1</v>
      </c>
      <c r="E3283" s="188" t="s">
        <v>3335</v>
      </c>
      <c r="F3283" s="188"/>
      <c r="G3283" s="189" t="s">
        <v>3636</v>
      </c>
      <c r="H3283" s="190">
        <v>2000</v>
      </c>
      <c r="I3283" s="187">
        <v>0</v>
      </c>
      <c r="J3283" s="187">
        <v>0</v>
      </c>
      <c r="K3283" s="187">
        <v>0</v>
      </c>
      <c r="L3283" s="212"/>
      <c r="M3283" s="187">
        <v>0</v>
      </c>
      <c r="N3283" s="187">
        <v>0</v>
      </c>
      <c r="O3283" s="187">
        <v>0</v>
      </c>
      <c r="P3283" s="212"/>
      <c r="Q3283" s="187">
        <v>0</v>
      </c>
      <c r="R3283" s="187">
        <v>0</v>
      </c>
      <c r="S3283" s="187">
        <v>0</v>
      </c>
      <c r="T3283" s="212"/>
      <c r="U3283" s="4"/>
      <c r="V3283" s="4"/>
      <c r="W3283" s="4"/>
      <c r="X3283" s="4"/>
    </row>
    <row r="3284" spans="2:24" x14ac:dyDescent="0.25">
      <c r="B3284" s="188" t="s">
        <v>6545</v>
      </c>
      <c r="C3284" s="207">
        <v>950808949</v>
      </c>
      <c r="D3284" s="188" t="s">
        <v>1</v>
      </c>
      <c r="E3284" s="188" t="s">
        <v>3335</v>
      </c>
      <c r="F3284" s="188"/>
      <c r="G3284" s="189" t="s">
        <v>3636</v>
      </c>
      <c r="H3284" s="190">
        <v>2000</v>
      </c>
      <c r="I3284" s="187">
        <v>0</v>
      </c>
      <c r="J3284" s="187">
        <v>0</v>
      </c>
      <c r="K3284" s="187">
        <v>0</v>
      </c>
      <c r="L3284" s="212"/>
      <c r="M3284" s="187">
        <v>0</v>
      </c>
      <c r="N3284" s="187">
        <v>0</v>
      </c>
      <c r="O3284" s="187">
        <v>0</v>
      </c>
      <c r="P3284" s="212"/>
      <c r="Q3284" s="187">
        <v>0</v>
      </c>
      <c r="R3284" s="187">
        <v>0</v>
      </c>
      <c r="S3284" s="187">
        <v>0</v>
      </c>
      <c r="T3284" s="212"/>
    </row>
    <row r="3285" spans="2:24" x14ac:dyDescent="0.25">
      <c r="B3285" s="188" t="s">
        <v>6546</v>
      </c>
      <c r="C3285" s="207">
        <v>780826145</v>
      </c>
      <c r="D3285" s="188" t="s">
        <v>1</v>
      </c>
      <c r="E3285" s="188" t="s">
        <v>3335</v>
      </c>
      <c r="F3285" s="188"/>
      <c r="G3285" s="189" t="s">
        <v>3636</v>
      </c>
      <c r="H3285" s="190">
        <v>1000</v>
      </c>
      <c r="I3285" s="187">
        <v>0</v>
      </c>
      <c r="J3285" s="187">
        <v>0</v>
      </c>
      <c r="K3285" s="187">
        <v>0</v>
      </c>
      <c r="L3285" s="212"/>
      <c r="M3285" s="187">
        <v>0</v>
      </c>
      <c r="N3285" s="187">
        <v>0</v>
      </c>
      <c r="O3285" s="187">
        <v>0</v>
      </c>
      <c r="P3285" s="212"/>
      <c r="Q3285" s="187">
        <v>0</v>
      </c>
      <c r="R3285" s="187">
        <v>0</v>
      </c>
      <c r="S3285" s="187">
        <v>0</v>
      </c>
      <c r="T3285" s="212"/>
    </row>
    <row r="3286" spans="2:24" x14ac:dyDescent="0.25">
      <c r="B3286" s="188" t="s">
        <v>6547</v>
      </c>
      <c r="C3286" s="207">
        <v>770809028</v>
      </c>
      <c r="D3286" s="188" t="s">
        <v>1</v>
      </c>
      <c r="E3286" s="188" t="s">
        <v>3335</v>
      </c>
      <c r="F3286" s="188"/>
      <c r="G3286" s="189" t="s">
        <v>3636</v>
      </c>
      <c r="H3286" s="190">
        <v>2000</v>
      </c>
      <c r="I3286" s="187">
        <v>0</v>
      </c>
      <c r="J3286" s="187">
        <v>0</v>
      </c>
      <c r="K3286" s="187">
        <v>0</v>
      </c>
      <c r="L3286" s="212"/>
      <c r="M3286" s="187">
        <v>0</v>
      </c>
      <c r="N3286" s="187">
        <v>0</v>
      </c>
      <c r="O3286" s="187">
        <v>0</v>
      </c>
      <c r="P3286" s="212"/>
      <c r="Q3286" s="187">
        <v>0</v>
      </c>
      <c r="R3286" s="187">
        <v>0</v>
      </c>
      <c r="S3286" s="187">
        <v>0</v>
      </c>
      <c r="T3286" s="212"/>
    </row>
    <row r="3287" spans="2:24" x14ac:dyDescent="0.25">
      <c r="B3287" s="188" t="s">
        <v>6548</v>
      </c>
      <c r="C3287" s="207">
        <v>910811959</v>
      </c>
      <c r="D3287" s="188" t="s">
        <v>1</v>
      </c>
      <c r="E3287" s="188" t="s">
        <v>3335</v>
      </c>
      <c r="F3287" s="188"/>
      <c r="G3287" s="189" t="s">
        <v>3636</v>
      </c>
      <c r="H3287" s="190">
        <v>1000</v>
      </c>
      <c r="I3287" s="187">
        <v>0</v>
      </c>
      <c r="J3287" s="187">
        <v>0</v>
      </c>
      <c r="K3287" s="187">
        <v>0</v>
      </c>
      <c r="L3287" s="212"/>
      <c r="M3287" s="187">
        <v>0</v>
      </c>
      <c r="N3287" s="187">
        <v>0</v>
      </c>
      <c r="O3287" s="187">
        <v>0</v>
      </c>
      <c r="P3287" s="212"/>
      <c r="Q3287" s="187">
        <v>0</v>
      </c>
      <c r="R3287" s="187">
        <v>0</v>
      </c>
      <c r="S3287" s="187">
        <v>0</v>
      </c>
      <c r="T3287" s="212"/>
    </row>
    <row r="3288" spans="2:24" x14ac:dyDescent="0.25">
      <c r="B3288" s="188" t="s">
        <v>6549</v>
      </c>
      <c r="C3288" s="207">
        <v>770016160</v>
      </c>
      <c r="D3288" s="188" t="s">
        <v>1</v>
      </c>
      <c r="E3288" s="188" t="s">
        <v>3335</v>
      </c>
      <c r="F3288" s="188"/>
      <c r="G3288" s="189" t="s">
        <v>3636</v>
      </c>
      <c r="H3288" s="190">
        <v>1000</v>
      </c>
      <c r="I3288" s="187">
        <v>0</v>
      </c>
      <c r="J3288" s="187">
        <v>0</v>
      </c>
      <c r="K3288" s="187">
        <v>0</v>
      </c>
      <c r="L3288" s="212"/>
      <c r="M3288" s="187">
        <v>0</v>
      </c>
      <c r="N3288" s="187">
        <v>0</v>
      </c>
      <c r="O3288" s="187">
        <v>0</v>
      </c>
      <c r="P3288" s="212"/>
      <c r="Q3288" s="187">
        <v>0</v>
      </c>
      <c r="R3288" s="187">
        <v>0</v>
      </c>
      <c r="S3288" s="187">
        <v>0</v>
      </c>
      <c r="T3288" s="212"/>
    </row>
    <row r="3289" spans="2:24" x14ac:dyDescent="0.25">
      <c r="B3289" s="188" t="s">
        <v>6549</v>
      </c>
      <c r="C3289" s="207">
        <v>770803708</v>
      </c>
      <c r="D3289" s="188" t="s">
        <v>1</v>
      </c>
      <c r="E3289" s="188" t="s">
        <v>3335</v>
      </c>
      <c r="F3289" s="188"/>
      <c r="G3289" s="189" t="s">
        <v>3636</v>
      </c>
      <c r="H3289" s="190">
        <v>1000</v>
      </c>
      <c r="I3289" s="187">
        <v>0</v>
      </c>
      <c r="J3289" s="187">
        <v>0</v>
      </c>
      <c r="K3289" s="187">
        <v>0</v>
      </c>
      <c r="L3289" s="212"/>
      <c r="M3289" s="187">
        <v>0</v>
      </c>
      <c r="N3289" s="187">
        <v>0</v>
      </c>
      <c r="O3289" s="187">
        <v>0</v>
      </c>
      <c r="P3289" s="212"/>
      <c r="Q3289" s="187">
        <v>0</v>
      </c>
      <c r="R3289" s="187">
        <v>0</v>
      </c>
      <c r="S3289" s="187">
        <v>0</v>
      </c>
      <c r="T3289" s="212"/>
    </row>
    <row r="3290" spans="2:24" x14ac:dyDescent="0.25">
      <c r="B3290" s="188" t="s">
        <v>6549</v>
      </c>
      <c r="C3290" s="207">
        <v>910000090</v>
      </c>
      <c r="D3290" s="188" t="s">
        <v>1</v>
      </c>
      <c r="E3290" s="188" t="s">
        <v>3335</v>
      </c>
      <c r="F3290" s="188"/>
      <c r="G3290" s="189" t="s">
        <v>3636</v>
      </c>
      <c r="H3290" s="190">
        <v>1000</v>
      </c>
      <c r="I3290" s="187">
        <v>0</v>
      </c>
      <c r="J3290" s="187">
        <v>0</v>
      </c>
      <c r="K3290" s="187">
        <v>0</v>
      </c>
      <c r="L3290" s="212"/>
      <c r="M3290" s="187">
        <v>0</v>
      </c>
      <c r="N3290" s="187">
        <v>0</v>
      </c>
      <c r="O3290" s="187">
        <v>0</v>
      </c>
      <c r="P3290" s="212"/>
      <c r="Q3290" s="187">
        <v>0</v>
      </c>
      <c r="R3290" s="187">
        <v>0</v>
      </c>
      <c r="S3290" s="187">
        <v>0</v>
      </c>
      <c r="T3290" s="212"/>
    </row>
    <row r="3291" spans="2:24" x14ac:dyDescent="0.25">
      <c r="B3291" s="188" t="s">
        <v>6549</v>
      </c>
      <c r="C3291" s="207">
        <v>910814144</v>
      </c>
      <c r="D3291" s="188" t="s">
        <v>1</v>
      </c>
      <c r="E3291" s="188" t="s">
        <v>3335</v>
      </c>
      <c r="F3291" s="188"/>
      <c r="G3291" s="189" t="s">
        <v>3636</v>
      </c>
      <c r="H3291" s="190">
        <v>1000</v>
      </c>
      <c r="I3291" s="187">
        <v>0</v>
      </c>
      <c r="J3291" s="187">
        <v>0</v>
      </c>
      <c r="K3291" s="187">
        <v>0</v>
      </c>
      <c r="L3291" s="212"/>
      <c r="M3291" s="187">
        <v>0</v>
      </c>
      <c r="N3291" s="187">
        <v>0</v>
      </c>
      <c r="O3291" s="187">
        <v>0</v>
      </c>
      <c r="P3291" s="212"/>
      <c r="Q3291" s="187">
        <v>0</v>
      </c>
      <c r="R3291" s="187">
        <v>0</v>
      </c>
      <c r="S3291" s="187">
        <v>0</v>
      </c>
      <c r="T3291" s="212"/>
    </row>
    <row r="3292" spans="2:24" x14ac:dyDescent="0.25">
      <c r="B3292" s="188" t="s">
        <v>6549</v>
      </c>
      <c r="C3292" s="207">
        <v>920025210</v>
      </c>
      <c r="D3292" s="188" t="s">
        <v>1</v>
      </c>
      <c r="E3292" s="188" t="s">
        <v>3335</v>
      </c>
      <c r="F3292" s="188"/>
      <c r="G3292" s="189" t="s">
        <v>3636</v>
      </c>
      <c r="H3292" s="190">
        <v>1000</v>
      </c>
      <c r="I3292" s="187">
        <v>0</v>
      </c>
      <c r="J3292" s="187">
        <v>0</v>
      </c>
      <c r="K3292" s="187">
        <v>0</v>
      </c>
      <c r="L3292" s="212"/>
      <c r="M3292" s="187">
        <v>0</v>
      </c>
      <c r="N3292" s="187">
        <v>0</v>
      </c>
      <c r="O3292" s="187">
        <v>0</v>
      </c>
      <c r="P3292" s="212"/>
      <c r="Q3292" s="187">
        <v>0</v>
      </c>
      <c r="R3292" s="187">
        <v>0</v>
      </c>
      <c r="S3292" s="187">
        <v>0</v>
      </c>
      <c r="T3292" s="212"/>
    </row>
    <row r="3293" spans="2:24" x14ac:dyDescent="0.25">
      <c r="B3293" s="188" t="s">
        <v>6550</v>
      </c>
      <c r="C3293" s="207">
        <v>780823134</v>
      </c>
      <c r="D3293" s="188" t="s">
        <v>1</v>
      </c>
      <c r="E3293" s="188" t="s">
        <v>3335</v>
      </c>
      <c r="F3293" s="188"/>
      <c r="G3293" s="189" t="s">
        <v>3636</v>
      </c>
      <c r="H3293" s="190">
        <v>1000</v>
      </c>
      <c r="I3293" s="187">
        <v>0</v>
      </c>
      <c r="J3293" s="187">
        <v>0</v>
      </c>
      <c r="K3293" s="187">
        <v>0</v>
      </c>
      <c r="L3293" s="212"/>
      <c r="M3293" s="187">
        <v>0</v>
      </c>
      <c r="N3293" s="187">
        <v>0</v>
      </c>
      <c r="O3293" s="187">
        <v>0</v>
      </c>
      <c r="P3293" s="212"/>
      <c r="Q3293" s="187">
        <v>0</v>
      </c>
      <c r="R3293" s="187">
        <v>0</v>
      </c>
      <c r="S3293" s="187">
        <v>0</v>
      </c>
      <c r="T3293" s="212"/>
    </row>
    <row r="3294" spans="2:24" x14ac:dyDescent="0.25">
      <c r="B3294" s="188" t="s">
        <v>6551</v>
      </c>
      <c r="C3294" s="207">
        <v>950002709</v>
      </c>
      <c r="D3294" s="188" t="s">
        <v>1</v>
      </c>
      <c r="E3294" s="188" t="s">
        <v>3304</v>
      </c>
      <c r="F3294" s="188"/>
      <c r="G3294" s="189" t="s">
        <v>3636</v>
      </c>
      <c r="H3294" s="190" t="s">
        <v>3</v>
      </c>
      <c r="I3294" s="187">
        <v>0</v>
      </c>
      <c r="J3294" s="187">
        <v>0</v>
      </c>
      <c r="K3294" s="187">
        <v>0</v>
      </c>
      <c r="L3294" s="212"/>
      <c r="M3294" s="187">
        <v>0</v>
      </c>
      <c r="N3294" s="187">
        <v>0</v>
      </c>
      <c r="O3294" s="187">
        <v>0</v>
      </c>
      <c r="P3294" s="212"/>
      <c r="Q3294" s="187">
        <v>0</v>
      </c>
      <c r="R3294" s="187">
        <v>0</v>
      </c>
      <c r="S3294" s="187">
        <v>0</v>
      </c>
      <c r="T3294" s="212"/>
    </row>
    <row r="3295" spans="2:24" x14ac:dyDescent="0.25">
      <c r="B3295" s="188" t="s">
        <v>6552</v>
      </c>
      <c r="C3295" s="207" t="s">
        <v>6553</v>
      </c>
      <c r="D3295" s="188" t="s">
        <v>3929</v>
      </c>
      <c r="E3295" s="188" t="s">
        <v>3335</v>
      </c>
      <c r="F3295" s="188"/>
      <c r="G3295" s="189" t="s">
        <v>3636</v>
      </c>
      <c r="H3295" s="190" t="s">
        <v>3</v>
      </c>
      <c r="I3295" s="187">
        <v>0</v>
      </c>
      <c r="J3295" s="187">
        <v>0</v>
      </c>
      <c r="K3295" s="187">
        <v>0</v>
      </c>
      <c r="L3295" s="212"/>
      <c r="M3295" s="187">
        <v>0</v>
      </c>
      <c r="N3295" s="187">
        <v>0</v>
      </c>
      <c r="O3295" s="187">
        <v>0</v>
      </c>
      <c r="P3295" s="212"/>
      <c r="Q3295" s="187">
        <v>0</v>
      </c>
      <c r="R3295" s="187">
        <v>0</v>
      </c>
      <c r="S3295" s="187">
        <v>0</v>
      </c>
      <c r="T3295" s="212"/>
    </row>
    <row r="3296" spans="2:24" x14ac:dyDescent="0.25">
      <c r="B3296" s="188" t="s">
        <v>6554</v>
      </c>
      <c r="C3296" s="207" t="s">
        <v>6555</v>
      </c>
      <c r="D3296" s="188" t="s">
        <v>3929</v>
      </c>
      <c r="E3296" s="188" t="s">
        <v>3335</v>
      </c>
      <c r="F3296" s="188"/>
      <c r="G3296" s="189" t="s">
        <v>3636</v>
      </c>
      <c r="H3296" s="190">
        <v>1000</v>
      </c>
      <c r="I3296" s="187">
        <v>0</v>
      </c>
      <c r="J3296" s="187">
        <v>0</v>
      </c>
      <c r="K3296" s="187">
        <v>0</v>
      </c>
      <c r="L3296" s="212"/>
      <c r="M3296" s="187">
        <v>0</v>
      </c>
      <c r="N3296" s="187">
        <v>0</v>
      </c>
      <c r="O3296" s="187">
        <v>0</v>
      </c>
      <c r="P3296" s="212"/>
      <c r="Q3296" s="187">
        <v>0</v>
      </c>
      <c r="R3296" s="187">
        <v>0</v>
      </c>
      <c r="S3296" s="187">
        <v>0</v>
      </c>
      <c r="T3296" s="212"/>
    </row>
    <row r="3297" spans="2:20" x14ac:dyDescent="0.25">
      <c r="B3297" s="188" t="s">
        <v>6556</v>
      </c>
      <c r="C3297" s="207">
        <v>920004959</v>
      </c>
      <c r="D3297" s="188" t="s">
        <v>1</v>
      </c>
      <c r="E3297" s="188" t="s">
        <v>3335</v>
      </c>
      <c r="F3297" s="188"/>
      <c r="G3297" s="189" t="s">
        <v>3636</v>
      </c>
      <c r="H3297" s="190">
        <v>2000</v>
      </c>
      <c r="I3297" s="187">
        <v>0</v>
      </c>
      <c r="J3297" s="187">
        <v>0</v>
      </c>
      <c r="K3297" s="187">
        <v>0</v>
      </c>
      <c r="L3297" s="212"/>
      <c r="M3297" s="187">
        <v>0</v>
      </c>
      <c r="N3297" s="187">
        <v>0</v>
      </c>
      <c r="O3297" s="187">
        <v>0</v>
      </c>
      <c r="P3297" s="212"/>
      <c r="Q3297" s="187">
        <v>0</v>
      </c>
      <c r="R3297" s="187">
        <v>0</v>
      </c>
      <c r="S3297" s="187">
        <v>0</v>
      </c>
      <c r="T3297" s="212"/>
    </row>
    <row r="3298" spans="2:20" x14ac:dyDescent="0.25">
      <c r="B3298" s="188" t="s">
        <v>6557</v>
      </c>
      <c r="C3298" s="207">
        <v>660005687</v>
      </c>
      <c r="D3298" s="188" t="s">
        <v>3287</v>
      </c>
      <c r="E3298" s="188" t="s">
        <v>3335</v>
      </c>
      <c r="F3298" s="188"/>
      <c r="G3298" s="189" t="s">
        <v>3636</v>
      </c>
      <c r="H3298" s="190" t="s">
        <v>3</v>
      </c>
      <c r="I3298" s="187">
        <v>0</v>
      </c>
      <c r="J3298" s="187">
        <v>0</v>
      </c>
      <c r="K3298" s="187">
        <v>0</v>
      </c>
      <c r="L3298" s="212"/>
      <c r="M3298" s="187">
        <v>0</v>
      </c>
      <c r="N3298" s="187">
        <v>0</v>
      </c>
      <c r="O3298" s="187">
        <v>0</v>
      </c>
      <c r="P3298" s="212"/>
      <c r="Q3298" s="187">
        <v>0</v>
      </c>
      <c r="R3298" s="187">
        <v>0</v>
      </c>
      <c r="S3298" s="187">
        <v>0</v>
      </c>
      <c r="T3298" s="212"/>
    </row>
    <row r="3299" spans="2:20" x14ac:dyDescent="0.25">
      <c r="B3299" s="188" t="s">
        <v>6558</v>
      </c>
      <c r="C3299" s="207">
        <v>620026997</v>
      </c>
      <c r="D3299" s="188" t="s">
        <v>3329</v>
      </c>
      <c r="E3299" s="188" t="s">
        <v>3335</v>
      </c>
      <c r="F3299" s="188"/>
      <c r="G3299" s="189" t="s">
        <v>3636</v>
      </c>
      <c r="H3299" s="190">
        <v>2000</v>
      </c>
      <c r="I3299" s="187">
        <v>0</v>
      </c>
      <c r="J3299" s="187">
        <v>0</v>
      </c>
      <c r="K3299" s="187">
        <v>0</v>
      </c>
      <c r="L3299" s="212"/>
      <c r="M3299" s="187">
        <v>0</v>
      </c>
      <c r="N3299" s="187">
        <v>0</v>
      </c>
      <c r="O3299" s="187">
        <v>0</v>
      </c>
      <c r="P3299" s="212"/>
      <c r="Q3299" s="187">
        <v>0</v>
      </c>
      <c r="R3299" s="187">
        <v>0</v>
      </c>
      <c r="S3299" s="187">
        <v>0</v>
      </c>
      <c r="T3299" s="212"/>
    </row>
    <row r="3300" spans="2:20" x14ac:dyDescent="0.25">
      <c r="B3300" s="188" t="s">
        <v>6559</v>
      </c>
      <c r="C3300" s="207">
        <v>780001558</v>
      </c>
      <c r="D3300" s="188" t="s">
        <v>1</v>
      </c>
      <c r="E3300" s="188" t="s">
        <v>3335</v>
      </c>
      <c r="F3300" s="188"/>
      <c r="G3300" s="189" t="s">
        <v>3636</v>
      </c>
      <c r="H3300" s="190">
        <v>1000</v>
      </c>
      <c r="I3300" s="187">
        <v>0</v>
      </c>
      <c r="J3300" s="187">
        <v>0</v>
      </c>
      <c r="K3300" s="187">
        <v>0</v>
      </c>
      <c r="L3300" s="212"/>
      <c r="M3300" s="187">
        <v>0</v>
      </c>
      <c r="N3300" s="187">
        <v>0</v>
      </c>
      <c r="O3300" s="187">
        <v>0</v>
      </c>
      <c r="P3300" s="212"/>
      <c r="Q3300" s="187">
        <v>0</v>
      </c>
      <c r="R3300" s="187">
        <v>0</v>
      </c>
      <c r="S3300" s="187">
        <v>0</v>
      </c>
      <c r="T3300" s="212"/>
    </row>
    <row r="3301" spans="2:20" x14ac:dyDescent="0.25">
      <c r="B3301" s="188" t="s">
        <v>6560</v>
      </c>
      <c r="C3301" s="207">
        <v>590047361</v>
      </c>
      <c r="D3301" s="188" t="s">
        <v>3329</v>
      </c>
      <c r="E3301" s="188" t="s">
        <v>3335</v>
      </c>
      <c r="F3301" s="188"/>
      <c r="G3301" s="189" t="s">
        <v>3636</v>
      </c>
      <c r="H3301" s="190" t="s">
        <v>3</v>
      </c>
      <c r="I3301" s="187">
        <v>0</v>
      </c>
      <c r="J3301" s="187">
        <v>0</v>
      </c>
      <c r="K3301" s="187">
        <v>0</v>
      </c>
      <c r="L3301" s="212"/>
      <c r="M3301" s="187">
        <v>0</v>
      </c>
      <c r="N3301" s="187">
        <v>0</v>
      </c>
      <c r="O3301" s="187">
        <v>0</v>
      </c>
      <c r="P3301" s="212"/>
      <c r="Q3301" s="187">
        <v>0</v>
      </c>
      <c r="R3301" s="187">
        <v>0</v>
      </c>
      <c r="S3301" s="187">
        <v>0</v>
      </c>
      <c r="T3301" s="212"/>
    </row>
    <row r="3302" spans="2:20" x14ac:dyDescent="0.25">
      <c r="B3302" s="188" t="s">
        <v>6561</v>
      </c>
      <c r="C3302" s="207">
        <v>910005057</v>
      </c>
      <c r="D3302" s="188" t="s">
        <v>1</v>
      </c>
      <c r="E3302" s="188" t="s">
        <v>3335</v>
      </c>
      <c r="F3302" s="188"/>
      <c r="G3302" s="189" t="s">
        <v>3636</v>
      </c>
      <c r="H3302" s="190" t="s">
        <v>3</v>
      </c>
      <c r="I3302" s="187">
        <v>0</v>
      </c>
      <c r="J3302" s="187">
        <v>0</v>
      </c>
      <c r="K3302" s="187">
        <v>0</v>
      </c>
      <c r="L3302" s="212"/>
      <c r="M3302" s="187">
        <v>0</v>
      </c>
      <c r="N3302" s="187">
        <v>0</v>
      </c>
      <c r="O3302" s="187">
        <v>0</v>
      </c>
      <c r="P3302" s="212"/>
      <c r="Q3302" s="187">
        <v>0</v>
      </c>
      <c r="R3302" s="187">
        <v>0</v>
      </c>
      <c r="S3302" s="187">
        <v>0</v>
      </c>
      <c r="T3302" s="212"/>
    </row>
    <row r="3303" spans="2:20" x14ac:dyDescent="0.25">
      <c r="B3303" s="188" t="s">
        <v>6562</v>
      </c>
      <c r="C3303" s="207" t="s">
        <v>6563</v>
      </c>
      <c r="D3303" s="188" t="s">
        <v>3929</v>
      </c>
      <c r="E3303" s="188" t="s">
        <v>3294</v>
      </c>
      <c r="F3303" s="188"/>
      <c r="G3303" s="189" t="s">
        <v>3636</v>
      </c>
      <c r="H3303" s="190">
        <v>1000</v>
      </c>
      <c r="I3303" s="187">
        <v>0</v>
      </c>
      <c r="J3303" s="187">
        <v>0</v>
      </c>
      <c r="K3303" s="187">
        <v>0</v>
      </c>
      <c r="L3303" s="212"/>
      <c r="M3303" s="187">
        <v>0</v>
      </c>
      <c r="N3303" s="187">
        <v>0</v>
      </c>
      <c r="O3303" s="187">
        <v>0</v>
      </c>
      <c r="P3303" s="212"/>
      <c r="Q3303" s="187">
        <v>0</v>
      </c>
      <c r="R3303" s="187">
        <v>0</v>
      </c>
      <c r="S3303" s="187">
        <v>0</v>
      </c>
      <c r="T3303" s="212"/>
    </row>
    <row r="3304" spans="2:20" x14ac:dyDescent="0.25">
      <c r="B3304" s="188" t="s">
        <v>6564</v>
      </c>
      <c r="C3304" s="207">
        <v>780001707</v>
      </c>
      <c r="D3304" s="188" t="s">
        <v>1</v>
      </c>
      <c r="E3304" s="188" t="s">
        <v>3335</v>
      </c>
      <c r="F3304" s="188"/>
      <c r="G3304" s="189" t="s">
        <v>3636</v>
      </c>
      <c r="H3304" s="190">
        <v>1000</v>
      </c>
      <c r="I3304" s="187">
        <v>0</v>
      </c>
      <c r="J3304" s="187">
        <v>0</v>
      </c>
      <c r="K3304" s="187">
        <v>0</v>
      </c>
      <c r="L3304" s="212"/>
      <c r="M3304" s="187">
        <v>0</v>
      </c>
      <c r="N3304" s="187">
        <v>0</v>
      </c>
      <c r="O3304" s="187">
        <v>0</v>
      </c>
      <c r="P3304" s="212"/>
      <c r="Q3304" s="187">
        <v>0</v>
      </c>
      <c r="R3304" s="187">
        <v>0</v>
      </c>
      <c r="S3304" s="187">
        <v>0</v>
      </c>
      <c r="T3304" s="212"/>
    </row>
    <row r="3305" spans="2:20" x14ac:dyDescent="0.25">
      <c r="B3305" s="188" t="s">
        <v>6566</v>
      </c>
      <c r="C3305" s="207">
        <v>590024618</v>
      </c>
      <c r="D3305" s="188" t="s">
        <v>3329</v>
      </c>
      <c r="E3305" s="188" t="s">
        <v>3335</v>
      </c>
      <c r="F3305" s="188"/>
      <c r="G3305" s="189" t="s">
        <v>3636</v>
      </c>
      <c r="H3305" s="190">
        <v>3000</v>
      </c>
      <c r="I3305" s="187">
        <v>0</v>
      </c>
      <c r="J3305" s="187">
        <v>0</v>
      </c>
      <c r="K3305" s="187">
        <v>0</v>
      </c>
      <c r="L3305" s="212"/>
      <c r="M3305" s="187">
        <v>0</v>
      </c>
      <c r="N3305" s="187">
        <v>0</v>
      </c>
      <c r="O3305" s="187">
        <v>0</v>
      </c>
      <c r="P3305" s="212"/>
      <c r="Q3305" s="187">
        <v>0</v>
      </c>
      <c r="R3305" s="187">
        <v>0</v>
      </c>
      <c r="S3305" s="187">
        <v>0</v>
      </c>
      <c r="T3305" s="212"/>
    </row>
    <row r="3306" spans="2:20" x14ac:dyDescent="0.25">
      <c r="B3306" s="188" t="s">
        <v>6567</v>
      </c>
      <c r="C3306" s="207">
        <v>750829053</v>
      </c>
      <c r="D3306" s="188" t="s">
        <v>1</v>
      </c>
      <c r="E3306" s="188" t="s">
        <v>3335</v>
      </c>
      <c r="F3306" s="188"/>
      <c r="G3306" s="189" t="s">
        <v>3636</v>
      </c>
      <c r="H3306" s="190">
        <v>2000</v>
      </c>
      <c r="I3306" s="187">
        <v>0</v>
      </c>
      <c r="J3306" s="187">
        <v>0</v>
      </c>
      <c r="K3306" s="187">
        <v>0</v>
      </c>
      <c r="L3306" s="212"/>
      <c r="M3306" s="187">
        <v>0</v>
      </c>
      <c r="N3306" s="187">
        <v>0</v>
      </c>
      <c r="O3306" s="187">
        <v>0</v>
      </c>
      <c r="P3306" s="212"/>
      <c r="Q3306" s="187">
        <v>0</v>
      </c>
      <c r="R3306" s="187">
        <v>0</v>
      </c>
      <c r="S3306" s="187">
        <v>0</v>
      </c>
      <c r="T3306" s="212"/>
    </row>
    <row r="3307" spans="2:20" x14ac:dyDescent="0.25">
      <c r="B3307" s="188" t="s">
        <v>6568</v>
      </c>
      <c r="C3307" s="207">
        <v>930017496</v>
      </c>
      <c r="D3307" s="188" t="s">
        <v>1</v>
      </c>
      <c r="E3307" s="188" t="s">
        <v>3335</v>
      </c>
      <c r="F3307" s="188"/>
      <c r="G3307" s="189" t="s">
        <v>3636</v>
      </c>
      <c r="H3307" s="190">
        <v>1000</v>
      </c>
      <c r="I3307" s="187">
        <v>0</v>
      </c>
      <c r="J3307" s="187">
        <v>0</v>
      </c>
      <c r="K3307" s="187">
        <v>0</v>
      </c>
      <c r="L3307" s="212"/>
      <c r="M3307" s="187">
        <v>0</v>
      </c>
      <c r="N3307" s="187">
        <v>0</v>
      </c>
      <c r="O3307" s="187">
        <v>0</v>
      </c>
      <c r="P3307" s="212"/>
      <c r="Q3307" s="187">
        <v>0</v>
      </c>
      <c r="R3307" s="187">
        <v>0</v>
      </c>
      <c r="S3307" s="187">
        <v>0</v>
      </c>
      <c r="T3307" s="212"/>
    </row>
    <row r="3308" spans="2:20" x14ac:dyDescent="0.25">
      <c r="B3308" s="188" t="s">
        <v>6569</v>
      </c>
      <c r="C3308" s="207">
        <v>610005837</v>
      </c>
      <c r="D3308" s="188" t="s">
        <v>3395</v>
      </c>
      <c r="E3308" s="188" t="s">
        <v>3335</v>
      </c>
      <c r="F3308" s="188"/>
      <c r="G3308" s="189" t="s">
        <v>3636</v>
      </c>
      <c r="H3308" s="190">
        <v>2000</v>
      </c>
      <c r="I3308" s="187">
        <v>0</v>
      </c>
      <c r="J3308" s="187">
        <v>0</v>
      </c>
      <c r="K3308" s="187">
        <v>0</v>
      </c>
      <c r="L3308" s="212"/>
      <c r="M3308" s="187">
        <v>0</v>
      </c>
      <c r="N3308" s="187">
        <v>0</v>
      </c>
      <c r="O3308" s="187">
        <v>0</v>
      </c>
      <c r="P3308" s="212"/>
      <c r="Q3308" s="187">
        <v>0</v>
      </c>
      <c r="R3308" s="187">
        <v>0</v>
      </c>
      <c r="S3308" s="187">
        <v>0</v>
      </c>
      <c r="T3308" s="212"/>
    </row>
    <row r="3309" spans="2:20" x14ac:dyDescent="0.25">
      <c r="B3309" s="188" t="s">
        <v>6570</v>
      </c>
      <c r="C3309" s="207">
        <v>970407722</v>
      </c>
      <c r="D3309" s="188" t="s">
        <v>3569</v>
      </c>
      <c r="E3309" s="188" t="s">
        <v>3335</v>
      </c>
      <c r="F3309" s="188"/>
      <c r="G3309" s="189" t="s">
        <v>3636</v>
      </c>
      <c r="H3309" s="190">
        <v>1000</v>
      </c>
      <c r="I3309" s="187">
        <v>0</v>
      </c>
      <c r="J3309" s="187">
        <v>0</v>
      </c>
      <c r="K3309" s="187">
        <v>0</v>
      </c>
      <c r="L3309" s="212"/>
      <c r="M3309" s="187">
        <v>0</v>
      </c>
      <c r="N3309" s="187">
        <v>0</v>
      </c>
      <c r="O3309" s="187">
        <v>0</v>
      </c>
      <c r="P3309" s="212"/>
      <c r="Q3309" s="187">
        <v>0</v>
      </c>
      <c r="R3309" s="187">
        <v>0</v>
      </c>
      <c r="S3309" s="187">
        <v>0</v>
      </c>
      <c r="T3309" s="212"/>
    </row>
    <row r="3310" spans="2:20" x14ac:dyDescent="0.25">
      <c r="B3310" s="188" t="s">
        <v>6571</v>
      </c>
      <c r="C3310" s="207">
        <v>630007698</v>
      </c>
      <c r="D3310" s="188" t="s">
        <v>42</v>
      </c>
      <c r="E3310" s="188" t="s">
        <v>3335</v>
      </c>
      <c r="F3310" s="188" t="s">
        <v>3290</v>
      </c>
      <c r="G3310" s="189" t="s">
        <v>3310</v>
      </c>
      <c r="H3310" s="190">
        <v>1000</v>
      </c>
      <c r="I3310" s="187">
        <v>0</v>
      </c>
      <c r="J3310" s="187">
        <v>0</v>
      </c>
      <c r="K3310" s="187">
        <v>0</v>
      </c>
      <c r="L3310" s="212"/>
      <c r="M3310" s="187">
        <v>0</v>
      </c>
      <c r="N3310" s="187">
        <v>0</v>
      </c>
      <c r="O3310" s="187">
        <v>0</v>
      </c>
      <c r="P3310" s="212"/>
      <c r="Q3310" s="187">
        <v>0</v>
      </c>
      <c r="R3310" s="187">
        <v>0</v>
      </c>
      <c r="S3310" s="187">
        <v>0</v>
      </c>
      <c r="T3310" s="212"/>
    </row>
    <row r="3311" spans="2:20" x14ac:dyDescent="0.25">
      <c r="B3311" s="188" t="s">
        <v>6572</v>
      </c>
      <c r="C3311" s="207">
        <v>630007748</v>
      </c>
      <c r="D3311" s="188" t="s">
        <v>42</v>
      </c>
      <c r="E3311" s="188" t="s">
        <v>3335</v>
      </c>
      <c r="F3311" s="188" t="s">
        <v>3290</v>
      </c>
      <c r="G3311" s="189" t="s">
        <v>3310</v>
      </c>
      <c r="H3311" s="190">
        <v>1000</v>
      </c>
      <c r="I3311" s="187">
        <v>0</v>
      </c>
      <c r="J3311" s="187">
        <v>0</v>
      </c>
      <c r="K3311" s="187">
        <v>0</v>
      </c>
      <c r="L3311" s="212"/>
      <c r="M3311" s="187">
        <v>0</v>
      </c>
      <c r="N3311" s="187">
        <v>0</v>
      </c>
      <c r="O3311" s="187">
        <v>0</v>
      </c>
      <c r="P3311" s="212"/>
      <c r="Q3311" s="187">
        <v>0</v>
      </c>
      <c r="R3311" s="187">
        <v>0</v>
      </c>
      <c r="S3311" s="187">
        <v>0</v>
      </c>
      <c r="T3311" s="212"/>
    </row>
    <row r="3312" spans="2:20" x14ac:dyDescent="0.25">
      <c r="B3312" s="188" t="s">
        <v>6573</v>
      </c>
      <c r="C3312" s="207">
        <v>430004408</v>
      </c>
      <c r="D3312" s="188" t="s">
        <v>42</v>
      </c>
      <c r="E3312" s="188" t="s">
        <v>3335</v>
      </c>
      <c r="F3312" s="188" t="s">
        <v>3290</v>
      </c>
      <c r="G3312" s="189" t="s">
        <v>3310</v>
      </c>
      <c r="H3312" s="190">
        <v>1000</v>
      </c>
      <c r="I3312" s="187">
        <v>0</v>
      </c>
      <c r="J3312" s="187">
        <v>0</v>
      </c>
      <c r="K3312" s="187">
        <v>0</v>
      </c>
      <c r="L3312" s="212"/>
      <c r="M3312" s="187">
        <v>0</v>
      </c>
      <c r="N3312" s="187">
        <v>0</v>
      </c>
      <c r="O3312" s="187">
        <v>0</v>
      </c>
      <c r="P3312" s="212"/>
      <c r="Q3312" s="187">
        <v>0</v>
      </c>
      <c r="R3312" s="187">
        <v>0</v>
      </c>
      <c r="S3312" s="187">
        <v>0</v>
      </c>
      <c r="T3312" s="212"/>
    </row>
    <row r="3313" spans="2:20" x14ac:dyDescent="0.25">
      <c r="B3313" s="188" t="s">
        <v>6574</v>
      </c>
      <c r="C3313" s="207">
        <v>430004309</v>
      </c>
      <c r="D3313" s="188" t="s">
        <v>42</v>
      </c>
      <c r="E3313" s="188" t="s">
        <v>3335</v>
      </c>
      <c r="F3313" s="188" t="s">
        <v>3290</v>
      </c>
      <c r="G3313" s="189" t="s">
        <v>3310</v>
      </c>
      <c r="H3313" s="190">
        <v>1000</v>
      </c>
      <c r="I3313" s="187">
        <v>0</v>
      </c>
      <c r="J3313" s="187">
        <v>0</v>
      </c>
      <c r="K3313" s="187">
        <v>0</v>
      </c>
      <c r="L3313" s="212"/>
      <c r="M3313" s="187">
        <v>0</v>
      </c>
      <c r="N3313" s="187">
        <v>0</v>
      </c>
      <c r="O3313" s="187">
        <v>0</v>
      </c>
      <c r="P3313" s="212"/>
      <c r="Q3313" s="187">
        <v>0</v>
      </c>
      <c r="R3313" s="187">
        <v>0</v>
      </c>
      <c r="S3313" s="187">
        <v>0</v>
      </c>
      <c r="T3313" s="212"/>
    </row>
    <row r="3314" spans="2:20" x14ac:dyDescent="0.25">
      <c r="B3314" s="188" t="s">
        <v>6575</v>
      </c>
      <c r="C3314" s="207">
        <v>30003669</v>
      </c>
      <c r="D3314" s="188" t="s">
        <v>42</v>
      </c>
      <c r="E3314" s="188" t="s">
        <v>3335</v>
      </c>
      <c r="F3314" s="188" t="s">
        <v>3290</v>
      </c>
      <c r="G3314" s="189" t="s">
        <v>3310</v>
      </c>
      <c r="H3314" s="190">
        <v>3000</v>
      </c>
      <c r="I3314" s="187">
        <v>0</v>
      </c>
      <c r="J3314" s="187">
        <v>0</v>
      </c>
      <c r="K3314" s="187">
        <v>0</v>
      </c>
      <c r="L3314" s="212"/>
      <c r="M3314" s="187">
        <v>0</v>
      </c>
      <c r="N3314" s="187">
        <v>0</v>
      </c>
      <c r="O3314" s="187">
        <v>0</v>
      </c>
      <c r="P3314" s="212"/>
      <c r="Q3314" s="187">
        <v>0</v>
      </c>
      <c r="R3314" s="187">
        <v>0</v>
      </c>
      <c r="S3314" s="187">
        <v>0</v>
      </c>
      <c r="T3314" s="212"/>
    </row>
    <row r="3315" spans="2:20" x14ac:dyDescent="0.25">
      <c r="B3315" s="188" t="s">
        <v>6576</v>
      </c>
      <c r="C3315" s="207">
        <v>30003719</v>
      </c>
      <c r="D3315" s="188" t="s">
        <v>42</v>
      </c>
      <c r="E3315" s="188" t="s">
        <v>3335</v>
      </c>
      <c r="F3315" s="188" t="s">
        <v>3290</v>
      </c>
      <c r="G3315" s="189" t="s">
        <v>3310</v>
      </c>
      <c r="H3315" s="190">
        <v>1000</v>
      </c>
      <c r="I3315" s="187">
        <v>0</v>
      </c>
      <c r="J3315" s="187">
        <v>0</v>
      </c>
      <c r="K3315" s="187">
        <v>0</v>
      </c>
      <c r="L3315" s="212"/>
      <c r="M3315" s="187">
        <v>0</v>
      </c>
      <c r="N3315" s="187">
        <v>0</v>
      </c>
      <c r="O3315" s="187">
        <v>0</v>
      </c>
      <c r="P3315" s="212"/>
      <c r="Q3315" s="187">
        <v>0</v>
      </c>
      <c r="R3315" s="187">
        <v>0</v>
      </c>
      <c r="S3315" s="187">
        <v>0</v>
      </c>
      <c r="T3315" s="212"/>
    </row>
    <row r="3316" spans="2:20" x14ac:dyDescent="0.25">
      <c r="B3316" s="188" t="s">
        <v>6577</v>
      </c>
      <c r="C3316" s="207">
        <v>590045951</v>
      </c>
      <c r="D3316" s="188" t="s">
        <v>3329</v>
      </c>
      <c r="E3316" s="188" t="s">
        <v>3304</v>
      </c>
      <c r="F3316" s="188"/>
      <c r="G3316" s="189" t="s">
        <v>3636</v>
      </c>
      <c r="H3316" s="190" t="s">
        <v>3</v>
      </c>
      <c r="I3316" s="187">
        <v>0</v>
      </c>
      <c r="J3316" s="187">
        <v>0</v>
      </c>
      <c r="K3316" s="187">
        <v>0</v>
      </c>
      <c r="L3316" s="212"/>
      <c r="M3316" s="187">
        <v>0</v>
      </c>
      <c r="N3316" s="187">
        <v>0</v>
      </c>
      <c r="O3316" s="187">
        <v>0</v>
      </c>
      <c r="P3316" s="212"/>
      <c r="Q3316" s="187">
        <v>0</v>
      </c>
      <c r="R3316" s="187">
        <v>0</v>
      </c>
      <c r="S3316" s="187">
        <v>0</v>
      </c>
      <c r="T3316" s="212"/>
    </row>
    <row r="3317" spans="2:20" x14ac:dyDescent="0.25">
      <c r="B3317" s="188" t="s">
        <v>6578</v>
      </c>
      <c r="C3317" s="207">
        <v>630007839</v>
      </c>
      <c r="D3317" s="188" t="s">
        <v>42</v>
      </c>
      <c r="E3317" s="188" t="s">
        <v>3335</v>
      </c>
      <c r="F3317" s="188" t="s">
        <v>3290</v>
      </c>
      <c r="G3317" s="189" t="s">
        <v>3310</v>
      </c>
      <c r="H3317" s="190">
        <v>2000</v>
      </c>
      <c r="I3317" s="187">
        <v>0</v>
      </c>
      <c r="J3317" s="187">
        <v>0</v>
      </c>
      <c r="K3317" s="187">
        <v>0</v>
      </c>
      <c r="L3317" s="212"/>
      <c r="M3317" s="187">
        <v>0</v>
      </c>
      <c r="N3317" s="187">
        <v>0</v>
      </c>
      <c r="O3317" s="187">
        <v>0</v>
      </c>
      <c r="P3317" s="212"/>
      <c r="Q3317" s="187">
        <v>0</v>
      </c>
      <c r="R3317" s="187">
        <v>0</v>
      </c>
      <c r="S3317" s="187">
        <v>0</v>
      </c>
      <c r="T3317" s="212"/>
    </row>
    <row r="3318" spans="2:20" x14ac:dyDescent="0.25">
      <c r="B3318" s="188" t="s">
        <v>6579</v>
      </c>
      <c r="C3318" s="207">
        <v>150001758</v>
      </c>
      <c r="D3318" s="188" t="s">
        <v>42</v>
      </c>
      <c r="E3318" s="188" t="s">
        <v>3335</v>
      </c>
      <c r="F3318" s="188" t="s">
        <v>3290</v>
      </c>
      <c r="G3318" s="189" t="s">
        <v>3310</v>
      </c>
      <c r="H3318" s="190">
        <v>1000</v>
      </c>
      <c r="I3318" s="187">
        <v>0</v>
      </c>
      <c r="J3318" s="187">
        <v>0</v>
      </c>
      <c r="K3318" s="187">
        <v>0</v>
      </c>
      <c r="L3318" s="212"/>
      <c r="M3318" s="187">
        <v>0</v>
      </c>
      <c r="N3318" s="187">
        <v>0</v>
      </c>
      <c r="O3318" s="187">
        <v>0</v>
      </c>
      <c r="P3318" s="212"/>
      <c r="Q3318" s="187">
        <v>0</v>
      </c>
      <c r="R3318" s="187">
        <v>0</v>
      </c>
      <c r="S3318" s="187">
        <v>0</v>
      </c>
      <c r="T3318" s="212"/>
    </row>
    <row r="3319" spans="2:20" x14ac:dyDescent="0.25">
      <c r="B3319" s="188" t="s">
        <v>6580</v>
      </c>
      <c r="C3319" s="207">
        <v>630007888</v>
      </c>
      <c r="D3319" s="188" t="s">
        <v>42</v>
      </c>
      <c r="E3319" s="188" t="s">
        <v>3335</v>
      </c>
      <c r="F3319" s="188" t="s">
        <v>3290</v>
      </c>
      <c r="G3319" s="189" t="s">
        <v>3310</v>
      </c>
      <c r="H3319" s="190" t="s">
        <v>3</v>
      </c>
      <c r="I3319" s="187">
        <v>0</v>
      </c>
      <c r="J3319" s="187">
        <v>0</v>
      </c>
      <c r="K3319" s="187">
        <v>0</v>
      </c>
      <c r="L3319" s="212"/>
      <c r="M3319" s="187">
        <v>0</v>
      </c>
      <c r="N3319" s="187">
        <v>0</v>
      </c>
      <c r="O3319" s="187">
        <v>0</v>
      </c>
      <c r="P3319" s="212"/>
      <c r="Q3319" s="187">
        <v>0</v>
      </c>
      <c r="R3319" s="187">
        <v>0</v>
      </c>
      <c r="S3319" s="187">
        <v>0</v>
      </c>
      <c r="T3319" s="212"/>
    </row>
    <row r="3320" spans="2:20" x14ac:dyDescent="0.25">
      <c r="B3320" s="188" t="s">
        <v>6581</v>
      </c>
      <c r="C3320" s="207">
        <v>30003768</v>
      </c>
      <c r="D3320" s="188" t="s">
        <v>42</v>
      </c>
      <c r="E3320" s="188" t="s">
        <v>3335</v>
      </c>
      <c r="F3320" s="188" t="s">
        <v>3290</v>
      </c>
      <c r="G3320" s="189" t="s">
        <v>3310</v>
      </c>
      <c r="H3320" s="190">
        <v>2000</v>
      </c>
      <c r="I3320" s="187">
        <v>0</v>
      </c>
      <c r="J3320" s="187">
        <v>0</v>
      </c>
      <c r="K3320" s="187">
        <v>0</v>
      </c>
      <c r="L3320" s="212"/>
      <c r="M3320" s="187">
        <v>0</v>
      </c>
      <c r="N3320" s="187">
        <v>0</v>
      </c>
      <c r="O3320" s="187">
        <v>0</v>
      </c>
      <c r="P3320" s="212"/>
      <c r="Q3320" s="187">
        <v>0</v>
      </c>
      <c r="R3320" s="187">
        <v>0</v>
      </c>
      <c r="S3320" s="187">
        <v>0</v>
      </c>
      <c r="T3320" s="212"/>
    </row>
    <row r="3321" spans="2:20" x14ac:dyDescent="0.25">
      <c r="B3321" s="188" t="s">
        <v>6582</v>
      </c>
      <c r="C3321" s="207">
        <v>630007789</v>
      </c>
      <c r="D3321" s="188" t="s">
        <v>42</v>
      </c>
      <c r="E3321" s="188" t="s">
        <v>3335</v>
      </c>
      <c r="F3321" s="188" t="s">
        <v>3290</v>
      </c>
      <c r="G3321" s="189" t="s">
        <v>3310</v>
      </c>
      <c r="H3321" s="190" t="s">
        <v>3</v>
      </c>
      <c r="I3321" s="187">
        <v>0</v>
      </c>
      <c r="J3321" s="187">
        <v>0</v>
      </c>
      <c r="K3321" s="187">
        <v>0</v>
      </c>
      <c r="L3321" s="212"/>
      <c r="M3321" s="187">
        <v>0</v>
      </c>
      <c r="N3321" s="187">
        <v>0</v>
      </c>
      <c r="O3321" s="187">
        <v>0</v>
      </c>
      <c r="P3321" s="212"/>
      <c r="Q3321" s="187">
        <v>0</v>
      </c>
      <c r="R3321" s="187">
        <v>0</v>
      </c>
      <c r="S3321" s="187">
        <v>0</v>
      </c>
      <c r="T3321" s="212"/>
    </row>
    <row r="3322" spans="2:20" x14ac:dyDescent="0.25">
      <c r="B3322" s="188" t="s">
        <v>6583</v>
      </c>
      <c r="C3322" s="207">
        <v>430004358</v>
      </c>
      <c r="D3322" s="188" t="s">
        <v>42</v>
      </c>
      <c r="E3322" s="188" t="s">
        <v>3335</v>
      </c>
      <c r="F3322" s="188" t="s">
        <v>3290</v>
      </c>
      <c r="G3322" s="189" t="s">
        <v>3310</v>
      </c>
      <c r="H3322" s="190">
        <v>1000</v>
      </c>
      <c r="I3322" s="187">
        <v>0</v>
      </c>
      <c r="J3322" s="187">
        <v>0</v>
      </c>
      <c r="K3322" s="187">
        <v>0</v>
      </c>
      <c r="L3322" s="212"/>
      <c r="M3322" s="187">
        <v>0</v>
      </c>
      <c r="N3322" s="187">
        <v>0</v>
      </c>
      <c r="O3322" s="187">
        <v>0</v>
      </c>
      <c r="P3322" s="212"/>
      <c r="Q3322" s="187">
        <v>0</v>
      </c>
      <c r="R3322" s="187">
        <v>0</v>
      </c>
      <c r="S3322" s="187">
        <v>0</v>
      </c>
      <c r="T3322" s="212"/>
    </row>
    <row r="3323" spans="2:20" x14ac:dyDescent="0.25">
      <c r="B3323" s="188" t="s">
        <v>6584</v>
      </c>
      <c r="C3323" s="207">
        <v>310011788</v>
      </c>
      <c r="D3323" s="188" t="s">
        <v>3287</v>
      </c>
      <c r="E3323" s="188" t="s">
        <v>3304</v>
      </c>
      <c r="F3323" s="188"/>
      <c r="G3323" s="189" t="s">
        <v>3646</v>
      </c>
      <c r="H3323" s="190" t="s">
        <v>3</v>
      </c>
      <c r="I3323" s="187">
        <v>0</v>
      </c>
      <c r="J3323" s="187">
        <v>0</v>
      </c>
      <c r="K3323" s="187">
        <v>0</v>
      </c>
      <c r="L3323" s="212"/>
      <c r="M3323" s="187">
        <v>0</v>
      </c>
      <c r="N3323" s="187">
        <v>0</v>
      </c>
      <c r="O3323" s="187">
        <v>0</v>
      </c>
      <c r="P3323" s="212"/>
      <c r="Q3323" s="187">
        <v>0</v>
      </c>
      <c r="R3323" s="187">
        <v>0</v>
      </c>
      <c r="S3323" s="187">
        <v>0</v>
      </c>
      <c r="T3323" s="212"/>
    </row>
    <row r="3324" spans="2:20" x14ac:dyDescent="0.25">
      <c r="B3324" s="188" t="s">
        <v>6585</v>
      </c>
      <c r="C3324" s="207">
        <v>590047874</v>
      </c>
      <c r="D3324" s="188" t="s">
        <v>3329</v>
      </c>
      <c r="E3324" s="188" t="s">
        <v>3335</v>
      </c>
      <c r="F3324" s="188"/>
      <c r="G3324" s="189" t="s">
        <v>3636</v>
      </c>
      <c r="H3324" s="190">
        <v>1000</v>
      </c>
      <c r="I3324" s="187">
        <v>0</v>
      </c>
      <c r="J3324" s="187">
        <v>0</v>
      </c>
      <c r="K3324" s="187">
        <v>0</v>
      </c>
      <c r="L3324" s="212"/>
      <c r="M3324" s="187">
        <v>0</v>
      </c>
      <c r="N3324" s="187">
        <v>0</v>
      </c>
      <c r="O3324" s="187">
        <v>0</v>
      </c>
      <c r="P3324" s="212"/>
      <c r="Q3324" s="187">
        <v>0</v>
      </c>
      <c r="R3324" s="187">
        <v>0</v>
      </c>
      <c r="S3324" s="187">
        <v>0</v>
      </c>
      <c r="T3324" s="212"/>
    </row>
    <row r="3325" spans="2:20" x14ac:dyDescent="0.25">
      <c r="B3325" s="188" t="s">
        <v>6586</v>
      </c>
      <c r="C3325" s="207">
        <v>490017613</v>
      </c>
      <c r="D3325" s="188" t="s">
        <v>3339</v>
      </c>
      <c r="E3325" s="188" t="s">
        <v>3335</v>
      </c>
      <c r="F3325" s="188" t="s">
        <v>3290</v>
      </c>
      <c r="G3325" s="189" t="s">
        <v>3310</v>
      </c>
      <c r="H3325" s="190" t="s">
        <v>3</v>
      </c>
      <c r="I3325" s="187">
        <v>0</v>
      </c>
      <c r="J3325" s="187">
        <v>0</v>
      </c>
      <c r="K3325" s="187">
        <v>0</v>
      </c>
      <c r="L3325" s="212"/>
      <c r="M3325" s="187">
        <v>0</v>
      </c>
      <c r="N3325" s="187">
        <v>0</v>
      </c>
      <c r="O3325" s="187">
        <v>0</v>
      </c>
      <c r="P3325" s="212"/>
      <c r="Q3325" s="187">
        <v>0</v>
      </c>
      <c r="R3325" s="187">
        <v>0</v>
      </c>
      <c r="S3325" s="187">
        <v>0</v>
      </c>
      <c r="T3325" s="212"/>
    </row>
    <row r="3326" spans="2:20" x14ac:dyDescent="0.25">
      <c r="B3326" s="188" t="s">
        <v>6587</v>
      </c>
      <c r="C3326" s="207">
        <v>940019375</v>
      </c>
      <c r="D3326" s="188" t="s">
        <v>1</v>
      </c>
      <c r="E3326" s="188" t="s">
        <v>3304</v>
      </c>
      <c r="F3326" s="188"/>
      <c r="G3326" s="189" t="s">
        <v>3636</v>
      </c>
      <c r="H3326" s="190" t="s">
        <v>3</v>
      </c>
      <c r="I3326" s="187">
        <v>0</v>
      </c>
      <c r="J3326" s="187">
        <v>0</v>
      </c>
      <c r="K3326" s="187">
        <v>0</v>
      </c>
      <c r="L3326" s="212"/>
      <c r="M3326" s="187">
        <v>0</v>
      </c>
      <c r="N3326" s="187">
        <v>0</v>
      </c>
      <c r="O3326" s="187">
        <v>0</v>
      </c>
      <c r="P3326" s="212"/>
      <c r="Q3326" s="187">
        <v>0</v>
      </c>
      <c r="R3326" s="187">
        <v>0</v>
      </c>
      <c r="S3326" s="187">
        <v>0</v>
      </c>
      <c r="T3326" s="212"/>
    </row>
    <row r="3327" spans="2:20" x14ac:dyDescent="0.25">
      <c r="B3327" s="188" t="s">
        <v>6588</v>
      </c>
      <c r="C3327" s="207">
        <v>890003130</v>
      </c>
      <c r="D3327" s="188" t="s">
        <v>3419</v>
      </c>
      <c r="E3327" s="188" t="s">
        <v>3335</v>
      </c>
      <c r="F3327" s="188" t="s">
        <v>3747</v>
      </c>
      <c r="G3327" s="189" t="s">
        <v>3310</v>
      </c>
      <c r="H3327" s="190" t="s">
        <v>3</v>
      </c>
      <c r="I3327" s="187">
        <v>0</v>
      </c>
      <c r="J3327" s="187">
        <v>0</v>
      </c>
      <c r="K3327" s="187">
        <v>0</v>
      </c>
      <c r="L3327" s="212"/>
      <c r="M3327" s="187">
        <v>0</v>
      </c>
      <c r="N3327" s="187">
        <v>0</v>
      </c>
      <c r="O3327" s="187">
        <v>0</v>
      </c>
      <c r="P3327" s="212"/>
      <c r="Q3327" s="187">
        <v>0</v>
      </c>
      <c r="R3327" s="187">
        <v>0</v>
      </c>
      <c r="S3327" s="187">
        <v>0</v>
      </c>
      <c r="T3327" s="212"/>
    </row>
    <row r="3328" spans="2:20" x14ac:dyDescent="0.25">
      <c r="B3328" s="188" t="s">
        <v>6589</v>
      </c>
      <c r="C3328" s="207">
        <v>60800182</v>
      </c>
      <c r="D3328" s="188" t="s">
        <v>3297</v>
      </c>
      <c r="E3328" s="188" t="s">
        <v>3335</v>
      </c>
      <c r="F3328" s="188" t="s">
        <v>3366</v>
      </c>
      <c r="G3328" s="189" t="s">
        <v>3310</v>
      </c>
      <c r="H3328" s="190">
        <v>21000</v>
      </c>
      <c r="I3328" s="187">
        <v>0</v>
      </c>
      <c r="J3328" s="187">
        <v>0</v>
      </c>
      <c r="K3328" s="187">
        <v>0</v>
      </c>
      <c r="L3328" s="212"/>
      <c r="M3328" s="187">
        <v>0</v>
      </c>
      <c r="N3328" s="187">
        <v>0</v>
      </c>
      <c r="O3328" s="187">
        <v>0</v>
      </c>
      <c r="P3328" s="212"/>
      <c r="Q3328" s="187">
        <v>0</v>
      </c>
      <c r="R3328" s="187">
        <v>0</v>
      </c>
      <c r="S3328" s="187">
        <v>0</v>
      </c>
      <c r="T3328" s="212"/>
    </row>
    <row r="3329" spans="2:20" x14ac:dyDescent="0.25">
      <c r="B3329" s="188" t="s">
        <v>6590</v>
      </c>
      <c r="C3329" s="207">
        <v>250016045</v>
      </c>
      <c r="D3329" s="188" t="s">
        <v>3419</v>
      </c>
      <c r="E3329" s="188" t="s">
        <v>3335</v>
      </c>
      <c r="F3329" s="188"/>
      <c r="G3329" s="189" t="s">
        <v>3636</v>
      </c>
      <c r="H3329" s="190">
        <v>6000</v>
      </c>
      <c r="I3329" s="187">
        <v>0</v>
      </c>
      <c r="J3329" s="187">
        <v>0</v>
      </c>
      <c r="K3329" s="187">
        <v>0</v>
      </c>
      <c r="L3329" s="212"/>
      <c r="M3329" s="187">
        <v>0</v>
      </c>
      <c r="N3329" s="187">
        <v>0</v>
      </c>
      <c r="O3329" s="187">
        <v>0</v>
      </c>
      <c r="P3329" s="212"/>
      <c r="Q3329" s="187">
        <v>0</v>
      </c>
      <c r="R3329" s="187">
        <v>0</v>
      </c>
      <c r="S3329" s="187">
        <v>0</v>
      </c>
      <c r="T3329" s="212"/>
    </row>
    <row r="3330" spans="2:20" x14ac:dyDescent="0.25">
      <c r="B3330" s="188" t="s">
        <v>6591</v>
      </c>
      <c r="C3330" s="207">
        <v>700000698</v>
      </c>
      <c r="D3330" s="188" t="s">
        <v>3419</v>
      </c>
      <c r="E3330" s="188" t="s">
        <v>3335</v>
      </c>
      <c r="F3330" s="188"/>
      <c r="G3330" s="189" t="s">
        <v>3636</v>
      </c>
      <c r="H3330" s="190">
        <v>3000</v>
      </c>
      <c r="I3330" s="187">
        <v>0</v>
      </c>
      <c r="J3330" s="187">
        <v>0</v>
      </c>
      <c r="K3330" s="187">
        <v>0</v>
      </c>
      <c r="L3330" s="212"/>
      <c r="M3330" s="187">
        <v>0</v>
      </c>
      <c r="N3330" s="187">
        <v>0</v>
      </c>
      <c r="O3330" s="187">
        <v>0</v>
      </c>
      <c r="P3330" s="212"/>
      <c r="Q3330" s="187">
        <v>0</v>
      </c>
      <c r="R3330" s="187">
        <v>0</v>
      </c>
      <c r="S3330" s="187">
        <v>0</v>
      </c>
      <c r="T3330" s="212"/>
    </row>
    <row r="3331" spans="2:20" x14ac:dyDescent="0.25">
      <c r="B3331" s="188" t="s">
        <v>6592</v>
      </c>
      <c r="C3331" s="207">
        <v>250016037</v>
      </c>
      <c r="D3331" s="188" t="s">
        <v>3419</v>
      </c>
      <c r="E3331" s="188" t="s">
        <v>3335</v>
      </c>
      <c r="F3331" s="188"/>
      <c r="G3331" s="189" t="s">
        <v>3636</v>
      </c>
      <c r="H3331" s="190">
        <v>5000</v>
      </c>
      <c r="I3331" s="187">
        <v>0</v>
      </c>
      <c r="J3331" s="187">
        <v>0</v>
      </c>
      <c r="K3331" s="187">
        <v>0</v>
      </c>
      <c r="L3331" s="212"/>
      <c r="M3331" s="187">
        <v>0</v>
      </c>
      <c r="N3331" s="187">
        <v>0</v>
      </c>
      <c r="O3331" s="187">
        <v>0</v>
      </c>
      <c r="P3331" s="212"/>
      <c r="Q3331" s="187">
        <v>0</v>
      </c>
      <c r="R3331" s="187">
        <v>0</v>
      </c>
      <c r="S3331" s="187">
        <v>0</v>
      </c>
      <c r="T3331" s="212"/>
    </row>
    <row r="3332" spans="2:20" x14ac:dyDescent="0.25">
      <c r="B3332" s="188" t="s">
        <v>6593</v>
      </c>
      <c r="C3332" s="207">
        <v>250012069</v>
      </c>
      <c r="D3332" s="188" t="s">
        <v>3419</v>
      </c>
      <c r="E3332" s="188" t="s">
        <v>3335</v>
      </c>
      <c r="F3332" s="188"/>
      <c r="G3332" s="189" t="s">
        <v>3636</v>
      </c>
      <c r="H3332" s="190">
        <v>1000</v>
      </c>
      <c r="I3332" s="187">
        <v>0</v>
      </c>
      <c r="J3332" s="187">
        <v>0</v>
      </c>
      <c r="K3332" s="187">
        <v>0</v>
      </c>
      <c r="L3332" s="212"/>
      <c r="M3332" s="187">
        <v>0</v>
      </c>
      <c r="N3332" s="187">
        <v>0</v>
      </c>
      <c r="O3332" s="187">
        <v>0</v>
      </c>
      <c r="P3332" s="212"/>
      <c r="Q3332" s="187">
        <v>0</v>
      </c>
      <c r="R3332" s="187">
        <v>0</v>
      </c>
      <c r="S3332" s="187">
        <v>0</v>
      </c>
      <c r="T3332" s="212"/>
    </row>
    <row r="3333" spans="2:20" x14ac:dyDescent="0.25">
      <c r="B3333" s="188" t="s">
        <v>6594</v>
      </c>
      <c r="C3333" s="207">
        <v>250012838</v>
      </c>
      <c r="D3333" s="188" t="s">
        <v>3419</v>
      </c>
      <c r="E3333" s="188" t="s">
        <v>3294</v>
      </c>
      <c r="F3333" s="188"/>
      <c r="G3333" s="189" t="s">
        <v>3636</v>
      </c>
      <c r="H3333" s="190">
        <v>2000</v>
      </c>
      <c r="I3333" s="187">
        <v>0</v>
      </c>
      <c r="J3333" s="187">
        <v>0</v>
      </c>
      <c r="K3333" s="187">
        <v>0</v>
      </c>
      <c r="L3333" s="212"/>
      <c r="M3333" s="187">
        <v>0</v>
      </c>
      <c r="N3333" s="187">
        <v>0</v>
      </c>
      <c r="O3333" s="187">
        <v>0</v>
      </c>
      <c r="P3333" s="212"/>
      <c r="Q3333" s="187">
        <v>0</v>
      </c>
      <c r="R3333" s="187">
        <v>0</v>
      </c>
      <c r="S3333" s="187">
        <v>0</v>
      </c>
      <c r="T3333" s="212"/>
    </row>
    <row r="3334" spans="2:20" x14ac:dyDescent="0.25">
      <c r="B3334" s="188" t="s">
        <v>6595</v>
      </c>
      <c r="C3334" s="207">
        <v>690036082</v>
      </c>
      <c r="D3334" s="188" t="s">
        <v>42</v>
      </c>
      <c r="E3334" s="188" t="s">
        <v>3335</v>
      </c>
      <c r="F3334" s="188"/>
      <c r="G3334" s="189" t="s">
        <v>3636</v>
      </c>
      <c r="H3334" s="190" t="s">
        <v>3</v>
      </c>
      <c r="I3334" s="187">
        <v>0</v>
      </c>
      <c r="J3334" s="187">
        <v>0</v>
      </c>
      <c r="K3334" s="187">
        <v>0</v>
      </c>
      <c r="L3334" s="212"/>
      <c r="M3334" s="187">
        <v>0</v>
      </c>
      <c r="N3334" s="187">
        <v>0</v>
      </c>
      <c r="O3334" s="187">
        <v>0</v>
      </c>
      <c r="P3334" s="212"/>
      <c r="Q3334" s="187">
        <v>0</v>
      </c>
      <c r="R3334" s="187">
        <v>0</v>
      </c>
      <c r="S3334" s="187">
        <v>0</v>
      </c>
      <c r="T3334" s="212"/>
    </row>
    <row r="3335" spans="2:20" x14ac:dyDescent="0.25">
      <c r="B3335" s="188" t="s">
        <v>6596</v>
      </c>
      <c r="C3335" s="207">
        <v>590797346</v>
      </c>
      <c r="D3335" s="188" t="s">
        <v>3329</v>
      </c>
      <c r="E3335" s="188" t="s">
        <v>3294</v>
      </c>
      <c r="F3335" s="188"/>
      <c r="G3335" s="189" t="s">
        <v>3636</v>
      </c>
      <c r="H3335" s="190">
        <v>6000</v>
      </c>
      <c r="I3335" s="187">
        <v>0</v>
      </c>
      <c r="J3335" s="187">
        <v>0</v>
      </c>
      <c r="K3335" s="187">
        <v>0</v>
      </c>
      <c r="L3335" s="212"/>
      <c r="M3335" s="187">
        <v>0</v>
      </c>
      <c r="N3335" s="187">
        <v>0</v>
      </c>
      <c r="O3335" s="187">
        <v>0</v>
      </c>
      <c r="P3335" s="212"/>
      <c r="Q3335" s="187">
        <v>0</v>
      </c>
      <c r="R3335" s="187">
        <v>0</v>
      </c>
      <c r="S3335" s="187">
        <v>0</v>
      </c>
      <c r="T3335" s="212"/>
    </row>
    <row r="3336" spans="2:20" x14ac:dyDescent="0.25">
      <c r="B3336" s="188" t="s">
        <v>6597</v>
      </c>
      <c r="C3336" s="207">
        <v>590786984</v>
      </c>
      <c r="D3336" s="188" t="s">
        <v>3329</v>
      </c>
      <c r="E3336" s="188" t="s">
        <v>3294</v>
      </c>
      <c r="F3336" s="188"/>
      <c r="G3336" s="189" t="s">
        <v>3636</v>
      </c>
      <c r="H3336" s="190">
        <v>9000</v>
      </c>
      <c r="I3336" s="187">
        <v>0</v>
      </c>
      <c r="J3336" s="187">
        <v>0</v>
      </c>
      <c r="K3336" s="187">
        <v>0</v>
      </c>
      <c r="L3336" s="212"/>
      <c r="M3336" s="187">
        <v>0</v>
      </c>
      <c r="N3336" s="187">
        <v>0</v>
      </c>
      <c r="O3336" s="187">
        <v>0</v>
      </c>
      <c r="P3336" s="212"/>
      <c r="Q3336" s="187">
        <v>0</v>
      </c>
      <c r="R3336" s="187">
        <v>0</v>
      </c>
      <c r="S3336" s="187">
        <v>0</v>
      </c>
      <c r="T3336" s="212"/>
    </row>
    <row r="3337" spans="2:20" x14ac:dyDescent="0.25">
      <c r="B3337" s="188" t="s">
        <v>6598</v>
      </c>
      <c r="C3337" s="207">
        <v>350008579</v>
      </c>
      <c r="D3337" s="188" t="s">
        <v>3306</v>
      </c>
      <c r="E3337" s="188" t="s">
        <v>3294</v>
      </c>
      <c r="F3337" s="188"/>
      <c r="G3337" s="189" t="s">
        <v>3636</v>
      </c>
      <c r="H3337" s="190">
        <v>4000</v>
      </c>
      <c r="I3337" s="187">
        <v>0</v>
      </c>
      <c r="J3337" s="187">
        <v>0</v>
      </c>
      <c r="K3337" s="187">
        <v>0</v>
      </c>
      <c r="L3337" s="212"/>
      <c r="M3337" s="187">
        <v>0</v>
      </c>
      <c r="N3337" s="187">
        <v>0</v>
      </c>
      <c r="O3337" s="187">
        <v>0</v>
      </c>
      <c r="P3337" s="212"/>
      <c r="Q3337" s="187">
        <v>0</v>
      </c>
      <c r="R3337" s="187">
        <v>0</v>
      </c>
      <c r="S3337" s="187">
        <v>0</v>
      </c>
      <c r="T3337" s="212"/>
    </row>
    <row r="3338" spans="2:20" x14ac:dyDescent="0.25">
      <c r="B3338" s="188" t="s">
        <v>6599</v>
      </c>
      <c r="C3338" s="207">
        <v>690791132</v>
      </c>
      <c r="D3338" s="188" t="s">
        <v>42</v>
      </c>
      <c r="E3338" s="188" t="s">
        <v>3304</v>
      </c>
      <c r="F3338" s="188"/>
      <c r="G3338" s="189" t="s">
        <v>3636</v>
      </c>
      <c r="H3338" s="190" t="s">
        <v>3</v>
      </c>
      <c r="I3338" s="187">
        <v>0</v>
      </c>
      <c r="J3338" s="187">
        <v>0</v>
      </c>
      <c r="K3338" s="187">
        <v>0</v>
      </c>
      <c r="L3338" s="212"/>
      <c r="M3338" s="187">
        <v>0</v>
      </c>
      <c r="N3338" s="187">
        <v>0</v>
      </c>
      <c r="O3338" s="187">
        <v>0</v>
      </c>
      <c r="P3338" s="212"/>
      <c r="Q3338" s="187">
        <v>0</v>
      </c>
      <c r="R3338" s="187">
        <v>0</v>
      </c>
      <c r="S3338" s="187">
        <v>0</v>
      </c>
      <c r="T3338" s="212"/>
    </row>
    <row r="3339" spans="2:20" x14ac:dyDescent="0.25">
      <c r="B3339" s="188" t="s">
        <v>6600</v>
      </c>
      <c r="C3339" s="207">
        <v>770813814</v>
      </c>
      <c r="D3339" s="188" t="s">
        <v>1</v>
      </c>
      <c r="E3339" s="188" t="s">
        <v>3304</v>
      </c>
      <c r="F3339" s="188"/>
      <c r="G3339" s="189" t="s">
        <v>3636</v>
      </c>
      <c r="H3339" s="190" t="s">
        <v>3</v>
      </c>
      <c r="I3339" s="187">
        <v>0</v>
      </c>
      <c r="J3339" s="187">
        <v>0</v>
      </c>
      <c r="K3339" s="187">
        <v>0</v>
      </c>
      <c r="L3339" s="212"/>
      <c r="M3339" s="187">
        <v>0</v>
      </c>
      <c r="N3339" s="187">
        <v>0</v>
      </c>
      <c r="O3339" s="187">
        <v>0</v>
      </c>
      <c r="P3339" s="212"/>
      <c r="Q3339" s="187">
        <v>0</v>
      </c>
      <c r="R3339" s="187">
        <v>0</v>
      </c>
      <c r="S3339" s="187">
        <v>0</v>
      </c>
      <c r="T3339" s="212"/>
    </row>
    <row r="3340" spans="2:20" x14ac:dyDescent="0.25">
      <c r="B3340" s="188" t="s">
        <v>6601</v>
      </c>
      <c r="C3340" s="207">
        <v>720000801</v>
      </c>
      <c r="D3340" s="188" t="s">
        <v>3339</v>
      </c>
      <c r="E3340" s="188" t="s">
        <v>3304</v>
      </c>
      <c r="F3340" s="188"/>
      <c r="G3340" s="189" t="s">
        <v>3636</v>
      </c>
      <c r="H3340" s="190" t="s">
        <v>3</v>
      </c>
      <c r="I3340" s="187">
        <v>0</v>
      </c>
      <c r="J3340" s="187">
        <v>0</v>
      </c>
      <c r="K3340" s="187">
        <v>0</v>
      </c>
      <c r="L3340" s="212"/>
      <c r="M3340" s="187">
        <v>0</v>
      </c>
      <c r="N3340" s="187">
        <v>0</v>
      </c>
      <c r="O3340" s="187">
        <v>0</v>
      </c>
      <c r="P3340" s="212"/>
      <c r="Q3340" s="187">
        <v>0</v>
      </c>
      <c r="R3340" s="187">
        <v>0</v>
      </c>
      <c r="S3340" s="187">
        <v>0</v>
      </c>
      <c r="T3340" s="212"/>
    </row>
    <row r="3341" spans="2:20" x14ac:dyDescent="0.25">
      <c r="B3341" s="188" t="s">
        <v>6602</v>
      </c>
      <c r="C3341" s="207">
        <v>850001116</v>
      </c>
      <c r="D3341" s="188" t="s">
        <v>3339</v>
      </c>
      <c r="E3341" s="188" t="s">
        <v>3304</v>
      </c>
      <c r="F3341" s="188"/>
      <c r="G3341" s="189" t="s">
        <v>3636</v>
      </c>
      <c r="H3341" s="190" t="s">
        <v>3</v>
      </c>
      <c r="I3341" s="187">
        <v>0</v>
      </c>
      <c r="J3341" s="187">
        <v>0</v>
      </c>
      <c r="K3341" s="187">
        <v>0</v>
      </c>
      <c r="L3341" s="212"/>
      <c r="M3341" s="187">
        <v>0</v>
      </c>
      <c r="N3341" s="187">
        <v>0</v>
      </c>
      <c r="O3341" s="187">
        <v>0</v>
      </c>
      <c r="P3341" s="212"/>
      <c r="Q3341" s="187">
        <v>0</v>
      </c>
      <c r="R3341" s="187">
        <v>0</v>
      </c>
      <c r="S3341" s="187">
        <v>0</v>
      </c>
      <c r="T3341" s="212"/>
    </row>
    <row r="3342" spans="2:20" x14ac:dyDescent="0.25">
      <c r="B3342" s="188" t="s">
        <v>6603</v>
      </c>
      <c r="C3342" s="207">
        <v>250001252</v>
      </c>
      <c r="D3342" s="188" t="s">
        <v>3419</v>
      </c>
      <c r="E3342" s="188" t="s">
        <v>3304</v>
      </c>
      <c r="F3342" s="188" t="s">
        <v>3420</v>
      </c>
      <c r="G3342" s="189" t="s">
        <v>3636</v>
      </c>
      <c r="H3342" s="190" t="s">
        <v>3</v>
      </c>
      <c r="I3342" s="187">
        <v>0</v>
      </c>
      <c r="J3342" s="187">
        <v>0</v>
      </c>
      <c r="K3342" s="187">
        <v>0</v>
      </c>
      <c r="L3342" s="212"/>
      <c r="M3342" s="187">
        <v>7</v>
      </c>
      <c r="N3342" s="187">
        <v>3</v>
      </c>
      <c r="O3342" s="187">
        <v>4</v>
      </c>
      <c r="P3342" s="212">
        <v>1.3333333333333333</v>
      </c>
      <c r="Q3342" s="187">
        <v>0</v>
      </c>
      <c r="R3342" s="187">
        <v>0</v>
      </c>
      <c r="S3342" s="187">
        <v>0</v>
      </c>
      <c r="T3342" s="212"/>
    </row>
    <row r="3343" spans="2:20" x14ac:dyDescent="0.25">
      <c r="B3343" s="188" t="s">
        <v>6604</v>
      </c>
      <c r="C3343" s="207">
        <v>380802512</v>
      </c>
      <c r="D3343" s="188" t="s">
        <v>42</v>
      </c>
      <c r="E3343" s="188" t="s">
        <v>3304</v>
      </c>
      <c r="F3343" s="188"/>
      <c r="G3343" s="189" t="s">
        <v>3636</v>
      </c>
      <c r="H3343" s="190" t="s">
        <v>3</v>
      </c>
      <c r="I3343" s="187">
        <v>0</v>
      </c>
      <c r="J3343" s="187">
        <v>0</v>
      </c>
      <c r="K3343" s="187">
        <v>0</v>
      </c>
      <c r="L3343" s="212"/>
      <c r="M3343" s="187">
        <v>0</v>
      </c>
      <c r="N3343" s="187">
        <v>0</v>
      </c>
      <c r="O3343" s="187">
        <v>0</v>
      </c>
      <c r="P3343" s="212"/>
      <c r="Q3343" s="187">
        <v>0</v>
      </c>
      <c r="R3343" s="187">
        <v>0</v>
      </c>
      <c r="S3343" s="187">
        <v>0</v>
      </c>
      <c r="T3343" s="212"/>
    </row>
    <row r="3344" spans="2:20" x14ac:dyDescent="0.25">
      <c r="B3344" s="188" t="s">
        <v>6605</v>
      </c>
      <c r="C3344" s="207">
        <v>540009578</v>
      </c>
      <c r="D3344" s="188" t="s">
        <v>3313</v>
      </c>
      <c r="E3344" s="188" t="s">
        <v>3304</v>
      </c>
      <c r="F3344" s="188"/>
      <c r="G3344" s="189" t="s">
        <v>3636</v>
      </c>
      <c r="H3344" s="190" t="s">
        <v>3</v>
      </c>
      <c r="I3344" s="187">
        <v>0</v>
      </c>
      <c r="J3344" s="187">
        <v>0</v>
      </c>
      <c r="K3344" s="187">
        <v>0</v>
      </c>
      <c r="L3344" s="212"/>
      <c r="M3344" s="187">
        <v>0</v>
      </c>
      <c r="N3344" s="187">
        <v>0</v>
      </c>
      <c r="O3344" s="187">
        <v>0</v>
      </c>
      <c r="P3344" s="212"/>
      <c r="Q3344" s="187">
        <v>0</v>
      </c>
      <c r="R3344" s="187">
        <v>0</v>
      </c>
      <c r="S3344" s="187">
        <v>0</v>
      </c>
      <c r="T3344" s="212"/>
    </row>
    <row r="3345" spans="2:20" x14ac:dyDescent="0.25">
      <c r="B3345" s="188" t="s">
        <v>6606</v>
      </c>
      <c r="C3345" s="207">
        <v>420780546</v>
      </c>
      <c r="D3345" s="188" t="s">
        <v>42</v>
      </c>
      <c r="E3345" s="188" t="s">
        <v>3304</v>
      </c>
      <c r="F3345" s="188"/>
      <c r="G3345" s="189" t="s">
        <v>3636</v>
      </c>
      <c r="H3345" s="190" t="s">
        <v>3</v>
      </c>
      <c r="I3345" s="187">
        <v>0</v>
      </c>
      <c r="J3345" s="187">
        <v>0</v>
      </c>
      <c r="K3345" s="187">
        <v>0</v>
      </c>
      <c r="L3345" s="212"/>
      <c r="M3345" s="187">
        <v>0</v>
      </c>
      <c r="N3345" s="187">
        <v>0</v>
      </c>
      <c r="O3345" s="187">
        <v>0</v>
      </c>
      <c r="P3345" s="212"/>
      <c r="Q3345" s="187">
        <v>0</v>
      </c>
      <c r="R3345" s="187">
        <v>0</v>
      </c>
      <c r="S3345" s="187">
        <v>0</v>
      </c>
      <c r="T3345" s="212"/>
    </row>
    <row r="3346" spans="2:20" x14ac:dyDescent="0.25">
      <c r="B3346" s="259" t="s">
        <v>6607</v>
      </c>
      <c r="C3346" s="260">
        <v>660780842</v>
      </c>
      <c r="D3346" s="259" t="s">
        <v>3287</v>
      </c>
      <c r="E3346" s="259" t="s">
        <v>3335</v>
      </c>
      <c r="F3346" s="259"/>
      <c r="G3346" s="261" t="s">
        <v>3636</v>
      </c>
      <c r="H3346" s="262">
        <v>9000</v>
      </c>
      <c r="I3346" s="263">
        <v>0</v>
      </c>
      <c r="J3346" s="263">
        <v>0</v>
      </c>
      <c r="K3346" s="263">
        <v>0</v>
      </c>
      <c r="L3346" s="212"/>
      <c r="M3346" s="263">
        <v>0</v>
      </c>
      <c r="N3346" s="263">
        <v>0</v>
      </c>
      <c r="O3346" s="263">
        <v>0</v>
      </c>
      <c r="P3346" s="212"/>
      <c r="Q3346" s="263">
        <v>0</v>
      </c>
      <c r="R3346" s="263">
        <v>0</v>
      </c>
      <c r="S3346" s="263">
        <v>0</v>
      </c>
      <c r="T3346" s="212"/>
    </row>
    <row r="3347" spans="2:20" x14ac:dyDescent="0.25">
      <c r="B3347" s="259" t="s">
        <v>6608</v>
      </c>
      <c r="C3347" s="260">
        <v>170780290</v>
      </c>
      <c r="D3347" s="259" t="s">
        <v>3299</v>
      </c>
      <c r="E3347" s="259" t="s">
        <v>3335</v>
      </c>
      <c r="F3347" s="259"/>
      <c r="G3347" s="261" t="s">
        <v>3636</v>
      </c>
      <c r="H3347" s="262">
        <v>10000</v>
      </c>
      <c r="I3347" s="263">
        <v>0</v>
      </c>
      <c r="J3347" s="263">
        <v>0</v>
      </c>
      <c r="K3347" s="263">
        <v>0</v>
      </c>
      <c r="L3347" s="264"/>
      <c r="M3347" s="263">
        <v>0</v>
      </c>
      <c r="N3347" s="263">
        <v>0</v>
      </c>
      <c r="O3347" s="263">
        <v>0</v>
      </c>
      <c r="P3347" s="264"/>
      <c r="Q3347" s="263">
        <v>0</v>
      </c>
      <c r="R3347" s="263">
        <v>0</v>
      </c>
      <c r="S3347" s="263">
        <v>0</v>
      </c>
      <c r="T3347" s="264"/>
    </row>
  </sheetData>
  <autoFilter ref="B12:T3347"/>
  <mergeCells count="1">
    <mergeCell ref="B13:H13"/>
  </mergeCells>
  <conditionalFormatting sqref="C3348:C1048576 C1:C13">
    <cfRule type="duplicateValues" dxfId="48" priority="365"/>
  </conditionalFormatting>
  <conditionalFormatting sqref="L13:L3347">
    <cfRule type="cellIs" dxfId="47" priority="45" operator="equal">
      <formula>0</formula>
    </cfRule>
    <cfRule type="cellIs" dxfId="46" priority="46" operator="equal">
      <formula>0</formula>
    </cfRule>
    <cfRule type="cellIs" dxfId="45" priority="47" operator="lessThan">
      <formula>0</formula>
    </cfRule>
    <cfRule type="cellIs" dxfId="44" priority="48" operator="greaterThan">
      <formula>0</formula>
    </cfRule>
    <cfRule type="cellIs" dxfId="43" priority="49" operator="greaterThan">
      <formula>"0.0%"</formula>
    </cfRule>
    <cfRule type="cellIs" dxfId="42" priority="50" operator="lessThan">
      <formula>0</formula>
    </cfRule>
    <cfRule type="cellIs" dxfId="41" priority="51" operator="greaterThan">
      <formula>0</formula>
    </cfRule>
    <cfRule type="cellIs" dxfId="40" priority="52" operator="greaterThan">
      <formula>0</formula>
    </cfRule>
    <cfRule type="cellIs" dxfId="39" priority="53" operator="equal">
      <formula>0</formula>
    </cfRule>
    <cfRule type="cellIs" dxfId="38" priority="54" operator="lessThan">
      <formula>0</formula>
    </cfRule>
    <cfRule type="cellIs" dxfId="37" priority="55" operator="greaterThan">
      <formula>0</formula>
    </cfRule>
  </conditionalFormatting>
  <conditionalFormatting sqref="P13:P3347">
    <cfRule type="cellIs" dxfId="36" priority="12" operator="equal">
      <formula>0</formula>
    </cfRule>
    <cfRule type="cellIs" dxfId="35" priority="13" operator="equal">
      <formula>0</formula>
    </cfRule>
    <cfRule type="cellIs" dxfId="34" priority="14" operator="lessThan">
      <formula>0</formula>
    </cfRule>
    <cfRule type="cellIs" dxfId="33" priority="15" operator="greaterThan">
      <formula>0</formula>
    </cfRule>
    <cfRule type="cellIs" dxfId="32" priority="16" operator="greaterThan">
      <formula>"0.0%"</formula>
    </cfRule>
    <cfRule type="cellIs" dxfId="31" priority="17" operator="lessThan">
      <formula>0</formula>
    </cfRule>
    <cfRule type="cellIs" dxfId="30" priority="18" operator="greaterThan">
      <formula>0</formula>
    </cfRule>
    <cfRule type="cellIs" dxfId="29" priority="19" operator="greaterThan">
      <formula>0</formula>
    </cfRule>
    <cfRule type="cellIs" dxfId="28" priority="20" operator="equal">
      <formula>0</formula>
    </cfRule>
    <cfRule type="cellIs" dxfId="27" priority="21" operator="lessThan">
      <formula>0</formula>
    </cfRule>
    <cfRule type="cellIs" dxfId="26" priority="22" operator="greaterThan">
      <formula>0</formula>
    </cfRule>
  </conditionalFormatting>
  <conditionalFormatting sqref="T13:T3347">
    <cfRule type="cellIs" dxfId="25" priority="1" operator="equal">
      <formula>0</formula>
    </cfRule>
    <cfRule type="cellIs" dxfId="24" priority="2" operator="equal">
      <formula>0</formula>
    </cfRule>
    <cfRule type="cellIs" dxfId="23" priority="3" operator="lessThan">
      <formula>0</formula>
    </cfRule>
    <cfRule type="cellIs" dxfId="22" priority="4" operator="greaterThan">
      <formula>0</formula>
    </cfRule>
    <cfRule type="cellIs" dxfId="21" priority="5" operator="greaterThan">
      <formula>"0.0%"</formula>
    </cfRule>
    <cfRule type="cellIs" dxfId="20" priority="6" operator="lessThan">
      <formula>0</formula>
    </cfRule>
    <cfRule type="cellIs" dxfId="19" priority="7" operator="greaterThan">
      <formula>0</formula>
    </cfRule>
    <cfRule type="cellIs" dxfId="18" priority="8" operator="greaterThan">
      <formula>0</formula>
    </cfRule>
    <cfRule type="cellIs" dxfId="17" priority="9" operator="equal">
      <formula>0</formula>
    </cfRule>
    <cfRule type="cellIs" dxfId="16" priority="10" operator="lessThan">
      <formula>0</formula>
    </cfRule>
    <cfRule type="cellIs" dxfId="15" priority="11" operator="greaterThan">
      <formula>0</formula>
    </cfRule>
  </conditionalFormatting>
  <pageMargins left="0.7" right="0.7" top="0.75" bottom="0.75" header="0.3" footer="0.3"/>
  <pageSetup paperSize="9" scale="2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66"/>
  </sheetPr>
  <dimension ref="A1:AI917"/>
  <sheetViews>
    <sheetView showGridLines="0" view="pageBreakPreview" zoomScale="70" zoomScaleNormal="100" zoomScaleSheetLayoutView="70" workbookViewId="0"/>
  </sheetViews>
  <sheetFormatPr baseColWidth="10" defaultColWidth="10.85546875" defaultRowHeight="15" x14ac:dyDescent="0.25"/>
  <cols>
    <col min="1" max="1" width="16" style="51" customWidth="1"/>
    <col min="2" max="2" width="18.5703125" style="51" customWidth="1"/>
    <col min="3" max="3" width="24.7109375" style="51" customWidth="1"/>
    <col min="4" max="4" width="34.85546875" style="51" customWidth="1"/>
    <col min="5" max="5" width="26.140625" style="51" customWidth="1"/>
    <col min="6" max="6" width="42.42578125" style="51" customWidth="1"/>
    <col min="7" max="7" width="15.5703125" style="51" customWidth="1"/>
    <col min="8" max="8" width="16.140625" style="51" customWidth="1"/>
    <col min="9" max="9" width="11.42578125" style="51" bestFit="1" customWidth="1"/>
    <col min="10" max="12" width="10.85546875" style="51"/>
    <col min="13" max="13" width="18.42578125" style="51" customWidth="1"/>
    <col min="14" max="16384" width="10.85546875" style="51"/>
  </cols>
  <sheetData>
    <row r="1" spans="1:35" x14ac:dyDescent="0.25">
      <c r="A1" s="4"/>
      <c r="B1" s="4"/>
      <c r="C1" s="4"/>
      <c r="D1" s="4"/>
      <c r="E1" s="4"/>
      <c r="F1" s="4"/>
      <c r="G1" s="4"/>
      <c r="H1" s="4"/>
      <c r="I1" s="4"/>
      <c r="J1" s="4"/>
      <c r="K1" s="4"/>
      <c r="L1" s="4"/>
      <c r="M1" s="4"/>
    </row>
    <row r="2" spans="1:35" ht="23.25" x14ac:dyDescent="0.35">
      <c r="A2" s="4"/>
      <c r="B2" s="4"/>
      <c r="C2" s="22" t="s">
        <v>217</v>
      </c>
      <c r="D2" s="4"/>
      <c r="E2" s="4"/>
      <c r="F2" s="4"/>
      <c r="G2" s="4"/>
      <c r="H2" s="4"/>
      <c r="I2" s="4"/>
      <c r="J2" s="4"/>
      <c r="K2" s="4"/>
      <c r="L2" s="4"/>
      <c r="M2" s="4"/>
    </row>
    <row r="3" spans="1:35" ht="18.75" x14ac:dyDescent="0.3">
      <c r="A3" s="4"/>
      <c r="B3" s="4"/>
      <c r="C3" s="21" t="s">
        <v>216</v>
      </c>
      <c r="D3" s="4"/>
      <c r="E3" s="4"/>
      <c r="F3" s="4"/>
      <c r="G3" s="4"/>
      <c r="H3" s="4"/>
      <c r="I3" s="4"/>
      <c r="J3" s="4"/>
      <c r="K3" s="4"/>
      <c r="L3" s="4"/>
      <c r="M3" s="4"/>
    </row>
    <row r="4" spans="1:35" x14ac:dyDescent="0.25">
      <c r="A4" s="4"/>
      <c r="B4" s="4"/>
      <c r="C4" s="18" t="s">
        <v>7843</v>
      </c>
      <c r="D4" s="4"/>
      <c r="E4" s="4"/>
      <c r="F4" s="4"/>
      <c r="G4" s="4"/>
      <c r="H4" s="4"/>
      <c r="I4" s="4"/>
      <c r="J4" s="4"/>
      <c r="K4" s="4"/>
      <c r="L4" s="4"/>
      <c r="M4" s="4"/>
    </row>
    <row r="5" spans="1:35" x14ac:dyDescent="0.25">
      <c r="A5" s="4"/>
      <c r="B5" s="4"/>
      <c r="C5" s="18"/>
      <c r="D5" s="4"/>
      <c r="E5" s="4"/>
      <c r="F5" s="4"/>
      <c r="G5" s="4"/>
      <c r="H5" s="4"/>
      <c r="I5" s="4"/>
      <c r="J5" s="4"/>
      <c r="K5" s="4"/>
      <c r="L5" s="4"/>
      <c r="M5" s="4"/>
    </row>
    <row r="6" spans="1:35" ht="48" customHeight="1" x14ac:dyDescent="0.25">
      <c r="A6" s="4"/>
      <c r="B6" s="4"/>
      <c r="C6" s="287" t="s">
        <v>3004</v>
      </c>
      <c r="D6" s="287"/>
      <c r="E6" s="287"/>
      <c r="F6" s="287"/>
      <c r="G6" s="287"/>
      <c r="H6" s="122"/>
      <c r="I6" s="122"/>
      <c r="J6" s="30"/>
      <c r="K6" s="30"/>
      <c r="L6" s="30"/>
      <c r="M6" s="287" t="s">
        <v>3019</v>
      </c>
      <c r="N6" s="287"/>
      <c r="O6" s="287"/>
      <c r="P6" s="287"/>
      <c r="Q6" s="287"/>
      <c r="R6" s="287"/>
      <c r="S6" s="287"/>
      <c r="T6" s="287"/>
      <c r="U6" s="287"/>
      <c r="V6" s="30"/>
      <c r="W6" s="287" t="s">
        <v>3020</v>
      </c>
      <c r="X6" s="287"/>
      <c r="Y6" s="287"/>
      <c r="Z6" s="287"/>
      <c r="AA6" s="287"/>
      <c r="AB6" s="287"/>
      <c r="AC6" s="287"/>
      <c r="AD6" s="287"/>
      <c r="AE6" s="287"/>
      <c r="AF6" s="287"/>
      <c r="AG6" s="30"/>
      <c r="AH6" s="30"/>
      <c r="AI6" s="30"/>
    </row>
    <row r="7" spans="1:35" ht="19.5" customHeight="1" thickBot="1" x14ac:dyDescent="0.3">
      <c r="A7" s="4"/>
      <c r="B7" s="4"/>
      <c r="C7" s="4"/>
      <c r="D7" s="4"/>
      <c r="E7" s="4"/>
      <c r="F7" s="115"/>
      <c r="G7" s="4"/>
      <c r="H7" s="4"/>
      <c r="I7" s="4"/>
      <c r="J7" s="4"/>
      <c r="K7" s="4"/>
      <c r="L7" s="4"/>
      <c r="M7" s="30"/>
      <c r="N7" s="30"/>
      <c r="O7" s="30"/>
      <c r="P7" s="30"/>
    </row>
    <row r="8" spans="1:35" ht="29.45" customHeight="1" thickBot="1" x14ac:dyDescent="0.3">
      <c r="A8" s="4"/>
      <c r="B8" s="2"/>
      <c r="C8" s="5"/>
      <c r="D8" s="5"/>
      <c r="E8" s="291" t="s">
        <v>215</v>
      </c>
      <c r="F8" s="292"/>
      <c r="G8" s="292"/>
      <c r="H8" s="292"/>
      <c r="I8" s="293"/>
      <c r="J8" s="4"/>
      <c r="K8" s="4"/>
      <c r="L8" s="4"/>
      <c r="M8" s="30"/>
      <c r="N8" s="30"/>
      <c r="O8" s="30"/>
      <c r="P8" s="30"/>
    </row>
    <row r="9" spans="1:35" ht="60" customHeight="1" thickBot="1" x14ac:dyDescent="0.3">
      <c r="A9" s="4"/>
      <c r="B9" s="2"/>
      <c r="C9" s="103" t="s">
        <v>208</v>
      </c>
      <c r="D9" s="102" t="s">
        <v>207</v>
      </c>
      <c r="E9" s="114" t="s">
        <v>214</v>
      </c>
      <c r="F9" s="133" t="s">
        <v>213</v>
      </c>
      <c r="G9" s="100" t="s">
        <v>204</v>
      </c>
      <c r="H9" s="100" t="s">
        <v>203</v>
      </c>
      <c r="I9" s="113" t="s">
        <v>202</v>
      </c>
      <c r="J9" s="4"/>
      <c r="K9" s="4"/>
      <c r="L9" s="4"/>
    </row>
    <row r="10" spans="1:35" ht="15" customHeight="1" x14ac:dyDescent="0.25">
      <c r="A10" s="4"/>
      <c r="B10" s="202"/>
      <c r="C10" s="92" t="s">
        <v>121</v>
      </c>
      <c r="D10" s="98" t="s">
        <v>201</v>
      </c>
      <c r="E10" s="126">
        <v>2964</v>
      </c>
      <c r="F10" s="90">
        <v>1406</v>
      </c>
      <c r="G10" s="131">
        <v>0.47435897435897434</v>
      </c>
      <c r="H10" s="131">
        <v>0.46693657219973012</v>
      </c>
      <c r="I10" s="131">
        <v>1.5895953757225346E-2</v>
      </c>
      <c r="J10" s="4"/>
      <c r="K10" s="4"/>
      <c r="L10" s="4"/>
    </row>
    <row r="11" spans="1:35" x14ac:dyDescent="0.25">
      <c r="A11" s="4"/>
      <c r="B11" s="202"/>
      <c r="C11" s="89" t="s">
        <v>113</v>
      </c>
      <c r="D11" s="96" t="s">
        <v>200</v>
      </c>
      <c r="E11" s="127">
        <v>2386</v>
      </c>
      <c r="F11" s="87">
        <v>955</v>
      </c>
      <c r="G11" s="131">
        <v>0.40025146689019281</v>
      </c>
      <c r="H11" s="131">
        <v>0.39773679798826489</v>
      </c>
      <c r="I11" s="131">
        <v>6.3224446786090769E-3</v>
      </c>
      <c r="M11" s="4"/>
    </row>
    <row r="12" spans="1:35" x14ac:dyDescent="0.25">
      <c r="A12" s="4"/>
      <c r="B12" s="202"/>
      <c r="C12" s="89" t="s">
        <v>121</v>
      </c>
      <c r="D12" s="96" t="s">
        <v>199</v>
      </c>
      <c r="E12" s="127">
        <v>1915</v>
      </c>
      <c r="F12" s="87">
        <v>784</v>
      </c>
      <c r="G12" s="131">
        <v>0.40939947780678854</v>
      </c>
      <c r="H12" s="131">
        <v>0.40574412532637077</v>
      </c>
      <c r="I12" s="131">
        <v>9.0090090090090263E-3</v>
      </c>
      <c r="M12" s="4"/>
    </row>
    <row r="13" spans="1:35" x14ac:dyDescent="0.25">
      <c r="A13" s="4"/>
      <c r="B13" s="202"/>
      <c r="C13" s="89" t="s">
        <v>107</v>
      </c>
      <c r="D13" s="96" t="s">
        <v>198</v>
      </c>
      <c r="E13" s="127">
        <v>1203</v>
      </c>
      <c r="F13" s="87">
        <v>573</v>
      </c>
      <c r="G13" s="131">
        <v>0.47630922693266831</v>
      </c>
      <c r="H13" s="131">
        <v>0.44555278470490439</v>
      </c>
      <c r="I13" s="131">
        <v>6.9029850746268634E-2</v>
      </c>
      <c r="J13" s="4"/>
      <c r="K13" s="4"/>
      <c r="L13" s="4"/>
      <c r="M13" s="4"/>
    </row>
    <row r="14" spans="1:35" x14ac:dyDescent="0.25">
      <c r="A14" s="4"/>
      <c r="B14" s="202"/>
      <c r="C14" s="89" t="s">
        <v>107</v>
      </c>
      <c r="D14" s="96" t="s">
        <v>197</v>
      </c>
      <c r="E14" s="127">
        <v>1190</v>
      </c>
      <c r="F14" s="87">
        <v>457</v>
      </c>
      <c r="G14" s="131">
        <v>0.38403361344537817</v>
      </c>
      <c r="H14" s="131">
        <v>0.36974789915966388</v>
      </c>
      <c r="I14" s="131">
        <v>3.8636363636363649E-2</v>
      </c>
      <c r="J14" s="4"/>
      <c r="K14" s="4"/>
      <c r="L14" s="4"/>
      <c r="M14" s="4"/>
    </row>
    <row r="15" spans="1:35" x14ac:dyDescent="0.25">
      <c r="A15" s="4"/>
      <c r="B15" s="202"/>
      <c r="C15" s="89" t="s">
        <v>107</v>
      </c>
      <c r="D15" s="96" t="s">
        <v>196</v>
      </c>
      <c r="E15" s="127">
        <v>10029</v>
      </c>
      <c r="F15" s="87">
        <v>4013</v>
      </c>
      <c r="G15" s="131">
        <v>0.40013959517399539</v>
      </c>
      <c r="H15" s="131">
        <v>0.3942566556984744</v>
      </c>
      <c r="I15" s="131">
        <v>1.4921598381385934E-2</v>
      </c>
      <c r="J15" s="4"/>
      <c r="K15" s="4"/>
      <c r="L15" s="4"/>
      <c r="M15" s="4"/>
    </row>
    <row r="16" spans="1:35" x14ac:dyDescent="0.25">
      <c r="A16" s="4"/>
      <c r="B16" s="202"/>
      <c r="C16" s="89" t="s">
        <v>121</v>
      </c>
      <c r="D16" s="96" t="s">
        <v>195</v>
      </c>
      <c r="E16" s="127">
        <v>1904</v>
      </c>
      <c r="F16" s="87">
        <v>832</v>
      </c>
      <c r="G16" s="131">
        <v>0.43697478991596639</v>
      </c>
      <c r="H16" s="131">
        <v>0.42909663865546216</v>
      </c>
      <c r="I16" s="131">
        <v>1.8359853121175097E-2</v>
      </c>
      <c r="J16" s="4"/>
      <c r="K16" s="4"/>
      <c r="L16" s="4"/>
      <c r="M16" s="4"/>
    </row>
    <row r="17" spans="1:13" x14ac:dyDescent="0.25">
      <c r="A17" s="4"/>
      <c r="B17" s="202"/>
      <c r="C17" s="89" t="s">
        <v>100</v>
      </c>
      <c r="D17" s="96" t="s">
        <v>194</v>
      </c>
      <c r="E17" s="127">
        <v>1391</v>
      </c>
      <c r="F17" s="87">
        <v>745</v>
      </c>
      <c r="G17" s="131">
        <v>0.53558590941768514</v>
      </c>
      <c r="H17" s="131">
        <v>0.51833213515456511</v>
      </c>
      <c r="I17" s="131">
        <v>3.3287101248266233E-2</v>
      </c>
      <c r="J17" s="4"/>
      <c r="K17" s="4"/>
      <c r="L17" s="4"/>
      <c r="M17" s="4"/>
    </row>
    <row r="18" spans="1:13" x14ac:dyDescent="0.25">
      <c r="A18" s="4"/>
      <c r="B18" s="202"/>
      <c r="C18" s="89" t="s">
        <v>110</v>
      </c>
      <c r="D18" s="96" t="s">
        <v>193</v>
      </c>
      <c r="E18" s="127">
        <v>1078</v>
      </c>
      <c r="F18" s="87">
        <v>370</v>
      </c>
      <c r="G18" s="131">
        <v>0.3432282003710575</v>
      </c>
      <c r="H18" s="131">
        <v>0.32745825602968459</v>
      </c>
      <c r="I18" s="131">
        <v>4.8158640226628892E-2</v>
      </c>
      <c r="J18" s="4"/>
      <c r="K18" s="4"/>
      <c r="L18" s="4"/>
      <c r="M18" s="4"/>
    </row>
    <row r="19" spans="1:13" x14ac:dyDescent="0.25">
      <c r="A19" s="4"/>
      <c r="B19" s="202"/>
      <c r="C19" s="89" t="s">
        <v>100</v>
      </c>
      <c r="D19" s="96" t="s">
        <v>192</v>
      </c>
      <c r="E19" s="127">
        <v>1391</v>
      </c>
      <c r="F19" s="87">
        <v>421</v>
      </c>
      <c r="G19" s="131">
        <v>0.30265995686556435</v>
      </c>
      <c r="H19" s="131">
        <v>0.28971962616822428</v>
      </c>
      <c r="I19" s="131">
        <v>4.4665012406948E-2</v>
      </c>
      <c r="J19" s="4"/>
      <c r="K19" s="4"/>
      <c r="L19" s="4"/>
      <c r="M19" s="4"/>
    </row>
    <row r="20" spans="1:13" x14ac:dyDescent="0.25">
      <c r="A20" s="4"/>
      <c r="B20" s="202"/>
      <c r="C20" s="89" t="s">
        <v>110</v>
      </c>
      <c r="D20" s="96" t="s">
        <v>191</v>
      </c>
      <c r="E20" s="127">
        <v>2642</v>
      </c>
      <c r="F20" s="87">
        <v>758</v>
      </c>
      <c r="G20" s="131">
        <v>0.28690386071158214</v>
      </c>
      <c r="H20" s="131">
        <v>0.27668433005299015</v>
      </c>
      <c r="I20" s="131">
        <v>3.693570451436394E-2</v>
      </c>
      <c r="J20" s="4"/>
      <c r="K20" s="4"/>
      <c r="L20" s="4"/>
      <c r="M20" s="4"/>
    </row>
    <row r="21" spans="1:13" x14ac:dyDescent="0.25">
      <c r="A21" s="4"/>
      <c r="B21" s="202"/>
      <c r="C21" s="89" t="s">
        <v>110</v>
      </c>
      <c r="D21" s="96" t="s">
        <v>190</v>
      </c>
      <c r="E21" s="127">
        <v>1800</v>
      </c>
      <c r="F21" s="87">
        <v>670</v>
      </c>
      <c r="G21" s="131">
        <v>0.37222222222222223</v>
      </c>
      <c r="H21" s="131">
        <v>0.35888888888888887</v>
      </c>
      <c r="I21" s="131">
        <v>3.7151702786377798E-2</v>
      </c>
      <c r="J21" s="4"/>
      <c r="K21" s="4"/>
      <c r="L21" s="4"/>
      <c r="M21" s="4"/>
    </row>
    <row r="22" spans="1:13" x14ac:dyDescent="0.25">
      <c r="A22" s="4"/>
      <c r="B22" s="202"/>
      <c r="C22" s="89" t="s">
        <v>107</v>
      </c>
      <c r="D22" s="96" t="s">
        <v>189</v>
      </c>
      <c r="E22" s="127">
        <v>18497</v>
      </c>
      <c r="F22" s="87">
        <v>6237</v>
      </c>
      <c r="G22" s="131">
        <v>0.33718981456452396</v>
      </c>
      <c r="H22" s="131">
        <v>0.32989133372979401</v>
      </c>
      <c r="I22" s="131">
        <v>2.212389380530971E-2</v>
      </c>
      <c r="J22" s="4"/>
      <c r="K22" s="4"/>
      <c r="L22" s="4"/>
      <c r="M22" s="4"/>
    </row>
    <row r="23" spans="1:13" x14ac:dyDescent="0.25">
      <c r="A23" s="4"/>
      <c r="B23" s="202"/>
      <c r="C23" s="89" t="s">
        <v>118</v>
      </c>
      <c r="D23" s="96" t="s">
        <v>188</v>
      </c>
      <c r="E23" s="127">
        <v>3465</v>
      </c>
      <c r="F23" s="87">
        <v>1316</v>
      </c>
      <c r="G23" s="131">
        <v>0.3797979797979798</v>
      </c>
      <c r="H23" s="131">
        <v>0.37142857142857144</v>
      </c>
      <c r="I23" s="131">
        <v>2.2533022533022508E-2</v>
      </c>
      <c r="J23" s="4"/>
      <c r="K23" s="4"/>
      <c r="L23" s="4"/>
      <c r="M23" s="4"/>
    </row>
    <row r="24" spans="1:13" x14ac:dyDescent="0.25">
      <c r="A24" s="4"/>
      <c r="B24" s="202"/>
      <c r="C24" s="89" t="s">
        <v>121</v>
      </c>
      <c r="D24" s="96" t="s">
        <v>187</v>
      </c>
      <c r="E24" s="127">
        <v>835</v>
      </c>
      <c r="F24" s="87">
        <v>518</v>
      </c>
      <c r="G24" s="131">
        <v>0.62035928143712571</v>
      </c>
      <c r="H24" s="131">
        <v>0.59281437125748504</v>
      </c>
      <c r="I24" s="131">
        <v>4.6464646464646382E-2</v>
      </c>
      <c r="J24" s="4"/>
      <c r="K24" s="4"/>
      <c r="L24" s="4"/>
      <c r="M24" s="4"/>
    </row>
    <row r="25" spans="1:13" x14ac:dyDescent="0.25">
      <c r="A25" s="4"/>
      <c r="B25" s="202"/>
      <c r="C25" s="89" t="s">
        <v>102</v>
      </c>
      <c r="D25" s="96" t="s">
        <v>186</v>
      </c>
      <c r="E25" s="127">
        <v>1589</v>
      </c>
      <c r="F25" s="87">
        <v>714</v>
      </c>
      <c r="G25" s="131">
        <v>0.44933920704845814</v>
      </c>
      <c r="H25" s="131">
        <v>0.44115796098174953</v>
      </c>
      <c r="I25" s="131">
        <v>1.8544935805991421E-2</v>
      </c>
      <c r="J25" s="4"/>
      <c r="K25" s="4"/>
      <c r="L25" s="4"/>
      <c r="M25" s="4"/>
    </row>
    <row r="26" spans="1:13" x14ac:dyDescent="0.25">
      <c r="A26" s="4"/>
      <c r="B26" s="202"/>
      <c r="C26" s="89" t="s">
        <v>102</v>
      </c>
      <c r="D26" s="96" t="s">
        <v>185</v>
      </c>
      <c r="E26" s="127">
        <v>3931</v>
      </c>
      <c r="F26" s="87">
        <v>1641</v>
      </c>
      <c r="G26" s="131">
        <v>0.41745103027219538</v>
      </c>
      <c r="H26" s="131">
        <v>0.41388959552276772</v>
      </c>
      <c r="I26" s="131">
        <v>8.6047940995698444E-3</v>
      </c>
      <c r="J26" s="112"/>
      <c r="K26" s="112"/>
      <c r="L26" s="112"/>
      <c r="M26" s="4"/>
    </row>
    <row r="27" spans="1:13" x14ac:dyDescent="0.25">
      <c r="A27" s="4"/>
      <c r="B27" s="202"/>
      <c r="C27" s="89" t="s">
        <v>154</v>
      </c>
      <c r="D27" s="96" t="s">
        <v>184</v>
      </c>
      <c r="E27" s="127">
        <v>1315</v>
      </c>
      <c r="F27" s="87">
        <v>531</v>
      </c>
      <c r="G27" s="131">
        <v>0.40380228136882129</v>
      </c>
      <c r="H27" s="131">
        <v>0.40304182509505704</v>
      </c>
      <c r="I27" s="131">
        <v>1.8867924528301772E-3</v>
      </c>
      <c r="M27" s="4"/>
    </row>
    <row r="28" spans="1:13" x14ac:dyDescent="0.25">
      <c r="A28" s="4"/>
      <c r="B28" s="202"/>
      <c r="C28" s="89" t="s">
        <v>102</v>
      </c>
      <c r="D28" s="96" t="s">
        <v>183</v>
      </c>
      <c r="E28" s="127">
        <v>1523</v>
      </c>
      <c r="F28" s="87">
        <v>531</v>
      </c>
      <c r="G28" s="131">
        <v>0.34865397242284962</v>
      </c>
      <c r="H28" s="131">
        <v>0.34208798424162834</v>
      </c>
      <c r="I28" s="131">
        <v>1.9193857965451082E-2</v>
      </c>
      <c r="J28" s="4"/>
      <c r="K28" s="4"/>
      <c r="L28" s="4"/>
      <c r="M28" s="4"/>
    </row>
    <row r="29" spans="1:13" x14ac:dyDescent="0.25">
      <c r="A29" s="2"/>
      <c r="B29" s="202"/>
      <c r="C29" s="89" t="s">
        <v>97</v>
      </c>
      <c r="D29" s="96" t="s">
        <v>182</v>
      </c>
      <c r="E29" s="127">
        <v>2870</v>
      </c>
      <c r="F29" s="87">
        <v>1305</v>
      </c>
      <c r="G29" s="131">
        <v>0.45470383275261322</v>
      </c>
      <c r="H29" s="131">
        <v>0.44529616724738674</v>
      </c>
      <c r="I29" s="131">
        <v>2.1126760563380285E-2</v>
      </c>
      <c r="J29" s="2"/>
      <c r="K29" s="2"/>
      <c r="L29" s="2"/>
      <c r="M29" s="2"/>
    </row>
    <row r="30" spans="1:13" x14ac:dyDescent="0.25">
      <c r="A30" s="2"/>
      <c r="B30" s="202"/>
      <c r="C30" s="89" t="s">
        <v>140</v>
      </c>
      <c r="D30" s="96" t="s">
        <v>181</v>
      </c>
      <c r="E30" s="127">
        <v>3290</v>
      </c>
      <c r="F30" s="87">
        <v>1185</v>
      </c>
      <c r="G30" s="131">
        <v>0.36018237082066867</v>
      </c>
      <c r="H30" s="131">
        <v>0.3547112462006079</v>
      </c>
      <c r="I30" s="131">
        <v>1.5424164524421548E-2</v>
      </c>
      <c r="J30" s="2"/>
      <c r="K30" s="2"/>
      <c r="L30" s="2"/>
      <c r="M30" s="2"/>
    </row>
    <row r="31" spans="1:13" x14ac:dyDescent="0.25">
      <c r="A31" s="2"/>
      <c r="B31" s="202"/>
      <c r="C31" s="89" t="s">
        <v>102</v>
      </c>
      <c r="D31" s="96" t="s">
        <v>180</v>
      </c>
      <c r="E31" s="127">
        <v>684</v>
      </c>
      <c r="F31" s="87">
        <v>246</v>
      </c>
      <c r="G31" s="131">
        <v>0.35964912280701755</v>
      </c>
      <c r="H31" s="131">
        <v>0.35526315789473684</v>
      </c>
      <c r="I31" s="131">
        <v>1.2345679012345718E-2</v>
      </c>
      <c r="J31" s="2"/>
      <c r="K31" s="2"/>
      <c r="L31" s="2"/>
      <c r="M31" s="2"/>
    </row>
    <row r="32" spans="1:13" x14ac:dyDescent="0.25">
      <c r="A32" s="2"/>
      <c r="B32" s="202"/>
      <c r="C32" s="89" t="s">
        <v>102</v>
      </c>
      <c r="D32" s="96" t="s">
        <v>179</v>
      </c>
      <c r="E32" s="127">
        <v>2254</v>
      </c>
      <c r="F32" s="87">
        <v>766</v>
      </c>
      <c r="G32" s="131">
        <v>0.33984028393966281</v>
      </c>
      <c r="H32" s="131">
        <v>0.3331854480922804</v>
      </c>
      <c r="I32" s="131">
        <v>1.9973368841544548E-2</v>
      </c>
      <c r="J32" s="2"/>
      <c r="K32" s="2"/>
      <c r="L32" s="2"/>
      <c r="M32" s="2" t="s">
        <v>9</v>
      </c>
    </row>
    <row r="33" spans="1:13" x14ac:dyDescent="0.25">
      <c r="A33" s="2"/>
      <c r="B33" s="202"/>
      <c r="C33" s="89" t="s">
        <v>97</v>
      </c>
      <c r="D33" s="96" t="s">
        <v>178</v>
      </c>
      <c r="E33" s="127">
        <v>2821</v>
      </c>
      <c r="F33" s="87">
        <v>957</v>
      </c>
      <c r="G33" s="131">
        <v>0.33924140375753281</v>
      </c>
      <c r="H33" s="131">
        <v>0.33605104572846506</v>
      </c>
      <c r="I33" s="131">
        <v>9.4936708860760867E-3</v>
      </c>
      <c r="J33" s="2"/>
      <c r="K33" s="2"/>
      <c r="L33" s="2"/>
      <c r="M33" s="2"/>
    </row>
    <row r="34" spans="1:13" x14ac:dyDescent="0.25">
      <c r="A34" s="2"/>
      <c r="B34" s="202"/>
      <c r="C34" s="89" t="s">
        <v>121</v>
      </c>
      <c r="D34" s="96" t="s">
        <v>177</v>
      </c>
      <c r="E34" s="127">
        <v>3440</v>
      </c>
      <c r="F34" s="87">
        <v>1410</v>
      </c>
      <c r="G34" s="131">
        <v>0.40988372093023256</v>
      </c>
      <c r="H34" s="131">
        <v>0.40377906976744188</v>
      </c>
      <c r="I34" s="131">
        <v>1.511879049676023E-2</v>
      </c>
      <c r="J34" s="2"/>
      <c r="K34" s="2"/>
      <c r="L34" s="2"/>
      <c r="M34" s="2"/>
    </row>
    <row r="35" spans="1:13" x14ac:dyDescent="0.25">
      <c r="A35" s="2"/>
      <c r="B35" s="202"/>
      <c r="C35" s="89" t="s">
        <v>118</v>
      </c>
      <c r="D35" s="96" t="s">
        <v>176</v>
      </c>
      <c r="E35" s="127">
        <v>2100</v>
      </c>
      <c r="F35" s="87">
        <v>933</v>
      </c>
      <c r="G35" s="131">
        <v>0.44428571428571428</v>
      </c>
      <c r="H35" s="131">
        <v>0.43714285714285717</v>
      </c>
      <c r="I35" s="131">
        <v>1.6339869281045694E-2</v>
      </c>
      <c r="J35" s="2"/>
      <c r="K35" s="2"/>
      <c r="L35" s="2"/>
      <c r="M35" s="2"/>
    </row>
    <row r="36" spans="1:13" x14ac:dyDescent="0.25">
      <c r="A36" s="2"/>
      <c r="B36" s="202"/>
      <c r="C36" s="89" t="s">
        <v>154</v>
      </c>
      <c r="D36" s="96" t="s">
        <v>175</v>
      </c>
      <c r="E36" s="127">
        <v>1565</v>
      </c>
      <c r="F36" s="87">
        <v>653</v>
      </c>
      <c r="G36" s="131">
        <v>0.41725239616613419</v>
      </c>
      <c r="H36" s="131">
        <v>0.40766773162939296</v>
      </c>
      <c r="I36" s="131">
        <v>2.3510971786833888E-2</v>
      </c>
      <c r="J36" s="2"/>
      <c r="K36" s="2"/>
      <c r="L36" s="2"/>
      <c r="M36" s="2"/>
    </row>
    <row r="37" spans="1:13" x14ac:dyDescent="0.25">
      <c r="A37" s="2"/>
      <c r="B37" s="202"/>
      <c r="C37" s="89" t="s">
        <v>140</v>
      </c>
      <c r="D37" s="96" t="s">
        <v>174</v>
      </c>
      <c r="E37" s="127">
        <v>6234</v>
      </c>
      <c r="F37" s="87">
        <v>2065</v>
      </c>
      <c r="G37" s="131">
        <v>0.33124799486685919</v>
      </c>
      <c r="H37" s="131">
        <v>0.3237086942572987</v>
      </c>
      <c r="I37" s="131">
        <v>2.3290386521308253E-2</v>
      </c>
      <c r="J37" s="2"/>
      <c r="K37" s="2"/>
      <c r="L37" s="2"/>
      <c r="M37" s="2"/>
    </row>
    <row r="38" spans="1:13" x14ac:dyDescent="0.25">
      <c r="A38" s="2"/>
      <c r="B38" s="202"/>
      <c r="C38" s="89" t="s">
        <v>172</v>
      </c>
      <c r="D38" s="96" t="s">
        <v>173</v>
      </c>
      <c r="E38" s="127">
        <v>1364</v>
      </c>
      <c r="F38" s="87">
        <v>475</v>
      </c>
      <c r="G38" s="131">
        <v>0.34824046920821117</v>
      </c>
      <c r="H38" s="131">
        <v>0.34017595307917886</v>
      </c>
      <c r="I38" s="131">
        <v>2.3706896551724282E-2</v>
      </c>
      <c r="J38" s="2"/>
      <c r="K38" s="2"/>
      <c r="L38" s="2"/>
      <c r="M38" s="2"/>
    </row>
    <row r="39" spans="1:13" x14ac:dyDescent="0.25">
      <c r="A39" s="2"/>
      <c r="B39" s="202"/>
      <c r="C39" s="89" t="s">
        <v>172</v>
      </c>
      <c r="D39" s="96" t="s">
        <v>171</v>
      </c>
      <c r="E39" s="127">
        <v>1570</v>
      </c>
      <c r="F39" s="87">
        <v>438</v>
      </c>
      <c r="G39" s="131">
        <v>0.27898089171974522</v>
      </c>
      <c r="H39" s="131">
        <v>0.26751592356687898</v>
      </c>
      <c r="I39" s="131">
        <v>4.2857142857142851E-2</v>
      </c>
      <c r="J39" s="2"/>
      <c r="K39" s="2"/>
      <c r="L39" s="2"/>
      <c r="M39" s="2"/>
    </row>
    <row r="40" spans="1:13" x14ac:dyDescent="0.25">
      <c r="A40" s="2"/>
      <c r="B40" s="202"/>
      <c r="C40" s="89" t="s">
        <v>110</v>
      </c>
      <c r="D40" s="96" t="s">
        <v>170</v>
      </c>
      <c r="E40" s="127">
        <v>5573</v>
      </c>
      <c r="F40" s="87">
        <v>2219</v>
      </c>
      <c r="G40" s="131">
        <v>0.39816974699443747</v>
      </c>
      <c r="H40" s="131">
        <v>0.39045397452000719</v>
      </c>
      <c r="I40" s="131">
        <v>1.9761029411764688E-2</v>
      </c>
      <c r="J40" s="2"/>
      <c r="K40" s="2"/>
      <c r="L40" s="2"/>
      <c r="M40" s="2"/>
    </row>
    <row r="41" spans="1:13" x14ac:dyDescent="0.25">
      <c r="A41" s="2"/>
      <c r="B41" s="202"/>
      <c r="C41" s="89" t="s">
        <v>110</v>
      </c>
      <c r="D41" s="96" t="s">
        <v>169</v>
      </c>
      <c r="E41" s="127">
        <v>10801</v>
      </c>
      <c r="F41" s="87">
        <v>4784</v>
      </c>
      <c r="G41" s="131">
        <v>0.44292195167114157</v>
      </c>
      <c r="H41" s="131">
        <v>0.43153411721136931</v>
      </c>
      <c r="I41" s="131">
        <v>2.638918686977048E-2</v>
      </c>
      <c r="J41" s="2"/>
      <c r="K41" s="2"/>
      <c r="L41" s="2"/>
      <c r="M41" s="2"/>
    </row>
    <row r="42" spans="1:13" x14ac:dyDescent="0.25">
      <c r="A42" s="2"/>
      <c r="B42" s="202"/>
      <c r="C42" s="89" t="s">
        <v>110</v>
      </c>
      <c r="D42" s="96" t="s">
        <v>168</v>
      </c>
      <c r="E42" s="127">
        <v>1182</v>
      </c>
      <c r="F42" s="87">
        <v>586</v>
      </c>
      <c r="G42" s="131">
        <v>0.49576988155668361</v>
      </c>
      <c r="H42" s="131">
        <v>0.48223350253807107</v>
      </c>
      <c r="I42" s="131">
        <v>2.8070175438596537E-2</v>
      </c>
      <c r="J42" s="2"/>
      <c r="K42" s="2"/>
      <c r="L42" s="2"/>
      <c r="M42" s="2"/>
    </row>
    <row r="43" spans="1:13" x14ac:dyDescent="0.25">
      <c r="A43" s="2"/>
      <c r="B43" s="202"/>
      <c r="C43" s="89" t="s">
        <v>102</v>
      </c>
      <c r="D43" s="96" t="s">
        <v>167</v>
      </c>
      <c r="E43" s="127">
        <v>12628</v>
      </c>
      <c r="F43" s="87">
        <v>4741</v>
      </c>
      <c r="G43" s="131">
        <v>0.37543554006968644</v>
      </c>
      <c r="H43" s="131">
        <v>0.36838770985112451</v>
      </c>
      <c r="I43" s="131">
        <v>1.9131556319862415E-2</v>
      </c>
      <c r="J43" s="2"/>
      <c r="K43" s="2"/>
      <c r="L43" s="2"/>
      <c r="M43" s="2"/>
    </row>
    <row r="44" spans="1:13" x14ac:dyDescent="0.25">
      <c r="A44" s="2"/>
      <c r="B44" s="202"/>
      <c r="C44" s="89" t="s">
        <v>110</v>
      </c>
      <c r="D44" s="96" t="s">
        <v>166</v>
      </c>
      <c r="E44" s="127">
        <v>10373</v>
      </c>
      <c r="F44" s="87">
        <v>3581</v>
      </c>
      <c r="G44" s="131">
        <v>0.34522317555191362</v>
      </c>
      <c r="H44" s="131">
        <v>0.3390533114817314</v>
      </c>
      <c r="I44" s="131">
        <v>1.8197327267557621E-2</v>
      </c>
      <c r="J44" s="2"/>
      <c r="K44" s="2"/>
      <c r="L44" s="2"/>
      <c r="M44" s="2"/>
    </row>
    <row r="45" spans="1:13" x14ac:dyDescent="0.25">
      <c r="A45" s="2"/>
      <c r="B45" s="202"/>
      <c r="C45" s="89" t="s">
        <v>140</v>
      </c>
      <c r="D45" s="96" t="s">
        <v>165</v>
      </c>
      <c r="E45" s="127">
        <v>6039</v>
      </c>
      <c r="F45" s="87">
        <v>2395</v>
      </c>
      <c r="G45" s="131">
        <v>0.39658883921179006</v>
      </c>
      <c r="H45" s="131">
        <v>0.39046199701937406</v>
      </c>
      <c r="I45" s="131">
        <v>1.5691263782866914E-2</v>
      </c>
      <c r="J45" s="2"/>
      <c r="K45" s="2"/>
      <c r="L45" s="2"/>
      <c r="M45" s="2"/>
    </row>
    <row r="46" spans="1:13" x14ac:dyDescent="0.25">
      <c r="A46" s="2"/>
      <c r="B46" s="202"/>
      <c r="C46" s="89" t="s">
        <v>154</v>
      </c>
      <c r="D46" s="96" t="s">
        <v>164</v>
      </c>
      <c r="E46" s="127">
        <v>940</v>
      </c>
      <c r="F46" s="87">
        <v>492</v>
      </c>
      <c r="G46" s="131">
        <v>0.52340425531914891</v>
      </c>
      <c r="H46" s="131">
        <v>0.52021276595744681</v>
      </c>
      <c r="I46" s="131">
        <v>6.1349693251533301E-3</v>
      </c>
      <c r="J46" s="2"/>
      <c r="K46" s="2"/>
      <c r="L46" s="2"/>
      <c r="M46" s="2"/>
    </row>
    <row r="47" spans="1:13" x14ac:dyDescent="0.25">
      <c r="A47" s="2"/>
      <c r="B47" s="202"/>
      <c r="C47" s="89" t="s">
        <v>154</v>
      </c>
      <c r="D47" s="96" t="s">
        <v>163</v>
      </c>
      <c r="E47" s="127">
        <v>3359</v>
      </c>
      <c r="F47" s="87">
        <v>1917</v>
      </c>
      <c r="G47" s="131">
        <v>0.5707055671330753</v>
      </c>
      <c r="H47" s="131">
        <v>0.56326287585590951</v>
      </c>
      <c r="I47" s="131">
        <v>1.3213530655391064E-2</v>
      </c>
      <c r="J47" s="2"/>
      <c r="K47" s="2"/>
      <c r="L47" s="2"/>
      <c r="M47" s="2"/>
    </row>
    <row r="48" spans="1:13" x14ac:dyDescent="0.25">
      <c r="A48" s="2"/>
      <c r="B48" s="202"/>
      <c r="C48" s="89" t="s">
        <v>121</v>
      </c>
      <c r="D48" s="96" t="s">
        <v>162</v>
      </c>
      <c r="E48" s="127">
        <v>8198</v>
      </c>
      <c r="F48" s="87">
        <v>3668</v>
      </c>
      <c r="G48" s="131">
        <v>0.44742620151256401</v>
      </c>
      <c r="H48" s="131">
        <v>0.4414491339351061</v>
      </c>
      <c r="I48" s="131">
        <v>1.353965183752418E-2</v>
      </c>
      <c r="J48" s="2"/>
      <c r="K48" s="2"/>
      <c r="L48" s="2"/>
      <c r="M48" s="2"/>
    </row>
    <row r="49" spans="1:31" x14ac:dyDescent="0.25">
      <c r="A49" s="2"/>
      <c r="B49" s="202"/>
      <c r="C49" s="89" t="s">
        <v>97</v>
      </c>
      <c r="D49" s="96" t="s">
        <v>161</v>
      </c>
      <c r="E49" s="127">
        <v>1173</v>
      </c>
      <c r="F49" s="87">
        <v>614</v>
      </c>
      <c r="G49" s="131">
        <v>0.52344416027280483</v>
      </c>
      <c r="H49" s="131">
        <v>0.51150895140664965</v>
      </c>
      <c r="I49" s="131">
        <v>2.3333333333333373E-2</v>
      </c>
      <c r="J49" s="2"/>
      <c r="K49" s="2"/>
      <c r="L49" s="2"/>
      <c r="M49" s="2"/>
    </row>
    <row r="50" spans="1:31" x14ac:dyDescent="0.25">
      <c r="A50" s="2"/>
      <c r="B50" s="202"/>
      <c r="C50" s="89" t="s">
        <v>102</v>
      </c>
      <c r="D50" s="96" t="s">
        <v>160</v>
      </c>
      <c r="E50" s="127">
        <v>2741</v>
      </c>
      <c r="F50" s="87">
        <v>1126</v>
      </c>
      <c r="G50" s="131">
        <v>0.41079897847500912</v>
      </c>
      <c r="H50" s="131">
        <v>0.40094855892010217</v>
      </c>
      <c r="I50" s="131">
        <v>2.4567788898999049E-2</v>
      </c>
      <c r="J50" s="2"/>
      <c r="K50" s="2"/>
      <c r="L50" s="2"/>
      <c r="M50" s="2"/>
    </row>
    <row r="51" spans="1:31" ht="15" customHeight="1" x14ac:dyDescent="0.25">
      <c r="A51" s="2"/>
      <c r="B51" s="202"/>
      <c r="C51" s="89" t="s">
        <v>154</v>
      </c>
      <c r="D51" s="96" t="s">
        <v>159</v>
      </c>
      <c r="E51" s="127">
        <v>1458</v>
      </c>
      <c r="F51" s="87">
        <v>589</v>
      </c>
      <c r="G51" s="131">
        <v>0.40397805212620025</v>
      </c>
      <c r="H51" s="131">
        <v>0.40054869684499317</v>
      </c>
      <c r="I51" s="131">
        <v>8.561643835616306E-3</v>
      </c>
      <c r="J51" s="29"/>
      <c r="K51" s="29"/>
      <c r="L51" s="29"/>
      <c r="M51" s="2"/>
    </row>
    <row r="52" spans="1:31" x14ac:dyDescent="0.25">
      <c r="A52" s="2"/>
      <c r="B52" s="202"/>
      <c r="C52" s="89" t="s">
        <v>121</v>
      </c>
      <c r="D52" s="96" t="s">
        <v>158</v>
      </c>
      <c r="E52" s="127">
        <v>4444</v>
      </c>
      <c r="F52" s="87">
        <v>1983</v>
      </c>
      <c r="G52" s="131">
        <v>0.44621962196219622</v>
      </c>
      <c r="H52" s="131">
        <v>0.43586858685868585</v>
      </c>
      <c r="I52" s="131">
        <v>2.3748064016520451E-2</v>
      </c>
      <c r="J52" s="29"/>
      <c r="K52" s="29"/>
      <c r="L52" s="29"/>
      <c r="M52" s="2"/>
    </row>
    <row r="53" spans="1:31" x14ac:dyDescent="0.25">
      <c r="B53" s="202"/>
      <c r="C53" s="89" t="s">
        <v>121</v>
      </c>
      <c r="D53" s="96" t="s">
        <v>157</v>
      </c>
      <c r="E53" s="127">
        <v>1294</v>
      </c>
      <c r="F53" s="87">
        <v>783</v>
      </c>
      <c r="G53" s="131">
        <v>0.60510046367851622</v>
      </c>
      <c r="H53" s="131">
        <v>0.60278207109737247</v>
      </c>
      <c r="I53" s="131">
        <v>3.8461538461538568E-3</v>
      </c>
      <c r="M53" s="135"/>
      <c r="N53" s="25" t="s">
        <v>155</v>
      </c>
      <c r="O53" s="2"/>
      <c r="P53" s="2"/>
      <c r="Q53" s="2"/>
    </row>
    <row r="54" spans="1:31" x14ac:dyDescent="0.25">
      <c r="B54" s="202"/>
      <c r="C54" s="89" t="s">
        <v>105</v>
      </c>
      <c r="D54" s="96" t="s">
        <v>156</v>
      </c>
      <c r="E54" s="127">
        <v>7851</v>
      </c>
      <c r="F54" s="87">
        <v>2552</v>
      </c>
      <c r="G54" s="131">
        <v>0.3250541332314355</v>
      </c>
      <c r="H54" s="131">
        <v>0.31741179467583747</v>
      </c>
      <c r="I54" s="131">
        <v>2.4077046548956742E-2</v>
      </c>
      <c r="J54" s="24"/>
      <c r="K54" s="2"/>
      <c r="L54" s="24"/>
      <c r="M54" s="136"/>
      <c r="N54" s="25" t="s">
        <v>152</v>
      </c>
      <c r="O54" s="2"/>
      <c r="P54" s="2"/>
      <c r="Q54" s="2"/>
      <c r="R54" s="2"/>
    </row>
    <row r="55" spans="1:31" x14ac:dyDescent="0.25">
      <c r="B55" s="202"/>
      <c r="C55" s="89" t="s">
        <v>154</v>
      </c>
      <c r="D55" s="96" t="s">
        <v>153</v>
      </c>
      <c r="E55" s="127">
        <v>2826</v>
      </c>
      <c r="F55" s="87">
        <v>1539</v>
      </c>
      <c r="G55" s="131">
        <v>0.54458598726114649</v>
      </c>
      <c r="H55" s="131">
        <v>0.53503184713375795</v>
      </c>
      <c r="I55" s="131">
        <v>1.7857142857142853E-2</v>
      </c>
      <c r="K55" s="2"/>
      <c r="L55" s="27"/>
      <c r="M55" s="137"/>
      <c r="N55" s="25" t="s">
        <v>150</v>
      </c>
      <c r="O55" s="2"/>
      <c r="P55" s="2"/>
      <c r="Q55" s="2"/>
      <c r="R55" s="2"/>
    </row>
    <row r="56" spans="1:31" x14ac:dyDescent="0.25">
      <c r="B56" s="202"/>
      <c r="C56" s="89" t="s">
        <v>110</v>
      </c>
      <c r="D56" s="96" t="s">
        <v>151</v>
      </c>
      <c r="E56" s="127">
        <v>1116</v>
      </c>
      <c r="F56" s="87">
        <v>503</v>
      </c>
      <c r="G56" s="131">
        <v>0.45071684587813621</v>
      </c>
      <c r="H56" s="131">
        <v>0.43279569892473119</v>
      </c>
      <c r="I56" s="131">
        <v>4.1407867494824023E-2</v>
      </c>
      <c r="K56" s="2"/>
      <c r="L56" s="27"/>
      <c r="M56" s="138"/>
      <c r="N56" s="25" t="s">
        <v>231</v>
      </c>
      <c r="O56" s="2"/>
      <c r="P56" s="2"/>
      <c r="Q56" s="2"/>
      <c r="R56" s="2"/>
    </row>
    <row r="57" spans="1:31" x14ac:dyDescent="0.25">
      <c r="B57" s="202"/>
      <c r="C57" s="89" t="s">
        <v>102</v>
      </c>
      <c r="D57" s="96" t="s">
        <v>149</v>
      </c>
      <c r="E57" s="127">
        <v>1850</v>
      </c>
      <c r="F57" s="87">
        <v>801</v>
      </c>
      <c r="G57" s="131">
        <v>0.43297297297297299</v>
      </c>
      <c r="H57" s="131">
        <v>0.43405405405405406</v>
      </c>
      <c r="I57" s="131">
        <v>-2.4906600249065746E-3</v>
      </c>
      <c r="K57" s="2"/>
      <c r="L57" s="27"/>
      <c r="M57" s="139"/>
      <c r="N57" s="25" t="s">
        <v>230</v>
      </c>
      <c r="R57" s="2"/>
    </row>
    <row r="58" spans="1:31" x14ac:dyDescent="0.25">
      <c r="B58" s="202"/>
      <c r="C58" s="89" t="s">
        <v>110</v>
      </c>
      <c r="D58" s="96" t="s">
        <v>148</v>
      </c>
      <c r="E58" s="127">
        <v>417</v>
      </c>
      <c r="F58" s="87">
        <v>192</v>
      </c>
      <c r="G58" s="131">
        <v>0.46043165467625902</v>
      </c>
      <c r="H58" s="131">
        <v>0.43165467625899279</v>
      </c>
      <c r="I58" s="131">
        <v>6.6666666666666763E-2</v>
      </c>
      <c r="K58" s="2"/>
      <c r="L58" s="134"/>
      <c r="M58" s="140"/>
      <c r="N58" s="25" t="s">
        <v>232</v>
      </c>
      <c r="R58" s="2"/>
    </row>
    <row r="59" spans="1:31" x14ac:dyDescent="0.25">
      <c r="B59" s="202"/>
      <c r="C59" s="89" t="s">
        <v>105</v>
      </c>
      <c r="D59" s="96" t="s">
        <v>147</v>
      </c>
      <c r="E59" s="127">
        <v>4038</v>
      </c>
      <c r="F59" s="87">
        <v>1582</v>
      </c>
      <c r="G59" s="131">
        <v>0.39177810797424467</v>
      </c>
      <c r="H59" s="131">
        <v>0.38162456661713717</v>
      </c>
      <c r="I59" s="131">
        <v>2.6606099935107125E-2</v>
      </c>
      <c r="K59" s="2"/>
      <c r="L59" s="27"/>
      <c r="M59" s="2"/>
      <c r="N59" s="2"/>
      <c r="O59" s="2"/>
      <c r="P59" s="2"/>
      <c r="Q59" s="2"/>
      <c r="R59" s="2"/>
    </row>
    <row r="60" spans="1:31" x14ac:dyDescent="0.25">
      <c r="B60" s="202"/>
      <c r="C60" s="89" t="s">
        <v>118</v>
      </c>
      <c r="D60" s="96" t="s">
        <v>146</v>
      </c>
      <c r="E60" s="127">
        <v>2303</v>
      </c>
      <c r="F60" s="87">
        <v>544</v>
      </c>
      <c r="G60" s="131">
        <v>0.23621363438992618</v>
      </c>
      <c r="H60" s="131">
        <v>0.2275293095961789</v>
      </c>
      <c r="I60" s="131">
        <v>3.8167938931297697E-2</v>
      </c>
      <c r="K60" s="2"/>
      <c r="L60" s="27"/>
      <c r="M60" s="2"/>
      <c r="N60" s="29"/>
      <c r="O60" s="29"/>
      <c r="P60" s="29"/>
      <c r="Q60" s="29"/>
      <c r="R60" s="29"/>
    </row>
    <row r="61" spans="1:31" ht="15" customHeight="1" x14ac:dyDescent="0.25">
      <c r="B61" s="202"/>
      <c r="C61" s="89" t="s">
        <v>100</v>
      </c>
      <c r="D61" s="96" t="s">
        <v>145</v>
      </c>
      <c r="E61" s="127">
        <v>2831</v>
      </c>
      <c r="F61" s="87">
        <v>1139</v>
      </c>
      <c r="G61" s="131">
        <v>0.40233133168491697</v>
      </c>
      <c r="H61" s="131">
        <v>0.39314729777463792</v>
      </c>
      <c r="I61" s="131">
        <v>2.3360287511230912E-2</v>
      </c>
      <c r="M61" s="288" t="s">
        <v>3037</v>
      </c>
      <c r="N61" s="288"/>
      <c r="O61" s="288"/>
      <c r="P61" s="288"/>
      <c r="Q61" s="288"/>
      <c r="R61" s="288"/>
      <c r="S61" s="288"/>
      <c r="T61" s="288"/>
      <c r="U61" s="288"/>
      <c r="V61" s="123"/>
      <c r="W61" s="123"/>
      <c r="X61" s="123"/>
      <c r="Y61" s="123"/>
      <c r="Z61" s="123"/>
      <c r="AA61" s="123"/>
      <c r="AB61" s="123"/>
      <c r="AC61" s="123"/>
      <c r="AD61" s="123"/>
      <c r="AE61" s="123"/>
    </row>
    <row r="62" spans="1:31" x14ac:dyDescent="0.25">
      <c r="B62" s="202"/>
      <c r="C62" s="89" t="s">
        <v>100</v>
      </c>
      <c r="D62" s="96" t="s">
        <v>144</v>
      </c>
      <c r="E62" s="127">
        <v>762</v>
      </c>
      <c r="F62" s="87">
        <v>245</v>
      </c>
      <c r="G62" s="131">
        <v>0.32152230971128609</v>
      </c>
      <c r="H62" s="131">
        <v>0.28608923884514437</v>
      </c>
      <c r="I62" s="131">
        <v>0.12385321100917428</v>
      </c>
      <c r="M62" s="288"/>
      <c r="N62" s="288"/>
      <c r="O62" s="288"/>
      <c r="P62" s="288"/>
      <c r="Q62" s="288"/>
      <c r="R62" s="288"/>
      <c r="S62" s="288"/>
      <c r="T62" s="288"/>
      <c r="U62" s="288"/>
      <c r="V62" s="123"/>
      <c r="W62" s="123"/>
      <c r="X62" s="123"/>
      <c r="Y62" s="123"/>
      <c r="Z62" s="123"/>
      <c r="AA62" s="123"/>
      <c r="AB62" s="123"/>
      <c r="AC62" s="123"/>
      <c r="AD62" s="123"/>
      <c r="AE62" s="123"/>
    </row>
    <row r="63" spans="1:31" x14ac:dyDescent="0.25">
      <c r="B63" s="202"/>
      <c r="C63" s="89" t="s">
        <v>105</v>
      </c>
      <c r="D63" s="96" t="s">
        <v>143</v>
      </c>
      <c r="E63" s="127">
        <v>1157</v>
      </c>
      <c r="F63" s="87">
        <v>610</v>
      </c>
      <c r="G63" s="131">
        <v>0.52722558340535863</v>
      </c>
      <c r="H63" s="131">
        <v>0.52463267070008646</v>
      </c>
      <c r="I63" s="131">
        <v>4.9423393739701947E-3</v>
      </c>
      <c r="M63" s="288"/>
      <c r="N63" s="288"/>
      <c r="O63" s="288"/>
      <c r="P63" s="288"/>
      <c r="Q63" s="288"/>
      <c r="R63" s="288"/>
      <c r="S63" s="288"/>
      <c r="T63" s="288"/>
      <c r="U63" s="288"/>
      <c r="V63" s="123"/>
      <c r="W63" s="123"/>
      <c r="X63" s="123"/>
      <c r="Y63" s="123"/>
      <c r="Z63" s="123"/>
      <c r="AA63" s="123"/>
      <c r="AB63" s="123"/>
      <c r="AC63" s="123"/>
      <c r="AD63" s="123"/>
      <c r="AE63" s="123"/>
    </row>
    <row r="64" spans="1:31" x14ac:dyDescent="0.25">
      <c r="B64" s="202"/>
      <c r="C64" s="89" t="s">
        <v>100</v>
      </c>
      <c r="D64" s="96" t="s">
        <v>142</v>
      </c>
      <c r="E64" s="127">
        <v>4061</v>
      </c>
      <c r="F64" s="87">
        <v>1427</v>
      </c>
      <c r="G64" s="131">
        <v>0.35139128293523764</v>
      </c>
      <c r="H64" s="131">
        <v>0.33440039399162769</v>
      </c>
      <c r="I64" s="131">
        <v>5.0810014727540501E-2</v>
      </c>
      <c r="M64" s="288"/>
      <c r="N64" s="288"/>
      <c r="O64" s="288"/>
      <c r="P64" s="288"/>
      <c r="Q64" s="288"/>
      <c r="R64" s="288"/>
      <c r="S64" s="288"/>
      <c r="T64" s="288"/>
      <c r="U64" s="288"/>
      <c r="V64" s="123"/>
      <c r="W64" s="123"/>
      <c r="X64" s="123"/>
      <c r="Y64" s="123"/>
      <c r="Z64" s="123"/>
      <c r="AA64" s="123"/>
      <c r="AB64" s="123"/>
      <c r="AC64" s="123"/>
      <c r="AD64" s="123"/>
      <c r="AE64" s="123"/>
    </row>
    <row r="65" spans="2:31" x14ac:dyDescent="0.25">
      <c r="B65" s="202"/>
      <c r="C65" s="89" t="s">
        <v>100</v>
      </c>
      <c r="D65" s="96" t="s">
        <v>141</v>
      </c>
      <c r="E65" s="127">
        <v>806</v>
      </c>
      <c r="F65" s="87">
        <v>462</v>
      </c>
      <c r="G65" s="131">
        <v>0.57320099255583123</v>
      </c>
      <c r="H65" s="131">
        <v>0.54218362282878407</v>
      </c>
      <c r="I65" s="131">
        <v>5.7208237986270054E-2</v>
      </c>
      <c r="M65" s="288"/>
      <c r="N65" s="288"/>
      <c r="O65" s="288"/>
      <c r="P65" s="288"/>
      <c r="Q65" s="288"/>
      <c r="R65" s="288"/>
      <c r="S65" s="288"/>
      <c r="T65" s="288"/>
      <c r="U65" s="288"/>
      <c r="V65" s="123"/>
      <c r="W65" s="123"/>
      <c r="X65" s="123"/>
      <c r="Y65" s="123"/>
      <c r="Z65" s="123"/>
      <c r="AA65" s="123"/>
      <c r="AB65" s="123"/>
      <c r="AC65" s="123"/>
      <c r="AD65" s="123"/>
      <c r="AE65" s="123"/>
    </row>
    <row r="66" spans="2:31" x14ac:dyDescent="0.25">
      <c r="B66" s="202"/>
      <c r="C66" s="89" t="s">
        <v>140</v>
      </c>
      <c r="D66" s="96" t="s">
        <v>139</v>
      </c>
      <c r="E66" s="127">
        <v>4939</v>
      </c>
      <c r="F66" s="87">
        <v>1826</v>
      </c>
      <c r="G66" s="131">
        <v>0.36971046770601335</v>
      </c>
      <c r="H66" s="131">
        <v>0.36383883377201864</v>
      </c>
      <c r="I66" s="131">
        <v>1.6138007790762288E-2</v>
      </c>
      <c r="M66" s="288" t="s">
        <v>3035</v>
      </c>
      <c r="N66" s="288"/>
      <c r="O66" s="288"/>
      <c r="P66" s="288"/>
      <c r="Q66" s="288"/>
      <c r="R66" s="288"/>
      <c r="S66" s="288"/>
      <c r="T66" s="288"/>
      <c r="U66" s="288"/>
    </row>
    <row r="67" spans="2:31" x14ac:dyDescent="0.25">
      <c r="B67" s="202"/>
      <c r="C67" s="89" t="s">
        <v>100</v>
      </c>
      <c r="D67" s="96" t="s">
        <v>138</v>
      </c>
      <c r="E67" s="127">
        <v>5579</v>
      </c>
      <c r="F67" s="87">
        <v>2113</v>
      </c>
      <c r="G67" s="131">
        <v>0.37874170998386808</v>
      </c>
      <c r="H67" s="131">
        <v>0.36637390213299875</v>
      </c>
      <c r="I67" s="131">
        <v>3.3757338551859091E-2</v>
      </c>
      <c r="M67" s="288"/>
      <c r="N67" s="288"/>
      <c r="O67" s="288"/>
      <c r="P67" s="288"/>
      <c r="Q67" s="288"/>
      <c r="R67" s="288"/>
      <c r="S67" s="288"/>
      <c r="T67" s="288"/>
      <c r="U67" s="288"/>
    </row>
    <row r="68" spans="2:31" x14ac:dyDescent="0.25">
      <c r="B68" s="202"/>
      <c r="C68" s="89" t="s">
        <v>97</v>
      </c>
      <c r="D68" s="96" t="s">
        <v>137</v>
      </c>
      <c r="E68" s="127">
        <v>970</v>
      </c>
      <c r="F68" s="87">
        <v>372</v>
      </c>
      <c r="G68" s="131">
        <v>0.38350515463917528</v>
      </c>
      <c r="H68" s="131">
        <v>0.37731958762886597</v>
      </c>
      <c r="I68" s="131">
        <v>1.6393442622950907E-2</v>
      </c>
      <c r="M68" s="288"/>
      <c r="N68" s="288"/>
      <c r="O68" s="288"/>
      <c r="P68" s="288"/>
      <c r="Q68" s="288"/>
      <c r="R68" s="288"/>
      <c r="S68" s="288"/>
      <c r="T68" s="288"/>
      <c r="U68" s="288"/>
    </row>
    <row r="69" spans="2:31" x14ac:dyDescent="0.25">
      <c r="B69" s="202"/>
      <c r="C69" s="89" t="s">
        <v>113</v>
      </c>
      <c r="D69" s="96" t="s">
        <v>136</v>
      </c>
      <c r="E69" s="127">
        <v>15962</v>
      </c>
      <c r="F69" s="87">
        <v>7901</v>
      </c>
      <c r="G69" s="131">
        <v>0.4949880967297331</v>
      </c>
      <c r="H69" s="131">
        <v>0.48151860669089086</v>
      </c>
      <c r="I69" s="131">
        <v>2.7972937809003354E-2</v>
      </c>
      <c r="M69" s="288"/>
      <c r="N69" s="288"/>
      <c r="O69" s="288"/>
      <c r="P69" s="288"/>
      <c r="Q69" s="288"/>
      <c r="R69" s="288"/>
      <c r="S69" s="288"/>
      <c r="T69" s="288"/>
      <c r="U69" s="288"/>
    </row>
    <row r="70" spans="2:31" x14ac:dyDescent="0.25">
      <c r="B70" s="202"/>
      <c r="C70" s="89" t="s">
        <v>113</v>
      </c>
      <c r="D70" s="96" t="s">
        <v>135</v>
      </c>
      <c r="E70" s="127">
        <v>3078</v>
      </c>
      <c r="F70" s="87">
        <v>1085</v>
      </c>
      <c r="G70" s="131">
        <v>0.352501624431449</v>
      </c>
      <c r="H70" s="131">
        <v>0.34697855750487328</v>
      </c>
      <c r="I70" s="131">
        <v>1.5917602996254762E-2</v>
      </c>
      <c r="M70" s="288"/>
      <c r="N70" s="288"/>
      <c r="O70" s="288"/>
      <c r="P70" s="288"/>
      <c r="Q70" s="288"/>
      <c r="R70" s="288"/>
      <c r="S70" s="288"/>
      <c r="T70" s="288"/>
      <c r="U70" s="288"/>
    </row>
    <row r="71" spans="2:31" x14ac:dyDescent="0.25">
      <c r="B71" s="202"/>
      <c r="C71" s="89" t="s">
        <v>118</v>
      </c>
      <c r="D71" s="96" t="s">
        <v>134</v>
      </c>
      <c r="E71" s="127">
        <v>1202</v>
      </c>
      <c r="F71" s="87">
        <v>309</v>
      </c>
      <c r="G71" s="131">
        <v>0.25707154742096505</v>
      </c>
      <c r="H71" s="131">
        <v>0.25041597337770383</v>
      </c>
      <c r="I71" s="131">
        <v>2.6578073089700973E-2</v>
      </c>
    </row>
    <row r="72" spans="2:31" x14ac:dyDescent="0.25">
      <c r="B72" s="202"/>
      <c r="C72" s="89" t="s">
        <v>113</v>
      </c>
      <c r="D72" s="96" t="s">
        <v>133</v>
      </c>
      <c r="E72" s="127">
        <v>8214</v>
      </c>
      <c r="F72" s="87">
        <v>2688</v>
      </c>
      <c r="G72" s="131">
        <v>0.32724616508400295</v>
      </c>
      <c r="H72" s="131">
        <v>0.32030679327976624</v>
      </c>
      <c r="I72" s="131">
        <v>2.1664766248574798E-2</v>
      </c>
    </row>
    <row r="73" spans="2:31" x14ac:dyDescent="0.25">
      <c r="B73" s="202"/>
      <c r="C73" s="89" t="s">
        <v>121</v>
      </c>
      <c r="D73" s="96" t="s">
        <v>132</v>
      </c>
      <c r="E73" s="127">
        <v>3854</v>
      </c>
      <c r="F73" s="87">
        <v>1833</v>
      </c>
      <c r="G73" s="131">
        <v>0.47560975609756095</v>
      </c>
      <c r="H73" s="131">
        <v>0.46574987026466008</v>
      </c>
      <c r="I73" s="131">
        <v>2.1169916434540369E-2</v>
      </c>
    </row>
    <row r="74" spans="2:31" x14ac:dyDescent="0.25">
      <c r="B74" s="202"/>
      <c r="C74" s="89" t="s">
        <v>102</v>
      </c>
      <c r="D74" s="96" t="s">
        <v>131</v>
      </c>
      <c r="E74" s="127">
        <v>5714</v>
      </c>
      <c r="F74" s="87">
        <v>2169</v>
      </c>
      <c r="G74" s="131">
        <v>0.37959397969898495</v>
      </c>
      <c r="H74" s="131">
        <v>0.37241862093104655</v>
      </c>
      <c r="I74" s="131">
        <v>1.9266917293233092E-2</v>
      </c>
    </row>
    <row r="75" spans="2:31" x14ac:dyDescent="0.25">
      <c r="B75" s="202"/>
      <c r="C75" s="89" t="s">
        <v>110</v>
      </c>
      <c r="D75" s="96" t="s">
        <v>130</v>
      </c>
      <c r="E75" s="127">
        <v>1733</v>
      </c>
      <c r="F75" s="87">
        <v>625</v>
      </c>
      <c r="G75" s="131">
        <v>0.36064627813040967</v>
      </c>
      <c r="H75" s="131">
        <v>0.34333525678015003</v>
      </c>
      <c r="I75" s="131">
        <v>5.0420168067226809E-2</v>
      </c>
    </row>
    <row r="76" spans="2:31" x14ac:dyDescent="0.25">
      <c r="B76" s="202"/>
      <c r="C76" s="89" t="s">
        <v>110</v>
      </c>
      <c r="D76" s="96" t="s">
        <v>129</v>
      </c>
      <c r="E76" s="127">
        <v>4094</v>
      </c>
      <c r="F76" s="87">
        <v>1100</v>
      </c>
      <c r="G76" s="131">
        <v>0.26868588177821201</v>
      </c>
      <c r="H76" s="131">
        <v>0.25915974596971175</v>
      </c>
      <c r="I76" s="131">
        <v>3.675777568331768E-2</v>
      </c>
    </row>
    <row r="77" spans="2:31" x14ac:dyDescent="0.25">
      <c r="B77" s="202"/>
      <c r="C77" s="89" t="s">
        <v>100</v>
      </c>
      <c r="D77" s="96" t="s">
        <v>128</v>
      </c>
      <c r="E77" s="127">
        <v>7453</v>
      </c>
      <c r="F77" s="87">
        <v>3793</v>
      </c>
      <c r="G77" s="131">
        <v>0.50892258151080105</v>
      </c>
      <c r="H77" s="131">
        <v>0.49818864886622838</v>
      </c>
      <c r="I77" s="131">
        <v>2.1545919741449E-2</v>
      </c>
    </row>
    <row r="78" spans="2:31" x14ac:dyDescent="0.25">
      <c r="B78" s="202"/>
      <c r="C78" s="89" t="s">
        <v>100</v>
      </c>
      <c r="D78" s="96" t="s">
        <v>127</v>
      </c>
      <c r="E78" s="127">
        <v>3746</v>
      </c>
      <c r="F78" s="87">
        <v>1227</v>
      </c>
      <c r="G78" s="131">
        <v>0.32754938601174588</v>
      </c>
      <c r="H78" s="131">
        <v>0.3182060864922584</v>
      </c>
      <c r="I78" s="131">
        <v>2.9362416107382636E-2</v>
      </c>
    </row>
    <row r="79" spans="2:31" x14ac:dyDescent="0.25">
      <c r="B79" s="202"/>
      <c r="C79" s="89" t="s">
        <v>121</v>
      </c>
      <c r="D79" s="96" t="s">
        <v>126</v>
      </c>
      <c r="E79" s="127">
        <v>12773</v>
      </c>
      <c r="F79" s="87">
        <v>7019</v>
      </c>
      <c r="G79" s="131">
        <v>0.54951851561888354</v>
      </c>
      <c r="H79" s="131">
        <v>0.54192437172160024</v>
      </c>
      <c r="I79" s="131">
        <v>1.4013290956370933E-2</v>
      </c>
    </row>
    <row r="80" spans="2:31" x14ac:dyDescent="0.25">
      <c r="B80" s="202"/>
      <c r="C80" s="89" t="s">
        <v>97</v>
      </c>
      <c r="D80" s="96" t="s">
        <v>125</v>
      </c>
      <c r="E80" s="127">
        <v>995</v>
      </c>
      <c r="F80" s="87">
        <v>472</v>
      </c>
      <c r="G80" s="131">
        <v>0.4743718592964824</v>
      </c>
      <c r="H80" s="131">
        <v>0.47236180904522612</v>
      </c>
      <c r="I80" s="131">
        <v>4.2553191489361651E-3</v>
      </c>
    </row>
    <row r="81" spans="2:11" x14ac:dyDescent="0.25">
      <c r="B81" s="202"/>
      <c r="C81" s="89" t="s">
        <v>97</v>
      </c>
      <c r="D81" s="96" t="s">
        <v>124</v>
      </c>
      <c r="E81" s="127">
        <v>2798</v>
      </c>
      <c r="F81" s="87">
        <v>923</v>
      </c>
      <c r="G81" s="131">
        <v>0.32987848463187991</v>
      </c>
      <c r="H81" s="131">
        <v>0.32130092923516795</v>
      </c>
      <c r="I81" s="131">
        <v>2.6696329254727535E-2</v>
      </c>
    </row>
    <row r="82" spans="2:11" x14ac:dyDescent="0.25">
      <c r="B82" s="202"/>
      <c r="C82" s="89" t="s">
        <v>105</v>
      </c>
      <c r="D82" s="96" t="s">
        <v>123</v>
      </c>
      <c r="E82" s="127">
        <v>2240</v>
      </c>
      <c r="F82" s="87">
        <v>738</v>
      </c>
      <c r="G82" s="131">
        <v>0.32946428571428571</v>
      </c>
      <c r="H82" s="131">
        <v>0.32455357142857144</v>
      </c>
      <c r="I82" s="131">
        <v>1.5130674002750977E-2</v>
      </c>
    </row>
    <row r="83" spans="2:11" x14ac:dyDescent="0.25">
      <c r="B83" s="202"/>
      <c r="C83" s="89" t="s">
        <v>121</v>
      </c>
      <c r="D83" s="96" t="s">
        <v>122</v>
      </c>
      <c r="E83" s="127">
        <v>2888</v>
      </c>
      <c r="F83" s="87">
        <v>1581</v>
      </c>
      <c r="G83" s="131">
        <v>0.54743767313019387</v>
      </c>
      <c r="H83" s="131">
        <v>0.53427977839335183</v>
      </c>
      <c r="I83" s="131">
        <v>2.462734931950732E-2</v>
      </c>
    </row>
    <row r="84" spans="2:11" x14ac:dyDescent="0.25">
      <c r="B84" s="202"/>
      <c r="C84" s="89" t="s">
        <v>121</v>
      </c>
      <c r="D84" s="96" t="s">
        <v>120</v>
      </c>
      <c r="E84" s="127">
        <v>4613</v>
      </c>
      <c r="F84" s="87">
        <v>2259</v>
      </c>
      <c r="G84" s="131">
        <v>0.4897030132234988</v>
      </c>
      <c r="H84" s="131">
        <v>0.47778018642965531</v>
      </c>
      <c r="I84" s="131">
        <v>2.4954627949183308E-2</v>
      </c>
    </row>
    <row r="85" spans="2:11" x14ac:dyDescent="0.25">
      <c r="B85" s="202"/>
      <c r="C85" s="89" t="s">
        <v>91</v>
      </c>
      <c r="D85" s="96" t="s">
        <v>119</v>
      </c>
      <c r="E85" s="127">
        <v>18125</v>
      </c>
      <c r="F85" s="87">
        <v>5694</v>
      </c>
      <c r="G85" s="131">
        <v>0.31415172413793102</v>
      </c>
      <c r="H85" s="131">
        <v>0.30962758620689657</v>
      </c>
      <c r="I85" s="131">
        <v>1.4611546685673467E-2</v>
      </c>
    </row>
    <row r="86" spans="2:11" x14ac:dyDescent="0.25">
      <c r="B86" s="202"/>
      <c r="C86" s="89" t="s">
        <v>118</v>
      </c>
      <c r="D86" s="96" t="s">
        <v>117</v>
      </c>
      <c r="E86" s="127">
        <v>5921</v>
      </c>
      <c r="F86" s="87">
        <v>2593</v>
      </c>
      <c r="G86" s="131">
        <v>0.43793278162472554</v>
      </c>
      <c r="H86" s="131">
        <v>0.4310082756291167</v>
      </c>
      <c r="I86" s="131">
        <v>1.6065830721003118E-2</v>
      </c>
    </row>
    <row r="87" spans="2:11" x14ac:dyDescent="0.25">
      <c r="B87" s="202"/>
      <c r="C87" s="89" t="s">
        <v>91</v>
      </c>
      <c r="D87" s="96" t="s">
        <v>116</v>
      </c>
      <c r="E87" s="127">
        <v>5667</v>
      </c>
      <c r="F87" s="87">
        <v>2034</v>
      </c>
      <c r="G87" s="131">
        <v>0.35892006352567496</v>
      </c>
      <c r="H87" s="131">
        <v>0.35344979707076052</v>
      </c>
      <c r="I87" s="131">
        <v>1.547678482276592E-2</v>
      </c>
    </row>
    <row r="88" spans="2:11" x14ac:dyDescent="0.25">
      <c r="B88" s="202"/>
      <c r="C88" s="89" t="s">
        <v>91</v>
      </c>
      <c r="D88" s="96" t="s">
        <v>115</v>
      </c>
      <c r="E88" s="127">
        <v>6728</v>
      </c>
      <c r="F88" s="87">
        <v>2446</v>
      </c>
      <c r="G88" s="131">
        <v>0.36355529131985731</v>
      </c>
      <c r="H88" s="131">
        <v>0.35835315101070153</v>
      </c>
      <c r="I88" s="131">
        <v>1.4516798009124877E-2</v>
      </c>
    </row>
    <row r="89" spans="2:11" x14ac:dyDescent="0.25">
      <c r="B89" s="202"/>
      <c r="C89" s="89" t="s">
        <v>102</v>
      </c>
      <c r="D89" s="96" t="s">
        <v>114</v>
      </c>
      <c r="E89" s="127">
        <v>1558</v>
      </c>
      <c r="F89" s="87">
        <v>685</v>
      </c>
      <c r="G89" s="131">
        <v>0.43966623876765082</v>
      </c>
      <c r="H89" s="131">
        <v>0.43324775353016687</v>
      </c>
      <c r="I89" s="131">
        <v>1.4814814814814808E-2</v>
      </c>
    </row>
    <row r="90" spans="2:11" x14ac:dyDescent="0.25">
      <c r="B90" s="202"/>
      <c r="C90" s="89" t="s">
        <v>113</v>
      </c>
      <c r="D90" s="96" t="s">
        <v>112</v>
      </c>
      <c r="E90" s="127">
        <v>2927</v>
      </c>
      <c r="F90" s="87">
        <v>1565</v>
      </c>
      <c r="G90" s="131">
        <v>0.53467714383327636</v>
      </c>
      <c r="H90" s="131">
        <v>0.52476938845234034</v>
      </c>
      <c r="I90" s="131">
        <v>1.8880208333333162E-2</v>
      </c>
    </row>
    <row r="91" spans="2:11" x14ac:dyDescent="0.25">
      <c r="B91" s="202"/>
      <c r="C91" s="89" t="s">
        <v>110</v>
      </c>
      <c r="D91" s="96" t="s">
        <v>111</v>
      </c>
      <c r="E91" s="127">
        <v>2728</v>
      </c>
      <c r="F91" s="87">
        <v>1012</v>
      </c>
      <c r="G91" s="131">
        <v>0.37096774193548387</v>
      </c>
      <c r="H91" s="131">
        <v>0.34897360703812319</v>
      </c>
      <c r="I91" s="131">
        <v>6.3025210084033556E-2</v>
      </c>
    </row>
    <row r="92" spans="2:11" x14ac:dyDescent="0.25">
      <c r="B92" s="202"/>
      <c r="C92" s="89" t="s">
        <v>110</v>
      </c>
      <c r="D92" s="96" t="s">
        <v>109</v>
      </c>
      <c r="E92" s="127">
        <v>1715</v>
      </c>
      <c r="F92" s="87">
        <v>733</v>
      </c>
      <c r="G92" s="131">
        <v>0.4274052478134111</v>
      </c>
      <c r="H92" s="131">
        <v>0.4128279883381924</v>
      </c>
      <c r="I92" s="131">
        <v>3.5310734463276955E-2</v>
      </c>
    </row>
    <row r="93" spans="2:11" x14ac:dyDescent="0.25">
      <c r="B93" s="202"/>
      <c r="C93" s="89" t="s">
        <v>107</v>
      </c>
      <c r="D93" s="96" t="s">
        <v>108</v>
      </c>
      <c r="E93" s="127">
        <v>8993</v>
      </c>
      <c r="F93" s="87">
        <v>3346</v>
      </c>
      <c r="G93" s="131">
        <v>0.37206716334927165</v>
      </c>
      <c r="H93" s="131">
        <v>0.35961303235850106</v>
      </c>
      <c r="I93" s="131">
        <v>3.463203463203459E-2</v>
      </c>
    </row>
    <row r="94" spans="2:11" x14ac:dyDescent="0.25">
      <c r="B94" s="202"/>
      <c r="C94" s="89" t="s">
        <v>107</v>
      </c>
      <c r="D94" s="96" t="s">
        <v>106</v>
      </c>
      <c r="E94" s="127">
        <v>4064</v>
      </c>
      <c r="F94" s="87">
        <v>1276</v>
      </c>
      <c r="G94" s="131">
        <v>0.3139763779527559</v>
      </c>
      <c r="H94" s="131">
        <v>0.30536417322834647</v>
      </c>
      <c r="I94" s="131">
        <v>2.8203062046736452E-2</v>
      </c>
    </row>
    <row r="95" spans="2:11" x14ac:dyDescent="0.25">
      <c r="B95" s="202"/>
      <c r="C95" s="89" t="s">
        <v>105</v>
      </c>
      <c r="D95" s="96" t="s">
        <v>104</v>
      </c>
      <c r="E95" s="127">
        <v>3114</v>
      </c>
      <c r="F95" s="87">
        <v>991</v>
      </c>
      <c r="G95" s="131">
        <v>0.31824020552344251</v>
      </c>
      <c r="H95" s="131">
        <v>0.30635838150289019</v>
      </c>
      <c r="I95" s="131">
        <v>3.8784067085953805E-2</v>
      </c>
      <c r="J95" s="4"/>
      <c r="K95" s="4"/>
    </row>
    <row r="96" spans="2:11" x14ac:dyDescent="0.25">
      <c r="B96" s="202"/>
      <c r="C96" s="89" t="s">
        <v>102</v>
      </c>
      <c r="D96" s="96" t="s">
        <v>103</v>
      </c>
      <c r="E96" s="127">
        <v>2048</v>
      </c>
      <c r="F96" s="87">
        <v>879</v>
      </c>
      <c r="G96" s="131">
        <v>0.42919921875</v>
      </c>
      <c r="H96" s="131">
        <v>0.423828125</v>
      </c>
      <c r="I96" s="131">
        <v>1.2672811059907835E-2</v>
      </c>
      <c r="J96" s="4"/>
      <c r="K96" s="4"/>
    </row>
    <row r="97" spans="2:9" x14ac:dyDescent="0.25">
      <c r="B97" s="202"/>
      <c r="C97" s="89" t="s">
        <v>102</v>
      </c>
      <c r="D97" s="96" t="s">
        <v>101</v>
      </c>
      <c r="E97" s="127">
        <v>2262</v>
      </c>
      <c r="F97" s="87">
        <v>872</v>
      </c>
      <c r="G97" s="131">
        <v>0.385499557913351</v>
      </c>
      <c r="H97" s="131">
        <v>0.37886825817860298</v>
      </c>
      <c r="I97" s="131">
        <v>1.7502917152858836E-2</v>
      </c>
    </row>
    <row r="98" spans="2:9" x14ac:dyDescent="0.25">
      <c r="B98" s="202"/>
      <c r="C98" s="89" t="s">
        <v>100</v>
      </c>
      <c r="D98" s="96" t="s">
        <v>99</v>
      </c>
      <c r="E98" s="127">
        <v>1717</v>
      </c>
      <c r="F98" s="87">
        <v>804</v>
      </c>
      <c r="G98" s="131">
        <v>0.46825859056493885</v>
      </c>
      <c r="H98" s="131">
        <v>0.46418171228887595</v>
      </c>
      <c r="I98" s="131">
        <v>8.7829360100376425E-3</v>
      </c>
    </row>
    <row r="99" spans="2:9" x14ac:dyDescent="0.25">
      <c r="B99" s="202"/>
      <c r="C99" s="89" t="s">
        <v>97</v>
      </c>
      <c r="D99" s="96" t="s">
        <v>98</v>
      </c>
      <c r="E99" s="127">
        <v>1518</v>
      </c>
      <c r="F99" s="87">
        <v>386</v>
      </c>
      <c r="G99" s="131">
        <v>0.25428194993412384</v>
      </c>
      <c r="H99" s="131">
        <v>0.24440052700922266</v>
      </c>
      <c r="I99" s="131">
        <v>4.0431266846361183E-2</v>
      </c>
    </row>
    <row r="100" spans="2:9" x14ac:dyDescent="0.25">
      <c r="B100" s="202"/>
      <c r="C100" s="89" t="s">
        <v>97</v>
      </c>
      <c r="D100" s="96" t="s">
        <v>96</v>
      </c>
      <c r="E100" s="127">
        <v>655</v>
      </c>
      <c r="F100" s="87">
        <v>320</v>
      </c>
      <c r="G100" s="131">
        <v>0.48854961832061067</v>
      </c>
      <c r="H100" s="131">
        <v>0.48244274809160304</v>
      </c>
      <c r="I100" s="131">
        <v>1.2658227848101264E-2</v>
      </c>
    </row>
    <row r="101" spans="2:9" x14ac:dyDescent="0.25">
      <c r="B101" s="202"/>
      <c r="C101" s="89" t="s">
        <v>91</v>
      </c>
      <c r="D101" s="96" t="s">
        <v>95</v>
      </c>
      <c r="E101" s="127">
        <v>5517</v>
      </c>
      <c r="F101" s="87">
        <v>1745</v>
      </c>
      <c r="G101" s="131">
        <v>0.31629508791009608</v>
      </c>
      <c r="H101" s="131">
        <v>0.31230741344933843</v>
      </c>
      <c r="I101" s="131">
        <v>1.2768427161926848E-2</v>
      </c>
    </row>
    <row r="102" spans="2:9" x14ac:dyDescent="0.25">
      <c r="B102" s="202"/>
      <c r="C102" s="89" t="s">
        <v>91</v>
      </c>
      <c r="D102" s="96" t="s">
        <v>94</v>
      </c>
      <c r="E102" s="127">
        <v>8242</v>
      </c>
      <c r="F102" s="87">
        <v>2623</v>
      </c>
      <c r="G102" s="131">
        <v>0.31824799805872361</v>
      </c>
      <c r="H102" s="131">
        <v>0.31145353069643289</v>
      </c>
      <c r="I102" s="131">
        <v>2.1815348656018755E-2</v>
      </c>
    </row>
    <row r="103" spans="2:9" x14ac:dyDescent="0.25">
      <c r="B103" s="202"/>
      <c r="C103" s="89" t="s">
        <v>91</v>
      </c>
      <c r="D103" s="96" t="s">
        <v>93</v>
      </c>
      <c r="E103" s="127">
        <v>5174</v>
      </c>
      <c r="F103" s="87">
        <v>1984</v>
      </c>
      <c r="G103" s="131">
        <v>0.38345574023965984</v>
      </c>
      <c r="H103" s="131">
        <v>0.37843061461151911</v>
      </c>
      <c r="I103" s="131">
        <v>1.3278855975485247E-2</v>
      </c>
    </row>
    <row r="104" spans="2:9" x14ac:dyDescent="0.25">
      <c r="B104" s="202"/>
      <c r="C104" s="89" t="s">
        <v>91</v>
      </c>
      <c r="D104" s="96" t="s">
        <v>92</v>
      </c>
      <c r="E104" s="127">
        <v>6013</v>
      </c>
      <c r="F104" s="87">
        <v>2475</v>
      </c>
      <c r="G104" s="131">
        <v>0.41160818227174456</v>
      </c>
      <c r="H104" s="131">
        <v>0.40927989356394479</v>
      </c>
      <c r="I104" s="131">
        <v>5.6887444128403278E-3</v>
      </c>
    </row>
    <row r="105" spans="2:9" ht="15.75" thickBot="1" x14ac:dyDescent="0.3">
      <c r="B105" s="202"/>
      <c r="C105" s="86" t="s">
        <v>91</v>
      </c>
      <c r="D105" s="95" t="s">
        <v>90</v>
      </c>
      <c r="E105" s="127">
        <v>5031</v>
      </c>
      <c r="F105" s="84">
        <v>2230</v>
      </c>
      <c r="G105" s="131">
        <v>0.4432518386006758</v>
      </c>
      <c r="H105" s="131">
        <v>0.41621943947525342</v>
      </c>
      <c r="I105" s="131">
        <v>6.4947468958930277E-2</v>
      </c>
    </row>
    <row r="106" spans="2:9" ht="15.75" customHeight="1" thickBot="1" x14ac:dyDescent="0.3">
      <c r="B106" s="202"/>
      <c r="C106" s="111" t="s">
        <v>89</v>
      </c>
      <c r="D106" s="110"/>
      <c r="E106" s="80">
        <v>382023</v>
      </c>
      <c r="F106" s="80">
        <v>151705</v>
      </c>
      <c r="G106" s="79">
        <v>0.39710959811320262</v>
      </c>
      <c r="H106" s="79">
        <v>0.38856822756745013</v>
      </c>
      <c r="I106" s="79">
        <v>2.1981649398418263E-2</v>
      </c>
    </row>
    <row r="107" spans="2:9" ht="15.75" customHeight="1" x14ac:dyDescent="0.25">
      <c r="B107" s="202"/>
      <c r="C107" s="89" t="s">
        <v>84</v>
      </c>
      <c r="D107" s="88" t="s">
        <v>224</v>
      </c>
      <c r="E107" s="153"/>
      <c r="F107" s="155">
        <v>219</v>
      </c>
      <c r="G107" s="131"/>
      <c r="H107" s="131"/>
      <c r="I107" s="131"/>
    </row>
    <row r="108" spans="2:9" x14ac:dyDescent="0.25">
      <c r="B108" s="202"/>
      <c r="C108" s="89" t="s">
        <v>84</v>
      </c>
      <c r="D108" s="91" t="s">
        <v>88</v>
      </c>
      <c r="E108" s="125">
        <v>2878</v>
      </c>
      <c r="F108" s="128">
        <v>405</v>
      </c>
      <c r="G108" s="131">
        <v>0.14072272411396802</v>
      </c>
      <c r="H108" s="131">
        <v>0.14037526059763725</v>
      </c>
      <c r="I108" s="131">
        <v>2.4752475247524094E-3</v>
      </c>
    </row>
    <row r="109" spans="2:9" x14ac:dyDescent="0.25">
      <c r="B109" s="202"/>
      <c r="C109" s="89" t="s">
        <v>84</v>
      </c>
      <c r="D109" s="88" t="s">
        <v>87</v>
      </c>
      <c r="E109" s="125">
        <v>2784</v>
      </c>
      <c r="F109" s="128">
        <v>671</v>
      </c>
      <c r="G109" s="131">
        <v>0.24102011494252873</v>
      </c>
      <c r="H109" s="131">
        <v>0.23239942528735633</v>
      </c>
      <c r="I109" s="131">
        <v>3.7094281298299801E-2</v>
      </c>
    </row>
    <row r="110" spans="2:9" x14ac:dyDescent="0.25">
      <c r="B110" s="202"/>
      <c r="C110" s="89" t="s">
        <v>84</v>
      </c>
      <c r="D110" s="88" t="s">
        <v>86</v>
      </c>
      <c r="E110" s="125">
        <v>723</v>
      </c>
      <c r="F110" s="128">
        <v>166</v>
      </c>
      <c r="G110" s="131">
        <v>0.22959889349930843</v>
      </c>
      <c r="H110" s="131">
        <v>0.21023513139695713</v>
      </c>
      <c r="I110" s="131">
        <v>9.2105263157894676E-2</v>
      </c>
    </row>
    <row r="111" spans="2:9" x14ac:dyDescent="0.25">
      <c r="B111" s="202"/>
      <c r="C111" s="89" t="s">
        <v>84</v>
      </c>
      <c r="D111" s="88" t="s">
        <v>85</v>
      </c>
      <c r="E111" s="125">
        <v>5948</v>
      </c>
      <c r="F111" s="128">
        <v>2169</v>
      </c>
      <c r="G111" s="131">
        <v>0.36466039004707462</v>
      </c>
      <c r="H111" s="131">
        <v>0.35709482178883656</v>
      </c>
      <c r="I111" s="131">
        <v>2.1186440677966108E-2</v>
      </c>
    </row>
    <row r="112" spans="2:9" x14ac:dyDescent="0.25">
      <c r="B112" s="202"/>
      <c r="C112" s="86" t="s">
        <v>84</v>
      </c>
      <c r="D112" s="88" t="s">
        <v>83</v>
      </c>
      <c r="E112" s="125">
        <v>274</v>
      </c>
      <c r="F112" s="120">
        <v>12</v>
      </c>
      <c r="G112" s="131">
        <v>4.3795620437956206E-2</v>
      </c>
      <c r="H112" s="131">
        <v>4.0145985401459854E-2</v>
      </c>
      <c r="I112" s="131">
        <v>9.0909090909090967E-2</v>
      </c>
    </row>
    <row r="113" spans="1:32" x14ac:dyDescent="0.25">
      <c r="B113" s="202"/>
      <c r="C113" s="86" t="s">
        <v>84</v>
      </c>
      <c r="D113" s="88" t="s">
        <v>228</v>
      </c>
      <c r="E113" s="125"/>
      <c r="F113" s="120">
        <v>10</v>
      </c>
      <c r="G113" s="131"/>
      <c r="H113" s="131"/>
      <c r="I113" s="131"/>
    </row>
    <row r="114" spans="1:32" ht="15.75" thickBot="1" x14ac:dyDescent="0.3">
      <c r="B114" s="202"/>
      <c r="C114" s="86" t="s">
        <v>84</v>
      </c>
      <c r="D114" s="88" t="s">
        <v>229</v>
      </c>
      <c r="E114" s="152"/>
      <c r="F114" s="154">
        <v>11</v>
      </c>
      <c r="G114" s="131"/>
      <c r="H114" s="131"/>
      <c r="I114" s="131"/>
    </row>
    <row r="115" spans="1:32" ht="15.75" thickBot="1" x14ac:dyDescent="0.3">
      <c r="B115" s="2"/>
      <c r="C115" s="82" t="s">
        <v>82</v>
      </c>
      <c r="D115" s="81"/>
      <c r="E115" s="80">
        <v>12607</v>
      </c>
      <c r="F115" s="80">
        <v>3663</v>
      </c>
      <c r="G115" s="79">
        <v>0.29055286745458875</v>
      </c>
      <c r="H115" s="79">
        <v>0.28357261838661063</v>
      </c>
      <c r="I115" s="79">
        <v>2.4615384615384647E-2</v>
      </c>
    </row>
    <row r="116" spans="1:32" ht="15.75" thickBot="1" x14ac:dyDescent="0.3">
      <c r="B116" s="2"/>
      <c r="C116" s="294" t="s">
        <v>81</v>
      </c>
      <c r="D116" s="295"/>
      <c r="E116" s="107">
        <v>394630</v>
      </c>
      <c r="F116" s="78">
        <v>155368</v>
      </c>
      <c r="G116" s="76">
        <v>0.39370549628766188</v>
      </c>
      <c r="H116" s="76">
        <v>0.38500000000000001</v>
      </c>
      <c r="I116" s="76">
        <v>2.2611678669251619E-2</v>
      </c>
    </row>
    <row r="117" spans="1:32" x14ac:dyDescent="0.25">
      <c r="B117" s="2"/>
      <c r="G117" s="2"/>
      <c r="H117" s="2"/>
      <c r="I117" s="2"/>
    </row>
    <row r="118" spans="1:32" x14ac:dyDescent="0.25">
      <c r="B118" s="2"/>
      <c r="C118" s="118" t="s">
        <v>3034</v>
      </c>
      <c r="G118" s="2"/>
      <c r="H118" s="2"/>
      <c r="I118" s="2"/>
    </row>
    <row r="119" spans="1:32" x14ac:dyDescent="0.25">
      <c r="B119" s="2"/>
      <c r="C119" s="205" t="s">
        <v>3033</v>
      </c>
      <c r="G119" s="2"/>
      <c r="H119" s="2"/>
      <c r="I119" s="2"/>
    </row>
    <row r="120" spans="1:32" ht="18.75" customHeight="1" x14ac:dyDescent="0.25">
      <c r="B120" s="2"/>
    </row>
    <row r="121" spans="1:32" ht="15" customHeight="1" x14ac:dyDescent="0.25">
      <c r="B121" s="2"/>
      <c r="G121" s="2"/>
      <c r="H121" s="2"/>
      <c r="I121" s="2"/>
    </row>
    <row r="122" spans="1:32" ht="24.75" customHeight="1" x14ac:dyDescent="0.25">
      <c r="B122" s="2"/>
      <c r="C122" s="287" t="s">
        <v>3005</v>
      </c>
      <c r="D122" s="287"/>
      <c r="E122" s="287"/>
      <c r="F122" s="287"/>
      <c r="G122" s="287"/>
      <c r="H122" s="149"/>
      <c r="I122" s="149"/>
      <c r="J122" s="30"/>
      <c r="K122" s="30"/>
      <c r="L122" s="30"/>
      <c r="M122" s="290" t="s">
        <v>3021</v>
      </c>
      <c r="N122" s="290"/>
      <c r="O122" s="290"/>
      <c r="P122" s="290"/>
      <c r="Q122" s="290"/>
      <c r="R122" s="290"/>
      <c r="S122" s="290"/>
      <c r="T122" s="290"/>
      <c r="U122" s="290"/>
      <c r="V122" s="30"/>
      <c r="W122" s="290" t="s">
        <v>3022</v>
      </c>
      <c r="X122" s="290"/>
      <c r="Y122" s="290"/>
      <c r="Z122" s="290"/>
      <c r="AA122" s="290"/>
      <c r="AB122" s="290"/>
      <c r="AC122" s="290"/>
      <c r="AD122" s="290"/>
      <c r="AE122" s="290"/>
      <c r="AF122" s="30"/>
    </row>
    <row r="123" spans="1:32" ht="24.75" customHeight="1" x14ac:dyDescent="0.25">
      <c r="B123" s="2"/>
      <c r="C123" s="149"/>
      <c r="D123" s="149"/>
      <c r="E123" s="149"/>
      <c r="F123" s="149"/>
      <c r="G123" s="149"/>
      <c r="H123" s="149"/>
      <c r="I123" s="149"/>
      <c r="L123" s="30"/>
      <c r="M123" s="30"/>
      <c r="N123" s="30"/>
      <c r="O123" s="30"/>
      <c r="P123" s="30"/>
      <c r="Q123" s="30"/>
    </row>
    <row r="124" spans="1:32" ht="19.5" customHeight="1" thickBot="1" x14ac:dyDescent="0.3">
      <c r="B124" s="2"/>
      <c r="G124" s="2"/>
      <c r="H124" s="2"/>
      <c r="I124" s="2"/>
      <c r="L124" s="30"/>
      <c r="M124" s="30"/>
      <c r="N124" s="30"/>
      <c r="O124" s="30"/>
      <c r="P124" s="30"/>
      <c r="Q124" s="30"/>
    </row>
    <row r="125" spans="1:32" ht="15.75" customHeight="1" thickBot="1" x14ac:dyDescent="0.3">
      <c r="B125" s="2"/>
      <c r="E125" s="291" t="s">
        <v>212</v>
      </c>
      <c r="F125" s="292"/>
      <c r="G125" s="292"/>
      <c r="H125" s="147"/>
      <c r="I125" s="148"/>
      <c r="L125" s="30"/>
      <c r="M125" s="30"/>
      <c r="N125" s="30"/>
      <c r="O125" s="30"/>
      <c r="P125" s="30"/>
      <c r="Q125" s="30"/>
    </row>
    <row r="126" spans="1:32" ht="39" thickBot="1" x14ac:dyDescent="0.3">
      <c r="B126" s="2"/>
      <c r="C126" s="103" t="s">
        <v>208</v>
      </c>
      <c r="D126" s="102" t="s">
        <v>207</v>
      </c>
      <c r="E126" s="101" t="s">
        <v>211</v>
      </c>
      <c r="F126" s="101" t="s">
        <v>210</v>
      </c>
      <c r="G126" s="101" t="s">
        <v>204</v>
      </c>
      <c r="H126" s="100" t="s">
        <v>203</v>
      </c>
      <c r="I126" s="99" t="s">
        <v>202</v>
      </c>
    </row>
    <row r="127" spans="1:32" x14ac:dyDescent="0.25">
      <c r="A127" s="203"/>
      <c r="B127" s="202"/>
      <c r="C127" s="92" t="s">
        <v>121</v>
      </c>
      <c r="D127" s="98" t="s">
        <v>201</v>
      </c>
      <c r="E127" s="126">
        <v>682</v>
      </c>
      <c r="F127" s="90">
        <v>570</v>
      </c>
      <c r="G127" s="83">
        <v>0.83577712609970678</v>
      </c>
      <c r="H127" s="83">
        <v>0.82697947214076251</v>
      </c>
      <c r="I127" s="83">
        <v>1.0638297872340415E-2</v>
      </c>
    </row>
    <row r="128" spans="1:32" x14ac:dyDescent="0.25">
      <c r="B128" s="202"/>
      <c r="C128" s="89" t="s">
        <v>113</v>
      </c>
      <c r="D128" s="96" t="s">
        <v>200</v>
      </c>
      <c r="E128" s="127">
        <v>676</v>
      </c>
      <c r="F128" s="87">
        <v>296</v>
      </c>
      <c r="G128" s="83">
        <v>0.43786982248520712</v>
      </c>
      <c r="H128" s="83">
        <v>0.43639053254437871</v>
      </c>
      <c r="I128" s="83">
        <v>3.3898305084745935E-3</v>
      </c>
    </row>
    <row r="129" spans="2:9" x14ac:dyDescent="0.25">
      <c r="B129" s="202"/>
      <c r="C129" s="89" t="s">
        <v>121</v>
      </c>
      <c r="D129" s="96" t="s">
        <v>199</v>
      </c>
      <c r="E129" s="127">
        <v>527</v>
      </c>
      <c r="F129" s="87">
        <v>398</v>
      </c>
      <c r="G129" s="83">
        <v>0.75521821631878561</v>
      </c>
      <c r="H129" s="83">
        <v>0.75521821631878561</v>
      </c>
      <c r="I129" s="83">
        <v>0</v>
      </c>
    </row>
    <row r="130" spans="2:9" x14ac:dyDescent="0.25">
      <c r="B130" s="202"/>
      <c r="C130" s="89" t="s">
        <v>107</v>
      </c>
      <c r="D130" s="96" t="s">
        <v>198</v>
      </c>
      <c r="E130" s="127">
        <v>288</v>
      </c>
      <c r="F130" s="87">
        <v>193</v>
      </c>
      <c r="G130" s="83">
        <v>0.67013888888888884</v>
      </c>
      <c r="H130" s="83">
        <v>0.66666666666666663</v>
      </c>
      <c r="I130" s="83">
        <v>5.2083333333333148E-3</v>
      </c>
    </row>
    <row r="131" spans="2:9" x14ac:dyDescent="0.25">
      <c r="B131" s="202"/>
      <c r="C131" s="89" t="s">
        <v>107</v>
      </c>
      <c r="D131" s="96" t="s">
        <v>197</v>
      </c>
      <c r="E131" s="127">
        <v>280</v>
      </c>
      <c r="F131" s="87">
        <v>160</v>
      </c>
      <c r="G131" s="83">
        <v>0.5714285714285714</v>
      </c>
      <c r="H131" s="83">
        <v>0.57857142857142863</v>
      </c>
      <c r="I131" s="83">
        <v>-1.2345679012345826E-2</v>
      </c>
    </row>
    <row r="132" spans="2:9" x14ac:dyDescent="0.25">
      <c r="B132" s="202"/>
      <c r="C132" s="89" t="s">
        <v>107</v>
      </c>
      <c r="D132" s="96" t="s">
        <v>196</v>
      </c>
      <c r="E132" s="127">
        <v>2905</v>
      </c>
      <c r="F132" s="87">
        <v>2074</v>
      </c>
      <c r="G132" s="83">
        <v>0.71394148020654047</v>
      </c>
      <c r="H132" s="83">
        <v>0.70533562822719453</v>
      </c>
      <c r="I132" s="83">
        <v>1.2201073694485086E-2</v>
      </c>
    </row>
    <row r="133" spans="2:9" x14ac:dyDescent="0.25">
      <c r="B133" s="202"/>
      <c r="C133" s="89" t="s">
        <v>121</v>
      </c>
      <c r="D133" s="96" t="s">
        <v>195</v>
      </c>
      <c r="E133" s="127">
        <v>473</v>
      </c>
      <c r="F133" s="87">
        <v>369</v>
      </c>
      <c r="G133" s="83">
        <v>0.78012684989429171</v>
      </c>
      <c r="H133" s="83">
        <v>0.77167019027484141</v>
      </c>
      <c r="I133" s="83">
        <v>1.0958904109589022E-2</v>
      </c>
    </row>
    <row r="134" spans="2:9" x14ac:dyDescent="0.25">
      <c r="B134" s="202"/>
      <c r="C134" s="89" t="s">
        <v>100</v>
      </c>
      <c r="D134" s="96" t="s">
        <v>194</v>
      </c>
      <c r="E134" s="127">
        <v>362</v>
      </c>
      <c r="F134" s="87">
        <v>71</v>
      </c>
      <c r="G134" s="83">
        <v>0.19613259668508287</v>
      </c>
      <c r="H134" s="83">
        <v>0.19613259668508287</v>
      </c>
      <c r="I134" s="83">
        <v>0</v>
      </c>
    </row>
    <row r="135" spans="2:9" x14ac:dyDescent="0.25">
      <c r="B135" s="202"/>
      <c r="C135" s="89" t="s">
        <v>110</v>
      </c>
      <c r="D135" s="96" t="s">
        <v>193</v>
      </c>
      <c r="E135" s="127">
        <v>216</v>
      </c>
      <c r="F135" s="87">
        <v>186</v>
      </c>
      <c r="G135" s="83">
        <v>0.86111111111111116</v>
      </c>
      <c r="H135" s="83">
        <v>0.85185185185185186</v>
      </c>
      <c r="I135" s="83">
        <v>1.0869565217391353E-2</v>
      </c>
    </row>
    <row r="136" spans="2:9" x14ac:dyDescent="0.25">
      <c r="B136" s="202"/>
      <c r="C136" s="89" t="s">
        <v>100</v>
      </c>
      <c r="D136" s="96" t="s">
        <v>192</v>
      </c>
      <c r="E136" s="127">
        <v>386</v>
      </c>
      <c r="F136" s="87">
        <v>112</v>
      </c>
      <c r="G136" s="83">
        <v>0.29015544041450775</v>
      </c>
      <c r="H136" s="83">
        <v>0.28756476683937826</v>
      </c>
      <c r="I136" s="83">
        <v>9.0090090090088476E-3</v>
      </c>
    </row>
    <row r="137" spans="2:9" x14ac:dyDescent="0.25">
      <c r="B137" s="202"/>
      <c r="C137" s="89" t="s">
        <v>110</v>
      </c>
      <c r="D137" s="96" t="s">
        <v>191</v>
      </c>
      <c r="E137" s="127">
        <v>605</v>
      </c>
      <c r="F137" s="87">
        <v>315</v>
      </c>
      <c r="G137" s="83">
        <v>0.52066115702479343</v>
      </c>
      <c r="H137" s="83">
        <v>0.51404958677685952</v>
      </c>
      <c r="I137" s="83">
        <v>1.2861736334405188E-2</v>
      </c>
    </row>
    <row r="138" spans="2:9" x14ac:dyDescent="0.25">
      <c r="B138" s="202"/>
      <c r="C138" s="89" t="s">
        <v>110</v>
      </c>
      <c r="D138" s="96" t="s">
        <v>190</v>
      </c>
      <c r="E138" s="127">
        <v>369</v>
      </c>
      <c r="F138" s="87">
        <v>314</v>
      </c>
      <c r="G138" s="83">
        <v>0.85094850948509482</v>
      </c>
      <c r="H138" s="83">
        <v>0.84010840108401086</v>
      </c>
      <c r="I138" s="83">
        <v>1.290322580645155E-2</v>
      </c>
    </row>
    <row r="139" spans="2:9" x14ac:dyDescent="0.25">
      <c r="B139" s="202"/>
      <c r="C139" s="89" t="s">
        <v>107</v>
      </c>
      <c r="D139" s="96" t="s">
        <v>189</v>
      </c>
      <c r="E139" s="127">
        <v>5088</v>
      </c>
      <c r="F139" s="87">
        <v>3190</v>
      </c>
      <c r="G139" s="83">
        <v>0.62696540880503149</v>
      </c>
      <c r="H139" s="83">
        <v>0.62165880503144655</v>
      </c>
      <c r="I139" s="83">
        <v>8.536199810306724E-3</v>
      </c>
    </row>
    <row r="140" spans="2:9" x14ac:dyDescent="0.25">
      <c r="B140" s="202"/>
      <c r="C140" s="89" t="s">
        <v>118</v>
      </c>
      <c r="D140" s="96" t="s">
        <v>188</v>
      </c>
      <c r="E140" s="127">
        <v>1187</v>
      </c>
      <c r="F140" s="87">
        <v>487</v>
      </c>
      <c r="G140" s="83">
        <v>0.41027801179443979</v>
      </c>
      <c r="H140" s="83">
        <v>0.40438079191238419</v>
      </c>
      <c r="I140" s="83">
        <v>1.4583333333333337E-2</v>
      </c>
    </row>
    <row r="141" spans="2:9" x14ac:dyDescent="0.25">
      <c r="B141" s="202"/>
      <c r="C141" s="89" t="s">
        <v>121</v>
      </c>
      <c r="D141" s="96" t="s">
        <v>187</v>
      </c>
      <c r="E141" s="127">
        <v>219</v>
      </c>
      <c r="F141" s="87">
        <v>161</v>
      </c>
      <c r="G141" s="83">
        <v>0.73515981735159819</v>
      </c>
      <c r="H141" s="83">
        <v>0.71232876712328763</v>
      </c>
      <c r="I141" s="83">
        <v>3.2051282051282132E-2</v>
      </c>
    </row>
    <row r="142" spans="2:9" x14ac:dyDescent="0.25">
      <c r="B142" s="202"/>
      <c r="C142" s="89" t="s">
        <v>102</v>
      </c>
      <c r="D142" s="96" t="s">
        <v>186</v>
      </c>
      <c r="E142" s="127">
        <v>500</v>
      </c>
      <c r="F142" s="87">
        <v>347</v>
      </c>
      <c r="G142" s="83">
        <v>0.69399999999999995</v>
      </c>
      <c r="H142" s="83">
        <v>0.69399999999999995</v>
      </c>
      <c r="I142" s="83">
        <v>0</v>
      </c>
    </row>
    <row r="143" spans="2:9" x14ac:dyDescent="0.25">
      <c r="B143" s="202"/>
      <c r="C143" s="89" t="s">
        <v>102</v>
      </c>
      <c r="D143" s="96" t="s">
        <v>185</v>
      </c>
      <c r="E143" s="127">
        <v>1122</v>
      </c>
      <c r="F143" s="87">
        <v>857</v>
      </c>
      <c r="G143" s="83">
        <v>0.76381461675579321</v>
      </c>
      <c r="H143" s="83">
        <v>0.76292335115864529</v>
      </c>
      <c r="I143" s="83">
        <v>1.1682242990653767E-3</v>
      </c>
    </row>
    <row r="144" spans="2:9" x14ac:dyDescent="0.25">
      <c r="B144" s="202"/>
      <c r="C144" s="89" t="s">
        <v>154</v>
      </c>
      <c r="D144" s="96" t="s">
        <v>184</v>
      </c>
      <c r="E144" s="127">
        <v>383</v>
      </c>
      <c r="F144" s="87">
        <v>226</v>
      </c>
      <c r="G144" s="83">
        <v>0.59007832898172319</v>
      </c>
      <c r="H144" s="83">
        <v>0.59268929503916445</v>
      </c>
      <c r="I144" s="83">
        <v>-4.4052863436123569E-3</v>
      </c>
    </row>
    <row r="145" spans="2:9" x14ac:dyDescent="0.25">
      <c r="B145" s="202"/>
      <c r="C145" s="89" t="s">
        <v>102</v>
      </c>
      <c r="D145" s="96" t="s">
        <v>183</v>
      </c>
      <c r="E145" s="127">
        <v>379</v>
      </c>
      <c r="F145" s="87">
        <v>269</v>
      </c>
      <c r="G145" s="83">
        <v>0.70976253298153036</v>
      </c>
      <c r="H145" s="83">
        <v>0.70712401055408969</v>
      </c>
      <c r="I145" s="83">
        <v>3.7313432835821424E-3</v>
      </c>
    </row>
    <row r="146" spans="2:9" x14ac:dyDescent="0.25">
      <c r="B146" s="202"/>
      <c r="C146" s="89" t="s">
        <v>97</v>
      </c>
      <c r="D146" s="96" t="s">
        <v>182</v>
      </c>
      <c r="E146" s="127">
        <v>953</v>
      </c>
      <c r="F146" s="87">
        <v>559</v>
      </c>
      <c r="G146" s="83">
        <v>0.58656873032528856</v>
      </c>
      <c r="H146" s="83">
        <v>0.58656873032528856</v>
      </c>
      <c r="I146" s="83">
        <v>0</v>
      </c>
    </row>
    <row r="147" spans="2:9" x14ac:dyDescent="0.25">
      <c r="B147" s="202"/>
      <c r="C147" s="89" t="s">
        <v>140</v>
      </c>
      <c r="D147" s="96" t="s">
        <v>181</v>
      </c>
      <c r="E147" s="127">
        <v>802</v>
      </c>
      <c r="F147" s="87">
        <v>320</v>
      </c>
      <c r="G147" s="83">
        <v>0.39900249376558605</v>
      </c>
      <c r="H147" s="83">
        <v>0.39027431421446385</v>
      </c>
      <c r="I147" s="83">
        <v>2.2364217252396196E-2</v>
      </c>
    </row>
    <row r="148" spans="2:9" x14ac:dyDescent="0.25">
      <c r="B148" s="202"/>
      <c r="C148" s="89" t="s">
        <v>102</v>
      </c>
      <c r="D148" s="96" t="s">
        <v>180</v>
      </c>
      <c r="E148" s="127">
        <v>146</v>
      </c>
      <c r="F148" s="87">
        <v>92</v>
      </c>
      <c r="G148" s="83">
        <v>0.63013698630136983</v>
      </c>
      <c r="H148" s="83">
        <v>0.63698630136986301</v>
      </c>
      <c r="I148" s="83">
        <v>-1.0752688172043053E-2</v>
      </c>
    </row>
    <row r="149" spans="2:9" x14ac:dyDescent="0.25">
      <c r="B149" s="202"/>
      <c r="C149" s="89" t="s">
        <v>102</v>
      </c>
      <c r="D149" s="96" t="s">
        <v>179</v>
      </c>
      <c r="E149" s="127">
        <v>560</v>
      </c>
      <c r="F149" s="87">
        <v>366</v>
      </c>
      <c r="G149" s="83">
        <v>0.65357142857142858</v>
      </c>
      <c r="H149" s="83">
        <v>0.64642857142857146</v>
      </c>
      <c r="I149" s="83">
        <v>1.1049723756906037E-2</v>
      </c>
    </row>
    <row r="150" spans="2:9" x14ac:dyDescent="0.25">
      <c r="B150" s="202"/>
      <c r="C150" s="89" t="s">
        <v>97</v>
      </c>
      <c r="D150" s="96" t="s">
        <v>178</v>
      </c>
      <c r="E150" s="127">
        <v>960</v>
      </c>
      <c r="F150" s="87">
        <v>421</v>
      </c>
      <c r="G150" s="83">
        <v>0.43854166666666666</v>
      </c>
      <c r="H150" s="83">
        <v>0.4375</v>
      </c>
      <c r="I150" s="83">
        <v>2.3809523809523725E-3</v>
      </c>
    </row>
    <row r="151" spans="2:9" x14ac:dyDescent="0.25">
      <c r="B151" s="202"/>
      <c r="C151" s="89" t="s">
        <v>121</v>
      </c>
      <c r="D151" s="96" t="s">
        <v>177</v>
      </c>
      <c r="E151" s="127">
        <v>778</v>
      </c>
      <c r="F151" s="87">
        <v>571</v>
      </c>
      <c r="G151" s="83">
        <v>0.73393316195372749</v>
      </c>
      <c r="H151" s="83">
        <v>0.73264781491002573</v>
      </c>
      <c r="I151" s="83">
        <v>1.7543859649122222E-3</v>
      </c>
    </row>
    <row r="152" spans="2:9" x14ac:dyDescent="0.25">
      <c r="B152" s="202"/>
      <c r="C152" s="89" t="s">
        <v>118</v>
      </c>
      <c r="D152" s="96" t="s">
        <v>176</v>
      </c>
      <c r="E152" s="127">
        <v>574</v>
      </c>
      <c r="F152" s="87">
        <v>358</v>
      </c>
      <c r="G152" s="83">
        <v>0.62369337979094075</v>
      </c>
      <c r="H152" s="83">
        <v>0.62195121951219512</v>
      </c>
      <c r="I152" s="83">
        <v>2.8011204481792487E-3</v>
      </c>
    </row>
    <row r="153" spans="2:9" x14ac:dyDescent="0.25">
      <c r="B153" s="202"/>
      <c r="C153" s="89" t="s">
        <v>154</v>
      </c>
      <c r="D153" s="96" t="s">
        <v>175</v>
      </c>
      <c r="E153" s="127">
        <v>474</v>
      </c>
      <c r="F153" s="87">
        <v>277</v>
      </c>
      <c r="G153" s="83">
        <v>0.58438818565400841</v>
      </c>
      <c r="H153" s="83">
        <v>0.57383966244725737</v>
      </c>
      <c r="I153" s="83">
        <v>1.838235294117644E-2</v>
      </c>
    </row>
    <row r="154" spans="2:9" x14ac:dyDescent="0.25">
      <c r="B154" s="202"/>
      <c r="C154" s="89" t="s">
        <v>140</v>
      </c>
      <c r="D154" s="96" t="s">
        <v>174</v>
      </c>
      <c r="E154" s="127">
        <v>1524</v>
      </c>
      <c r="F154" s="87">
        <v>271</v>
      </c>
      <c r="G154" s="83">
        <v>0.17782152230971129</v>
      </c>
      <c r="H154" s="83">
        <v>0.17454068241469817</v>
      </c>
      <c r="I154" s="83">
        <v>1.8796992481203027E-2</v>
      </c>
    </row>
    <row r="155" spans="2:9" x14ac:dyDescent="0.25">
      <c r="B155" s="202"/>
      <c r="C155" s="89" t="s">
        <v>172</v>
      </c>
      <c r="D155" s="96" t="s">
        <v>173</v>
      </c>
      <c r="E155" s="127">
        <v>286</v>
      </c>
      <c r="F155" s="87">
        <v>185</v>
      </c>
      <c r="G155" s="83">
        <v>0.64685314685314688</v>
      </c>
      <c r="H155" s="83">
        <v>0.6398601398601399</v>
      </c>
      <c r="I155" s="83">
        <v>1.0928961748633855E-2</v>
      </c>
    </row>
    <row r="156" spans="2:9" x14ac:dyDescent="0.25">
      <c r="B156" s="202"/>
      <c r="C156" s="89" t="s">
        <v>172</v>
      </c>
      <c r="D156" s="96" t="s">
        <v>171</v>
      </c>
      <c r="E156" s="127">
        <v>309</v>
      </c>
      <c r="F156" s="87">
        <v>194</v>
      </c>
      <c r="G156" s="83">
        <v>0.62783171521035597</v>
      </c>
      <c r="H156" s="83">
        <v>0.61488673139158578</v>
      </c>
      <c r="I156" s="83">
        <v>2.1052631578947299E-2</v>
      </c>
    </row>
    <row r="157" spans="2:9" x14ac:dyDescent="0.25">
      <c r="B157" s="202"/>
      <c r="C157" s="89" t="s">
        <v>110</v>
      </c>
      <c r="D157" s="96" t="s">
        <v>170</v>
      </c>
      <c r="E157" s="127">
        <v>1284</v>
      </c>
      <c r="F157" s="87">
        <v>841</v>
      </c>
      <c r="G157" s="83">
        <v>0.65498442367601251</v>
      </c>
      <c r="H157" s="83">
        <v>0.64330218068535827</v>
      </c>
      <c r="I157" s="83">
        <v>1.815980629539956E-2</v>
      </c>
    </row>
    <row r="158" spans="2:9" x14ac:dyDescent="0.25">
      <c r="B158" s="202"/>
      <c r="C158" s="89" t="s">
        <v>110</v>
      </c>
      <c r="D158" s="96" t="s">
        <v>169</v>
      </c>
      <c r="E158" s="127">
        <v>3147</v>
      </c>
      <c r="F158" s="87">
        <v>2784</v>
      </c>
      <c r="G158" s="83">
        <v>0.88465204957102006</v>
      </c>
      <c r="H158" s="83">
        <v>0.87829679059421673</v>
      </c>
      <c r="I158" s="83">
        <v>7.2358900144718144E-3</v>
      </c>
    </row>
    <row r="159" spans="2:9" x14ac:dyDescent="0.25">
      <c r="B159" s="202"/>
      <c r="C159" s="89" t="s">
        <v>110</v>
      </c>
      <c r="D159" s="96" t="s">
        <v>168</v>
      </c>
      <c r="E159" s="127">
        <v>263</v>
      </c>
      <c r="F159" s="87">
        <v>242</v>
      </c>
      <c r="G159" s="83">
        <v>0.92015209125475284</v>
      </c>
      <c r="H159" s="83">
        <v>0.91634980988593151</v>
      </c>
      <c r="I159" s="83">
        <v>4.1493775933610314E-3</v>
      </c>
    </row>
    <row r="160" spans="2:9" x14ac:dyDescent="0.25">
      <c r="B160" s="202"/>
      <c r="C160" s="89" t="s">
        <v>102</v>
      </c>
      <c r="D160" s="96" t="s">
        <v>167</v>
      </c>
      <c r="E160" s="127">
        <v>3624</v>
      </c>
      <c r="F160" s="87">
        <v>2115</v>
      </c>
      <c r="G160" s="83">
        <v>0.58360927152317876</v>
      </c>
      <c r="H160" s="83">
        <v>0.57974613686534215</v>
      </c>
      <c r="I160" s="83">
        <v>6.6634935744882776E-3</v>
      </c>
    </row>
    <row r="161" spans="2:31" x14ac:dyDescent="0.25">
      <c r="B161" s="202"/>
      <c r="C161" s="89" t="s">
        <v>110</v>
      </c>
      <c r="D161" s="96" t="s">
        <v>166</v>
      </c>
      <c r="E161" s="127">
        <v>2702</v>
      </c>
      <c r="F161" s="87">
        <v>1617</v>
      </c>
      <c r="G161" s="83">
        <v>0.5984455958549223</v>
      </c>
      <c r="H161" s="83">
        <v>0.59511472982975577</v>
      </c>
      <c r="I161" s="83">
        <v>5.5970149253731002E-3</v>
      </c>
    </row>
    <row r="162" spans="2:31" x14ac:dyDescent="0.25">
      <c r="B162" s="202"/>
      <c r="C162" s="89" t="s">
        <v>140</v>
      </c>
      <c r="D162" s="96" t="s">
        <v>165</v>
      </c>
      <c r="E162" s="127">
        <v>1776</v>
      </c>
      <c r="F162" s="87">
        <v>765</v>
      </c>
      <c r="G162" s="83">
        <v>0.43074324324324326</v>
      </c>
      <c r="H162" s="83">
        <v>0.42398648648648651</v>
      </c>
      <c r="I162" s="83">
        <v>1.593625498007965E-2</v>
      </c>
    </row>
    <row r="163" spans="2:31" x14ac:dyDescent="0.25">
      <c r="B163" s="202"/>
      <c r="C163" s="89" t="s">
        <v>154</v>
      </c>
      <c r="D163" s="96" t="s">
        <v>164</v>
      </c>
      <c r="E163" s="127">
        <v>240</v>
      </c>
      <c r="F163" s="87">
        <v>105</v>
      </c>
      <c r="G163" s="83">
        <v>0.4375</v>
      </c>
      <c r="H163" s="83">
        <v>0.4375</v>
      </c>
      <c r="I163" s="83">
        <v>0</v>
      </c>
    </row>
    <row r="164" spans="2:31" x14ac:dyDescent="0.25">
      <c r="B164" s="202"/>
      <c r="C164" s="89" t="s">
        <v>154</v>
      </c>
      <c r="D164" s="96" t="s">
        <v>163</v>
      </c>
      <c r="E164" s="127">
        <v>1129</v>
      </c>
      <c r="F164" s="87">
        <v>703</v>
      </c>
      <c r="G164" s="83">
        <v>0.62267493356953052</v>
      </c>
      <c r="H164" s="83">
        <v>0.62267493356953052</v>
      </c>
      <c r="I164" s="83">
        <v>0</v>
      </c>
    </row>
    <row r="165" spans="2:31" x14ac:dyDescent="0.25">
      <c r="B165" s="202"/>
      <c r="C165" s="89" t="s">
        <v>121</v>
      </c>
      <c r="D165" s="96" t="s">
        <v>162</v>
      </c>
      <c r="E165" s="127">
        <v>2173</v>
      </c>
      <c r="F165" s="87">
        <v>1716</v>
      </c>
      <c r="G165" s="83">
        <v>0.78969167050161071</v>
      </c>
      <c r="H165" s="83">
        <v>0.78462954440865162</v>
      </c>
      <c r="I165" s="83">
        <v>6.4516129032258602E-3</v>
      </c>
    </row>
    <row r="166" spans="2:31" x14ac:dyDescent="0.25">
      <c r="B166" s="202"/>
      <c r="C166" s="89" t="s">
        <v>97</v>
      </c>
      <c r="D166" s="96" t="s">
        <v>161</v>
      </c>
      <c r="E166" s="127">
        <v>338</v>
      </c>
      <c r="F166" s="87">
        <v>127</v>
      </c>
      <c r="G166" s="83">
        <v>0.37573964497041418</v>
      </c>
      <c r="H166" s="83">
        <v>0.378698224852071</v>
      </c>
      <c r="I166" s="83">
        <v>-7.8125000000000399E-3</v>
      </c>
    </row>
    <row r="167" spans="2:31" x14ac:dyDescent="0.25">
      <c r="B167" s="202"/>
      <c r="C167" s="89" t="s">
        <v>102</v>
      </c>
      <c r="D167" s="96" t="s">
        <v>160</v>
      </c>
      <c r="E167" s="127">
        <v>673</v>
      </c>
      <c r="F167" s="87">
        <v>467</v>
      </c>
      <c r="G167" s="83">
        <v>0.69390787518573549</v>
      </c>
      <c r="H167" s="83">
        <v>0.67161961367013367</v>
      </c>
      <c r="I167" s="83">
        <v>3.3185840707964653E-2</v>
      </c>
    </row>
    <row r="168" spans="2:31" x14ac:dyDescent="0.25">
      <c r="B168" s="202"/>
      <c r="C168" s="89" t="s">
        <v>154</v>
      </c>
      <c r="D168" s="96" t="s">
        <v>159</v>
      </c>
      <c r="E168" s="127">
        <v>461</v>
      </c>
      <c r="F168" s="87">
        <v>171</v>
      </c>
      <c r="G168" s="83">
        <v>0.37093275488069416</v>
      </c>
      <c r="H168" s="83">
        <v>0.37093275488069416</v>
      </c>
      <c r="I168" s="83">
        <v>0</v>
      </c>
      <c r="M168" s="135"/>
      <c r="N168" s="25" t="s">
        <v>155</v>
      </c>
      <c r="O168" s="2"/>
      <c r="P168" s="2"/>
    </row>
    <row r="169" spans="2:31" x14ac:dyDescent="0.25">
      <c r="B169" s="202"/>
      <c r="C169" s="89" t="s">
        <v>121</v>
      </c>
      <c r="D169" s="96" t="s">
        <v>158</v>
      </c>
      <c r="E169" s="127">
        <v>1211</v>
      </c>
      <c r="F169" s="87">
        <v>843</v>
      </c>
      <c r="G169" s="83">
        <v>0.69611890999174231</v>
      </c>
      <c r="H169" s="83">
        <v>0.68786127167630062</v>
      </c>
      <c r="I169" s="83">
        <v>1.2004801920768162E-2</v>
      </c>
      <c r="M169" s="136"/>
      <c r="N169" s="25" t="s">
        <v>152</v>
      </c>
      <c r="O169" s="2"/>
      <c r="P169" s="2"/>
    </row>
    <row r="170" spans="2:31" x14ac:dyDescent="0.25">
      <c r="B170" s="202"/>
      <c r="C170" s="89" t="s">
        <v>121</v>
      </c>
      <c r="D170" s="96" t="s">
        <v>157</v>
      </c>
      <c r="E170" s="127">
        <v>277</v>
      </c>
      <c r="F170" s="87">
        <v>232</v>
      </c>
      <c r="G170" s="83">
        <v>0.83754512635379064</v>
      </c>
      <c r="H170" s="83">
        <v>0.83754512635379064</v>
      </c>
      <c r="I170" s="83">
        <v>0</v>
      </c>
      <c r="M170" s="137"/>
      <c r="N170" s="25" t="s">
        <v>150</v>
      </c>
      <c r="O170" s="2"/>
      <c r="P170" s="2"/>
      <c r="Q170" s="2"/>
      <c r="S170" s="2"/>
    </row>
    <row r="171" spans="2:31" x14ac:dyDescent="0.25">
      <c r="B171" s="202"/>
      <c r="C171" s="89" t="s">
        <v>105</v>
      </c>
      <c r="D171" s="96" t="s">
        <v>156</v>
      </c>
      <c r="E171" s="127">
        <v>2436</v>
      </c>
      <c r="F171" s="87">
        <v>1044</v>
      </c>
      <c r="G171" s="83">
        <v>0.42857142857142855</v>
      </c>
      <c r="H171" s="83">
        <v>0.4191297208538588</v>
      </c>
      <c r="I171" s="83">
        <v>2.252693437806063E-2</v>
      </c>
      <c r="M171" s="138"/>
      <c r="N171" s="25" t="s">
        <v>231</v>
      </c>
      <c r="O171" s="2"/>
      <c r="P171" s="2"/>
      <c r="Q171" s="2"/>
      <c r="S171" s="2"/>
    </row>
    <row r="172" spans="2:31" x14ac:dyDescent="0.25">
      <c r="B172" s="202"/>
      <c r="C172" s="89" t="s">
        <v>154</v>
      </c>
      <c r="D172" s="96" t="s">
        <v>153</v>
      </c>
      <c r="E172" s="127">
        <v>866</v>
      </c>
      <c r="F172" s="87">
        <v>467</v>
      </c>
      <c r="G172" s="83">
        <v>0.53926096997690531</v>
      </c>
      <c r="H172" s="83">
        <v>0.5404157043879908</v>
      </c>
      <c r="I172" s="83">
        <v>-2.1367521367522094E-3</v>
      </c>
      <c r="M172" s="139"/>
      <c r="N172" s="25" t="s">
        <v>230</v>
      </c>
      <c r="Q172" s="2"/>
      <c r="S172" s="2"/>
    </row>
    <row r="173" spans="2:31" x14ac:dyDescent="0.25">
      <c r="B173" s="202"/>
      <c r="C173" s="89" t="s">
        <v>110</v>
      </c>
      <c r="D173" s="96" t="s">
        <v>151</v>
      </c>
      <c r="E173" s="127">
        <v>232</v>
      </c>
      <c r="F173" s="87">
        <v>191</v>
      </c>
      <c r="G173" s="83">
        <v>0.82327586206896552</v>
      </c>
      <c r="H173" s="83">
        <v>0.81034482758620685</v>
      </c>
      <c r="I173" s="83">
        <v>1.5957446808510706E-2</v>
      </c>
      <c r="M173" s="140"/>
      <c r="N173" s="25" t="s">
        <v>232</v>
      </c>
      <c r="Q173" s="2"/>
      <c r="S173" s="2"/>
    </row>
    <row r="174" spans="2:31" x14ac:dyDescent="0.25">
      <c r="B174" s="202"/>
      <c r="C174" s="89" t="s">
        <v>102</v>
      </c>
      <c r="D174" s="96" t="s">
        <v>149</v>
      </c>
      <c r="E174" s="127">
        <v>459</v>
      </c>
      <c r="F174" s="87">
        <v>369</v>
      </c>
      <c r="G174" s="83">
        <v>0.80392156862745101</v>
      </c>
      <c r="H174" s="83">
        <v>0.81045751633986929</v>
      </c>
      <c r="I174" s="83">
        <v>-8.0645161290322301E-3</v>
      </c>
      <c r="M174" s="2"/>
      <c r="N174" s="2"/>
      <c r="O174" s="2"/>
      <c r="P174" s="2"/>
      <c r="Q174" s="2"/>
      <c r="S174" s="2"/>
    </row>
    <row r="175" spans="2:31" x14ac:dyDescent="0.25">
      <c r="B175" s="202"/>
      <c r="C175" s="89" t="s">
        <v>110</v>
      </c>
      <c r="D175" s="96" t="s">
        <v>148</v>
      </c>
      <c r="E175" s="127">
        <v>90</v>
      </c>
      <c r="F175" s="87">
        <v>48</v>
      </c>
      <c r="G175" s="83">
        <v>0.53333333333333333</v>
      </c>
      <c r="H175" s="83">
        <v>0.52222222222222225</v>
      </c>
      <c r="I175" s="83">
        <v>2.1276595744680774E-2</v>
      </c>
      <c r="M175" s="2"/>
      <c r="N175" s="29"/>
      <c r="O175" s="29"/>
      <c r="P175" s="29"/>
      <c r="Q175" s="29"/>
      <c r="S175" s="29"/>
    </row>
    <row r="176" spans="2:31" ht="15" customHeight="1" x14ac:dyDescent="0.25">
      <c r="B176" s="202"/>
      <c r="C176" s="89" t="s">
        <v>105</v>
      </c>
      <c r="D176" s="96" t="s">
        <v>147</v>
      </c>
      <c r="E176" s="127">
        <v>1344</v>
      </c>
      <c r="F176" s="87">
        <v>578</v>
      </c>
      <c r="G176" s="83">
        <v>0.43005952380952384</v>
      </c>
      <c r="H176" s="83">
        <v>0.42336309523809523</v>
      </c>
      <c r="I176" s="83">
        <v>1.5817223198594101E-2</v>
      </c>
      <c r="M176" s="288" t="s">
        <v>3010</v>
      </c>
      <c r="N176" s="288"/>
      <c r="O176" s="288"/>
      <c r="P176" s="288"/>
      <c r="Q176" s="288"/>
      <c r="R176" s="288"/>
      <c r="S176" s="288"/>
      <c r="T176" s="288"/>
      <c r="U176" s="288"/>
      <c r="V176" s="123"/>
      <c r="W176" s="123"/>
      <c r="X176" s="123"/>
      <c r="Y176" s="123"/>
      <c r="Z176" s="123"/>
      <c r="AA176" s="123"/>
      <c r="AB176" s="123"/>
      <c r="AC176" s="123"/>
      <c r="AD176" s="123"/>
      <c r="AE176" s="123"/>
    </row>
    <row r="177" spans="2:31" x14ac:dyDescent="0.25">
      <c r="B177" s="202"/>
      <c r="C177" s="89" t="s">
        <v>118</v>
      </c>
      <c r="D177" s="96" t="s">
        <v>146</v>
      </c>
      <c r="E177" s="127">
        <v>604</v>
      </c>
      <c r="F177" s="87">
        <v>156</v>
      </c>
      <c r="G177" s="83">
        <v>0.25827814569536423</v>
      </c>
      <c r="H177" s="83">
        <v>0.25165562913907286</v>
      </c>
      <c r="I177" s="83">
        <v>2.6315789473684122E-2</v>
      </c>
      <c r="M177" s="288"/>
      <c r="N177" s="288"/>
      <c r="O177" s="288"/>
      <c r="P177" s="288"/>
      <c r="Q177" s="288"/>
      <c r="R177" s="288"/>
      <c r="S177" s="288"/>
      <c r="T177" s="288"/>
      <c r="U177" s="288"/>
      <c r="V177" s="123"/>
      <c r="W177" s="123"/>
      <c r="X177" s="123"/>
      <c r="Y177" s="123"/>
      <c r="Z177" s="123"/>
      <c r="AA177" s="123"/>
      <c r="AB177" s="123"/>
      <c r="AC177" s="123"/>
      <c r="AD177" s="123"/>
      <c r="AE177" s="123"/>
    </row>
    <row r="178" spans="2:31" x14ac:dyDescent="0.25">
      <c r="B178" s="202"/>
      <c r="C178" s="89" t="s">
        <v>100</v>
      </c>
      <c r="D178" s="96" t="s">
        <v>145</v>
      </c>
      <c r="E178" s="127">
        <v>948</v>
      </c>
      <c r="F178" s="87">
        <v>159</v>
      </c>
      <c r="G178" s="83">
        <v>0.16772151898734178</v>
      </c>
      <c r="H178" s="83">
        <v>0.16033755274261605</v>
      </c>
      <c r="I178" s="83">
        <v>4.6052631578947324E-2</v>
      </c>
      <c r="M178" s="288"/>
      <c r="N178" s="288"/>
      <c r="O178" s="288"/>
      <c r="P178" s="288"/>
      <c r="Q178" s="288"/>
      <c r="R178" s="288"/>
      <c r="S178" s="288"/>
      <c r="T178" s="288"/>
      <c r="U178" s="288"/>
      <c r="V178" s="123"/>
      <c r="W178" s="123"/>
      <c r="X178" s="123"/>
      <c r="Y178" s="123"/>
      <c r="Z178" s="123"/>
      <c r="AA178" s="123"/>
      <c r="AB178" s="123"/>
      <c r="AC178" s="123"/>
      <c r="AD178" s="123"/>
      <c r="AE178" s="123"/>
    </row>
    <row r="179" spans="2:31" x14ac:dyDescent="0.25">
      <c r="B179" s="202"/>
      <c r="C179" s="89" t="s">
        <v>100</v>
      </c>
      <c r="D179" s="96" t="s">
        <v>144</v>
      </c>
      <c r="E179" s="127">
        <v>229</v>
      </c>
      <c r="F179" s="87">
        <v>64</v>
      </c>
      <c r="G179" s="83">
        <v>0.27947598253275108</v>
      </c>
      <c r="H179" s="83">
        <v>0.27947598253275108</v>
      </c>
      <c r="I179" s="83">
        <v>0</v>
      </c>
      <c r="M179" s="288"/>
      <c r="N179" s="288"/>
      <c r="O179" s="288"/>
      <c r="P179" s="288"/>
      <c r="Q179" s="288"/>
      <c r="R179" s="288"/>
      <c r="S179" s="288"/>
      <c r="T179" s="288"/>
      <c r="U179" s="288"/>
      <c r="V179" s="123"/>
      <c r="W179" s="123"/>
      <c r="X179" s="123"/>
      <c r="Y179" s="123"/>
      <c r="Z179" s="123"/>
      <c r="AA179" s="123"/>
      <c r="AB179" s="123"/>
      <c r="AC179" s="123"/>
      <c r="AD179" s="123"/>
      <c r="AE179" s="123"/>
    </row>
    <row r="180" spans="2:31" x14ac:dyDescent="0.25">
      <c r="B180" s="202"/>
      <c r="C180" s="89" t="s">
        <v>105</v>
      </c>
      <c r="D180" s="96" t="s">
        <v>143</v>
      </c>
      <c r="E180" s="127">
        <v>325</v>
      </c>
      <c r="F180" s="87">
        <v>186</v>
      </c>
      <c r="G180" s="83">
        <v>0.5723076923076923</v>
      </c>
      <c r="H180" s="83">
        <v>0.56923076923076921</v>
      </c>
      <c r="I180" s="83">
        <v>5.4054054054054257E-3</v>
      </c>
    </row>
    <row r="181" spans="2:31" x14ac:dyDescent="0.25">
      <c r="B181" s="202"/>
      <c r="C181" s="89" t="s">
        <v>100</v>
      </c>
      <c r="D181" s="96" t="s">
        <v>142</v>
      </c>
      <c r="E181" s="127">
        <v>1352</v>
      </c>
      <c r="F181" s="87">
        <v>406</v>
      </c>
      <c r="G181" s="83">
        <v>0.30029585798816566</v>
      </c>
      <c r="H181" s="83">
        <v>0.29363905325443784</v>
      </c>
      <c r="I181" s="83">
        <v>2.2670025188916899E-2</v>
      </c>
    </row>
    <row r="182" spans="2:31" x14ac:dyDescent="0.25">
      <c r="B182" s="202"/>
      <c r="C182" s="89" t="s">
        <v>100</v>
      </c>
      <c r="D182" s="96" t="s">
        <v>141</v>
      </c>
      <c r="E182" s="127">
        <v>218</v>
      </c>
      <c r="F182" s="87">
        <v>62</v>
      </c>
      <c r="G182" s="83">
        <v>0.28440366972477066</v>
      </c>
      <c r="H182" s="83">
        <v>0.27064220183486237</v>
      </c>
      <c r="I182" s="83">
        <v>5.0847457627118751E-2</v>
      </c>
    </row>
    <row r="183" spans="2:31" x14ac:dyDescent="0.25">
      <c r="B183" s="202"/>
      <c r="C183" s="89" t="s">
        <v>140</v>
      </c>
      <c r="D183" s="96" t="s">
        <v>139</v>
      </c>
      <c r="E183" s="127">
        <v>1171</v>
      </c>
      <c r="F183" s="87">
        <v>508</v>
      </c>
      <c r="G183" s="83">
        <v>0.43381725021349277</v>
      </c>
      <c r="H183" s="83">
        <v>0.43040136635354398</v>
      </c>
      <c r="I183" s="83">
        <v>7.936507936507995E-3</v>
      </c>
    </row>
    <row r="184" spans="2:31" x14ac:dyDescent="0.25">
      <c r="B184" s="202"/>
      <c r="C184" s="89" t="s">
        <v>100</v>
      </c>
      <c r="D184" s="96" t="s">
        <v>138</v>
      </c>
      <c r="E184" s="127">
        <v>1526</v>
      </c>
      <c r="F184" s="87">
        <v>458</v>
      </c>
      <c r="G184" s="83">
        <v>0.30013106159895153</v>
      </c>
      <c r="H184" s="83">
        <v>0.29816513761467889</v>
      </c>
      <c r="I184" s="83">
        <v>6.593406593406714E-3</v>
      </c>
    </row>
    <row r="185" spans="2:31" x14ac:dyDescent="0.25">
      <c r="B185" s="202"/>
      <c r="C185" s="89" t="s">
        <v>97</v>
      </c>
      <c r="D185" s="96" t="s">
        <v>137</v>
      </c>
      <c r="E185" s="127">
        <v>274</v>
      </c>
      <c r="F185" s="87">
        <v>139</v>
      </c>
      <c r="G185" s="83">
        <v>0.50729927007299269</v>
      </c>
      <c r="H185" s="83">
        <v>0.49635036496350365</v>
      </c>
      <c r="I185" s="83">
        <v>2.2058823529411738E-2</v>
      </c>
    </row>
    <row r="186" spans="2:31" x14ac:dyDescent="0.25">
      <c r="B186" s="202"/>
      <c r="C186" s="89" t="s">
        <v>113</v>
      </c>
      <c r="D186" s="96" t="s">
        <v>136</v>
      </c>
      <c r="E186" s="127">
        <v>4427</v>
      </c>
      <c r="F186" s="87">
        <v>2053</v>
      </c>
      <c r="G186" s="83">
        <v>0.46374519990964536</v>
      </c>
      <c r="H186" s="83">
        <v>0.46080867404562909</v>
      </c>
      <c r="I186" s="83">
        <v>6.3725490196078578E-3</v>
      </c>
    </row>
    <row r="187" spans="2:31" x14ac:dyDescent="0.25">
      <c r="B187" s="202"/>
      <c r="C187" s="89" t="s">
        <v>113</v>
      </c>
      <c r="D187" s="96" t="s">
        <v>135</v>
      </c>
      <c r="E187" s="127">
        <v>951</v>
      </c>
      <c r="F187" s="87">
        <v>462</v>
      </c>
      <c r="G187" s="83">
        <v>0.48580441640378547</v>
      </c>
      <c r="H187" s="83">
        <v>0.48159831756046267</v>
      </c>
      <c r="I187" s="83">
        <v>8.7336244541484174E-3</v>
      </c>
    </row>
    <row r="188" spans="2:31" x14ac:dyDescent="0.25">
      <c r="B188" s="202"/>
      <c r="C188" s="89" t="s">
        <v>118</v>
      </c>
      <c r="D188" s="96" t="s">
        <v>134</v>
      </c>
      <c r="E188" s="127">
        <v>325</v>
      </c>
      <c r="F188" s="87">
        <v>91</v>
      </c>
      <c r="G188" s="83">
        <v>0.28000000000000003</v>
      </c>
      <c r="H188" s="83">
        <v>0.28000000000000003</v>
      </c>
      <c r="I188" s="83">
        <v>0</v>
      </c>
    </row>
    <row r="189" spans="2:31" x14ac:dyDescent="0.25">
      <c r="B189" s="202"/>
      <c r="C189" s="89" t="s">
        <v>113</v>
      </c>
      <c r="D189" s="96" t="s">
        <v>133</v>
      </c>
      <c r="E189" s="127">
        <v>2055</v>
      </c>
      <c r="F189" s="87">
        <v>697</v>
      </c>
      <c r="G189" s="83">
        <v>0.33917274939172748</v>
      </c>
      <c r="H189" s="83">
        <v>0.33673965936739658</v>
      </c>
      <c r="I189" s="83">
        <v>7.2254335260115519E-3</v>
      </c>
    </row>
    <row r="190" spans="2:31" x14ac:dyDescent="0.25">
      <c r="B190" s="202"/>
      <c r="C190" s="89" t="s">
        <v>121</v>
      </c>
      <c r="D190" s="96" t="s">
        <v>132</v>
      </c>
      <c r="E190" s="127">
        <v>1126</v>
      </c>
      <c r="F190" s="87">
        <v>734</v>
      </c>
      <c r="G190" s="83">
        <v>0.65186500888099463</v>
      </c>
      <c r="H190" s="83">
        <v>0.64387211367673181</v>
      </c>
      <c r="I190" s="83">
        <v>1.2413793103448201E-2</v>
      </c>
    </row>
    <row r="191" spans="2:31" x14ac:dyDescent="0.25">
      <c r="B191" s="202"/>
      <c r="C191" s="89" t="s">
        <v>102</v>
      </c>
      <c r="D191" s="96" t="s">
        <v>131</v>
      </c>
      <c r="E191" s="127">
        <v>1516</v>
      </c>
      <c r="F191" s="87">
        <v>1077</v>
      </c>
      <c r="G191" s="83">
        <v>0.7104221635883905</v>
      </c>
      <c r="H191" s="83">
        <v>0.69788918205804751</v>
      </c>
      <c r="I191" s="83">
        <v>1.795841209829865E-2</v>
      </c>
    </row>
    <row r="192" spans="2:31" x14ac:dyDescent="0.25">
      <c r="B192" s="202"/>
      <c r="C192" s="89" t="s">
        <v>110</v>
      </c>
      <c r="D192" s="96" t="s">
        <v>130</v>
      </c>
      <c r="E192" s="127">
        <v>402</v>
      </c>
      <c r="F192" s="87">
        <v>322</v>
      </c>
      <c r="G192" s="83">
        <v>0.80099502487562191</v>
      </c>
      <c r="H192" s="83">
        <v>0.80348258706467657</v>
      </c>
      <c r="I192" s="83">
        <v>-3.0959752321980593E-3</v>
      </c>
    </row>
    <row r="193" spans="2:33" x14ac:dyDescent="0.25">
      <c r="B193" s="202"/>
      <c r="C193" s="89" t="s">
        <v>110</v>
      </c>
      <c r="D193" s="96" t="s">
        <v>129</v>
      </c>
      <c r="E193" s="127">
        <v>994</v>
      </c>
      <c r="F193" s="87">
        <v>409</v>
      </c>
      <c r="G193" s="83">
        <v>0.41146881287726356</v>
      </c>
      <c r="H193" s="83">
        <v>0.4024144869215292</v>
      </c>
      <c r="I193" s="83">
        <v>2.2499999999999871E-2</v>
      </c>
    </row>
    <row r="194" spans="2:33" x14ac:dyDescent="0.25">
      <c r="B194" s="202"/>
      <c r="C194" s="89" t="s">
        <v>100</v>
      </c>
      <c r="D194" s="96" t="s">
        <v>128</v>
      </c>
      <c r="E194" s="127">
        <v>2424</v>
      </c>
      <c r="F194" s="87">
        <v>1445</v>
      </c>
      <c r="G194" s="83">
        <v>0.59612211221122113</v>
      </c>
      <c r="H194" s="83">
        <v>0.59323432343234328</v>
      </c>
      <c r="I194" s="83">
        <v>4.8678720445062005E-3</v>
      </c>
    </row>
    <row r="195" spans="2:33" x14ac:dyDescent="0.25">
      <c r="B195" s="202"/>
      <c r="C195" s="89" t="s">
        <v>100</v>
      </c>
      <c r="D195" s="96" t="s">
        <v>127</v>
      </c>
      <c r="E195" s="127">
        <v>1258</v>
      </c>
      <c r="F195" s="87">
        <v>249</v>
      </c>
      <c r="G195" s="83">
        <v>0.19793322734499205</v>
      </c>
      <c r="H195" s="83">
        <v>0.19554848966613672</v>
      </c>
      <c r="I195" s="83">
        <v>1.2195121951219539E-2</v>
      </c>
    </row>
    <row r="196" spans="2:33" x14ac:dyDescent="0.25">
      <c r="B196" s="202"/>
      <c r="C196" s="89" t="s">
        <v>121</v>
      </c>
      <c r="D196" s="96" t="s">
        <v>126</v>
      </c>
      <c r="E196" s="127">
        <v>3920</v>
      </c>
      <c r="F196" s="87">
        <v>3227</v>
      </c>
      <c r="G196" s="83">
        <v>0.82321428571428568</v>
      </c>
      <c r="H196" s="83">
        <v>0.82040816326530608</v>
      </c>
      <c r="I196" s="83">
        <v>3.4203980099502562E-3</v>
      </c>
    </row>
    <row r="197" spans="2:33" x14ac:dyDescent="0.25">
      <c r="B197" s="202"/>
      <c r="C197" s="89" t="s">
        <v>97</v>
      </c>
      <c r="D197" s="96" t="s">
        <v>125</v>
      </c>
      <c r="E197" s="127">
        <v>285</v>
      </c>
      <c r="F197" s="87">
        <v>127</v>
      </c>
      <c r="G197" s="83">
        <v>0.4456140350877193</v>
      </c>
      <c r="H197" s="83">
        <v>0.44912280701754387</v>
      </c>
      <c r="I197" s="83">
        <v>-7.8125000000000243E-3</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row>
    <row r="198" spans="2:33" x14ac:dyDescent="0.25">
      <c r="B198" s="202"/>
      <c r="C198" s="89" t="s">
        <v>97</v>
      </c>
      <c r="D198" s="96" t="s">
        <v>124</v>
      </c>
      <c r="E198" s="127">
        <v>742</v>
      </c>
      <c r="F198" s="87">
        <v>467</v>
      </c>
      <c r="G198" s="83">
        <v>0.62938005390835583</v>
      </c>
      <c r="H198" s="83">
        <v>0.62398921832884102</v>
      </c>
      <c r="I198" s="83">
        <v>8.6393088552915494E-3</v>
      </c>
    </row>
    <row r="199" spans="2:33" x14ac:dyDescent="0.25">
      <c r="B199" s="202"/>
      <c r="C199" s="89" t="s">
        <v>105</v>
      </c>
      <c r="D199" s="96" t="s">
        <v>123</v>
      </c>
      <c r="E199" s="127">
        <v>697</v>
      </c>
      <c r="F199" s="87">
        <v>222</v>
      </c>
      <c r="G199" s="83">
        <v>0.31850789096126253</v>
      </c>
      <c r="H199" s="83">
        <v>0.31563845050215206</v>
      </c>
      <c r="I199" s="83">
        <v>9.0909090909090887E-3</v>
      </c>
    </row>
    <row r="200" spans="2:33" x14ac:dyDescent="0.25">
      <c r="B200" s="202"/>
      <c r="C200" s="89" t="s">
        <v>121</v>
      </c>
      <c r="D200" s="96" t="s">
        <v>122</v>
      </c>
      <c r="E200" s="127">
        <v>811</v>
      </c>
      <c r="F200" s="87">
        <v>644</v>
      </c>
      <c r="G200" s="83">
        <v>0.79408138101109738</v>
      </c>
      <c r="H200" s="83">
        <v>0.78791615289765726</v>
      </c>
      <c r="I200" s="83">
        <v>7.8247261345851821E-3</v>
      </c>
    </row>
    <row r="201" spans="2:33" x14ac:dyDescent="0.25">
      <c r="B201" s="202"/>
      <c r="C201" s="89" t="s">
        <v>121</v>
      </c>
      <c r="D201" s="96" t="s">
        <v>120</v>
      </c>
      <c r="E201" s="127">
        <v>1323</v>
      </c>
      <c r="F201" s="87">
        <v>884</v>
      </c>
      <c r="G201" s="83">
        <v>0.66817838246409678</v>
      </c>
      <c r="H201" s="83">
        <v>0.65684051398337118</v>
      </c>
      <c r="I201" s="83">
        <v>1.7261219792865323E-2</v>
      </c>
    </row>
    <row r="202" spans="2:33" x14ac:dyDescent="0.25">
      <c r="B202" s="202"/>
      <c r="C202" s="89" t="s">
        <v>91</v>
      </c>
      <c r="D202" s="96" t="s">
        <v>119</v>
      </c>
      <c r="E202" s="127">
        <v>7619</v>
      </c>
      <c r="F202" s="87">
        <v>3127</v>
      </c>
      <c r="G202" s="83">
        <v>0.41042131513321956</v>
      </c>
      <c r="H202" s="83">
        <v>0.40661504134400839</v>
      </c>
      <c r="I202" s="83">
        <v>9.3608779857972512E-3</v>
      </c>
    </row>
    <row r="203" spans="2:33" x14ac:dyDescent="0.25">
      <c r="B203" s="202"/>
      <c r="C203" s="89" t="s">
        <v>118</v>
      </c>
      <c r="D203" s="96" t="s">
        <v>117</v>
      </c>
      <c r="E203" s="127">
        <v>2071</v>
      </c>
      <c r="F203" s="87">
        <v>1301</v>
      </c>
      <c r="G203" s="83">
        <v>0.62819893771125057</v>
      </c>
      <c r="H203" s="83">
        <v>0.62578464509898601</v>
      </c>
      <c r="I203" s="83">
        <v>3.8580246913579455E-3</v>
      </c>
    </row>
    <row r="204" spans="2:33" x14ac:dyDescent="0.25">
      <c r="B204" s="202"/>
      <c r="C204" s="89" t="s">
        <v>91</v>
      </c>
      <c r="D204" s="96" t="s">
        <v>116</v>
      </c>
      <c r="E204" s="127">
        <v>1694</v>
      </c>
      <c r="F204" s="87">
        <v>889</v>
      </c>
      <c r="G204" s="83">
        <v>0.52479338842975209</v>
      </c>
      <c r="H204" s="83">
        <v>0.52538370720188898</v>
      </c>
      <c r="I204" s="83">
        <v>-1.1235955056178532E-3</v>
      </c>
    </row>
    <row r="205" spans="2:33" x14ac:dyDescent="0.25">
      <c r="B205" s="202"/>
      <c r="C205" s="89" t="s">
        <v>91</v>
      </c>
      <c r="D205" s="96" t="s">
        <v>115</v>
      </c>
      <c r="E205" s="127">
        <v>2268</v>
      </c>
      <c r="F205" s="87">
        <v>1063</v>
      </c>
      <c r="G205" s="83">
        <v>0.46869488536155202</v>
      </c>
      <c r="H205" s="83">
        <v>0.46296296296296297</v>
      </c>
      <c r="I205" s="83">
        <v>1.238095238095235E-2</v>
      </c>
    </row>
    <row r="206" spans="2:33" x14ac:dyDescent="0.25">
      <c r="B206" s="202"/>
      <c r="C206" s="89" t="s">
        <v>102</v>
      </c>
      <c r="D206" s="96" t="s">
        <v>114</v>
      </c>
      <c r="E206" s="127">
        <v>454</v>
      </c>
      <c r="F206" s="87">
        <v>292</v>
      </c>
      <c r="G206" s="83">
        <v>0.64317180616740088</v>
      </c>
      <c r="H206" s="83">
        <v>0.6409691629955947</v>
      </c>
      <c r="I206" s="83">
        <v>3.4364261168385148E-3</v>
      </c>
    </row>
    <row r="207" spans="2:33" x14ac:dyDescent="0.25">
      <c r="B207" s="202"/>
      <c r="C207" s="89" t="s">
        <v>113</v>
      </c>
      <c r="D207" s="96" t="s">
        <v>112</v>
      </c>
      <c r="E207" s="127">
        <v>962</v>
      </c>
      <c r="F207" s="87">
        <v>425</v>
      </c>
      <c r="G207" s="83">
        <v>0.44178794178794178</v>
      </c>
      <c r="H207" s="83">
        <v>0.43866943866943869</v>
      </c>
      <c r="I207" s="83">
        <v>7.1090047393364292E-3</v>
      </c>
    </row>
    <row r="208" spans="2:33" x14ac:dyDescent="0.25">
      <c r="B208" s="202"/>
      <c r="C208" s="89" t="s">
        <v>110</v>
      </c>
      <c r="D208" s="96" t="s">
        <v>111</v>
      </c>
      <c r="E208" s="127">
        <v>637</v>
      </c>
      <c r="F208" s="87">
        <v>530</v>
      </c>
      <c r="G208" s="83">
        <v>0.83202511773940346</v>
      </c>
      <c r="H208" s="83">
        <v>0.82417582417582413</v>
      </c>
      <c r="I208" s="83">
        <v>9.5238095238095871E-3</v>
      </c>
    </row>
    <row r="209" spans="2:9" x14ac:dyDescent="0.25">
      <c r="B209" s="202"/>
      <c r="C209" s="89" t="s">
        <v>110</v>
      </c>
      <c r="D209" s="96" t="s">
        <v>109</v>
      </c>
      <c r="E209" s="127">
        <v>400</v>
      </c>
      <c r="F209" s="87">
        <v>360</v>
      </c>
      <c r="G209" s="83">
        <v>0.9</v>
      </c>
      <c r="H209" s="83">
        <v>0.89749999999999996</v>
      </c>
      <c r="I209" s="83">
        <v>2.7855153203343265E-3</v>
      </c>
    </row>
    <row r="210" spans="2:9" x14ac:dyDescent="0.25">
      <c r="B210" s="202"/>
      <c r="C210" s="89" t="s">
        <v>107</v>
      </c>
      <c r="D210" s="96" t="s">
        <v>108</v>
      </c>
      <c r="E210" s="127">
        <v>2211</v>
      </c>
      <c r="F210" s="87">
        <v>1445</v>
      </c>
      <c r="G210" s="83">
        <v>0.65355042966983268</v>
      </c>
      <c r="H210" s="83">
        <v>0.64495703301673446</v>
      </c>
      <c r="I210" s="83">
        <v>1.3323983169705582E-2</v>
      </c>
    </row>
    <row r="211" spans="2:9" x14ac:dyDescent="0.25">
      <c r="B211" s="202"/>
      <c r="C211" s="89" t="s">
        <v>107</v>
      </c>
      <c r="D211" s="96" t="s">
        <v>106</v>
      </c>
      <c r="E211" s="127">
        <v>1086</v>
      </c>
      <c r="F211" s="87">
        <v>465</v>
      </c>
      <c r="G211" s="83">
        <v>0.42817679558011051</v>
      </c>
      <c r="H211" s="83">
        <v>0.41988950276243092</v>
      </c>
      <c r="I211" s="83">
        <v>1.973684210526324E-2</v>
      </c>
    </row>
    <row r="212" spans="2:9" x14ac:dyDescent="0.25">
      <c r="B212" s="202"/>
      <c r="C212" s="89" t="s">
        <v>105</v>
      </c>
      <c r="D212" s="96" t="s">
        <v>104</v>
      </c>
      <c r="E212" s="127">
        <v>774</v>
      </c>
      <c r="F212" s="87">
        <v>373</v>
      </c>
      <c r="G212" s="83">
        <v>0.48191214470284238</v>
      </c>
      <c r="H212" s="83">
        <v>0.47932816537467698</v>
      </c>
      <c r="I212" s="83">
        <v>5.3908355795148728E-3</v>
      </c>
    </row>
    <row r="213" spans="2:9" x14ac:dyDescent="0.25">
      <c r="B213" s="202"/>
      <c r="C213" s="89" t="s">
        <v>102</v>
      </c>
      <c r="D213" s="96" t="s">
        <v>103</v>
      </c>
      <c r="E213" s="127">
        <v>713</v>
      </c>
      <c r="F213" s="87">
        <v>529</v>
      </c>
      <c r="G213" s="83">
        <v>0.74193548387096775</v>
      </c>
      <c r="H213" s="83">
        <v>0.73913043478260865</v>
      </c>
      <c r="I213" s="83">
        <v>3.7950664136623142E-3</v>
      </c>
    </row>
    <row r="214" spans="2:9" x14ac:dyDescent="0.25">
      <c r="B214" s="202"/>
      <c r="C214" s="89" t="s">
        <v>102</v>
      </c>
      <c r="D214" s="96" t="s">
        <v>101</v>
      </c>
      <c r="E214" s="127">
        <v>726</v>
      </c>
      <c r="F214" s="87">
        <v>458</v>
      </c>
      <c r="G214" s="83">
        <v>0.63085399449035817</v>
      </c>
      <c r="H214" s="83">
        <v>0.62947658402203854</v>
      </c>
      <c r="I214" s="83">
        <v>2.1881838074399355E-3</v>
      </c>
    </row>
    <row r="215" spans="2:9" x14ac:dyDescent="0.25">
      <c r="B215" s="202"/>
      <c r="C215" s="89" t="s">
        <v>100</v>
      </c>
      <c r="D215" s="96" t="s">
        <v>99</v>
      </c>
      <c r="E215" s="127">
        <v>496</v>
      </c>
      <c r="F215" s="87">
        <v>174</v>
      </c>
      <c r="G215" s="83">
        <v>0.35080645161290325</v>
      </c>
      <c r="H215" s="83">
        <v>0.34879032258064518</v>
      </c>
      <c r="I215" s="83">
        <v>5.7803468208092431E-3</v>
      </c>
    </row>
    <row r="216" spans="2:9" x14ac:dyDescent="0.25">
      <c r="B216" s="202"/>
      <c r="C216" s="89" t="s">
        <v>97</v>
      </c>
      <c r="D216" s="96" t="s">
        <v>98</v>
      </c>
      <c r="E216" s="127">
        <v>411</v>
      </c>
      <c r="F216" s="87">
        <v>104</v>
      </c>
      <c r="G216" s="83">
        <v>0.25304136253041365</v>
      </c>
      <c r="H216" s="83">
        <v>0.24574209245742093</v>
      </c>
      <c r="I216" s="83">
        <v>2.9702970297029778E-2</v>
      </c>
    </row>
    <row r="217" spans="2:9" x14ac:dyDescent="0.25">
      <c r="B217" s="202"/>
      <c r="C217" s="89" t="s">
        <v>97</v>
      </c>
      <c r="D217" s="96" t="s">
        <v>96</v>
      </c>
      <c r="E217" s="127">
        <v>220</v>
      </c>
      <c r="F217" s="87">
        <v>71</v>
      </c>
      <c r="G217" s="83">
        <v>0.32272727272727275</v>
      </c>
      <c r="H217" s="83">
        <v>0.31818181818181818</v>
      </c>
      <c r="I217" s="83">
        <v>1.4285714285714377E-2</v>
      </c>
    </row>
    <row r="218" spans="2:9" x14ac:dyDescent="0.25">
      <c r="B218" s="202"/>
      <c r="C218" s="89" t="s">
        <v>91</v>
      </c>
      <c r="D218" s="96" t="s">
        <v>95</v>
      </c>
      <c r="E218" s="127">
        <v>1782</v>
      </c>
      <c r="F218" s="87">
        <v>760</v>
      </c>
      <c r="G218" s="83">
        <v>0.42648709315375982</v>
      </c>
      <c r="H218" s="83">
        <v>0.42536475869809204</v>
      </c>
      <c r="I218" s="83">
        <v>2.638522427440621E-3</v>
      </c>
    </row>
    <row r="219" spans="2:9" x14ac:dyDescent="0.25">
      <c r="B219" s="202"/>
      <c r="C219" s="89" t="s">
        <v>91</v>
      </c>
      <c r="D219" s="96" t="s">
        <v>94</v>
      </c>
      <c r="E219" s="127">
        <v>2855</v>
      </c>
      <c r="F219" s="87">
        <v>1383</v>
      </c>
      <c r="G219" s="83">
        <v>0.48441330998248688</v>
      </c>
      <c r="H219" s="83">
        <v>0.47985989492119091</v>
      </c>
      <c r="I219" s="83">
        <v>9.4890510948905139E-3</v>
      </c>
    </row>
    <row r="220" spans="2:9" x14ac:dyDescent="0.25">
      <c r="B220" s="202"/>
      <c r="C220" s="89" t="s">
        <v>91</v>
      </c>
      <c r="D220" s="96" t="s">
        <v>93</v>
      </c>
      <c r="E220" s="127">
        <v>1807</v>
      </c>
      <c r="F220" s="87">
        <v>1081</v>
      </c>
      <c r="G220" s="83">
        <v>0.59822910902047588</v>
      </c>
      <c r="H220" s="83">
        <v>0.59933591588267843</v>
      </c>
      <c r="I220" s="83">
        <v>-1.8467220683287195E-3</v>
      </c>
    </row>
    <row r="221" spans="2:9" x14ac:dyDescent="0.25">
      <c r="B221" s="202"/>
      <c r="C221" s="89" t="s">
        <v>91</v>
      </c>
      <c r="D221" s="96" t="s">
        <v>92</v>
      </c>
      <c r="E221" s="127">
        <v>1953</v>
      </c>
      <c r="F221" s="87">
        <v>1301</v>
      </c>
      <c r="G221" s="83">
        <v>0.66615463389656937</v>
      </c>
      <c r="H221" s="83">
        <v>0.66257040450588833</v>
      </c>
      <c r="I221" s="83">
        <v>5.4095826893354459E-3</v>
      </c>
    </row>
    <row r="222" spans="2:9" ht="15.75" thickBot="1" x14ac:dyDescent="0.3">
      <c r="B222" s="202"/>
      <c r="C222" s="86" t="s">
        <v>91</v>
      </c>
      <c r="D222" s="95" t="s">
        <v>90</v>
      </c>
      <c r="E222" s="127">
        <v>1595</v>
      </c>
      <c r="F222" s="84">
        <v>758</v>
      </c>
      <c r="G222" s="83">
        <v>0.47523510971786836</v>
      </c>
      <c r="H222" s="83">
        <v>0.46833855799373042</v>
      </c>
      <c r="I222" s="83">
        <v>1.4725568942436441E-2</v>
      </c>
    </row>
    <row r="223" spans="2:9" ht="15.75" thickBot="1" x14ac:dyDescent="0.3">
      <c r="B223" s="202"/>
      <c r="C223" s="111" t="s">
        <v>89</v>
      </c>
      <c r="D223" s="110"/>
      <c r="E223" s="80">
        <v>111375</v>
      </c>
      <c r="F223" s="80">
        <v>61771</v>
      </c>
      <c r="G223" s="79">
        <v>0.55462177328843998</v>
      </c>
      <c r="H223" s="79">
        <v>0.54998877665544332</v>
      </c>
      <c r="I223" s="79">
        <v>8.423802138600972E-3</v>
      </c>
    </row>
    <row r="224" spans="2:9" x14ac:dyDescent="0.25">
      <c r="B224" s="202"/>
      <c r="C224" s="89" t="s">
        <v>84</v>
      </c>
      <c r="D224" s="88" t="s">
        <v>224</v>
      </c>
      <c r="E224" s="153"/>
      <c r="F224" s="155"/>
      <c r="G224" s="83"/>
      <c r="H224" s="83"/>
      <c r="I224" s="83"/>
    </row>
    <row r="225" spans="2:9" x14ac:dyDescent="0.25">
      <c r="B225" s="202"/>
      <c r="C225" s="92" t="s">
        <v>84</v>
      </c>
      <c r="D225" s="91" t="s">
        <v>88</v>
      </c>
      <c r="E225" s="125">
        <v>587</v>
      </c>
      <c r="F225" s="128">
        <v>215</v>
      </c>
      <c r="G225" s="83">
        <v>0.36626916524701875</v>
      </c>
      <c r="H225" s="83">
        <v>0.36626916524701875</v>
      </c>
      <c r="I225" s="83">
        <v>0</v>
      </c>
    </row>
    <row r="226" spans="2:9" x14ac:dyDescent="0.25">
      <c r="B226" s="202"/>
      <c r="C226" s="89" t="s">
        <v>84</v>
      </c>
      <c r="D226" s="88" t="s">
        <v>87</v>
      </c>
      <c r="E226" s="125">
        <v>522</v>
      </c>
      <c r="F226" s="128">
        <v>189</v>
      </c>
      <c r="G226" s="83">
        <v>0.36206896551724138</v>
      </c>
      <c r="H226" s="83">
        <v>0.35632183908045978</v>
      </c>
      <c r="I226" s="83">
        <v>1.6129032258064495E-2</v>
      </c>
    </row>
    <row r="227" spans="2:9" x14ac:dyDescent="0.25">
      <c r="B227" s="202"/>
      <c r="C227" s="89" t="s">
        <v>84</v>
      </c>
      <c r="D227" s="88" t="s">
        <v>86</v>
      </c>
      <c r="E227" s="125">
        <v>168</v>
      </c>
      <c r="F227" s="128">
        <v>64</v>
      </c>
      <c r="G227" s="83">
        <v>0.38095238095238093</v>
      </c>
      <c r="H227" s="83">
        <v>0.36904761904761907</v>
      </c>
      <c r="I227" s="83">
        <v>3.2258064516128913E-2</v>
      </c>
    </row>
    <row r="228" spans="2:9" x14ac:dyDescent="0.25">
      <c r="B228" s="202"/>
      <c r="C228" s="89" t="s">
        <v>84</v>
      </c>
      <c r="D228" s="88" t="s">
        <v>85</v>
      </c>
      <c r="E228" s="125">
        <v>1347</v>
      </c>
      <c r="F228" s="128">
        <v>884</v>
      </c>
      <c r="G228" s="83">
        <v>0.65627319970304376</v>
      </c>
      <c r="H228" s="83">
        <v>0.64959168522642907</v>
      </c>
      <c r="I228" s="83">
        <v>1.0285714285714275E-2</v>
      </c>
    </row>
    <row r="229" spans="2:9" x14ac:dyDescent="0.25">
      <c r="B229" s="202"/>
      <c r="C229" s="86" t="s">
        <v>84</v>
      </c>
      <c r="D229" s="85" t="s">
        <v>83</v>
      </c>
      <c r="E229" s="125">
        <v>31</v>
      </c>
      <c r="F229" s="120">
        <v>3</v>
      </c>
      <c r="G229" s="83">
        <v>9.6774193548387094E-2</v>
      </c>
      <c r="H229" s="83">
        <v>6.4516129032258063E-2</v>
      </c>
      <c r="I229" s="83">
        <v>0.5</v>
      </c>
    </row>
    <row r="230" spans="2:9" x14ac:dyDescent="0.25">
      <c r="B230" s="202"/>
      <c r="C230" s="86" t="s">
        <v>84</v>
      </c>
      <c r="D230" s="88" t="s">
        <v>228</v>
      </c>
      <c r="E230" s="125"/>
      <c r="F230" s="120">
        <v>10</v>
      </c>
      <c r="G230" s="83"/>
      <c r="H230" s="83"/>
      <c r="I230" s="83"/>
    </row>
    <row r="231" spans="2:9" ht="15.75" thickBot="1" x14ac:dyDescent="0.3">
      <c r="B231" s="202"/>
      <c r="C231" s="86" t="s">
        <v>84</v>
      </c>
      <c r="D231" s="88" t="s">
        <v>229</v>
      </c>
      <c r="E231" s="152"/>
      <c r="F231" s="154">
        <v>11</v>
      </c>
      <c r="G231" s="83"/>
      <c r="H231" s="83"/>
      <c r="I231" s="83"/>
    </row>
    <row r="232" spans="2:9" ht="15.75" thickBot="1" x14ac:dyDescent="0.3">
      <c r="B232" s="2"/>
      <c r="C232" s="109" t="s">
        <v>82</v>
      </c>
      <c r="D232" s="108"/>
      <c r="E232" s="80">
        <v>2655</v>
      </c>
      <c r="F232" s="80">
        <v>1376</v>
      </c>
      <c r="G232" s="79">
        <v>0.51826741996233516</v>
      </c>
      <c r="H232" s="79">
        <v>0.51261770244821092</v>
      </c>
      <c r="I232" s="79">
        <v>1.1021307861866173E-2</v>
      </c>
    </row>
    <row r="233" spans="2:9" ht="15.75" thickBot="1" x14ac:dyDescent="0.3">
      <c r="B233" s="2"/>
      <c r="C233" s="294" t="s">
        <v>81</v>
      </c>
      <c r="D233" s="295"/>
      <c r="E233" s="107">
        <v>114030</v>
      </c>
      <c r="F233" s="78">
        <v>63147</v>
      </c>
      <c r="G233" s="76">
        <v>0.55377532228360959</v>
      </c>
      <c r="H233" s="76">
        <v>0.54911865298605633</v>
      </c>
      <c r="I233" s="76">
        <v>8.4802606362590783E-3</v>
      </c>
    </row>
    <row r="234" spans="2:9" x14ac:dyDescent="0.25">
      <c r="B234" s="2"/>
      <c r="G234" s="2"/>
      <c r="H234" s="2"/>
      <c r="I234" s="2"/>
    </row>
    <row r="235" spans="2:9" x14ac:dyDescent="0.25">
      <c r="B235" s="2"/>
      <c r="G235" s="2"/>
      <c r="H235" s="2"/>
      <c r="I235" s="2"/>
    </row>
    <row r="236" spans="2:9" x14ac:dyDescent="0.25">
      <c r="B236" s="2"/>
      <c r="G236" s="2"/>
      <c r="H236" s="2"/>
      <c r="I236" s="2"/>
    </row>
    <row r="237" spans="2:9" x14ac:dyDescent="0.25">
      <c r="B237" s="2"/>
      <c r="G237" s="2"/>
      <c r="H237" s="2"/>
      <c r="I237" s="2"/>
    </row>
    <row r="238" spans="2:9" x14ac:dyDescent="0.25">
      <c r="B238" s="2"/>
      <c r="G238" s="2"/>
      <c r="H238" s="2"/>
      <c r="I238" s="2"/>
    </row>
    <row r="239" spans="2:9" x14ac:dyDescent="0.25">
      <c r="B239" s="2"/>
      <c r="G239" s="2"/>
      <c r="H239" s="2"/>
      <c r="I239" s="2"/>
    </row>
    <row r="240" spans="2:9" x14ac:dyDescent="0.25">
      <c r="B240" s="2"/>
      <c r="G240" s="2"/>
      <c r="H240" s="2"/>
      <c r="I240" s="2"/>
    </row>
    <row r="241" spans="2:31" x14ac:dyDescent="0.25">
      <c r="B241" s="2"/>
      <c r="G241" s="2"/>
      <c r="H241" s="2"/>
      <c r="I241" s="2"/>
    </row>
    <row r="242" spans="2:31" ht="18.75" customHeight="1" x14ac:dyDescent="0.25">
      <c r="B242" s="2"/>
      <c r="G242" s="2"/>
      <c r="H242" s="2"/>
      <c r="I242" s="2"/>
    </row>
    <row r="243" spans="2:31" ht="18.75" customHeight="1" x14ac:dyDescent="0.25">
      <c r="B243" s="2"/>
      <c r="C243" s="287" t="s">
        <v>3016</v>
      </c>
      <c r="D243" s="287"/>
      <c r="E243" s="287"/>
      <c r="F243" s="287"/>
      <c r="G243" s="287"/>
      <c r="H243" s="149"/>
      <c r="I243" s="149"/>
      <c r="L243" s="287" t="s">
        <v>3023</v>
      </c>
      <c r="M243" s="287"/>
      <c r="N243" s="287"/>
      <c r="O243" s="287"/>
      <c r="P243" s="287"/>
      <c r="Q243" s="287"/>
      <c r="R243" s="287"/>
      <c r="S243" s="287"/>
      <c r="T243" s="287"/>
      <c r="W243" s="287" t="s">
        <v>3024</v>
      </c>
      <c r="X243" s="287"/>
      <c r="Y243" s="287"/>
      <c r="Z243" s="287"/>
      <c r="AA243" s="287"/>
      <c r="AB243" s="287"/>
      <c r="AC243" s="287"/>
      <c r="AD243" s="287"/>
      <c r="AE243" s="287"/>
    </row>
    <row r="244" spans="2:31" ht="18.75" x14ac:dyDescent="0.25">
      <c r="B244" s="2"/>
      <c r="C244" s="149"/>
      <c r="D244" s="149"/>
      <c r="E244" s="149"/>
      <c r="F244" s="149"/>
      <c r="G244" s="149"/>
      <c r="H244" s="149"/>
      <c r="I244" s="149"/>
      <c r="L244" s="287"/>
      <c r="M244" s="287"/>
      <c r="N244" s="287"/>
      <c r="O244" s="287"/>
      <c r="P244" s="287"/>
      <c r="Q244" s="287"/>
      <c r="R244" s="287"/>
      <c r="S244" s="287"/>
      <c r="T244" s="287"/>
      <c r="W244" s="287"/>
      <c r="X244" s="287"/>
      <c r="Y244" s="287"/>
      <c r="Z244" s="287"/>
      <c r="AA244" s="287"/>
      <c r="AB244" s="287"/>
      <c r="AC244" s="287"/>
      <c r="AD244" s="287"/>
      <c r="AE244" s="287"/>
    </row>
    <row r="245" spans="2:31" x14ac:dyDescent="0.25">
      <c r="B245" s="2"/>
      <c r="G245" s="2"/>
      <c r="H245" s="2"/>
      <c r="I245" s="2"/>
    </row>
    <row r="246" spans="2:31" ht="15.75" thickBot="1" x14ac:dyDescent="0.3">
      <c r="B246" s="2"/>
      <c r="G246" s="2"/>
      <c r="H246" s="2"/>
      <c r="I246" s="2"/>
    </row>
    <row r="247" spans="2:31" ht="15.75" customHeight="1" thickBot="1" x14ac:dyDescent="0.3">
      <c r="B247" s="2"/>
      <c r="E247" s="291" t="s">
        <v>226</v>
      </c>
      <c r="F247" s="292"/>
      <c r="G247" s="292"/>
      <c r="H247" s="147"/>
      <c r="I247" s="148"/>
    </row>
    <row r="248" spans="2:31" ht="39" thickBot="1" x14ac:dyDescent="0.3">
      <c r="B248" s="2"/>
      <c r="C248" s="103" t="s">
        <v>208</v>
      </c>
      <c r="D248" s="102" t="s">
        <v>207</v>
      </c>
      <c r="E248" s="101" t="s">
        <v>3017</v>
      </c>
      <c r="F248" s="101" t="s">
        <v>3018</v>
      </c>
      <c r="G248" s="101" t="s">
        <v>204</v>
      </c>
      <c r="H248" s="100" t="s">
        <v>203</v>
      </c>
      <c r="I248" s="99" t="s">
        <v>202</v>
      </c>
    </row>
    <row r="249" spans="2:31" x14ac:dyDescent="0.25">
      <c r="B249" s="204"/>
      <c r="C249" s="92" t="s">
        <v>121</v>
      </c>
      <c r="D249" s="98" t="s">
        <v>201</v>
      </c>
      <c r="E249" s="126">
        <v>200</v>
      </c>
      <c r="F249" s="90">
        <v>130</v>
      </c>
      <c r="G249" s="105">
        <v>0.65</v>
      </c>
      <c r="H249" s="105">
        <v>0.65</v>
      </c>
      <c r="I249" s="105">
        <v>0</v>
      </c>
    </row>
    <row r="250" spans="2:31" x14ac:dyDescent="0.25">
      <c r="B250" s="204"/>
      <c r="C250" s="89" t="s">
        <v>113</v>
      </c>
      <c r="D250" s="96" t="s">
        <v>200</v>
      </c>
      <c r="E250" s="127">
        <v>221</v>
      </c>
      <c r="F250" s="87">
        <v>129</v>
      </c>
      <c r="G250" s="105">
        <v>0.58371040723981904</v>
      </c>
      <c r="H250" s="105">
        <v>0.58823529411764708</v>
      </c>
      <c r="I250" s="105">
        <v>-7.692307692307665E-3</v>
      </c>
    </row>
    <row r="251" spans="2:31" x14ac:dyDescent="0.25">
      <c r="B251" s="204"/>
      <c r="C251" s="89" t="s">
        <v>121</v>
      </c>
      <c r="D251" s="96" t="s">
        <v>199</v>
      </c>
      <c r="E251" s="127">
        <v>180</v>
      </c>
      <c r="F251" s="87">
        <v>104</v>
      </c>
      <c r="G251" s="105">
        <v>0.57777777777777772</v>
      </c>
      <c r="H251" s="105">
        <v>0.58333333333333337</v>
      </c>
      <c r="I251" s="105">
        <v>-9.5238095238096791E-3</v>
      </c>
    </row>
    <row r="252" spans="2:31" x14ac:dyDescent="0.25">
      <c r="B252" s="204"/>
      <c r="C252" s="89" t="s">
        <v>107</v>
      </c>
      <c r="D252" s="96" t="s">
        <v>198</v>
      </c>
      <c r="E252" s="127">
        <v>75</v>
      </c>
      <c r="F252" s="87">
        <v>60</v>
      </c>
      <c r="G252" s="105">
        <v>0.8</v>
      </c>
      <c r="H252" s="105">
        <v>0.77333333333333332</v>
      </c>
      <c r="I252" s="105">
        <v>3.4482758620689731E-2</v>
      </c>
    </row>
    <row r="253" spans="2:31" x14ac:dyDescent="0.25">
      <c r="B253" s="204"/>
      <c r="C253" s="89" t="s">
        <v>107</v>
      </c>
      <c r="D253" s="96" t="s">
        <v>197</v>
      </c>
      <c r="E253" s="127">
        <v>73</v>
      </c>
      <c r="F253" s="87">
        <v>22</v>
      </c>
      <c r="G253" s="105">
        <v>0.30136986301369861</v>
      </c>
      <c r="H253" s="105">
        <v>0.27397260273972601</v>
      </c>
      <c r="I253" s="105">
        <v>0.1</v>
      </c>
    </row>
    <row r="254" spans="2:31" x14ac:dyDescent="0.25">
      <c r="B254" s="204"/>
      <c r="C254" s="89" t="s">
        <v>107</v>
      </c>
      <c r="D254" s="96" t="s">
        <v>196</v>
      </c>
      <c r="E254" s="127">
        <v>550</v>
      </c>
      <c r="F254" s="87">
        <v>236</v>
      </c>
      <c r="G254" s="105">
        <v>0.42909090909090908</v>
      </c>
      <c r="H254" s="105">
        <v>0.4</v>
      </c>
      <c r="I254" s="105">
        <v>7.272727272727264E-2</v>
      </c>
    </row>
    <row r="255" spans="2:31" x14ac:dyDescent="0.25">
      <c r="B255" s="204"/>
      <c r="C255" s="89" t="s">
        <v>121</v>
      </c>
      <c r="D255" s="96" t="s">
        <v>195</v>
      </c>
      <c r="E255" s="127">
        <v>124</v>
      </c>
      <c r="F255" s="87">
        <v>98</v>
      </c>
      <c r="G255" s="105">
        <v>0.79032258064516125</v>
      </c>
      <c r="H255" s="105">
        <v>0.7661290322580645</v>
      </c>
      <c r="I255" s="105">
        <v>3.1578947368421026E-2</v>
      </c>
    </row>
    <row r="256" spans="2:31" x14ac:dyDescent="0.25">
      <c r="B256" s="204"/>
      <c r="C256" s="89" t="s">
        <v>100</v>
      </c>
      <c r="D256" s="96" t="s">
        <v>194</v>
      </c>
      <c r="E256" s="127">
        <v>122</v>
      </c>
      <c r="F256" s="87">
        <v>56</v>
      </c>
      <c r="G256" s="105">
        <v>0.45901639344262296</v>
      </c>
      <c r="H256" s="105">
        <v>0.44262295081967212</v>
      </c>
      <c r="I256" s="105">
        <v>3.7037037037037077E-2</v>
      </c>
    </row>
    <row r="257" spans="2:9" x14ac:dyDescent="0.25">
      <c r="B257" s="204"/>
      <c r="C257" s="89" t="s">
        <v>110</v>
      </c>
      <c r="D257" s="96" t="s">
        <v>193</v>
      </c>
      <c r="E257" s="127">
        <v>72</v>
      </c>
      <c r="F257" s="87">
        <v>27</v>
      </c>
      <c r="G257" s="105">
        <v>0.375</v>
      </c>
      <c r="H257" s="105">
        <v>0.34722222222222221</v>
      </c>
      <c r="I257" s="105">
        <v>8.0000000000000043E-2</v>
      </c>
    </row>
    <row r="258" spans="2:9" x14ac:dyDescent="0.25">
      <c r="B258" s="202"/>
      <c r="C258" s="89" t="s">
        <v>100</v>
      </c>
      <c r="D258" s="96" t="s">
        <v>192</v>
      </c>
      <c r="E258" s="127">
        <v>118</v>
      </c>
      <c r="F258" s="87">
        <v>33</v>
      </c>
      <c r="G258" s="105">
        <v>0.27966101694915252</v>
      </c>
      <c r="H258" s="105">
        <v>0.27966101694915252</v>
      </c>
      <c r="I258" s="105">
        <v>0</v>
      </c>
    </row>
    <row r="259" spans="2:9" x14ac:dyDescent="0.25">
      <c r="B259" s="202"/>
      <c r="C259" s="89" t="s">
        <v>110</v>
      </c>
      <c r="D259" s="96" t="s">
        <v>191</v>
      </c>
      <c r="E259" s="127">
        <v>208</v>
      </c>
      <c r="F259" s="87">
        <v>49</v>
      </c>
      <c r="G259" s="105">
        <v>0.23557692307692307</v>
      </c>
      <c r="H259" s="105">
        <v>0.22115384615384615</v>
      </c>
      <c r="I259" s="105">
        <v>6.5217391304347852E-2</v>
      </c>
    </row>
    <row r="260" spans="2:9" x14ac:dyDescent="0.25">
      <c r="B260" s="202"/>
      <c r="C260" s="89" t="s">
        <v>110</v>
      </c>
      <c r="D260" s="96" t="s">
        <v>190</v>
      </c>
      <c r="E260" s="127">
        <v>141</v>
      </c>
      <c r="F260" s="87">
        <v>50</v>
      </c>
      <c r="G260" s="105">
        <v>0.3546099290780142</v>
      </c>
      <c r="H260" s="105">
        <v>0.34042553191489361</v>
      </c>
      <c r="I260" s="105">
        <v>4.1666666666666727E-2</v>
      </c>
    </row>
    <row r="261" spans="2:9" x14ac:dyDescent="0.25">
      <c r="B261" s="202"/>
      <c r="C261" s="89" t="s">
        <v>107</v>
      </c>
      <c r="D261" s="96" t="s">
        <v>189</v>
      </c>
      <c r="E261" s="127">
        <v>976</v>
      </c>
      <c r="F261" s="87">
        <v>453</v>
      </c>
      <c r="G261" s="105">
        <v>0.46413934426229508</v>
      </c>
      <c r="H261" s="105">
        <v>0.45184426229508196</v>
      </c>
      <c r="I261" s="105">
        <v>2.7210884353741527E-2</v>
      </c>
    </row>
    <row r="262" spans="2:9" x14ac:dyDescent="0.25">
      <c r="B262" s="202"/>
      <c r="C262" s="89" t="s">
        <v>118</v>
      </c>
      <c r="D262" s="96" t="s">
        <v>188</v>
      </c>
      <c r="E262" s="127">
        <v>290</v>
      </c>
      <c r="F262" s="87">
        <v>134</v>
      </c>
      <c r="G262" s="105">
        <v>0.46206896551724136</v>
      </c>
      <c r="H262" s="105">
        <v>0.46551724137931033</v>
      </c>
      <c r="I262" s="105">
        <v>-7.4074074074074224E-3</v>
      </c>
    </row>
    <row r="263" spans="2:9" x14ac:dyDescent="0.25">
      <c r="B263" s="202"/>
      <c r="C263" s="89" t="s">
        <v>121</v>
      </c>
      <c r="D263" s="96" t="s">
        <v>187</v>
      </c>
      <c r="E263" s="127">
        <v>86</v>
      </c>
      <c r="F263" s="87">
        <v>43</v>
      </c>
      <c r="G263" s="105">
        <v>0.5</v>
      </c>
      <c r="H263" s="105">
        <v>0.48837209302325579</v>
      </c>
      <c r="I263" s="105">
        <v>2.3809523809523853E-2</v>
      </c>
    </row>
    <row r="264" spans="2:9" x14ac:dyDescent="0.25">
      <c r="B264" s="202"/>
      <c r="C264" s="89" t="s">
        <v>102</v>
      </c>
      <c r="D264" s="96" t="s">
        <v>186</v>
      </c>
      <c r="E264" s="127">
        <v>174</v>
      </c>
      <c r="F264" s="87">
        <v>48</v>
      </c>
      <c r="G264" s="105">
        <v>0.27586206896551724</v>
      </c>
      <c r="H264" s="105">
        <v>0.27586206896551724</v>
      </c>
      <c r="I264" s="105">
        <v>0</v>
      </c>
    </row>
    <row r="265" spans="2:9" x14ac:dyDescent="0.25">
      <c r="B265" s="202"/>
      <c r="C265" s="89" t="s">
        <v>102</v>
      </c>
      <c r="D265" s="96" t="s">
        <v>185</v>
      </c>
      <c r="E265" s="127">
        <v>290</v>
      </c>
      <c r="F265" s="87">
        <v>88</v>
      </c>
      <c r="G265" s="105">
        <v>0.30344827586206896</v>
      </c>
      <c r="H265" s="105">
        <v>0.30344827586206896</v>
      </c>
      <c r="I265" s="105">
        <v>0</v>
      </c>
    </row>
    <row r="266" spans="2:9" x14ac:dyDescent="0.25">
      <c r="B266" s="202"/>
      <c r="C266" s="89" t="s">
        <v>154</v>
      </c>
      <c r="D266" s="96" t="s">
        <v>184</v>
      </c>
      <c r="E266" s="127">
        <v>140</v>
      </c>
      <c r="F266" s="87">
        <v>40</v>
      </c>
      <c r="G266" s="105">
        <v>0.2857142857142857</v>
      </c>
      <c r="H266" s="105">
        <v>0.27142857142857141</v>
      </c>
      <c r="I266" s="105">
        <v>5.2631578947368446E-2</v>
      </c>
    </row>
    <row r="267" spans="2:9" x14ac:dyDescent="0.25">
      <c r="B267" s="202"/>
      <c r="C267" s="89" t="s">
        <v>102</v>
      </c>
      <c r="D267" s="96" t="s">
        <v>183</v>
      </c>
      <c r="E267" s="127">
        <v>138</v>
      </c>
      <c r="F267" s="87">
        <v>47</v>
      </c>
      <c r="G267" s="105">
        <v>0.34057971014492755</v>
      </c>
      <c r="H267" s="105">
        <v>0.32608695652173914</v>
      </c>
      <c r="I267" s="105">
        <v>4.4444444444444474E-2</v>
      </c>
    </row>
    <row r="268" spans="2:9" x14ac:dyDescent="0.25">
      <c r="B268" s="202"/>
      <c r="C268" s="89" t="s">
        <v>97</v>
      </c>
      <c r="D268" s="96" t="s">
        <v>182</v>
      </c>
      <c r="E268" s="127">
        <v>213</v>
      </c>
      <c r="F268" s="87">
        <v>83</v>
      </c>
      <c r="G268" s="105">
        <v>0.38967136150234744</v>
      </c>
      <c r="H268" s="105">
        <v>0.38967136150234744</v>
      </c>
      <c r="I268" s="105">
        <v>0</v>
      </c>
    </row>
    <row r="269" spans="2:9" x14ac:dyDescent="0.25">
      <c r="B269" s="202"/>
      <c r="C269" s="89" t="s">
        <v>140</v>
      </c>
      <c r="D269" s="96" t="s">
        <v>181</v>
      </c>
      <c r="E269" s="127">
        <v>276</v>
      </c>
      <c r="F269" s="87">
        <v>169</v>
      </c>
      <c r="G269" s="105">
        <v>0.6123188405797102</v>
      </c>
      <c r="H269" s="105">
        <v>0.6123188405797102</v>
      </c>
      <c r="I269" s="105">
        <v>0</v>
      </c>
    </row>
    <row r="270" spans="2:9" x14ac:dyDescent="0.25">
      <c r="B270" s="202"/>
      <c r="C270" s="89" t="s">
        <v>102</v>
      </c>
      <c r="D270" s="96" t="s">
        <v>180</v>
      </c>
      <c r="E270" s="127">
        <v>78</v>
      </c>
      <c r="F270" s="87">
        <v>43</v>
      </c>
      <c r="G270" s="105">
        <v>0.55128205128205132</v>
      </c>
      <c r="H270" s="105">
        <v>0.53846153846153844</v>
      </c>
      <c r="I270" s="105">
        <v>2.3809523809523933E-2</v>
      </c>
    </row>
    <row r="271" spans="2:9" x14ac:dyDescent="0.25">
      <c r="B271" s="202"/>
      <c r="C271" s="89" t="s">
        <v>102</v>
      </c>
      <c r="D271" s="96" t="s">
        <v>179</v>
      </c>
      <c r="E271" s="127">
        <v>205</v>
      </c>
      <c r="F271" s="87">
        <v>54</v>
      </c>
      <c r="G271" s="105">
        <v>0.26341463414634148</v>
      </c>
      <c r="H271" s="105">
        <v>0.26341463414634148</v>
      </c>
      <c r="I271" s="105">
        <v>0</v>
      </c>
    </row>
    <row r="272" spans="2:9" x14ac:dyDescent="0.25">
      <c r="B272" s="202"/>
      <c r="C272" s="89" t="s">
        <v>97</v>
      </c>
      <c r="D272" s="96" t="s">
        <v>178</v>
      </c>
      <c r="E272" s="127">
        <v>215</v>
      </c>
      <c r="F272" s="87">
        <v>46</v>
      </c>
      <c r="G272" s="105">
        <v>0.21395348837209302</v>
      </c>
      <c r="H272" s="105">
        <v>0.20465116279069767</v>
      </c>
      <c r="I272" s="105">
        <v>4.5454545454545456E-2</v>
      </c>
    </row>
    <row r="273" spans="2:9" x14ac:dyDescent="0.25">
      <c r="B273" s="202"/>
      <c r="C273" s="89" t="s">
        <v>121</v>
      </c>
      <c r="D273" s="96" t="s">
        <v>177</v>
      </c>
      <c r="E273" s="127">
        <v>207</v>
      </c>
      <c r="F273" s="87">
        <v>159</v>
      </c>
      <c r="G273" s="105">
        <v>0.76811594202898548</v>
      </c>
      <c r="H273" s="105">
        <v>0.77294685990338163</v>
      </c>
      <c r="I273" s="105">
        <v>-6.2500000000000281E-3</v>
      </c>
    </row>
    <row r="274" spans="2:9" x14ac:dyDescent="0.25">
      <c r="B274" s="202"/>
      <c r="C274" s="89" t="s">
        <v>118</v>
      </c>
      <c r="D274" s="96" t="s">
        <v>176</v>
      </c>
      <c r="E274" s="127">
        <v>178</v>
      </c>
      <c r="F274" s="87">
        <v>106</v>
      </c>
      <c r="G274" s="105">
        <v>0.5955056179775281</v>
      </c>
      <c r="H274" s="105">
        <v>0.5955056179775281</v>
      </c>
      <c r="I274" s="105">
        <v>0</v>
      </c>
    </row>
    <row r="275" spans="2:9" x14ac:dyDescent="0.25">
      <c r="B275" s="202"/>
      <c r="C275" s="89" t="s">
        <v>154</v>
      </c>
      <c r="D275" s="96" t="s">
        <v>175</v>
      </c>
      <c r="E275" s="127">
        <v>141</v>
      </c>
      <c r="F275" s="87">
        <v>76</v>
      </c>
      <c r="G275" s="105">
        <v>0.53900709219858156</v>
      </c>
      <c r="H275" s="105">
        <v>0.53900709219858156</v>
      </c>
      <c r="I275" s="105">
        <v>0</v>
      </c>
    </row>
    <row r="276" spans="2:9" x14ac:dyDescent="0.25">
      <c r="B276" s="202"/>
      <c r="C276" s="89" t="s">
        <v>140</v>
      </c>
      <c r="D276" s="96" t="s">
        <v>174</v>
      </c>
      <c r="E276" s="127">
        <v>373</v>
      </c>
      <c r="F276" s="87">
        <v>267</v>
      </c>
      <c r="G276" s="105">
        <v>0.71581769436997322</v>
      </c>
      <c r="H276" s="105">
        <v>0.71581769436997322</v>
      </c>
      <c r="I276" s="105">
        <v>0</v>
      </c>
    </row>
    <row r="277" spans="2:9" x14ac:dyDescent="0.25">
      <c r="B277" s="202"/>
      <c r="C277" s="89" t="s">
        <v>172</v>
      </c>
      <c r="D277" s="96" t="s">
        <v>173</v>
      </c>
      <c r="E277" s="127">
        <v>75</v>
      </c>
      <c r="F277" s="87">
        <v>23</v>
      </c>
      <c r="G277" s="105">
        <v>0.30666666666666664</v>
      </c>
      <c r="H277" s="105">
        <v>0.30666666666666664</v>
      </c>
      <c r="I277" s="105">
        <v>0</v>
      </c>
    </row>
    <row r="278" spans="2:9" x14ac:dyDescent="0.25">
      <c r="B278" s="202"/>
      <c r="C278" s="89" t="s">
        <v>172</v>
      </c>
      <c r="D278" s="96" t="s">
        <v>171</v>
      </c>
      <c r="E278" s="127">
        <v>94</v>
      </c>
      <c r="F278" s="87">
        <v>56</v>
      </c>
      <c r="G278" s="105">
        <v>0.5957446808510638</v>
      </c>
      <c r="H278" s="105">
        <v>0.52127659574468088</v>
      </c>
      <c r="I278" s="105">
        <v>0.14285714285714274</v>
      </c>
    </row>
    <row r="279" spans="2:9" x14ac:dyDescent="0.25">
      <c r="B279" s="202"/>
      <c r="C279" s="89" t="s">
        <v>110</v>
      </c>
      <c r="D279" s="96" t="s">
        <v>170</v>
      </c>
      <c r="E279" s="127">
        <v>340</v>
      </c>
      <c r="F279" s="87">
        <v>207</v>
      </c>
      <c r="G279" s="105">
        <v>0.60882352941176465</v>
      </c>
      <c r="H279" s="105">
        <v>0.59411764705882353</v>
      </c>
      <c r="I279" s="105">
        <v>2.4752475247524663E-2</v>
      </c>
    </row>
    <row r="280" spans="2:9" x14ac:dyDescent="0.25">
      <c r="B280" s="202"/>
      <c r="C280" s="89" t="s">
        <v>110</v>
      </c>
      <c r="D280" s="96" t="s">
        <v>169</v>
      </c>
      <c r="E280" s="127">
        <v>579</v>
      </c>
      <c r="F280" s="87">
        <v>183</v>
      </c>
      <c r="G280" s="105">
        <v>0.31606217616580312</v>
      </c>
      <c r="H280" s="105">
        <v>0.30397236614853196</v>
      </c>
      <c r="I280" s="105">
        <v>3.9772727272727293E-2</v>
      </c>
    </row>
    <row r="281" spans="2:9" x14ac:dyDescent="0.25">
      <c r="B281" s="202"/>
      <c r="C281" s="89" t="s">
        <v>110</v>
      </c>
      <c r="D281" s="96" t="s">
        <v>168</v>
      </c>
      <c r="E281" s="127">
        <v>89</v>
      </c>
      <c r="F281" s="87">
        <v>56</v>
      </c>
      <c r="G281" s="105">
        <v>0.6292134831460674</v>
      </c>
      <c r="H281" s="105">
        <v>0.6292134831460674</v>
      </c>
      <c r="I281" s="105">
        <v>0</v>
      </c>
    </row>
    <row r="282" spans="2:9" x14ac:dyDescent="0.25">
      <c r="B282" s="202"/>
      <c r="C282" s="89" t="s">
        <v>102</v>
      </c>
      <c r="D282" s="96" t="s">
        <v>167</v>
      </c>
      <c r="E282" s="127">
        <v>738</v>
      </c>
      <c r="F282" s="87">
        <v>261</v>
      </c>
      <c r="G282" s="105">
        <v>0.35365853658536583</v>
      </c>
      <c r="H282" s="105">
        <v>0.34552845528455284</v>
      </c>
      <c r="I282" s="105">
        <v>2.3529411764705851E-2</v>
      </c>
    </row>
    <row r="283" spans="2:9" x14ac:dyDescent="0.25">
      <c r="B283" s="202"/>
      <c r="C283" s="89" t="s">
        <v>110</v>
      </c>
      <c r="D283" s="96" t="s">
        <v>166</v>
      </c>
      <c r="E283" s="127">
        <v>571</v>
      </c>
      <c r="F283" s="87">
        <v>204</v>
      </c>
      <c r="G283" s="105">
        <v>0.35726795096322239</v>
      </c>
      <c r="H283" s="105">
        <v>0.34676007005253939</v>
      </c>
      <c r="I283" s="105">
        <v>3.0303030303030266E-2</v>
      </c>
    </row>
    <row r="284" spans="2:9" x14ac:dyDescent="0.25">
      <c r="B284" s="202"/>
      <c r="C284" s="89" t="s">
        <v>140</v>
      </c>
      <c r="D284" s="96" t="s">
        <v>165</v>
      </c>
      <c r="E284" s="127">
        <v>417</v>
      </c>
      <c r="F284" s="87">
        <v>251</v>
      </c>
      <c r="G284" s="105">
        <v>0.60191846522781778</v>
      </c>
      <c r="H284" s="105">
        <v>0.592326139088729</v>
      </c>
      <c r="I284" s="105">
        <v>1.6194331983805755E-2</v>
      </c>
    </row>
    <row r="285" spans="2:9" x14ac:dyDescent="0.25">
      <c r="B285" s="202"/>
      <c r="C285" s="89" t="s">
        <v>154</v>
      </c>
      <c r="D285" s="96" t="s">
        <v>164</v>
      </c>
      <c r="E285" s="127">
        <v>110</v>
      </c>
      <c r="F285" s="87">
        <v>78</v>
      </c>
      <c r="G285" s="105">
        <v>0.70909090909090911</v>
      </c>
      <c r="H285" s="105">
        <v>0.7</v>
      </c>
      <c r="I285" s="105">
        <v>1.2987012987013071E-2</v>
      </c>
    </row>
    <row r="286" spans="2:9" x14ac:dyDescent="0.25">
      <c r="B286" s="202"/>
      <c r="C286" s="89" t="s">
        <v>154</v>
      </c>
      <c r="D286" s="96" t="s">
        <v>163</v>
      </c>
      <c r="E286" s="127">
        <v>251</v>
      </c>
      <c r="F286" s="87">
        <v>204</v>
      </c>
      <c r="G286" s="105">
        <v>0.8127490039840638</v>
      </c>
      <c r="H286" s="105">
        <v>0.8127490039840638</v>
      </c>
      <c r="I286" s="105">
        <v>0</v>
      </c>
    </row>
    <row r="287" spans="2:9" x14ac:dyDescent="0.25">
      <c r="B287" s="202"/>
      <c r="C287" s="89" t="s">
        <v>121</v>
      </c>
      <c r="D287" s="96" t="s">
        <v>162</v>
      </c>
      <c r="E287" s="127">
        <v>496</v>
      </c>
      <c r="F287" s="87">
        <v>348</v>
      </c>
      <c r="G287" s="105">
        <v>0.70161290322580649</v>
      </c>
      <c r="H287" s="105">
        <v>0.69959677419354838</v>
      </c>
      <c r="I287" s="105">
        <v>2.8818443804035352E-3</v>
      </c>
    </row>
    <row r="288" spans="2:9" x14ac:dyDescent="0.25">
      <c r="B288" s="202"/>
      <c r="C288" s="89" t="s">
        <v>97</v>
      </c>
      <c r="D288" s="96" t="s">
        <v>161</v>
      </c>
      <c r="E288" s="127">
        <v>115</v>
      </c>
      <c r="F288" s="87">
        <v>78</v>
      </c>
      <c r="G288" s="105">
        <v>0.67826086956521736</v>
      </c>
      <c r="H288" s="105">
        <v>0.66086956521739126</v>
      </c>
      <c r="I288" s="105">
        <v>2.631578947368423E-2</v>
      </c>
    </row>
    <row r="289" spans="2:20" x14ac:dyDescent="0.25">
      <c r="B289" s="202"/>
      <c r="C289" s="89" t="s">
        <v>102</v>
      </c>
      <c r="D289" s="96" t="s">
        <v>160</v>
      </c>
      <c r="E289" s="127">
        <v>184</v>
      </c>
      <c r="F289" s="87">
        <v>57</v>
      </c>
      <c r="G289" s="105">
        <v>0.30978260869565216</v>
      </c>
      <c r="H289" s="105">
        <v>0.30978260869565216</v>
      </c>
      <c r="I289" s="105">
        <v>0</v>
      </c>
    </row>
    <row r="290" spans="2:20" x14ac:dyDescent="0.25">
      <c r="B290" s="202"/>
      <c r="C290" s="89" t="s">
        <v>154</v>
      </c>
      <c r="D290" s="96" t="s">
        <v>159</v>
      </c>
      <c r="E290" s="127">
        <v>131</v>
      </c>
      <c r="F290" s="87">
        <v>52</v>
      </c>
      <c r="G290" s="105">
        <v>0.39694656488549618</v>
      </c>
      <c r="H290" s="105">
        <v>0.39694656488549618</v>
      </c>
      <c r="I290" s="105">
        <v>0</v>
      </c>
    </row>
    <row r="291" spans="2:20" x14ac:dyDescent="0.25">
      <c r="B291" s="202"/>
      <c r="C291" s="89" t="s">
        <v>121</v>
      </c>
      <c r="D291" s="96" t="s">
        <v>158</v>
      </c>
      <c r="E291" s="127">
        <v>316</v>
      </c>
      <c r="F291" s="87">
        <v>207</v>
      </c>
      <c r="G291" s="105">
        <v>0.65506329113924056</v>
      </c>
      <c r="H291" s="105">
        <v>0.65189873417721522</v>
      </c>
      <c r="I291" s="105">
        <v>4.8543689320388606E-3</v>
      </c>
      <c r="M291" s="135"/>
      <c r="N291" s="25" t="s">
        <v>155</v>
      </c>
      <c r="O291" s="2"/>
      <c r="P291" s="2"/>
    </row>
    <row r="292" spans="2:20" x14ac:dyDescent="0.25">
      <c r="B292" s="202"/>
      <c r="C292" s="89" t="s">
        <v>121</v>
      </c>
      <c r="D292" s="96" t="s">
        <v>157</v>
      </c>
      <c r="E292" s="127">
        <v>108</v>
      </c>
      <c r="F292" s="87">
        <v>92</v>
      </c>
      <c r="G292" s="105">
        <v>0.85185185185185186</v>
      </c>
      <c r="H292" s="105">
        <v>0.87037037037037035</v>
      </c>
      <c r="I292" s="105">
        <v>-2.1276595744680819E-2</v>
      </c>
      <c r="M292" s="136"/>
      <c r="N292" s="25" t="s">
        <v>152</v>
      </c>
      <c r="O292" s="2"/>
      <c r="P292" s="2"/>
    </row>
    <row r="293" spans="2:20" x14ac:dyDescent="0.25">
      <c r="B293" s="202"/>
      <c r="C293" s="89" t="s">
        <v>105</v>
      </c>
      <c r="D293" s="96" t="s">
        <v>156</v>
      </c>
      <c r="E293" s="127">
        <v>525</v>
      </c>
      <c r="F293" s="87">
        <v>178</v>
      </c>
      <c r="G293" s="105">
        <v>0.33904761904761904</v>
      </c>
      <c r="H293" s="105">
        <v>0.33904761904761904</v>
      </c>
      <c r="I293" s="105">
        <v>0</v>
      </c>
      <c r="M293" s="137"/>
      <c r="N293" s="25" t="s">
        <v>150</v>
      </c>
      <c r="O293" s="2"/>
      <c r="P293" s="2"/>
    </row>
    <row r="294" spans="2:20" x14ac:dyDescent="0.25">
      <c r="B294" s="202"/>
      <c r="C294" s="89" t="s">
        <v>154</v>
      </c>
      <c r="D294" s="96" t="s">
        <v>153</v>
      </c>
      <c r="E294" s="127">
        <v>240</v>
      </c>
      <c r="F294" s="87">
        <v>137</v>
      </c>
      <c r="G294" s="105">
        <v>0.5708333333333333</v>
      </c>
      <c r="H294" s="105">
        <v>0.5708333333333333</v>
      </c>
      <c r="I294" s="105">
        <v>0</v>
      </c>
      <c r="M294" s="138"/>
      <c r="N294" s="25" t="s">
        <v>231</v>
      </c>
      <c r="O294" s="2"/>
      <c r="P294" s="2"/>
    </row>
    <row r="295" spans="2:20" x14ac:dyDescent="0.25">
      <c r="B295" s="202"/>
      <c r="C295" s="89" t="s">
        <v>110</v>
      </c>
      <c r="D295" s="96" t="s">
        <v>151</v>
      </c>
      <c r="E295" s="127">
        <v>89</v>
      </c>
      <c r="F295" s="87">
        <v>29</v>
      </c>
      <c r="G295" s="105">
        <v>0.3258426966292135</v>
      </c>
      <c r="H295" s="105">
        <v>0.3146067415730337</v>
      </c>
      <c r="I295" s="105">
        <v>3.5714285714285803E-2</v>
      </c>
      <c r="M295" s="139"/>
      <c r="N295" s="25" t="s">
        <v>230</v>
      </c>
    </row>
    <row r="296" spans="2:20" x14ac:dyDescent="0.25">
      <c r="B296" s="202"/>
      <c r="C296" s="89" t="s">
        <v>102</v>
      </c>
      <c r="D296" s="96" t="s">
        <v>149</v>
      </c>
      <c r="E296" s="127">
        <v>157</v>
      </c>
      <c r="F296" s="87">
        <v>34</v>
      </c>
      <c r="G296" s="105">
        <v>0.21656050955414013</v>
      </c>
      <c r="H296" s="105">
        <v>0.21656050955414013</v>
      </c>
      <c r="I296" s="105">
        <v>0</v>
      </c>
      <c r="M296" s="140"/>
      <c r="N296" s="25" t="s">
        <v>232</v>
      </c>
    </row>
    <row r="297" spans="2:20" x14ac:dyDescent="0.25">
      <c r="B297" s="202"/>
      <c r="C297" s="89" t="s">
        <v>110</v>
      </c>
      <c r="D297" s="96" t="s">
        <v>148</v>
      </c>
      <c r="E297" s="127">
        <v>42</v>
      </c>
      <c r="F297" s="87">
        <v>21</v>
      </c>
      <c r="G297" s="105">
        <v>0.5</v>
      </c>
      <c r="H297" s="105">
        <v>0.45238095238095238</v>
      </c>
      <c r="I297" s="105">
        <v>0.10526315789473684</v>
      </c>
      <c r="M297" s="2"/>
      <c r="N297" s="2"/>
      <c r="O297" s="2"/>
      <c r="P297" s="2"/>
    </row>
    <row r="298" spans="2:20" x14ac:dyDescent="0.25">
      <c r="B298" s="202"/>
      <c r="C298" s="89" t="s">
        <v>105</v>
      </c>
      <c r="D298" s="96" t="s">
        <v>147</v>
      </c>
      <c r="E298" s="127">
        <v>306</v>
      </c>
      <c r="F298" s="87">
        <v>84</v>
      </c>
      <c r="G298" s="105">
        <v>0.27450980392156865</v>
      </c>
      <c r="H298" s="105">
        <v>0.26797385620915032</v>
      </c>
      <c r="I298" s="105">
        <v>2.4390243902439147E-2</v>
      </c>
      <c r="M298" s="2"/>
      <c r="N298" s="29"/>
      <c r="O298" s="29"/>
      <c r="P298" s="29"/>
    </row>
    <row r="299" spans="2:20" ht="15" customHeight="1" x14ac:dyDescent="0.25">
      <c r="B299" s="202"/>
      <c r="C299" s="89" t="s">
        <v>118</v>
      </c>
      <c r="D299" s="96" t="s">
        <v>146</v>
      </c>
      <c r="E299" s="127">
        <v>215</v>
      </c>
      <c r="F299" s="87">
        <v>56</v>
      </c>
      <c r="G299" s="105">
        <v>0.26046511627906976</v>
      </c>
      <c r="H299" s="105">
        <v>0.2558139534883721</v>
      </c>
      <c r="I299" s="105">
        <v>1.8181818181818125E-2</v>
      </c>
      <c r="M299" s="288" t="s">
        <v>3036</v>
      </c>
      <c r="N299" s="288"/>
      <c r="O299" s="288"/>
      <c r="P299" s="288"/>
      <c r="Q299" s="288"/>
      <c r="R299" s="288"/>
      <c r="S299" s="288"/>
      <c r="T299" s="288"/>
    </row>
    <row r="300" spans="2:20" x14ac:dyDescent="0.25">
      <c r="B300" s="202"/>
      <c r="C300" s="89" t="s">
        <v>100</v>
      </c>
      <c r="D300" s="96" t="s">
        <v>145</v>
      </c>
      <c r="E300" s="127">
        <v>227</v>
      </c>
      <c r="F300" s="87">
        <v>152</v>
      </c>
      <c r="G300" s="105">
        <v>0.66960352422907488</v>
      </c>
      <c r="H300" s="105">
        <v>0.67841409691629961</v>
      </c>
      <c r="I300" s="105">
        <v>-1.2987012987013087E-2</v>
      </c>
      <c r="M300" s="288"/>
      <c r="N300" s="288"/>
      <c r="O300" s="288"/>
      <c r="P300" s="288"/>
      <c r="Q300" s="288"/>
      <c r="R300" s="288"/>
      <c r="S300" s="288"/>
      <c r="T300" s="288"/>
    </row>
    <row r="301" spans="2:20" x14ac:dyDescent="0.25">
      <c r="B301" s="202"/>
      <c r="C301" s="89" t="s">
        <v>100</v>
      </c>
      <c r="D301" s="96" t="s">
        <v>144</v>
      </c>
      <c r="E301" s="127">
        <v>81</v>
      </c>
      <c r="F301" s="87">
        <v>29</v>
      </c>
      <c r="G301" s="105">
        <v>0.35802469135802467</v>
      </c>
      <c r="H301" s="105">
        <v>0.35802469135802467</v>
      </c>
      <c r="I301" s="105">
        <v>0</v>
      </c>
      <c r="M301" s="288"/>
      <c r="N301" s="288"/>
      <c r="O301" s="288"/>
      <c r="P301" s="288"/>
      <c r="Q301" s="288"/>
      <c r="R301" s="288"/>
      <c r="S301" s="288"/>
      <c r="T301" s="288"/>
    </row>
    <row r="302" spans="2:20" x14ac:dyDescent="0.25">
      <c r="B302" s="202"/>
      <c r="C302" s="89" t="s">
        <v>105</v>
      </c>
      <c r="D302" s="96" t="s">
        <v>143</v>
      </c>
      <c r="E302" s="127">
        <v>115</v>
      </c>
      <c r="F302" s="87">
        <v>88</v>
      </c>
      <c r="G302" s="105">
        <v>0.76521739130434785</v>
      </c>
      <c r="H302" s="105">
        <v>0.75652173913043474</v>
      </c>
      <c r="I302" s="105">
        <v>1.14942528735633E-2</v>
      </c>
      <c r="M302" s="288"/>
      <c r="N302" s="288"/>
      <c r="O302" s="288"/>
      <c r="P302" s="288"/>
      <c r="Q302" s="288"/>
      <c r="R302" s="288"/>
      <c r="S302" s="288"/>
      <c r="T302" s="288"/>
    </row>
    <row r="303" spans="2:20" x14ac:dyDescent="0.25">
      <c r="B303" s="202"/>
      <c r="C303" s="89" t="s">
        <v>100</v>
      </c>
      <c r="D303" s="96" t="s">
        <v>142</v>
      </c>
      <c r="E303" s="127">
        <v>313</v>
      </c>
      <c r="F303" s="87">
        <v>204</v>
      </c>
      <c r="G303" s="105">
        <v>0.65175718849840258</v>
      </c>
      <c r="H303" s="105">
        <v>0.63258785942492013</v>
      </c>
      <c r="I303" s="105">
        <v>3.0303030303030346E-2</v>
      </c>
      <c r="M303" s="288"/>
      <c r="N303" s="288"/>
      <c r="O303" s="288"/>
      <c r="P303" s="288"/>
      <c r="Q303" s="288"/>
      <c r="R303" s="288"/>
      <c r="S303" s="288"/>
      <c r="T303" s="288"/>
    </row>
    <row r="304" spans="2:20" x14ac:dyDescent="0.25">
      <c r="B304" s="202"/>
      <c r="C304" s="89" t="s">
        <v>100</v>
      </c>
      <c r="D304" s="96" t="s">
        <v>141</v>
      </c>
      <c r="E304" s="127">
        <v>73</v>
      </c>
      <c r="F304" s="87">
        <v>44</v>
      </c>
      <c r="G304" s="105">
        <v>0.60273972602739723</v>
      </c>
      <c r="H304" s="105">
        <v>0.60273972602739723</v>
      </c>
      <c r="I304" s="105">
        <v>0</v>
      </c>
    </row>
    <row r="305" spans="2:9" x14ac:dyDescent="0.25">
      <c r="B305" s="202"/>
      <c r="C305" s="89" t="s">
        <v>140</v>
      </c>
      <c r="D305" s="96" t="s">
        <v>139</v>
      </c>
      <c r="E305" s="127">
        <v>322</v>
      </c>
      <c r="F305" s="87">
        <v>181</v>
      </c>
      <c r="G305" s="105">
        <v>0.56211180124223603</v>
      </c>
      <c r="H305" s="105">
        <v>0.56521739130434778</v>
      </c>
      <c r="I305" s="105">
        <v>-5.4945054945054073E-3</v>
      </c>
    </row>
    <row r="306" spans="2:9" x14ac:dyDescent="0.25">
      <c r="B306" s="202"/>
      <c r="C306" s="89" t="s">
        <v>100</v>
      </c>
      <c r="D306" s="96" t="s">
        <v>138</v>
      </c>
      <c r="E306" s="127">
        <v>332</v>
      </c>
      <c r="F306" s="87">
        <v>170</v>
      </c>
      <c r="G306" s="105">
        <v>0.51204819277108438</v>
      </c>
      <c r="H306" s="105">
        <v>0.50903614457831325</v>
      </c>
      <c r="I306" s="105">
        <v>5.9171597633136831E-3</v>
      </c>
    </row>
    <row r="307" spans="2:9" x14ac:dyDescent="0.25">
      <c r="B307" s="202"/>
      <c r="C307" s="89" t="s">
        <v>97</v>
      </c>
      <c r="D307" s="96" t="s">
        <v>137</v>
      </c>
      <c r="E307" s="127">
        <v>107</v>
      </c>
      <c r="F307" s="87">
        <v>70</v>
      </c>
      <c r="G307" s="105">
        <v>0.65420560747663548</v>
      </c>
      <c r="H307" s="105">
        <v>0.64485981308411211</v>
      </c>
      <c r="I307" s="105">
        <v>1.4492753623188408E-2</v>
      </c>
    </row>
    <row r="308" spans="2:9" x14ac:dyDescent="0.25">
      <c r="B308" s="202"/>
      <c r="C308" s="89" t="s">
        <v>113</v>
      </c>
      <c r="D308" s="96" t="s">
        <v>136</v>
      </c>
      <c r="E308" s="127">
        <v>1075</v>
      </c>
      <c r="F308" s="87">
        <v>788</v>
      </c>
      <c r="G308" s="105">
        <v>0.73302325581395344</v>
      </c>
      <c r="H308" s="105">
        <v>0.72279069767441861</v>
      </c>
      <c r="I308" s="105">
        <v>1.4157014157014083E-2</v>
      </c>
    </row>
    <row r="309" spans="2:9" x14ac:dyDescent="0.25">
      <c r="B309" s="202"/>
      <c r="C309" s="89" t="s">
        <v>113</v>
      </c>
      <c r="D309" s="96" t="s">
        <v>135</v>
      </c>
      <c r="E309" s="127">
        <v>282</v>
      </c>
      <c r="F309" s="87">
        <v>86</v>
      </c>
      <c r="G309" s="105">
        <v>0.30496453900709219</v>
      </c>
      <c r="H309" s="105">
        <v>0.28368794326241137</v>
      </c>
      <c r="I309" s="105">
        <v>7.4999999999999914E-2</v>
      </c>
    </row>
    <row r="310" spans="2:9" x14ac:dyDescent="0.25">
      <c r="B310" s="202"/>
      <c r="C310" s="89" t="s">
        <v>118</v>
      </c>
      <c r="D310" s="96" t="s">
        <v>134</v>
      </c>
      <c r="E310" s="127">
        <v>122</v>
      </c>
      <c r="F310" s="87">
        <v>43</v>
      </c>
      <c r="G310" s="105">
        <v>0.35245901639344263</v>
      </c>
      <c r="H310" s="105">
        <v>0.31147540983606559</v>
      </c>
      <c r="I310" s="105">
        <v>0.13157894736842102</v>
      </c>
    </row>
    <row r="311" spans="2:9" x14ac:dyDescent="0.25">
      <c r="B311" s="202"/>
      <c r="C311" s="89" t="s">
        <v>113</v>
      </c>
      <c r="D311" s="96" t="s">
        <v>133</v>
      </c>
      <c r="E311" s="127">
        <v>600</v>
      </c>
      <c r="F311" s="87">
        <v>299</v>
      </c>
      <c r="G311" s="105">
        <v>0.49833333333333335</v>
      </c>
      <c r="H311" s="105">
        <v>0.47333333333333333</v>
      </c>
      <c r="I311" s="105">
        <v>5.2816901408450752E-2</v>
      </c>
    </row>
    <row r="312" spans="2:9" x14ac:dyDescent="0.25">
      <c r="B312" s="202"/>
      <c r="C312" s="89" t="s">
        <v>121</v>
      </c>
      <c r="D312" s="96" t="s">
        <v>132</v>
      </c>
      <c r="E312" s="127">
        <v>304</v>
      </c>
      <c r="F312" s="87">
        <v>211</v>
      </c>
      <c r="G312" s="105">
        <v>0.69407894736842102</v>
      </c>
      <c r="H312" s="105">
        <v>0.69078947368421051</v>
      </c>
      <c r="I312" s="105">
        <v>4.7619047619047363E-3</v>
      </c>
    </row>
    <row r="313" spans="2:9" x14ac:dyDescent="0.25">
      <c r="B313" s="202"/>
      <c r="C313" s="89" t="s">
        <v>102</v>
      </c>
      <c r="D313" s="96" t="s">
        <v>131</v>
      </c>
      <c r="E313" s="127">
        <v>338</v>
      </c>
      <c r="F313" s="87">
        <v>39</v>
      </c>
      <c r="G313" s="105">
        <v>0.11538461538461539</v>
      </c>
      <c r="H313" s="105">
        <v>0.11834319526627218</v>
      </c>
      <c r="I313" s="105">
        <v>-2.4999999999999894E-2</v>
      </c>
    </row>
    <row r="314" spans="2:9" x14ac:dyDescent="0.25">
      <c r="B314" s="202"/>
      <c r="C314" s="89" t="s">
        <v>110</v>
      </c>
      <c r="D314" s="96" t="s">
        <v>130</v>
      </c>
      <c r="E314" s="127">
        <v>121</v>
      </c>
      <c r="F314" s="87">
        <v>42</v>
      </c>
      <c r="G314" s="105">
        <v>0.34710743801652894</v>
      </c>
      <c r="H314" s="105">
        <v>0.33884297520661155</v>
      </c>
      <c r="I314" s="105">
        <v>2.4390243902439109E-2</v>
      </c>
    </row>
    <row r="315" spans="2:9" x14ac:dyDescent="0.25">
      <c r="B315" s="202"/>
      <c r="C315" s="89" t="s">
        <v>110</v>
      </c>
      <c r="D315" s="96" t="s">
        <v>129</v>
      </c>
      <c r="E315" s="127">
        <v>235</v>
      </c>
      <c r="F315" s="87">
        <v>70</v>
      </c>
      <c r="G315" s="105">
        <v>0.2978723404255319</v>
      </c>
      <c r="H315" s="105">
        <v>0.29361702127659572</v>
      </c>
      <c r="I315" s="105">
        <v>1.4492753623188429E-2</v>
      </c>
    </row>
    <row r="316" spans="2:9" x14ac:dyDescent="0.25">
      <c r="B316" s="202"/>
      <c r="C316" s="89" t="s">
        <v>100</v>
      </c>
      <c r="D316" s="96" t="s">
        <v>128</v>
      </c>
      <c r="E316" s="127">
        <v>328</v>
      </c>
      <c r="F316" s="87">
        <v>266</v>
      </c>
      <c r="G316" s="105">
        <v>0.81097560975609762</v>
      </c>
      <c r="H316" s="105">
        <v>0.80792682926829273</v>
      </c>
      <c r="I316" s="105">
        <v>3.7735849056603804E-3</v>
      </c>
    </row>
    <row r="317" spans="2:9" x14ac:dyDescent="0.25">
      <c r="B317" s="202"/>
      <c r="C317" s="89" t="s">
        <v>100</v>
      </c>
      <c r="D317" s="96" t="s">
        <v>127</v>
      </c>
      <c r="E317" s="127">
        <v>219</v>
      </c>
      <c r="F317" s="87">
        <v>100</v>
      </c>
      <c r="G317" s="105">
        <v>0.45662100456621002</v>
      </c>
      <c r="H317" s="105">
        <v>0.43378995433789952</v>
      </c>
      <c r="I317" s="105">
        <v>5.2631578947368418E-2</v>
      </c>
    </row>
    <row r="318" spans="2:9" x14ac:dyDescent="0.25">
      <c r="B318" s="202"/>
      <c r="C318" s="89" t="s">
        <v>121</v>
      </c>
      <c r="D318" s="96" t="s">
        <v>126</v>
      </c>
      <c r="E318" s="127">
        <v>731</v>
      </c>
      <c r="F318" s="87">
        <v>558</v>
      </c>
      <c r="G318" s="105">
        <v>0.76333789329685364</v>
      </c>
      <c r="H318" s="105">
        <v>0.75786593707250338</v>
      </c>
      <c r="I318" s="105">
        <v>7.2202166064982681E-3</v>
      </c>
    </row>
    <row r="319" spans="2:9" x14ac:dyDescent="0.25">
      <c r="B319" s="202"/>
      <c r="C319" s="89" t="s">
        <v>97</v>
      </c>
      <c r="D319" s="96" t="s">
        <v>125</v>
      </c>
      <c r="E319" s="127">
        <v>99</v>
      </c>
      <c r="F319" s="87">
        <v>55</v>
      </c>
      <c r="G319" s="105">
        <v>0.55555555555555558</v>
      </c>
      <c r="H319" s="105">
        <v>0.54545454545454541</v>
      </c>
      <c r="I319" s="105">
        <v>1.8518518518518639E-2</v>
      </c>
    </row>
    <row r="320" spans="2:9" x14ac:dyDescent="0.25">
      <c r="B320" s="202"/>
      <c r="C320" s="89" t="s">
        <v>97</v>
      </c>
      <c r="D320" s="96" t="s">
        <v>124</v>
      </c>
      <c r="E320" s="127">
        <v>245</v>
      </c>
      <c r="F320" s="87">
        <v>104</v>
      </c>
      <c r="G320" s="105">
        <v>0.42448979591836733</v>
      </c>
      <c r="H320" s="105">
        <v>0.41632653061224489</v>
      </c>
      <c r="I320" s="105">
        <v>1.960784313725487E-2</v>
      </c>
    </row>
    <row r="321" spans="2:9" x14ac:dyDescent="0.25">
      <c r="B321" s="202"/>
      <c r="C321" s="89" t="s">
        <v>105</v>
      </c>
      <c r="D321" s="96" t="s">
        <v>123</v>
      </c>
      <c r="E321" s="127">
        <v>221</v>
      </c>
      <c r="F321" s="87">
        <v>37</v>
      </c>
      <c r="G321" s="105">
        <v>0.167420814479638</v>
      </c>
      <c r="H321" s="105">
        <v>0.16289592760180996</v>
      </c>
      <c r="I321" s="105">
        <v>2.7777777777777679E-2</v>
      </c>
    </row>
    <row r="322" spans="2:9" x14ac:dyDescent="0.25">
      <c r="B322" s="202"/>
      <c r="C322" s="89" t="s">
        <v>121</v>
      </c>
      <c r="D322" s="96" t="s">
        <v>122</v>
      </c>
      <c r="E322" s="127">
        <v>195</v>
      </c>
      <c r="F322" s="87">
        <v>137</v>
      </c>
      <c r="G322" s="105">
        <v>0.70256410256410251</v>
      </c>
      <c r="H322" s="105">
        <v>0.69230769230769229</v>
      </c>
      <c r="I322" s="105">
        <v>1.4814814814814763E-2</v>
      </c>
    </row>
    <row r="323" spans="2:9" x14ac:dyDescent="0.25">
      <c r="B323" s="202"/>
      <c r="C323" s="89" t="s">
        <v>121</v>
      </c>
      <c r="D323" s="96" t="s">
        <v>120</v>
      </c>
      <c r="E323" s="127">
        <v>283</v>
      </c>
      <c r="F323" s="87">
        <v>215</v>
      </c>
      <c r="G323" s="105">
        <v>0.75971731448763247</v>
      </c>
      <c r="H323" s="105">
        <v>0.75971731448763247</v>
      </c>
      <c r="I323" s="105">
        <v>0</v>
      </c>
    </row>
    <row r="324" spans="2:9" x14ac:dyDescent="0.25">
      <c r="B324" s="202"/>
      <c r="C324" s="89" t="s">
        <v>91</v>
      </c>
      <c r="D324" s="96" t="s">
        <v>119</v>
      </c>
      <c r="E324" s="127">
        <v>1097</v>
      </c>
      <c r="F324" s="87">
        <v>296</v>
      </c>
      <c r="G324" s="105">
        <v>0.2698268003646308</v>
      </c>
      <c r="H324" s="105">
        <v>0.25524156791248859</v>
      </c>
      <c r="I324" s="105">
        <v>5.714285714285719E-2</v>
      </c>
    </row>
    <row r="325" spans="2:9" x14ac:dyDescent="0.25">
      <c r="B325" s="202"/>
      <c r="C325" s="89" t="s">
        <v>118</v>
      </c>
      <c r="D325" s="96" t="s">
        <v>117</v>
      </c>
      <c r="E325" s="127">
        <v>459</v>
      </c>
      <c r="F325" s="87">
        <v>306</v>
      </c>
      <c r="G325" s="105">
        <v>0.66666666666666663</v>
      </c>
      <c r="H325" s="105">
        <v>0.65577342047930287</v>
      </c>
      <c r="I325" s="105">
        <v>1.6611295681063006E-2</v>
      </c>
    </row>
    <row r="326" spans="2:9" x14ac:dyDescent="0.25">
      <c r="B326" s="202"/>
      <c r="C326" s="89" t="s">
        <v>91</v>
      </c>
      <c r="D326" s="96" t="s">
        <v>116</v>
      </c>
      <c r="E326" s="127">
        <v>430</v>
      </c>
      <c r="F326" s="87">
        <v>251</v>
      </c>
      <c r="G326" s="105">
        <v>0.58372093023255811</v>
      </c>
      <c r="H326" s="105">
        <v>0.56976744186046513</v>
      </c>
      <c r="I326" s="105">
        <v>2.4489795918367273E-2</v>
      </c>
    </row>
    <row r="327" spans="2:9" x14ac:dyDescent="0.25">
      <c r="B327" s="202"/>
      <c r="C327" s="89" t="s">
        <v>91</v>
      </c>
      <c r="D327" s="96" t="s">
        <v>115</v>
      </c>
      <c r="E327" s="127">
        <v>467</v>
      </c>
      <c r="F327" s="87">
        <v>278</v>
      </c>
      <c r="G327" s="105">
        <v>0.59528907922912211</v>
      </c>
      <c r="H327" s="105">
        <v>0.58886509635974305</v>
      </c>
      <c r="I327" s="105">
        <v>1.0909090909090991E-2</v>
      </c>
    </row>
    <row r="328" spans="2:9" x14ac:dyDescent="0.25">
      <c r="B328" s="202"/>
      <c r="C328" s="89" t="s">
        <v>102</v>
      </c>
      <c r="D328" s="96" t="s">
        <v>114</v>
      </c>
      <c r="E328" s="127">
        <v>152</v>
      </c>
      <c r="F328" s="87">
        <v>35</v>
      </c>
      <c r="G328" s="105">
        <v>0.23026315789473684</v>
      </c>
      <c r="H328" s="105">
        <v>0.23026315789473684</v>
      </c>
      <c r="I328" s="105">
        <v>0</v>
      </c>
    </row>
    <row r="329" spans="2:9" x14ac:dyDescent="0.25">
      <c r="B329" s="202"/>
      <c r="C329" s="89" t="s">
        <v>113</v>
      </c>
      <c r="D329" s="96" t="s">
        <v>112</v>
      </c>
      <c r="E329" s="127">
        <v>233</v>
      </c>
      <c r="F329" s="87">
        <v>194</v>
      </c>
      <c r="G329" s="105">
        <v>0.83261802575107291</v>
      </c>
      <c r="H329" s="105">
        <v>0.84120171673819744</v>
      </c>
      <c r="I329" s="105">
        <v>-1.0204081632653135E-2</v>
      </c>
    </row>
    <row r="330" spans="2:9" x14ac:dyDescent="0.25">
      <c r="B330" s="202"/>
      <c r="C330" s="89" t="s">
        <v>110</v>
      </c>
      <c r="D330" s="96" t="s">
        <v>111</v>
      </c>
      <c r="E330" s="127">
        <v>180</v>
      </c>
      <c r="F330" s="87">
        <v>58</v>
      </c>
      <c r="G330" s="105">
        <v>0.32222222222222224</v>
      </c>
      <c r="H330" s="105">
        <v>0.31111111111111112</v>
      </c>
      <c r="I330" s="105">
        <v>3.5714285714285768E-2</v>
      </c>
    </row>
    <row r="331" spans="2:9" x14ac:dyDescent="0.25">
      <c r="B331" s="202"/>
      <c r="C331" s="89" t="s">
        <v>110</v>
      </c>
      <c r="D331" s="96" t="s">
        <v>109</v>
      </c>
      <c r="E331" s="127">
        <v>113</v>
      </c>
      <c r="F331" s="87">
        <v>27</v>
      </c>
      <c r="G331" s="105">
        <v>0.23893805309734514</v>
      </c>
      <c r="H331" s="105">
        <v>0.23893805309734514</v>
      </c>
      <c r="I331" s="105">
        <v>0</v>
      </c>
    </row>
    <row r="332" spans="2:9" x14ac:dyDescent="0.25">
      <c r="B332" s="202"/>
      <c r="C332" s="89" t="s">
        <v>107</v>
      </c>
      <c r="D332" s="96" t="s">
        <v>108</v>
      </c>
      <c r="E332" s="127">
        <v>507</v>
      </c>
      <c r="F332" s="87">
        <v>252</v>
      </c>
      <c r="G332" s="105">
        <v>0.49704142011834318</v>
      </c>
      <c r="H332" s="105">
        <v>0.47534516765285995</v>
      </c>
      <c r="I332" s="105">
        <v>4.5643153526970959E-2</v>
      </c>
    </row>
    <row r="333" spans="2:9" x14ac:dyDescent="0.25">
      <c r="B333" s="202"/>
      <c r="C333" s="89" t="s">
        <v>107</v>
      </c>
      <c r="D333" s="96" t="s">
        <v>106</v>
      </c>
      <c r="E333" s="127">
        <v>275</v>
      </c>
      <c r="F333" s="87">
        <v>103</v>
      </c>
      <c r="G333" s="105">
        <v>0.37454545454545457</v>
      </c>
      <c r="H333" s="105">
        <v>0.35636363636363638</v>
      </c>
      <c r="I333" s="105">
        <v>5.1020408163265321E-2</v>
      </c>
    </row>
    <row r="334" spans="2:9" x14ac:dyDescent="0.25">
      <c r="B334" s="202"/>
      <c r="C334" s="89" t="s">
        <v>105</v>
      </c>
      <c r="D334" s="96" t="s">
        <v>104</v>
      </c>
      <c r="E334" s="127">
        <v>282</v>
      </c>
      <c r="F334" s="87">
        <v>75</v>
      </c>
      <c r="G334" s="105">
        <v>0.26595744680851063</v>
      </c>
      <c r="H334" s="105">
        <v>0.25531914893617019</v>
      </c>
      <c r="I334" s="105">
        <v>4.1666666666666727E-2</v>
      </c>
    </row>
    <row r="335" spans="2:9" x14ac:dyDescent="0.25">
      <c r="B335" s="202"/>
      <c r="C335" s="89" t="s">
        <v>102</v>
      </c>
      <c r="D335" s="96" t="s">
        <v>103</v>
      </c>
      <c r="E335" s="127">
        <v>208</v>
      </c>
      <c r="F335" s="87">
        <v>57</v>
      </c>
      <c r="G335" s="105">
        <v>0.27403846153846156</v>
      </c>
      <c r="H335" s="105">
        <v>0.26442307692307693</v>
      </c>
      <c r="I335" s="105">
        <v>3.6363636363636445E-2</v>
      </c>
    </row>
    <row r="336" spans="2:9" x14ac:dyDescent="0.25">
      <c r="B336" s="202"/>
      <c r="C336" s="89" t="s">
        <v>102</v>
      </c>
      <c r="D336" s="96" t="s">
        <v>101</v>
      </c>
      <c r="E336" s="127">
        <v>203</v>
      </c>
      <c r="F336" s="87">
        <v>48</v>
      </c>
      <c r="G336" s="105">
        <v>0.23645320197044334</v>
      </c>
      <c r="H336" s="105">
        <v>0.22167487684729065</v>
      </c>
      <c r="I336" s="105">
        <v>6.6666666666666582E-2</v>
      </c>
    </row>
    <row r="337" spans="2:9" x14ac:dyDescent="0.25">
      <c r="B337" s="202"/>
      <c r="C337" s="89" t="s">
        <v>100</v>
      </c>
      <c r="D337" s="96" t="s">
        <v>99</v>
      </c>
      <c r="E337" s="127">
        <v>161</v>
      </c>
      <c r="F337" s="87">
        <v>84</v>
      </c>
      <c r="G337" s="105">
        <v>0.52173913043478259</v>
      </c>
      <c r="H337" s="105">
        <v>0.50310559006211175</v>
      </c>
      <c r="I337" s="105">
        <v>3.7037037037037111E-2</v>
      </c>
    </row>
    <row r="338" spans="2:9" x14ac:dyDescent="0.25">
      <c r="B338" s="202"/>
      <c r="C338" s="89" t="s">
        <v>97</v>
      </c>
      <c r="D338" s="96" t="s">
        <v>98</v>
      </c>
      <c r="E338" s="127">
        <v>137</v>
      </c>
      <c r="F338" s="87">
        <v>48</v>
      </c>
      <c r="G338" s="105">
        <v>0.35036496350364965</v>
      </c>
      <c r="H338" s="105">
        <v>0.34306569343065696</v>
      </c>
      <c r="I338" s="105">
        <v>2.1276595744680823E-2</v>
      </c>
    </row>
    <row r="339" spans="2:9" x14ac:dyDescent="0.25">
      <c r="B339" s="202"/>
      <c r="C339" s="89" t="s">
        <v>97</v>
      </c>
      <c r="D339" s="96" t="s">
        <v>96</v>
      </c>
      <c r="E339" s="127">
        <v>60</v>
      </c>
      <c r="F339" s="87">
        <v>39</v>
      </c>
      <c r="G339" s="105">
        <v>0.65</v>
      </c>
      <c r="H339" s="105">
        <v>0.65</v>
      </c>
      <c r="I339" s="105">
        <v>0</v>
      </c>
    </row>
    <row r="340" spans="2:9" x14ac:dyDescent="0.25">
      <c r="B340" s="202"/>
      <c r="C340" s="89" t="s">
        <v>91</v>
      </c>
      <c r="D340" s="96" t="s">
        <v>95</v>
      </c>
      <c r="E340" s="127">
        <v>410</v>
      </c>
      <c r="F340" s="87">
        <v>185</v>
      </c>
      <c r="G340" s="105">
        <v>0.45121951219512196</v>
      </c>
      <c r="H340" s="105">
        <v>0.44146341463414634</v>
      </c>
      <c r="I340" s="105">
        <v>2.2099447513812175E-2</v>
      </c>
    </row>
    <row r="341" spans="2:9" x14ac:dyDescent="0.25">
      <c r="B341" s="202"/>
      <c r="C341" s="89" t="s">
        <v>91</v>
      </c>
      <c r="D341" s="96" t="s">
        <v>94</v>
      </c>
      <c r="E341" s="127">
        <v>550</v>
      </c>
      <c r="F341" s="87">
        <v>178</v>
      </c>
      <c r="G341" s="105">
        <v>0.32363636363636361</v>
      </c>
      <c r="H341" s="105">
        <v>0.2818181818181818</v>
      </c>
      <c r="I341" s="105">
        <v>0.14838709677419354</v>
      </c>
    </row>
    <row r="342" spans="2:9" x14ac:dyDescent="0.25">
      <c r="B342" s="202"/>
      <c r="C342" s="89" t="s">
        <v>91</v>
      </c>
      <c r="D342" s="96" t="s">
        <v>93</v>
      </c>
      <c r="E342" s="127">
        <v>459</v>
      </c>
      <c r="F342" s="87">
        <v>131</v>
      </c>
      <c r="G342" s="105">
        <v>0.28540305010893247</v>
      </c>
      <c r="H342" s="105">
        <v>0.24183006535947713</v>
      </c>
      <c r="I342" s="105">
        <v>0.1801801801801802</v>
      </c>
    </row>
    <row r="343" spans="2:9" x14ac:dyDescent="0.25">
      <c r="B343" s="202"/>
      <c r="C343" s="89" t="s">
        <v>91</v>
      </c>
      <c r="D343" s="96" t="s">
        <v>92</v>
      </c>
      <c r="E343" s="127">
        <v>448</v>
      </c>
      <c r="F343" s="87">
        <v>235</v>
      </c>
      <c r="G343" s="105">
        <v>0.5245535714285714</v>
      </c>
      <c r="H343" s="105">
        <v>0.515625</v>
      </c>
      <c r="I343" s="105">
        <v>1.7316017316017254E-2</v>
      </c>
    </row>
    <row r="344" spans="2:9" ht="15.75" thickBot="1" x14ac:dyDescent="0.3">
      <c r="B344" s="202"/>
      <c r="C344" s="86" t="s">
        <v>91</v>
      </c>
      <c r="D344" s="95" t="s">
        <v>90</v>
      </c>
      <c r="E344" s="127">
        <v>382</v>
      </c>
      <c r="F344" s="84">
        <v>307</v>
      </c>
      <c r="G344" s="105">
        <v>0.80366492146596857</v>
      </c>
      <c r="H344" s="105">
        <v>0.79842931937172779</v>
      </c>
      <c r="I344" s="105">
        <v>6.5573770491802645E-3</v>
      </c>
    </row>
    <row r="345" spans="2:9" ht="15.75" thickBot="1" x14ac:dyDescent="0.3">
      <c r="B345" s="202"/>
      <c r="C345" s="93" t="s">
        <v>89</v>
      </c>
      <c r="D345" s="106"/>
      <c r="E345" s="80">
        <v>26433</v>
      </c>
      <c r="F345" s="80">
        <v>12921</v>
      </c>
      <c r="G345" s="79">
        <v>0.4888207921915787</v>
      </c>
      <c r="H345" s="79">
        <v>0.4788332765860856</v>
      </c>
      <c r="I345" s="79">
        <v>2.0858023228253076E-2</v>
      </c>
    </row>
    <row r="346" spans="2:9" x14ac:dyDescent="0.25">
      <c r="B346" s="202"/>
      <c r="C346" s="92" t="s">
        <v>84</v>
      </c>
      <c r="D346" s="88" t="s">
        <v>224</v>
      </c>
      <c r="E346" s="153"/>
      <c r="F346" s="155">
        <v>1</v>
      </c>
      <c r="G346" s="105"/>
      <c r="H346" s="105"/>
      <c r="I346" s="105"/>
    </row>
    <row r="347" spans="2:9" x14ac:dyDescent="0.25">
      <c r="B347" s="202"/>
      <c r="C347" s="92" t="s">
        <v>84</v>
      </c>
      <c r="D347" s="91" t="s">
        <v>88</v>
      </c>
      <c r="E347" s="125">
        <v>158</v>
      </c>
      <c r="F347" s="128">
        <v>17</v>
      </c>
      <c r="G347" s="105">
        <v>0.10759493670886076</v>
      </c>
      <c r="H347" s="105">
        <v>0.10759493670886076</v>
      </c>
      <c r="I347" s="105">
        <v>0</v>
      </c>
    </row>
    <row r="348" spans="2:9" x14ac:dyDescent="0.25">
      <c r="B348" s="202"/>
      <c r="C348" s="89" t="s">
        <v>84</v>
      </c>
      <c r="D348" s="88" t="s">
        <v>87</v>
      </c>
      <c r="E348" s="125">
        <v>147</v>
      </c>
      <c r="F348" s="128">
        <v>34</v>
      </c>
      <c r="G348" s="105">
        <v>0.23129251700680273</v>
      </c>
      <c r="H348" s="105">
        <v>0.23129251700680273</v>
      </c>
      <c r="I348" s="105">
        <v>0</v>
      </c>
    </row>
    <row r="349" spans="2:9" x14ac:dyDescent="0.25">
      <c r="B349" s="202"/>
      <c r="C349" s="89" t="s">
        <v>84</v>
      </c>
      <c r="D349" s="88" t="s">
        <v>86</v>
      </c>
      <c r="E349" s="125">
        <v>51</v>
      </c>
      <c r="F349" s="128">
        <v>32</v>
      </c>
      <c r="G349" s="105">
        <v>0.62745098039215685</v>
      </c>
      <c r="H349" s="105">
        <v>0.58823529411764708</v>
      </c>
      <c r="I349" s="105">
        <v>6.666666666666661E-2</v>
      </c>
    </row>
    <row r="350" spans="2:9" x14ac:dyDescent="0.25">
      <c r="B350" s="202"/>
      <c r="C350" s="89" t="s">
        <v>84</v>
      </c>
      <c r="D350" s="88" t="s">
        <v>85</v>
      </c>
      <c r="E350" s="125">
        <v>297</v>
      </c>
      <c r="F350" s="128">
        <v>165</v>
      </c>
      <c r="G350" s="105">
        <v>0.55555555555555558</v>
      </c>
      <c r="H350" s="105">
        <v>0.55892255892255893</v>
      </c>
      <c r="I350" s="105">
        <v>-6.0240963855421412E-3</v>
      </c>
    </row>
    <row r="351" spans="2:9" x14ac:dyDescent="0.25">
      <c r="B351" s="202"/>
      <c r="C351" s="86" t="s">
        <v>84</v>
      </c>
      <c r="D351" s="85" t="s">
        <v>83</v>
      </c>
      <c r="E351" s="125">
        <v>20</v>
      </c>
      <c r="F351" s="120">
        <v>6</v>
      </c>
      <c r="G351" s="105">
        <v>0.3</v>
      </c>
      <c r="H351" s="105">
        <v>0.3</v>
      </c>
      <c r="I351" s="105">
        <v>0</v>
      </c>
    </row>
    <row r="352" spans="2:9" x14ac:dyDescent="0.25">
      <c r="B352" s="202"/>
      <c r="C352" s="86" t="s">
        <v>84</v>
      </c>
      <c r="D352" s="88" t="s">
        <v>228</v>
      </c>
      <c r="E352" s="125"/>
      <c r="F352" s="120"/>
      <c r="G352" s="105"/>
      <c r="H352" s="105"/>
      <c r="I352" s="105"/>
    </row>
    <row r="353" spans="2:31" ht="15.75" thickBot="1" x14ac:dyDescent="0.3">
      <c r="B353" s="202"/>
      <c r="C353" s="86" t="s">
        <v>84</v>
      </c>
      <c r="D353" s="88" t="s">
        <v>229</v>
      </c>
      <c r="E353" s="152"/>
      <c r="F353" s="154"/>
      <c r="G353" s="105"/>
      <c r="H353" s="105"/>
      <c r="I353" s="105"/>
    </row>
    <row r="354" spans="2:31" ht="15.75" thickBot="1" x14ac:dyDescent="0.3">
      <c r="B354" s="2"/>
      <c r="C354" s="81" t="s">
        <v>82</v>
      </c>
      <c r="D354" s="104"/>
      <c r="E354" s="80">
        <v>673</v>
      </c>
      <c r="F354" s="80">
        <v>255</v>
      </c>
      <c r="G354" s="79">
        <v>0.3789004457652303</v>
      </c>
      <c r="H354" s="79">
        <v>0.37741456166419018</v>
      </c>
      <c r="I354" s="79">
        <v>3.9370078740157341E-3</v>
      </c>
    </row>
    <row r="355" spans="2:31" ht="15.75" thickBot="1" x14ac:dyDescent="0.3">
      <c r="B355" s="2"/>
      <c r="C355" s="294" t="s">
        <v>81</v>
      </c>
      <c r="D355" s="295"/>
      <c r="E355" s="107">
        <v>27106</v>
      </c>
      <c r="F355" s="78">
        <v>13176</v>
      </c>
      <c r="G355" s="76">
        <v>0.48609164022725598</v>
      </c>
      <c r="H355" s="76">
        <v>0.47631520696524754</v>
      </c>
      <c r="I355" s="76">
        <v>2.0525133607001849E-2</v>
      </c>
    </row>
    <row r="356" spans="2:31" x14ac:dyDescent="0.25">
      <c r="B356" s="2"/>
      <c r="G356" s="2"/>
      <c r="H356" s="2"/>
      <c r="I356" s="2"/>
    </row>
    <row r="357" spans="2:31" x14ac:dyDescent="0.25">
      <c r="B357" s="2"/>
      <c r="G357" s="2"/>
      <c r="H357" s="2"/>
      <c r="I357" s="2"/>
    </row>
    <row r="358" spans="2:31" ht="37.5" customHeight="1" x14ac:dyDescent="0.25">
      <c r="B358" s="2"/>
      <c r="C358" s="296" t="s">
        <v>227</v>
      </c>
      <c r="D358" s="296"/>
      <c r="E358" s="296"/>
      <c r="F358" s="296"/>
      <c r="G358" s="296"/>
      <c r="H358" s="296"/>
      <c r="I358" s="296"/>
    </row>
    <row r="359" spans="2:31" x14ac:dyDescent="0.25">
      <c r="B359" s="2"/>
      <c r="G359" s="2"/>
      <c r="H359" s="2"/>
      <c r="I359" s="2"/>
    </row>
    <row r="360" spans="2:31" x14ac:dyDescent="0.25">
      <c r="B360" s="2"/>
      <c r="G360" s="2"/>
      <c r="H360" s="2"/>
      <c r="I360" s="2"/>
    </row>
    <row r="361" spans="2:31" x14ac:dyDescent="0.25">
      <c r="B361" s="2"/>
      <c r="G361" s="2"/>
      <c r="H361" s="2"/>
      <c r="I361" s="2"/>
    </row>
    <row r="362" spans="2:31" x14ac:dyDescent="0.25">
      <c r="B362" s="2"/>
      <c r="G362" s="2"/>
      <c r="H362" s="2"/>
      <c r="I362" s="2"/>
    </row>
    <row r="363" spans="2:31" ht="18.75" customHeight="1" x14ac:dyDescent="0.25">
      <c r="B363" s="2"/>
      <c r="C363" s="287" t="s">
        <v>3006</v>
      </c>
      <c r="D363" s="287"/>
      <c r="E363" s="287"/>
      <c r="F363" s="287"/>
      <c r="G363" s="287"/>
      <c r="H363" s="149"/>
      <c r="I363" s="149"/>
      <c r="L363" s="287" t="s">
        <v>3025</v>
      </c>
      <c r="M363" s="287"/>
      <c r="N363" s="287"/>
      <c r="O363" s="287"/>
      <c r="P363" s="287"/>
      <c r="Q363" s="287"/>
      <c r="R363" s="287"/>
      <c r="S363" s="287"/>
      <c r="T363" s="287"/>
      <c r="W363" s="287" t="s">
        <v>3026</v>
      </c>
      <c r="X363" s="287"/>
      <c r="Y363" s="287"/>
      <c r="Z363" s="287"/>
      <c r="AA363" s="287"/>
      <c r="AB363" s="287"/>
      <c r="AC363" s="287"/>
      <c r="AD363" s="287"/>
      <c r="AE363" s="287"/>
    </row>
    <row r="364" spans="2:31" ht="18.75" x14ac:dyDescent="0.25">
      <c r="B364" s="2"/>
      <c r="C364" s="149"/>
      <c r="D364" s="149"/>
      <c r="E364" s="149"/>
      <c r="F364" s="149"/>
      <c r="G364" s="149"/>
      <c r="H364" s="149"/>
      <c r="I364" s="149"/>
      <c r="L364" s="287"/>
      <c r="M364" s="287"/>
      <c r="N364" s="287"/>
      <c r="O364" s="287"/>
      <c r="P364" s="287"/>
      <c r="Q364" s="287"/>
      <c r="R364" s="287"/>
      <c r="S364" s="287"/>
      <c r="T364" s="287"/>
      <c r="W364" s="287"/>
      <c r="X364" s="287"/>
      <c r="Y364" s="287"/>
      <c r="Z364" s="287"/>
      <c r="AA364" s="287"/>
      <c r="AB364" s="287"/>
      <c r="AC364" s="287"/>
      <c r="AD364" s="287"/>
      <c r="AE364" s="287"/>
    </row>
    <row r="365" spans="2:31" x14ac:dyDescent="0.25">
      <c r="B365" s="2"/>
      <c r="G365" s="2"/>
      <c r="H365" s="2"/>
      <c r="I365" s="2"/>
    </row>
    <row r="366" spans="2:31" ht="15.75" thickBot="1" x14ac:dyDescent="0.3">
      <c r="B366" s="2"/>
      <c r="G366" s="2"/>
      <c r="H366" s="2"/>
      <c r="I366" s="2"/>
    </row>
    <row r="367" spans="2:31" ht="15.75" customHeight="1" thickBot="1" x14ac:dyDescent="0.3">
      <c r="B367" s="2"/>
      <c r="E367" s="291" t="s">
        <v>209</v>
      </c>
      <c r="F367" s="292"/>
      <c r="G367" s="292"/>
      <c r="H367" s="147"/>
      <c r="I367" s="148"/>
    </row>
    <row r="368" spans="2:31" ht="39" thickBot="1" x14ac:dyDescent="0.3">
      <c r="B368" s="2"/>
      <c r="C368" s="103" t="s">
        <v>208</v>
      </c>
      <c r="D368" s="102" t="s">
        <v>207</v>
      </c>
      <c r="E368" s="101" t="s">
        <v>206</v>
      </c>
      <c r="F368" s="101" t="s">
        <v>205</v>
      </c>
      <c r="G368" s="101" t="s">
        <v>204</v>
      </c>
      <c r="H368" s="100" t="s">
        <v>203</v>
      </c>
      <c r="I368" s="99" t="s">
        <v>202</v>
      </c>
    </row>
    <row r="369" spans="1:9" x14ac:dyDescent="0.25">
      <c r="A369" s="203"/>
      <c r="B369" s="202"/>
      <c r="C369" s="92" t="s">
        <v>121</v>
      </c>
      <c r="D369" s="98" t="s">
        <v>201</v>
      </c>
      <c r="E369" s="90">
        <v>802</v>
      </c>
      <c r="F369" s="90">
        <v>175</v>
      </c>
      <c r="G369" s="105">
        <v>0.21820448877805487</v>
      </c>
      <c r="H369" s="105">
        <v>0.20698254364089774</v>
      </c>
      <c r="I369" s="105">
        <v>5.421686746987963E-2</v>
      </c>
    </row>
    <row r="370" spans="1:9" x14ac:dyDescent="0.25">
      <c r="B370" s="202"/>
      <c r="C370" s="89" t="s">
        <v>113</v>
      </c>
      <c r="D370" s="96" t="s">
        <v>200</v>
      </c>
      <c r="E370" s="87">
        <v>720</v>
      </c>
      <c r="F370" s="87">
        <v>280</v>
      </c>
      <c r="G370" s="105">
        <v>0.3888888888888889</v>
      </c>
      <c r="H370" s="105">
        <v>0.38333333333333336</v>
      </c>
      <c r="I370" s="105">
        <v>1.4492753623188354E-2</v>
      </c>
    </row>
    <row r="371" spans="1:9" x14ac:dyDescent="0.25">
      <c r="B371" s="202"/>
      <c r="C371" s="89" t="s">
        <v>121</v>
      </c>
      <c r="D371" s="96" t="s">
        <v>199</v>
      </c>
      <c r="E371" s="87">
        <v>532</v>
      </c>
      <c r="F371" s="87">
        <v>81</v>
      </c>
      <c r="G371" s="105">
        <v>0.15225563909774437</v>
      </c>
      <c r="H371" s="105">
        <v>0.14661654135338345</v>
      </c>
      <c r="I371" s="105">
        <v>3.8461538461538554E-2</v>
      </c>
    </row>
    <row r="372" spans="1:9" x14ac:dyDescent="0.25">
      <c r="B372" s="202"/>
      <c r="C372" s="89" t="s">
        <v>107</v>
      </c>
      <c r="D372" s="96" t="s">
        <v>198</v>
      </c>
      <c r="E372" s="87">
        <v>381</v>
      </c>
      <c r="F372" s="87">
        <v>64</v>
      </c>
      <c r="G372" s="105">
        <v>0.16797900262467191</v>
      </c>
      <c r="H372" s="105">
        <v>0.15223097112860892</v>
      </c>
      <c r="I372" s="105">
        <v>0.10344827586206896</v>
      </c>
    </row>
    <row r="373" spans="1:9" x14ac:dyDescent="0.25">
      <c r="B373" s="202"/>
      <c r="C373" s="89" t="s">
        <v>107</v>
      </c>
      <c r="D373" s="96" t="s">
        <v>197</v>
      </c>
      <c r="E373" s="87">
        <v>300</v>
      </c>
      <c r="F373" s="87">
        <v>50</v>
      </c>
      <c r="G373" s="105">
        <v>0.16666666666666666</v>
      </c>
      <c r="H373" s="105">
        <v>0.15666666666666668</v>
      </c>
      <c r="I373" s="105">
        <v>6.3829787234042423E-2</v>
      </c>
    </row>
    <row r="374" spans="1:9" x14ac:dyDescent="0.25">
      <c r="B374" s="202"/>
      <c r="C374" s="89" t="s">
        <v>107</v>
      </c>
      <c r="D374" s="96" t="s">
        <v>196</v>
      </c>
      <c r="E374" s="87">
        <v>2603</v>
      </c>
      <c r="F374" s="87">
        <v>403</v>
      </c>
      <c r="G374" s="105">
        <v>0.15482135996926624</v>
      </c>
      <c r="H374" s="105">
        <v>0.15290049942374184</v>
      </c>
      <c r="I374" s="105">
        <v>1.2562814070351791E-2</v>
      </c>
    </row>
    <row r="375" spans="1:9" x14ac:dyDescent="0.25">
      <c r="B375" s="202"/>
      <c r="C375" s="89" t="s">
        <v>121</v>
      </c>
      <c r="D375" s="96" t="s">
        <v>195</v>
      </c>
      <c r="E375" s="87">
        <v>574</v>
      </c>
      <c r="F375" s="87">
        <v>82</v>
      </c>
      <c r="G375" s="105">
        <v>0.14285714285714285</v>
      </c>
      <c r="H375" s="105">
        <v>0.13414634146341464</v>
      </c>
      <c r="I375" s="105">
        <v>6.4935064935064818E-2</v>
      </c>
    </row>
    <row r="376" spans="1:9" x14ac:dyDescent="0.25">
      <c r="B376" s="202"/>
      <c r="C376" s="89" t="s">
        <v>100</v>
      </c>
      <c r="D376" s="96" t="s">
        <v>194</v>
      </c>
      <c r="E376" s="87">
        <v>374</v>
      </c>
      <c r="F376" s="87">
        <v>188</v>
      </c>
      <c r="G376" s="105">
        <v>0.50267379679144386</v>
      </c>
      <c r="H376" s="105">
        <v>0.44919786096256686</v>
      </c>
      <c r="I376" s="105">
        <v>0.11904761904761903</v>
      </c>
    </row>
    <row r="377" spans="1:9" x14ac:dyDescent="0.25">
      <c r="B377" s="202"/>
      <c r="C377" s="89" t="s">
        <v>110</v>
      </c>
      <c r="D377" s="96" t="s">
        <v>193</v>
      </c>
      <c r="E377" s="87">
        <v>383</v>
      </c>
      <c r="F377" s="87">
        <v>50</v>
      </c>
      <c r="G377" s="105">
        <v>0.13054830287206268</v>
      </c>
      <c r="H377" s="105">
        <v>0.12010443864229765</v>
      </c>
      <c r="I377" s="105">
        <v>8.6956521739130516E-2</v>
      </c>
    </row>
    <row r="378" spans="1:9" x14ac:dyDescent="0.25">
      <c r="B378" s="202"/>
      <c r="C378" s="89" t="s">
        <v>100</v>
      </c>
      <c r="D378" s="96" t="s">
        <v>192</v>
      </c>
      <c r="E378" s="87">
        <v>302</v>
      </c>
      <c r="F378" s="87">
        <v>74</v>
      </c>
      <c r="G378" s="105">
        <v>0.24503311258278146</v>
      </c>
      <c r="H378" s="105">
        <v>0.2251655629139073</v>
      </c>
      <c r="I378" s="105">
        <v>8.8235294117647009E-2</v>
      </c>
    </row>
    <row r="379" spans="1:9" x14ac:dyDescent="0.25">
      <c r="B379" s="202"/>
      <c r="C379" s="89" t="s">
        <v>110</v>
      </c>
      <c r="D379" s="96" t="s">
        <v>191</v>
      </c>
      <c r="E379" s="87">
        <v>841</v>
      </c>
      <c r="F379" s="87">
        <v>107</v>
      </c>
      <c r="G379" s="105">
        <v>0.12722948870392389</v>
      </c>
      <c r="H379" s="105">
        <v>0.12128418549346016</v>
      </c>
      <c r="I379" s="105">
        <v>4.9019607843137213E-2</v>
      </c>
    </row>
    <row r="380" spans="1:9" x14ac:dyDescent="0.25">
      <c r="B380" s="202"/>
      <c r="C380" s="89" t="s">
        <v>110</v>
      </c>
      <c r="D380" s="96" t="s">
        <v>190</v>
      </c>
      <c r="E380" s="87">
        <v>619</v>
      </c>
      <c r="F380" s="87">
        <v>95</v>
      </c>
      <c r="G380" s="105">
        <v>0.15347334410339256</v>
      </c>
      <c r="H380" s="105">
        <v>0.14862681744749595</v>
      </c>
      <c r="I380" s="105">
        <v>3.2608695652173898E-2</v>
      </c>
    </row>
    <row r="381" spans="1:9" x14ac:dyDescent="0.25">
      <c r="B381" s="202"/>
      <c r="C381" s="89" t="s">
        <v>107</v>
      </c>
      <c r="D381" s="96" t="s">
        <v>189</v>
      </c>
      <c r="E381" s="87">
        <v>5470</v>
      </c>
      <c r="F381" s="87">
        <v>718</v>
      </c>
      <c r="G381" s="105">
        <v>0.13126142595978063</v>
      </c>
      <c r="H381" s="105">
        <v>0.12449725776965265</v>
      </c>
      <c r="I381" s="105">
        <v>5.4331864904552232E-2</v>
      </c>
    </row>
    <row r="382" spans="1:9" x14ac:dyDescent="0.25">
      <c r="B382" s="202"/>
      <c r="C382" s="89" t="s">
        <v>118</v>
      </c>
      <c r="D382" s="96" t="s">
        <v>188</v>
      </c>
      <c r="E382" s="87">
        <v>663</v>
      </c>
      <c r="F382" s="87">
        <v>200</v>
      </c>
      <c r="G382" s="105">
        <v>0.30165912518853694</v>
      </c>
      <c r="H382" s="105">
        <v>0.2895927601809955</v>
      </c>
      <c r="I382" s="105">
        <v>4.1666666666666512E-2</v>
      </c>
    </row>
    <row r="383" spans="1:9" x14ac:dyDescent="0.25">
      <c r="B383" s="202"/>
      <c r="C383" s="89" t="s">
        <v>121</v>
      </c>
      <c r="D383" s="96" t="s">
        <v>187</v>
      </c>
      <c r="E383" s="87">
        <v>268</v>
      </c>
      <c r="F383" s="87">
        <v>227</v>
      </c>
      <c r="G383" s="105">
        <v>0.84701492537313428</v>
      </c>
      <c r="H383" s="105">
        <v>0.78731343283582089</v>
      </c>
      <c r="I383" s="105">
        <v>7.5829383886255861E-2</v>
      </c>
    </row>
    <row r="384" spans="1:9" x14ac:dyDescent="0.25">
      <c r="B384" s="202"/>
      <c r="C384" s="89" t="s">
        <v>102</v>
      </c>
      <c r="D384" s="96" t="s">
        <v>186</v>
      </c>
      <c r="E384" s="87">
        <v>368</v>
      </c>
      <c r="F384" s="87">
        <v>152</v>
      </c>
      <c r="G384" s="105">
        <v>0.41304347826086957</v>
      </c>
      <c r="H384" s="105">
        <v>0.39673913043478259</v>
      </c>
      <c r="I384" s="105">
        <v>4.109589041095895E-2</v>
      </c>
    </row>
    <row r="385" spans="2:9" x14ac:dyDescent="0.25">
      <c r="B385" s="202"/>
      <c r="C385" s="89" t="s">
        <v>102</v>
      </c>
      <c r="D385" s="96" t="s">
        <v>185</v>
      </c>
      <c r="E385" s="87">
        <v>880</v>
      </c>
      <c r="F385" s="87">
        <v>122</v>
      </c>
      <c r="G385" s="105">
        <v>0.13863636363636364</v>
      </c>
      <c r="H385" s="105">
        <v>0.13863636363636364</v>
      </c>
      <c r="I385" s="105">
        <v>0</v>
      </c>
    </row>
    <row r="386" spans="2:9" x14ac:dyDescent="0.25">
      <c r="B386" s="202"/>
      <c r="C386" s="89" t="s">
        <v>154</v>
      </c>
      <c r="D386" s="96" t="s">
        <v>184</v>
      </c>
      <c r="E386" s="87">
        <v>316</v>
      </c>
      <c r="F386" s="87">
        <v>111</v>
      </c>
      <c r="G386" s="105">
        <v>0.35126582278481011</v>
      </c>
      <c r="H386" s="105">
        <v>0.35126582278481011</v>
      </c>
      <c r="I386" s="105">
        <v>0</v>
      </c>
    </row>
    <row r="387" spans="2:9" x14ac:dyDescent="0.25">
      <c r="B387" s="202"/>
      <c r="C387" s="89" t="s">
        <v>102</v>
      </c>
      <c r="D387" s="96" t="s">
        <v>183</v>
      </c>
      <c r="E387" s="87">
        <v>509</v>
      </c>
      <c r="F387" s="87">
        <v>49</v>
      </c>
      <c r="G387" s="105">
        <v>9.6267190569744601E-2</v>
      </c>
      <c r="H387" s="105">
        <v>9.6267190569744601E-2</v>
      </c>
      <c r="I387" s="105">
        <v>0</v>
      </c>
    </row>
    <row r="388" spans="2:9" x14ac:dyDescent="0.25">
      <c r="B388" s="202"/>
      <c r="C388" s="89" t="s">
        <v>97</v>
      </c>
      <c r="D388" s="96" t="s">
        <v>182</v>
      </c>
      <c r="E388" s="87">
        <v>480</v>
      </c>
      <c r="F388" s="87">
        <v>123</v>
      </c>
      <c r="G388" s="105">
        <v>0.25624999999999998</v>
      </c>
      <c r="H388" s="105">
        <v>0.24374999999999999</v>
      </c>
      <c r="I388" s="105">
        <v>5.1282051282051218E-2</v>
      </c>
    </row>
    <row r="389" spans="2:9" x14ac:dyDescent="0.25">
      <c r="B389" s="202"/>
      <c r="C389" s="89" t="s">
        <v>140</v>
      </c>
      <c r="D389" s="96" t="s">
        <v>181</v>
      </c>
      <c r="E389" s="87">
        <v>906</v>
      </c>
      <c r="F389" s="87">
        <v>221</v>
      </c>
      <c r="G389" s="105">
        <v>0.24392935982339956</v>
      </c>
      <c r="H389" s="105">
        <v>0.24392935982339956</v>
      </c>
      <c r="I389" s="105">
        <v>0</v>
      </c>
    </row>
    <row r="390" spans="2:9" x14ac:dyDescent="0.25">
      <c r="B390" s="202"/>
      <c r="C390" s="89" t="s">
        <v>102</v>
      </c>
      <c r="D390" s="96" t="s">
        <v>180</v>
      </c>
      <c r="E390" s="87">
        <v>283</v>
      </c>
      <c r="F390" s="87">
        <v>39</v>
      </c>
      <c r="G390" s="105">
        <v>0.13780918727915195</v>
      </c>
      <c r="H390" s="105">
        <v>0.13427561837455831</v>
      </c>
      <c r="I390" s="105">
        <v>2.6315789473684188E-2</v>
      </c>
    </row>
    <row r="391" spans="2:9" x14ac:dyDescent="0.25">
      <c r="B391" s="202"/>
      <c r="C391" s="89" t="s">
        <v>102</v>
      </c>
      <c r="D391" s="96" t="s">
        <v>179</v>
      </c>
      <c r="E391" s="87">
        <v>729</v>
      </c>
      <c r="F391" s="87">
        <v>87</v>
      </c>
      <c r="G391" s="105">
        <v>0.11934156378600823</v>
      </c>
      <c r="H391" s="105">
        <v>0.11522633744855967</v>
      </c>
      <c r="I391" s="105">
        <v>3.5714285714285671E-2</v>
      </c>
    </row>
    <row r="392" spans="2:9" x14ac:dyDescent="0.25">
      <c r="B392" s="202"/>
      <c r="C392" s="89" t="s">
        <v>97</v>
      </c>
      <c r="D392" s="96" t="s">
        <v>178</v>
      </c>
      <c r="E392" s="87">
        <v>556</v>
      </c>
      <c r="F392" s="87">
        <v>64</v>
      </c>
      <c r="G392" s="105">
        <v>0.11510791366906475</v>
      </c>
      <c r="H392" s="105">
        <v>0.11151079136690648</v>
      </c>
      <c r="I392" s="105">
        <v>3.225806451612908E-2</v>
      </c>
    </row>
    <row r="393" spans="2:9" x14ac:dyDescent="0.25">
      <c r="B393" s="202"/>
      <c r="C393" s="89" t="s">
        <v>121</v>
      </c>
      <c r="D393" s="96" t="s">
        <v>177</v>
      </c>
      <c r="E393" s="87">
        <v>1014</v>
      </c>
      <c r="F393" s="87">
        <v>143</v>
      </c>
      <c r="G393" s="105">
        <v>0.14102564102564102</v>
      </c>
      <c r="H393" s="105">
        <v>0.13017751479289941</v>
      </c>
      <c r="I393" s="105">
        <v>8.3333333333333329E-2</v>
      </c>
    </row>
    <row r="394" spans="2:9" x14ac:dyDescent="0.25">
      <c r="B394" s="202"/>
      <c r="C394" s="89" t="s">
        <v>118</v>
      </c>
      <c r="D394" s="96" t="s">
        <v>176</v>
      </c>
      <c r="E394" s="87">
        <v>465</v>
      </c>
      <c r="F394" s="87">
        <v>124</v>
      </c>
      <c r="G394" s="105">
        <v>0.26666666666666666</v>
      </c>
      <c r="H394" s="105">
        <v>0.24731182795698925</v>
      </c>
      <c r="I394" s="105">
        <v>7.826086956521737E-2</v>
      </c>
    </row>
    <row r="395" spans="2:9" x14ac:dyDescent="0.25">
      <c r="B395" s="202"/>
      <c r="C395" s="89" t="s">
        <v>154</v>
      </c>
      <c r="D395" s="96" t="s">
        <v>175</v>
      </c>
      <c r="E395" s="87">
        <v>309</v>
      </c>
      <c r="F395" s="87">
        <v>66</v>
      </c>
      <c r="G395" s="105">
        <v>0.21359223300970873</v>
      </c>
      <c r="H395" s="105">
        <v>0.18122977346278318</v>
      </c>
      <c r="I395" s="105">
        <v>0.17857142857142844</v>
      </c>
    </row>
    <row r="396" spans="2:9" x14ac:dyDescent="0.25">
      <c r="B396" s="202"/>
      <c r="C396" s="89" t="s">
        <v>140</v>
      </c>
      <c r="D396" s="96" t="s">
        <v>174</v>
      </c>
      <c r="E396" s="87">
        <v>1901</v>
      </c>
      <c r="F396" s="87">
        <v>410</v>
      </c>
      <c r="G396" s="105">
        <v>0.21567596002104156</v>
      </c>
      <c r="H396" s="105">
        <v>0.1988427143608627</v>
      </c>
      <c r="I396" s="105">
        <v>8.4656084656084651E-2</v>
      </c>
    </row>
    <row r="397" spans="2:9" x14ac:dyDescent="0.25">
      <c r="B397" s="202"/>
      <c r="C397" s="89" t="s">
        <v>172</v>
      </c>
      <c r="D397" s="96" t="s">
        <v>173</v>
      </c>
      <c r="E397" s="87">
        <v>491</v>
      </c>
      <c r="F397" s="87">
        <v>41</v>
      </c>
      <c r="G397" s="105">
        <v>8.3503054989816694E-2</v>
      </c>
      <c r="H397" s="105">
        <v>7.9429735234215884E-2</v>
      </c>
      <c r="I397" s="105">
        <v>5.1282051282051225E-2</v>
      </c>
    </row>
    <row r="398" spans="2:9" x14ac:dyDescent="0.25">
      <c r="B398" s="202"/>
      <c r="C398" s="89" t="s">
        <v>172</v>
      </c>
      <c r="D398" s="96" t="s">
        <v>171</v>
      </c>
      <c r="E398" s="87">
        <v>644</v>
      </c>
      <c r="F398" s="87">
        <v>25</v>
      </c>
      <c r="G398" s="105">
        <v>3.8819875776397512E-2</v>
      </c>
      <c r="H398" s="105">
        <v>3.5714285714285712E-2</v>
      </c>
      <c r="I398" s="105">
        <v>8.6956521739130405E-2</v>
      </c>
    </row>
    <row r="399" spans="2:9" x14ac:dyDescent="0.25">
      <c r="B399" s="202"/>
      <c r="C399" s="89" t="s">
        <v>110</v>
      </c>
      <c r="D399" s="96" t="s">
        <v>170</v>
      </c>
      <c r="E399" s="87">
        <v>1894</v>
      </c>
      <c r="F399" s="87">
        <v>271</v>
      </c>
      <c r="G399" s="105">
        <v>0.14308342133051744</v>
      </c>
      <c r="H399" s="105">
        <v>0.14044350580781415</v>
      </c>
      <c r="I399" s="105">
        <v>1.8796992481203124E-2</v>
      </c>
    </row>
    <row r="400" spans="2:9" x14ac:dyDescent="0.25">
      <c r="B400" s="202"/>
      <c r="C400" s="89" t="s">
        <v>110</v>
      </c>
      <c r="D400" s="96" t="s">
        <v>169</v>
      </c>
      <c r="E400" s="87">
        <v>2095</v>
      </c>
      <c r="F400" s="87">
        <v>475</v>
      </c>
      <c r="G400" s="105">
        <v>0.22673031026252982</v>
      </c>
      <c r="H400" s="105">
        <v>0.21575178997613365</v>
      </c>
      <c r="I400" s="105">
        <v>5.0884955752212364E-2</v>
      </c>
    </row>
    <row r="401" spans="2:16" x14ac:dyDescent="0.25">
      <c r="B401" s="202"/>
      <c r="C401" s="89" t="s">
        <v>110</v>
      </c>
      <c r="D401" s="96" t="s">
        <v>168</v>
      </c>
      <c r="E401" s="87">
        <v>383</v>
      </c>
      <c r="F401" s="87">
        <v>91</v>
      </c>
      <c r="G401" s="105">
        <v>0.23759791122715404</v>
      </c>
      <c r="H401" s="105">
        <v>0.21409921671018275</v>
      </c>
      <c r="I401" s="105">
        <v>0.10975609756097565</v>
      </c>
    </row>
    <row r="402" spans="2:16" x14ac:dyDescent="0.25">
      <c r="B402" s="202"/>
      <c r="C402" s="89" t="s">
        <v>102</v>
      </c>
      <c r="D402" s="96" t="s">
        <v>167</v>
      </c>
      <c r="E402" s="87">
        <v>3140</v>
      </c>
      <c r="F402" s="87">
        <v>286</v>
      </c>
      <c r="G402" s="105">
        <v>9.1082802547770694E-2</v>
      </c>
      <c r="H402" s="105">
        <v>8.8216560509554134E-2</v>
      </c>
      <c r="I402" s="105">
        <v>3.2490974729241874E-2</v>
      </c>
    </row>
    <row r="403" spans="2:16" x14ac:dyDescent="0.25">
      <c r="B403" s="202"/>
      <c r="C403" s="89" t="s">
        <v>110</v>
      </c>
      <c r="D403" s="96" t="s">
        <v>166</v>
      </c>
      <c r="E403" s="87">
        <v>2675</v>
      </c>
      <c r="F403" s="87">
        <v>336</v>
      </c>
      <c r="G403" s="105">
        <v>0.12560747663551403</v>
      </c>
      <c r="H403" s="105">
        <v>0.11887850467289719</v>
      </c>
      <c r="I403" s="105">
        <v>5.6603773584905759E-2</v>
      </c>
    </row>
    <row r="404" spans="2:16" x14ac:dyDescent="0.25">
      <c r="B404" s="202"/>
      <c r="C404" s="89" t="s">
        <v>140</v>
      </c>
      <c r="D404" s="96" t="s">
        <v>165</v>
      </c>
      <c r="E404" s="87">
        <v>1079</v>
      </c>
      <c r="F404" s="87">
        <v>232</v>
      </c>
      <c r="G404" s="105">
        <v>0.21501390176088972</v>
      </c>
      <c r="H404" s="105">
        <v>0.21130676552363301</v>
      </c>
      <c r="I404" s="105">
        <v>1.7543859649122782E-2</v>
      </c>
    </row>
    <row r="405" spans="2:16" x14ac:dyDescent="0.25">
      <c r="B405" s="202"/>
      <c r="C405" s="89" t="s">
        <v>154</v>
      </c>
      <c r="D405" s="96" t="s">
        <v>164</v>
      </c>
      <c r="E405" s="87">
        <v>283</v>
      </c>
      <c r="F405" s="87">
        <v>154</v>
      </c>
      <c r="G405" s="105">
        <v>0.54416961130742048</v>
      </c>
      <c r="H405" s="105">
        <v>0.54063604240282681</v>
      </c>
      <c r="I405" s="105">
        <v>6.5359477124183477E-3</v>
      </c>
    </row>
    <row r="406" spans="2:16" x14ac:dyDescent="0.25">
      <c r="B406" s="202"/>
      <c r="C406" s="89" t="s">
        <v>154</v>
      </c>
      <c r="D406" s="96" t="s">
        <v>163</v>
      </c>
      <c r="E406" s="87">
        <v>541</v>
      </c>
      <c r="F406" s="87">
        <v>258</v>
      </c>
      <c r="G406" s="105">
        <v>0.47689463955637706</v>
      </c>
      <c r="H406" s="105">
        <v>0.46950092421441775</v>
      </c>
      <c r="I406" s="105">
        <v>1.5748031496062954E-2</v>
      </c>
    </row>
    <row r="407" spans="2:16" x14ac:dyDescent="0.25">
      <c r="B407" s="202"/>
      <c r="C407" s="89" t="s">
        <v>121</v>
      </c>
      <c r="D407" s="96" t="s">
        <v>162</v>
      </c>
      <c r="E407" s="87">
        <v>1744</v>
      </c>
      <c r="F407" s="87">
        <v>358</v>
      </c>
      <c r="G407" s="105">
        <v>0.20527522935779816</v>
      </c>
      <c r="H407" s="105">
        <v>0.19782110091743119</v>
      </c>
      <c r="I407" s="105">
        <v>3.7681159420289843E-2</v>
      </c>
    </row>
    <row r="408" spans="2:16" x14ac:dyDescent="0.25">
      <c r="B408" s="202"/>
      <c r="C408" s="89" t="s">
        <v>97</v>
      </c>
      <c r="D408" s="96" t="s">
        <v>161</v>
      </c>
      <c r="E408" s="87">
        <v>270</v>
      </c>
      <c r="F408" s="87">
        <v>176</v>
      </c>
      <c r="G408" s="105">
        <v>0.6518518518518519</v>
      </c>
      <c r="H408" s="105">
        <v>0.6333333333333333</v>
      </c>
      <c r="I408" s="105">
        <v>2.9239766081871475E-2</v>
      </c>
    </row>
    <row r="409" spans="2:16" x14ac:dyDescent="0.25">
      <c r="B409" s="202"/>
      <c r="C409" s="89" t="s">
        <v>102</v>
      </c>
      <c r="D409" s="96" t="s">
        <v>160</v>
      </c>
      <c r="E409" s="87">
        <v>693</v>
      </c>
      <c r="F409" s="87">
        <v>142</v>
      </c>
      <c r="G409" s="105">
        <v>0.2049062049062049</v>
      </c>
      <c r="H409" s="105">
        <v>0.20057720057720058</v>
      </c>
      <c r="I409" s="105">
        <v>2.15827338129496E-2</v>
      </c>
    </row>
    <row r="410" spans="2:16" x14ac:dyDescent="0.25">
      <c r="B410" s="202"/>
      <c r="C410" s="89" t="s">
        <v>154</v>
      </c>
      <c r="D410" s="96" t="s">
        <v>159</v>
      </c>
      <c r="E410" s="87">
        <v>318</v>
      </c>
      <c r="F410" s="87">
        <v>117</v>
      </c>
      <c r="G410" s="105">
        <v>0.36792452830188677</v>
      </c>
      <c r="H410" s="105">
        <v>0.35849056603773582</v>
      </c>
      <c r="I410" s="105">
        <v>2.6315789473684206E-2</v>
      </c>
    </row>
    <row r="411" spans="2:16" x14ac:dyDescent="0.25">
      <c r="B411" s="202"/>
      <c r="C411" s="89" t="s">
        <v>121</v>
      </c>
      <c r="D411" s="96" t="s">
        <v>158</v>
      </c>
      <c r="E411" s="87">
        <v>1305</v>
      </c>
      <c r="F411" s="87">
        <v>328</v>
      </c>
      <c r="G411" s="105">
        <v>0.25134099616858235</v>
      </c>
      <c r="H411" s="105">
        <v>0.23065134099616857</v>
      </c>
      <c r="I411" s="105">
        <v>8.9700996677740799E-2</v>
      </c>
      <c r="M411" s="135"/>
      <c r="N411" s="25" t="s">
        <v>155</v>
      </c>
      <c r="O411" s="2"/>
      <c r="P411" s="2"/>
    </row>
    <row r="412" spans="2:16" x14ac:dyDescent="0.25">
      <c r="B412" s="202"/>
      <c r="C412" s="89" t="s">
        <v>121</v>
      </c>
      <c r="D412" s="96" t="s">
        <v>157</v>
      </c>
      <c r="E412" s="87">
        <v>426</v>
      </c>
      <c r="F412" s="87">
        <v>204</v>
      </c>
      <c r="G412" s="105">
        <v>0.47887323943661969</v>
      </c>
      <c r="H412" s="105">
        <v>0.46948356807511737</v>
      </c>
      <c r="I412" s="105">
        <v>1.9999999999999934E-2</v>
      </c>
      <c r="M412" s="136"/>
      <c r="N412" s="25" t="s">
        <v>152</v>
      </c>
      <c r="O412" s="2"/>
      <c r="P412" s="2"/>
    </row>
    <row r="413" spans="2:16" x14ac:dyDescent="0.25">
      <c r="B413" s="202"/>
      <c r="C413" s="89" t="s">
        <v>105</v>
      </c>
      <c r="D413" s="96" t="s">
        <v>156</v>
      </c>
      <c r="E413" s="87">
        <v>1017</v>
      </c>
      <c r="F413" s="87">
        <v>231</v>
      </c>
      <c r="G413" s="105">
        <v>0.22713864306784662</v>
      </c>
      <c r="H413" s="105">
        <v>0.21140609636184857</v>
      </c>
      <c r="I413" s="105">
        <v>7.4418604651162873E-2</v>
      </c>
      <c r="M413" s="137"/>
      <c r="N413" s="25" t="s">
        <v>150</v>
      </c>
      <c r="O413" s="2"/>
      <c r="P413" s="2"/>
    </row>
    <row r="414" spans="2:16" x14ac:dyDescent="0.25">
      <c r="B414" s="202"/>
      <c r="C414" s="89" t="s">
        <v>154</v>
      </c>
      <c r="D414" s="96" t="s">
        <v>153</v>
      </c>
      <c r="E414" s="87">
        <v>512</v>
      </c>
      <c r="F414" s="87">
        <v>301</v>
      </c>
      <c r="G414" s="105">
        <v>0.587890625</v>
      </c>
      <c r="H414" s="105">
        <v>0.587890625</v>
      </c>
      <c r="I414" s="105">
        <v>0</v>
      </c>
      <c r="M414" s="138"/>
      <c r="N414" s="25" t="s">
        <v>231</v>
      </c>
      <c r="O414" s="2"/>
      <c r="P414" s="2"/>
    </row>
    <row r="415" spans="2:16" x14ac:dyDescent="0.25">
      <c r="B415" s="202"/>
      <c r="C415" s="89" t="s">
        <v>110</v>
      </c>
      <c r="D415" s="96" t="s">
        <v>151</v>
      </c>
      <c r="E415" s="87">
        <v>382</v>
      </c>
      <c r="F415" s="87">
        <v>139</v>
      </c>
      <c r="G415" s="105">
        <v>0.36387434554973824</v>
      </c>
      <c r="H415" s="105">
        <v>0.35340314136125656</v>
      </c>
      <c r="I415" s="105">
        <v>2.9629629629629659E-2</v>
      </c>
      <c r="M415" s="139"/>
      <c r="N415" s="25" t="s">
        <v>230</v>
      </c>
    </row>
    <row r="416" spans="2:16" x14ac:dyDescent="0.25">
      <c r="B416" s="202"/>
      <c r="C416" s="89" t="s">
        <v>102</v>
      </c>
      <c r="D416" s="96" t="s">
        <v>149</v>
      </c>
      <c r="E416" s="87">
        <v>575</v>
      </c>
      <c r="F416" s="87">
        <v>151</v>
      </c>
      <c r="G416" s="105">
        <v>0.26260869565217393</v>
      </c>
      <c r="H416" s="105">
        <v>0.2608695652173913</v>
      </c>
      <c r="I416" s="105">
        <v>6.6666666666667564E-3</v>
      </c>
      <c r="M416" s="140"/>
      <c r="N416" s="25" t="s">
        <v>232</v>
      </c>
    </row>
    <row r="417" spans="2:31" x14ac:dyDescent="0.25">
      <c r="B417" s="202"/>
      <c r="C417" s="89" t="s">
        <v>110</v>
      </c>
      <c r="D417" s="96" t="s">
        <v>148</v>
      </c>
      <c r="E417" s="87">
        <v>119</v>
      </c>
      <c r="F417" s="87">
        <v>39</v>
      </c>
      <c r="G417" s="105">
        <v>0.32773109243697479</v>
      </c>
      <c r="H417" s="105">
        <v>0.33613445378151263</v>
      </c>
      <c r="I417" s="105">
        <v>-2.5000000000000074E-2</v>
      </c>
      <c r="L417" s="2"/>
      <c r="M417" s="2"/>
      <c r="N417" s="2"/>
      <c r="O417" s="2"/>
    </row>
    <row r="418" spans="2:31" x14ac:dyDescent="0.25">
      <c r="B418" s="202"/>
      <c r="C418" s="89" t="s">
        <v>105</v>
      </c>
      <c r="D418" s="96" t="s">
        <v>147</v>
      </c>
      <c r="E418" s="87">
        <v>657</v>
      </c>
      <c r="F418" s="87">
        <v>135</v>
      </c>
      <c r="G418" s="105">
        <v>0.20547945205479451</v>
      </c>
      <c r="H418" s="105">
        <v>0.19939117199391171</v>
      </c>
      <c r="I418" s="105">
        <v>3.0534351145038167E-2</v>
      </c>
      <c r="L418" s="2"/>
      <c r="M418" s="29"/>
      <c r="N418" s="29"/>
      <c r="O418" s="29"/>
    </row>
    <row r="419" spans="2:31" ht="15" customHeight="1" x14ac:dyDescent="0.25">
      <c r="B419" s="202"/>
      <c r="C419" s="89" t="s">
        <v>118</v>
      </c>
      <c r="D419" s="96" t="s">
        <v>146</v>
      </c>
      <c r="E419" s="87">
        <v>631</v>
      </c>
      <c r="F419" s="87">
        <v>120</v>
      </c>
      <c r="G419" s="105">
        <v>0.19017432646592711</v>
      </c>
      <c r="H419" s="105">
        <v>0.1774960380348653</v>
      </c>
      <c r="I419" s="105">
        <v>7.1428571428571425E-2</v>
      </c>
      <c r="M419" s="288" t="s">
        <v>3011</v>
      </c>
      <c r="N419" s="288"/>
      <c r="O419" s="288"/>
      <c r="P419" s="288"/>
      <c r="Q419" s="288"/>
      <c r="R419" s="288"/>
      <c r="S419" s="288"/>
      <c r="T419" s="288"/>
      <c r="U419" s="288"/>
      <c r="V419" s="123"/>
      <c r="W419" s="123"/>
      <c r="X419" s="123"/>
      <c r="Y419" s="123"/>
      <c r="Z419" s="123"/>
      <c r="AA419" s="123"/>
      <c r="AB419" s="123"/>
      <c r="AC419" s="123"/>
      <c r="AD419" s="123"/>
      <c r="AE419" s="123"/>
    </row>
    <row r="420" spans="2:31" x14ac:dyDescent="0.25">
      <c r="B420" s="202"/>
      <c r="C420" s="89" t="s">
        <v>100</v>
      </c>
      <c r="D420" s="96" t="s">
        <v>145</v>
      </c>
      <c r="E420" s="87">
        <v>491</v>
      </c>
      <c r="F420" s="87">
        <v>240</v>
      </c>
      <c r="G420" s="105">
        <v>0.48879837067209775</v>
      </c>
      <c r="H420" s="105">
        <v>0.47657841140529533</v>
      </c>
      <c r="I420" s="105">
        <v>2.5641025641025581E-2</v>
      </c>
      <c r="L420" s="97"/>
      <c r="M420" s="288"/>
      <c r="N420" s="288"/>
      <c r="O420" s="288"/>
      <c r="P420" s="288"/>
      <c r="Q420" s="288"/>
      <c r="R420" s="288"/>
      <c r="S420" s="288"/>
      <c r="T420" s="288"/>
      <c r="U420" s="288"/>
      <c r="V420" s="123"/>
      <c r="W420" s="123"/>
      <c r="X420" s="123"/>
      <c r="Y420" s="123"/>
      <c r="Z420" s="123"/>
      <c r="AA420" s="123"/>
      <c r="AB420" s="123"/>
      <c r="AC420" s="123"/>
      <c r="AD420" s="123"/>
      <c r="AE420" s="123"/>
    </row>
    <row r="421" spans="2:31" x14ac:dyDescent="0.25">
      <c r="B421" s="202"/>
      <c r="C421" s="89" t="s">
        <v>100</v>
      </c>
      <c r="D421" s="96" t="s">
        <v>144</v>
      </c>
      <c r="E421" s="87">
        <v>206</v>
      </c>
      <c r="F421" s="87">
        <v>59</v>
      </c>
      <c r="G421" s="105">
        <v>0.28640776699029125</v>
      </c>
      <c r="H421" s="105">
        <v>0.23300970873786409</v>
      </c>
      <c r="I421" s="105">
        <v>0.22916666666666655</v>
      </c>
      <c r="L421" s="97"/>
      <c r="M421" s="288"/>
      <c r="N421" s="288"/>
      <c r="O421" s="288"/>
      <c r="P421" s="288"/>
      <c r="Q421" s="288"/>
      <c r="R421" s="288"/>
      <c r="S421" s="288"/>
      <c r="T421" s="288"/>
      <c r="U421" s="288"/>
      <c r="V421" s="123"/>
      <c r="W421" s="123"/>
      <c r="X421" s="123"/>
      <c r="Y421" s="123"/>
      <c r="Z421" s="123"/>
      <c r="AA421" s="123"/>
      <c r="AB421" s="123"/>
      <c r="AC421" s="123"/>
      <c r="AD421" s="123"/>
      <c r="AE421" s="123"/>
    </row>
    <row r="422" spans="2:31" x14ac:dyDescent="0.25">
      <c r="B422" s="202"/>
      <c r="C422" s="89" t="s">
        <v>105</v>
      </c>
      <c r="D422" s="96" t="s">
        <v>143</v>
      </c>
      <c r="E422" s="87">
        <v>263</v>
      </c>
      <c r="F422" s="87">
        <v>160</v>
      </c>
      <c r="G422" s="105">
        <v>0.60836501901140683</v>
      </c>
      <c r="H422" s="105">
        <v>0.60836501901140683</v>
      </c>
      <c r="I422" s="105">
        <v>0</v>
      </c>
      <c r="L422" s="97"/>
      <c r="M422" s="288"/>
      <c r="N422" s="288"/>
      <c r="O422" s="288"/>
      <c r="P422" s="288"/>
      <c r="Q422" s="288"/>
      <c r="R422" s="288"/>
      <c r="S422" s="288"/>
      <c r="T422" s="288"/>
      <c r="U422" s="288"/>
      <c r="V422" s="123"/>
      <c r="W422" s="123"/>
      <c r="X422" s="123"/>
      <c r="Y422" s="123"/>
      <c r="Z422" s="123"/>
      <c r="AA422" s="123"/>
      <c r="AB422" s="123"/>
      <c r="AC422" s="123"/>
      <c r="AD422" s="123"/>
      <c r="AE422" s="123"/>
    </row>
    <row r="423" spans="2:31" x14ac:dyDescent="0.25">
      <c r="B423" s="202"/>
      <c r="C423" s="89" t="s">
        <v>100</v>
      </c>
      <c r="D423" s="96" t="s">
        <v>142</v>
      </c>
      <c r="E423" s="87">
        <v>770</v>
      </c>
      <c r="F423" s="87">
        <v>93</v>
      </c>
      <c r="G423" s="105">
        <v>0.12077922077922078</v>
      </c>
      <c r="H423" s="105">
        <v>9.8701298701298706E-2</v>
      </c>
      <c r="I423" s="105">
        <v>0.22368421052631571</v>
      </c>
      <c r="L423" s="97"/>
      <c r="M423" s="288"/>
      <c r="N423" s="288"/>
      <c r="O423" s="288"/>
      <c r="P423" s="288"/>
      <c r="Q423" s="288"/>
      <c r="R423" s="288"/>
      <c r="S423" s="288"/>
      <c r="T423" s="288"/>
      <c r="U423" s="288"/>
      <c r="V423" s="123"/>
      <c r="W423" s="123"/>
      <c r="X423" s="123"/>
      <c r="Y423" s="123"/>
      <c r="Z423" s="123"/>
      <c r="AA423" s="123"/>
      <c r="AB423" s="123"/>
      <c r="AC423" s="123"/>
      <c r="AD423" s="123"/>
      <c r="AE423" s="123"/>
    </row>
    <row r="424" spans="2:31" x14ac:dyDescent="0.25">
      <c r="B424" s="202"/>
      <c r="C424" s="89" t="s">
        <v>100</v>
      </c>
      <c r="D424" s="96" t="s">
        <v>141</v>
      </c>
      <c r="E424" s="87">
        <v>220</v>
      </c>
      <c r="F424" s="87">
        <v>167</v>
      </c>
      <c r="G424" s="105">
        <v>0.75909090909090904</v>
      </c>
      <c r="H424" s="105">
        <v>0.75454545454545452</v>
      </c>
      <c r="I424" s="105">
        <v>6.0240963855421343E-3</v>
      </c>
      <c r="L424" s="97"/>
      <c r="M424" s="288"/>
      <c r="N424" s="288"/>
      <c r="O424" s="288"/>
      <c r="P424" s="288"/>
      <c r="Q424" s="288"/>
      <c r="R424" s="288"/>
      <c r="S424" s="288"/>
      <c r="T424" s="288"/>
      <c r="U424" s="288"/>
      <c r="V424" s="123"/>
      <c r="W424" s="123"/>
      <c r="X424" s="123"/>
      <c r="Y424" s="123"/>
      <c r="Z424" s="123"/>
      <c r="AA424" s="123"/>
      <c r="AB424" s="123"/>
      <c r="AC424" s="123"/>
      <c r="AD424" s="123"/>
      <c r="AE424" s="123"/>
    </row>
    <row r="425" spans="2:31" x14ac:dyDescent="0.25">
      <c r="B425" s="202"/>
      <c r="C425" s="89" t="s">
        <v>140</v>
      </c>
      <c r="D425" s="96" t="s">
        <v>139</v>
      </c>
      <c r="E425" s="87">
        <v>1432</v>
      </c>
      <c r="F425" s="87">
        <v>348</v>
      </c>
      <c r="G425" s="105">
        <v>0.24301675977653631</v>
      </c>
      <c r="H425" s="105">
        <v>0.23114525139664804</v>
      </c>
      <c r="I425" s="105">
        <v>5.1359516616314174E-2</v>
      </c>
    </row>
    <row r="426" spans="2:31" x14ac:dyDescent="0.25">
      <c r="B426" s="202"/>
      <c r="C426" s="89" t="s">
        <v>100</v>
      </c>
      <c r="D426" s="96" t="s">
        <v>138</v>
      </c>
      <c r="E426" s="87">
        <v>1609</v>
      </c>
      <c r="F426" s="87">
        <v>301</v>
      </c>
      <c r="G426" s="105">
        <v>0.18707271597265382</v>
      </c>
      <c r="H426" s="105">
        <v>0.18023617153511498</v>
      </c>
      <c r="I426" s="105">
        <v>3.7931034482758592E-2</v>
      </c>
    </row>
    <row r="427" spans="2:31" x14ac:dyDescent="0.25">
      <c r="B427" s="202"/>
      <c r="C427" s="89" t="s">
        <v>97</v>
      </c>
      <c r="D427" s="96" t="s">
        <v>137</v>
      </c>
      <c r="E427" s="87">
        <v>229</v>
      </c>
      <c r="F427" s="87">
        <v>68</v>
      </c>
      <c r="G427" s="105">
        <v>0.29694323144104806</v>
      </c>
      <c r="H427" s="105">
        <v>0.29694323144104806</v>
      </c>
      <c r="I427" s="105">
        <v>0</v>
      </c>
    </row>
    <row r="428" spans="2:31" x14ac:dyDescent="0.25">
      <c r="B428" s="202"/>
      <c r="C428" s="89" t="s">
        <v>113</v>
      </c>
      <c r="D428" s="96" t="s">
        <v>136</v>
      </c>
      <c r="E428" s="87">
        <v>3458</v>
      </c>
      <c r="F428" s="87">
        <v>1008</v>
      </c>
      <c r="G428" s="105">
        <v>0.291497975708502</v>
      </c>
      <c r="H428" s="105">
        <v>0.28108733371891265</v>
      </c>
      <c r="I428" s="105">
        <v>3.7037037037037021E-2</v>
      </c>
    </row>
    <row r="429" spans="2:31" x14ac:dyDescent="0.25">
      <c r="B429" s="202"/>
      <c r="C429" s="89" t="s">
        <v>113</v>
      </c>
      <c r="D429" s="96" t="s">
        <v>135</v>
      </c>
      <c r="E429" s="87">
        <v>629</v>
      </c>
      <c r="F429" s="87">
        <v>97</v>
      </c>
      <c r="G429" s="105">
        <v>0.15421303656597773</v>
      </c>
      <c r="H429" s="105">
        <v>0.14626391096979333</v>
      </c>
      <c r="I429" s="105">
        <v>5.4347826086956444E-2</v>
      </c>
    </row>
    <row r="430" spans="2:31" x14ac:dyDescent="0.25">
      <c r="B430" s="202"/>
      <c r="C430" s="89" t="s">
        <v>118</v>
      </c>
      <c r="D430" s="96" t="s">
        <v>134</v>
      </c>
      <c r="E430" s="87">
        <v>327</v>
      </c>
      <c r="F430" s="87">
        <v>44</v>
      </c>
      <c r="G430" s="105">
        <v>0.13455657492354739</v>
      </c>
      <c r="H430" s="105">
        <v>0.13149847094801223</v>
      </c>
      <c r="I430" s="105">
        <v>2.3255813953488302E-2</v>
      </c>
    </row>
    <row r="431" spans="2:31" x14ac:dyDescent="0.25">
      <c r="B431" s="202"/>
      <c r="C431" s="89" t="s">
        <v>113</v>
      </c>
      <c r="D431" s="96" t="s">
        <v>133</v>
      </c>
      <c r="E431" s="87">
        <v>2237</v>
      </c>
      <c r="F431" s="87">
        <v>253</v>
      </c>
      <c r="G431" s="105">
        <v>0.11309789897183728</v>
      </c>
      <c r="H431" s="105">
        <v>0.10549843540455968</v>
      </c>
      <c r="I431" s="105">
        <v>7.203389830508472E-2</v>
      </c>
    </row>
    <row r="432" spans="2:31" x14ac:dyDescent="0.25">
      <c r="B432" s="202"/>
      <c r="C432" s="89" t="s">
        <v>121</v>
      </c>
      <c r="D432" s="96" t="s">
        <v>132</v>
      </c>
      <c r="E432" s="87">
        <v>880</v>
      </c>
      <c r="F432" s="87">
        <v>252</v>
      </c>
      <c r="G432" s="105">
        <v>0.28636363636363638</v>
      </c>
      <c r="H432" s="105">
        <v>0.2806818181818182</v>
      </c>
      <c r="I432" s="105">
        <v>2.0242914979757064E-2</v>
      </c>
    </row>
    <row r="433" spans="2:9" x14ac:dyDescent="0.25">
      <c r="B433" s="202"/>
      <c r="C433" s="89" t="s">
        <v>102</v>
      </c>
      <c r="D433" s="96" t="s">
        <v>131</v>
      </c>
      <c r="E433" s="87">
        <v>1445</v>
      </c>
      <c r="F433" s="87">
        <v>311</v>
      </c>
      <c r="G433" s="105">
        <v>0.21522491349480968</v>
      </c>
      <c r="H433" s="105">
        <v>0.2124567474048443</v>
      </c>
      <c r="I433" s="105">
        <v>1.302931596091199E-2</v>
      </c>
    </row>
    <row r="434" spans="2:9" x14ac:dyDescent="0.25">
      <c r="B434" s="202"/>
      <c r="C434" s="89" t="s">
        <v>110</v>
      </c>
      <c r="D434" s="96" t="s">
        <v>130</v>
      </c>
      <c r="E434" s="87">
        <v>579</v>
      </c>
      <c r="F434" s="87">
        <v>86</v>
      </c>
      <c r="G434" s="105">
        <v>0.14853195164075994</v>
      </c>
      <c r="H434" s="105">
        <v>0.12780656303972365</v>
      </c>
      <c r="I434" s="105">
        <v>0.16216216216216231</v>
      </c>
    </row>
    <row r="435" spans="2:9" x14ac:dyDescent="0.25">
      <c r="B435" s="202"/>
      <c r="C435" s="89" t="s">
        <v>110</v>
      </c>
      <c r="D435" s="96" t="s">
        <v>129</v>
      </c>
      <c r="E435" s="87">
        <v>1289</v>
      </c>
      <c r="F435" s="87">
        <v>162</v>
      </c>
      <c r="G435" s="105">
        <v>0.1256788207913111</v>
      </c>
      <c r="H435" s="105">
        <v>0.12024825446082234</v>
      </c>
      <c r="I435" s="105">
        <v>4.5161290322580712E-2</v>
      </c>
    </row>
    <row r="436" spans="2:9" x14ac:dyDescent="0.25">
      <c r="B436" s="202"/>
      <c r="C436" s="89" t="s">
        <v>100</v>
      </c>
      <c r="D436" s="96" t="s">
        <v>128</v>
      </c>
      <c r="E436" s="87">
        <v>1476</v>
      </c>
      <c r="F436" s="87">
        <v>363</v>
      </c>
      <c r="G436" s="105">
        <v>0.2459349593495935</v>
      </c>
      <c r="H436" s="105">
        <v>0.23712737127371275</v>
      </c>
      <c r="I436" s="105">
        <v>3.7142857142857109E-2</v>
      </c>
    </row>
    <row r="437" spans="2:9" x14ac:dyDescent="0.25">
      <c r="B437" s="202"/>
      <c r="C437" s="89" t="s">
        <v>100</v>
      </c>
      <c r="D437" s="96" t="s">
        <v>127</v>
      </c>
      <c r="E437" s="87">
        <v>729</v>
      </c>
      <c r="F437" s="87">
        <v>227</v>
      </c>
      <c r="G437" s="105">
        <v>0.31138545953360769</v>
      </c>
      <c r="H437" s="105">
        <v>0.29492455418381347</v>
      </c>
      <c r="I437" s="105">
        <v>5.5813953488372023E-2</v>
      </c>
    </row>
    <row r="438" spans="2:9" x14ac:dyDescent="0.25">
      <c r="B438" s="202"/>
      <c r="C438" s="89" t="s">
        <v>121</v>
      </c>
      <c r="D438" s="96" t="s">
        <v>126</v>
      </c>
      <c r="E438" s="87">
        <v>2427</v>
      </c>
      <c r="F438" s="87">
        <v>797</v>
      </c>
      <c r="G438" s="105">
        <v>0.32838895756077463</v>
      </c>
      <c r="H438" s="105">
        <v>0.31437989287185825</v>
      </c>
      <c r="I438" s="105">
        <v>4.4560943643512534E-2</v>
      </c>
    </row>
    <row r="439" spans="2:9" x14ac:dyDescent="0.25">
      <c r="B439" s="202"/>
      <c r="C439" s="89" t="s">
        <v>97</v>
      </c>
      <c r="D439" s="96" t="s">
        <v>125</v>
      </c>
      <c r="E439" s="87">
        <v>274</v>
      </c>
      <c r="F439" s="87">
        <v>128</v>
      </c>
      <c r="G439" s="105">
        <v>0.46715328467153283</v>
      </c>
      <c r="H439" s="105">
        <v>0.45985401459854014</v>
      </c>
      <c r="I439" s="105">
        <v>1.5873015873015855E-2</v>
      </c>
    </row>
    <row r="440" spans="2:9" x14ac:dyDescent="0.25">
      <c r="B440" s="202"/>
      <c r="C440" s="89" t="s">
        <v>97</v>
      </c>
      <c r="D440" s="96" t="s">
        <v>124</v>
      </c>
      <c r="E440" s="87">
        <v>737</v>
      </c>
      <c r="F440" s="87">
        <v>76</v>
      </c>
      <c r="G440" s="105">
        <v>0.10312075983717775</v>
      </c>
      <c r="H440" s="105">
        <v>8.6838534599728623E-2</v>
      </c>
      <c r="I440" s="105">
        <v>0.18750000000000011</v>
      </c>
    </row>
    <row r="441" spans="2:9" x14ac:dyDescent="0.25">
      <c r="B441" s="202"/>
      <c r="C441" s="89" t="s">
        <v>105</v>
      </c>
      <c r="D441" s="96" t="s">
        <v>123</v>
      </c>
      <c r="E441" s="87">
        <v>401</v>
      </c>
      <c r="F441" s="87">
        <v>122</v>
      </c>
      <c r="G441" s="105">
        <v>0.30423940149625933</v>
      </c>
      <c r="H441" s="105">
        <v>0.28428927680798005</v>
      </c>
      <c r="I441" s="105">
        <v>7.0175438596491155E-2</v>
      </c>
    </row>
    <row r="442" spans="2:9" x14ac:dyDescent="0.25">
      <c r="B442" s="202"/>
      <c r="C442" s="89" t="s">
        <v>121</v>
      </c>
      <c r="D442" s="96" t="s">
        <v>122</v>
      </c>
      <c r="E442" s="87">
        <v>515</v>
      </c>
      <c r="F442" s="87">
        <v>104</v>
      </c>
      <c r="G442" s="105">
        <v>0.20194174757281552</v>
      </c>
      <c r="H442" s="105">
        <v>0.17281553398058253</v>
      </c>
      <c r="I442" s="105">
        <v>0.16853932584269654</v>
      </c>
    </row>
    <row r="443" spans="2:9" x14ac:dyDescent="0.25">
      <c r="B443" s="202"/>
      <c r="C443" s="89" t="s">
        <v>121</v>
      </c>
      <c r="D443" s="96" t="s">
        <v>120</v>
      </c>
      <c r="E443" s="87">
        <v>606</v>
      </c>
      <c r="F443" s="87">
        <v>126</v>
      </c>
      <c r="G443" s="105">
        <v>0.20792079207920791</v>
      </c>
      <c r="H443" s="105">
        <v>0.19636963696369636</v>
      </c>
      <c r="I443" s="105">
        <v>5.8823529411764712E-2</v>
      </c>
    </row>
    <row r="444" spans="2:9" x14ac:dyDescent="0.25">
      <c r="B444" s="202"/>
      <c r="C444" s="89" t="s">
        <v>91</v>
      </c>
      <c r="D444" s="96" t="s">
        <v>119</v>
      </c>
      <c r="E444" s="87">
        <v>1491</v>
      </c>
      <c r="F444" s="87">
        <v>289</v>
      </c>
      <c r="G444" s="105">
        <v>0.19382964453386989</v>
      </c>
      <c r="H444" s="105">
        <v>0.18712273641851107</v>
      </c>
      <c r="I444" s="105">
        <v>3.584229390681002E-2</v>
      </c>
    </row>
    <row r="445" spans="2:9" x14ac:dyDescent="0.25">
      <c r="B445" s="202"/>
      <c r="C445" s="89" t="s">
        <v>118</v>
      </c>
      <c r="D445" s="96" t="s">
        <v>117</v>
      </c>
      <c r="E445" s="87">
        <v>1233</v>
      </c>
      <c r="F445" s="87">
        <v>225</v>
      </c>
      <c r="G445" s="105">
        <v>0.18248175182481752</v>
      </c>
      <c r="H445" s="105">
        <v>0.17518248175182483</v>
      </c>
      <c r="I445" s="105">
        <v>4.1666666666666616E-2</v>
      </c>
    </row>
    <row r="446" spans="2:9" x14ac:dyDescent="0.25">
      <c r="B446" s="202"/>
      <c r="C446" s="89" t="s">
        <v>91</v>
      </c>
      <c r="D446" s="96" t="s">
        <v>116</v>
      </c>
      <c r="E446" s="87">
        <v>1053</v>
      </c>
      <c r="F446" s="87">
        <v>90</v>
      </c>
      <c r="G446" s="105">
        <v>8.5470085470085472E-2</v>
      </c>
      <c r="H446" s="105">
        <v>8.1671415004748338E-2</v>
      </c>
      <c r="I446" s="105">
        <v>4.6511627906976771E-2</v>
      </c>
    </row>
    <row r="447" spans="2:9" x14ac:dyDescent="0.25">
      <c r="B447" s="202"/>
      <c r="C447" s="89" t="s">
        <v>91</v>
      </c>
      <c r="D447" s="96" t="s">
        <v>115</v>
      </c>
      <c r="E447" s="87">
        <v>734</v>
      </c>
      <c r="F447" s="87">
        <v>65</v>
      </c>
      <c r="G447" s="105">
        <v>8.8555858310626706E-2</v>
      </c>
      <c r="H447" s="105">
        <v>8.5831062670299732E-2</v>
      </c>
      <c r="I447" s="105">
        <v>3.174603174603173E-2</v>
      </c>
    </row>
    <row r="448" spans="2:9" x14ac:dyDescent="0.25">
      <c r="B448" s="202"/>
      <c r="C448" s="89" t="s">
        <v>102</v>
      </c>
      <c r="D448" s="96" t="s">
        <v>114</v>
      </c>
      <c r="E448" s="87">
        <v>374</v>
      </c>
      <c r="F448" s="87">
        <v>119</v>
      </c>
      <c r="G448" s="105">
        <v>0.31818181818181818</v>
      </c>
      <c r="H448" s="105">
        <v>0.30748663101604279</v>
      </c>
      <c r="I448" s="105">
        <v>3.4782608695652133E-2</v>
      </c>
    </row>
    <row r="449" spans="2:9" x14ac:dyDescent="0.25">
      <c r="B449" s="202"/>
      <c r="C449" s="89" t="s">
        <v>113</v>
      </c>
      <c r="D449" s="96" t="s">
        <v>112</v>
      </c>
      <c r="E449" s="87">
        <v>651</v>
      </c>
      <c r="F449" s="87">
        <v>341</v>
      </c>
      <c r="G449" s="105">
        <v>0.52380952380952384</v>
      </c>
      <c r="H449" s="105">
        <v>0.5053763440860215</v>
      </c>
      <c r="I449" s="105">
        <v>3.6474164133738662E-2</v>
      </c>
    </row>
    <row r="450" spans="2:9" x14ac:dyDescent="0.25">
      <c r="B450" s="202"/>
      <c r="C450" s="89" t="s">
        <v>110</v>
      </c>
      <c r="D450" s="96" t="s">
        <v>111</v>
      </c>
      <c r="E450" s="87">
        <v>926</v>
      </c>
      <c r="F450" s="87">
        <v>159</v>
      </c>
      <c r="G450" s="105">
        <v>0.1717062634989201</v>
      </c>
      <c r="H450" s="105">
        <v>0.15226781857451405</v>
      </c>
      <c r="I450" s="105">
        <v>0.12765957446808512</v>
      </c>
    </row>
    <row r="451" spans="2:9" x14ac:dyDescent="0.25">
      <c r="B451" s="202"/>
      <c r="C451" s="89" t="s">
        <v>110</v>
      </c>
      <c r="D451" s="96" t="s">
        <v>109</v>
      </c>
      <c r="E451" s="87">
        <v>540</v>
      </c>
      <c r="F451" s="87">
        <v>102</v>
      </c>
      <c r="G451" s="105">
        <v>0.18888888888888888</v>
      </c>
      <c r="H451" s="105">
        <v>0.17777777777777778</v>
      </c>
      <c r="I451" s="105">
        <v>6.2499999999999931E-2</v>
      </c>
    </row>
    <row r="452" spans="2:9" x14ac:dyDescent="0.25">
      <c r="B452" s="202"/>
      <c r="C452" s="89" t="s">
        <v>107</v>
      </c>
      <c r="D452" s="96" t="s">
        <v>108</v>
      </c>
      <c r="E452" s="87">
        <v>2866</v>
      </c>
      <c r="F452" s="87">
        <v>622</v>
      </c>
      <c r="G452" s="105">
        <v>0.21702721563154223</v>
      </c>
      <c r="H452" s="105">
        <v>0.20655966503838102</v>
      </c>
      <c r="I452" s="105">
        <v>5.0675675675675706E-2</v>
      </c>
    </row>
    <row r="453" spans="2:9" x14ac:dyDescent="0.25">
      <c r="B453" s="202"/>
      <c r="C453" s="89" t="s">
        <v>107</v>
      </c>
      <c r="D453" s="96" t="s">
        <v>106</v>
      </c>
      <c r="E453" s="87">
        <v>1120</v>
      </c>
      <c r="F453" s="87">
        <v>256</v>
      </c>
      <c r="G453" s="105">
        <v>0.22857142857142856</v>
      </c>
      <c r="H453" s="105">
        <v>0.22053571428571428</v>
      </c>
      <c r="I453" s="105">
        <v>3.643724696356275E-2</v>
      </c>
    </row>
    <row r="454" spans="2:9" x14ac:dyDescent="0.25">
      <c r="B454" s="202"/>
      <c r="C454" s="89" t="s">
        <v>105</v>
      </c>
      <c r="D454" s="96" t="s">
        <v>104</v>
      </c>
      <c r="E454" s="87">
        <v>610</v>
      </c>
      <c r="F454" s="87">
        <v>78</v>
      </c>
      <c r="G454" s="105">
        <v>0.12786885245901639</v>
      </c>
      <c r="H454" s="105">
        <v>0.12131147540983607</v>
      </c>
      <c r="I454" s="105">
        <v>5.4054054054053953E-2</v>
      </c>
    </row>
    <row r="455" spans="2:9" x14ac:dyDescent="0.25">
      <c r="B455" s="202"/>
      <c r="C455" s="89" t="s">
        <v>102</v>
      </c>
      <c r="D455" s="96" t="s">
        <v>103</v>
      </c>
      <c r="E455" s="87">
        <v>376</v>
      </c>
      <c r="F455" s="87">
        <v>48</v>
      </c>
      <c r="G455" s="105">
        <v>0.1276595744680851</v>
      </c>
      <c r="H455" s="105">
        <v>0.1276595744680851</v>
      </c>
      <c r="I455" s="105">
        <v>0</v>
      </c>
    </row>
    <row r="456" spans="2:9" x14ac:dyDescent="0.25">
      <c r="B456" s="202"/>
      <c r="C456" s="89" t="s">
        <v>102</v>
      </c>
      <c r="D456" s="96" t="s">
        <v>101</v>
      </c>
      <c r="E456" s="87">
        <v>633</v>
      </c>
      <c r="F456" s="87">
        <v>79</v>
      </c>
      <c r="G456" s="105">
        <v>0.12480252764612954</v>
      </c>
      <c r="H456" s="105">
        <v>0.12164296998420221</v>
      </c>
      <c r="I456" s="105">
        <v>2.5974025974025938E-2</v>
      </c>
    </row>
    <row r="457" spans="2:9" x14ac:dyDescent="0.25">
      <c r="B457" s="202"/>
      <c r="C457" s="89" t="s">
        <v>100</v>
      </c>
      <c r="D457" s="96" t="s">
        <v>99</v>
      </c>
      <c r="E457" s="87">
        <v>390</v>
      </c>
      <c r="F457" s="87">
        <v>233</v>
      </c>
      <c r="G457" s="105">
        <v>0.59743589743589742</v>
      </c>
      <c r="H457" s="105">
        <v>0.59487179487179487</v>
      </c>
      <c r="I457" s="105">
        <v>4.3103448275861912E-3</v>
      </c>
    </row>
    <row r="458" spans="2:9" x14ac:dyDescent="0.25">
      <c r="B458" s="202"/>
      <c r="C458" s="89" t="s">
        <v>97</v>
      </c>
      <c r="D458" s="96" t="s">
        <v>98</v>
      </c>
      <c r="E458" s="87">
        <v>424</v>
      </c>
      <c r="F458" s="87">
        <v>102</v>
      </c>
      <c r="G458" s="105">
        <v>0.24056603773584906</v>
      </c>
      <c r="H458" s="105">
        <v>0.21462264150943397</v>
      </c>
      <c r="I458" s="105">
        <v>0.12087912087912085</v>
      </c>
    </row>
    <row r="459" spans="2:9" x14ac:dyDescent="0.25">
      <c r="B459" s="202"/>
      <c r="C459" s="89" t="s">
        <v>97</v>
      </c>
      <c r="D459" s="96" t="s">
        <v>96</v>
      </c>
      <c r="E459" s="87">
        <v>143</v>
      </c>
      <c r="F459" s="87">
        <v>76</v>
      </c>
      <c r="G459" s="105">
        <v>0.53146853146853146</v>
      </c>
      <c r="H459" s="105">
        <v>0.53146853146853146</v>
      </c>
      <c r="I459" s="105">
        <v>0</v>
      </c>
    </row>
    <row r="460" spans="2:9" x14ac:dyDescent="0.25">
      <c r="B460" s="202"/>
      <c r="C460" s="89" t="s">
        <v>91</v>
      </c>
      <c r="D460" s="96" t="s">
        <v>95</v>
      </c>
      <c r="E460" s="87">
        <v>858</v>
      </c>
      <c r="F460" s="87">
        <v>109</v>
      </c>
      <c r="G460" s="105">
        <v>0.12703962703962704</v>
      </c>
      <c r="H460" s="105">
        <v>0.12237762237762238</v>
      </c>
      <c r="I460" s="105">
        <v>3.809523809523805E-2</v>
      </c>
    </row>
    <row r="461" spans="2:9" x14ac:dyDescent="0.25">
      <c r="B461" s="202"/>
      <c r="C461" s="89" t="s">
        <v>91</v>
      </c>
      <c r="D461" s="96" t="s">
        <v>94</v>
      </c>
      <c r="E461" s="87">
        <v>681</v>
      </c>
      <c r="F461" s="87">
        <v>38</v>
      </c>
      <c r="G461" s="105">
        <v>5.5800293685756244E-2</v>
      </c>
      <c r="H461" s="105">
        <v>5.4331864904552128E-2</v>
      </c>
      <c r="I461" s="105">
        <v>2.7027027027027108E-2</v>
      </c>
    </row>
    <row r="462" spans="2:9" x14ac:dyDescent="0.25">
      <c r="B462" s="202"/>
      <c r="C462" s="89" t="s">
        <v>91</v>
      </c>
      <c r="D462" s="96" t="s">
        <v>93</v>
      </c>
      <c r="E462" s="87">
        <v>839</v>
      </c>
      <c r="F462" s="87">
        <v>47</v>
      </c>
      <c r="G462" s="105">
        <v>5.6019070321811679E-2</v>
      </c>
      <c r="H462" s="105">
        <v>5.6019070321811679E-2</v>
      </c>
      <c r="I462" s="105">
        <v>0</v>
      </c>
    </row>
    <row r="463" spans="2:9" x14ac:dyDescent="0.25">
      <c r="B463" s="202"/>
      <c r="C463" s="89" t="s">
        <v>91</v>
      </c>
      <c r="D463" s="96" t="s">
        <v>92</v>
      </c>
      <c r="E463" s="87">
        <v>780</v>
      </c>
      <c r="F463" s="87">
        <v>74</v>
      </c>
      <c r="G463" s="105">
        <v>9.4871794871794868E-2</v>
      </c>
      <c r="H463" s="105">
        <v>9.2307692307692313E-2</v>
      </c>
      <c r="I463" s="105">
        <v>2.7777777777777679E-2</v>
      </c>
    </row>
    <row r="464" spans="2:9" ht="15.75" thickBot="1" x14ac:dyDescent="0.3">
      <c r="B464" s="202"/>
      <c r="C464" s="86" t="s">
        <v>91</v>
      </c>
      <c r="D464" s="95" t="s">
        <v>90</v>
      </c>
      <c r="E464" s="84">
        <v>801</v>
      </c>
      <c r="F464" s="84">
        <v>100</v>
      </c>
      <c r="G464" s="105">
        <v>0.12484394506866417</v>
      </c>
      <c r="H464" s="105">
        <v>0.11610486891385768</v>
      </c>
      <c r="I464" s="105">
        <v>7.5268817204301022E-2</v>
      </c>
    </row>
    <row r="465" spans="2:9" ht="15.75" thickBot="1" x14ac:dyDescent="0.3">
      <c r="B465" s="202"/>
      <c r="C465" s="94" t="s">
        <v>89</v>
      </c>
      <c r="D465" s="93"/>
      <c r="E465" s="80">
        <v>86174</v>
      </c>
      <c r="F465" s="80">
        <v>17959</v>
      </c>
      <c r="G465" s="79">
        <v>0.20840392693851975</v>
      </c>
      <c r="H465" s="79">
        <v>0.19950333047090771</v>
      </c>
      <c r="I465" s="79">
        <v>4.4613773848301543E-2</v>
      </c>
    </row>
    <row r="466" spans="2:9" x14ac:dyDescent="0.25">
      <c r="B466" s="202"/>
      <c r="C466" s="86" t="s">
        <v>84</v>
      </c>
      <c r="D466" s="124" t="s">
        <v>224</v>
      </c>
      <c r="E466" s="155"/>
      <c r="F466" s="155">
        <v>178</v>
      </c>
      <c r="G466" s="105"/>
      <c r="H466" s="105"/>
      <c r="I466" s="105"/>
    </row>
    <row r="467" spans="2:9" x14ac:dyDescent="0.25">
      <c r="B467" s="202"/>
      <c r="C467" s="157" t="s">
        <v>84</v>
      </c>
      <c r="D467" s="156" t="s">
        <v>88</v>
      </c>
      <c r="E467" s="120">
        <v>1148</v>
      </c>
      <c r="F467" s="128">
        <v>17</v>
      </c>
      <c r="G467" s="105">
        <v>1.4808362369337979E-2</v>
      </c>
      <c r="H467" s="105">
        <v>1.4808362369337979E-2</v>
      </c>
      <c r="I467" s="105">
        <v>0</v>
      </c>
    </row>
    <row r="468" spans="2:9" x14ac:dyDescent="0.25">
      <c r="B468" s="202"/>
      <c r="C468" s="89" t="s">
        <v>84</v>
      </c>
      <c r="D468" s="88" t="s">
        <v>87</v>
      </c>
      <c r="E468" s="120">
        <v>1143</v>
      </c>
      <c r="F468" s="128">
        <v>179</v>
      </c>
      <c r="G468" s="105">
        <v>0.15660542432195976</v>
      </c>
      <c r="H468" s="105">
        <v>0.15485564304461943</v>
      </c>
      <c r="I468" s="105">
        <v>1.1299435028248527E-2</v>
      </c>
    </row>
    <row r="469" spans="2:9" x14ac:dyDescent="0.25">
      <c r="B469" s="202"/>
      <c r="C469" s="89" t="s">
        <v>84</v>
      </c>
      <c r="D469" s="88" t="s">
        <v>86</v>
      </c>
      <c r="E469" s="120">
        <v>241</v>
      </c>
      <c r="F469" s="128">
        <v>20</v>
      </c>
      <c r="G469" s="105">
        <v>8.2987551867219914E-2</v>
      </c>
      <c r="H469" s="105">
        <v>7.4688796680497924E-2</v>
      </c>
      <c r="I469" s="105">
        <v>0.11111111111111109</v>
      </c>
    </row>
    <row r="470" spans="2:9" x14ac:dyDescent="0.25">
      <c r="B470" s="202"/>
      <c r="C470" s="89" t="s">
        <v>84</v>
      </c>
      <c r="D470" s="88" t="s">
        <v>85</v>
      </c>
      <c r="E470" s="120">
        <v>1797</v>
      </c>
      <c r="F470" s="128">
        <v>321</v>
      </c>
      <c r="G470" s="105">
        <v>0.17863105175292154</v>
      </c>
      <c r="H470" s="105">
        <v>0.16972732331663884</v>
      </c>
      <c r="I470" s="105">
        <v>5.2459016393442685E-2</v>
      </c>
    </row>
    <row r="471" spans="2:9" x14ac:dyDescent="0.25">
      <c r="B471" s="202"/>
      <c r="C471" s="86" t="s">
        <v>84</v>
      </c>
      <c r="D471" s="85" t="s">
        <v>83</v>
      </c>
      <c r="E471" s="120">
        <v>127</v>
      </c>
      <c r="F471" s="120">
        <v>1</v>
      </c>
      <c r="G471" s="105">
        <v>7.874015748031496E-3</v>
      </c>
      <c r="H471" s="105">
        <v>7.874015748031496E-3</v>
      </c>
      <c r="I471" s="105">
        <v>0</v>
      </c>
    </row>
    <row r="472" spans="2:9" x14ac:dyDescent="0.25">
      <c r="B472" s="202"/>
      <c r="C472" s="86" t="s">
        <v>84</v>
      </c>
      <c r="D472" s="88" t="s">
        <v>228</v>
      </c>
      <c r="E472" s="120"/>
      <c r="F472" s="120"/>
      <c r="G472" s="105"/>
      <c r="H472" s="105"/>
      <c r="I472" s="105"/>
    </row>
    <row r="473" spans="2:9" ht="15.75" thickBot="1" x14ac:dyDescent="0.3">
      <c r="B473" s="202"/>
      <c r="C473" s="86" t="s">
        <v>84</v>
      </c>
      <c r="D473" s="88" t="s">
        <v>229</v>
      </c>
      <c r="E473" s="154"/>
      <c r="F473" s="154"/>
      <c r="G473" s="105"/>
      <c r="H473" s="105"/>
      <c r="I473" s="105"/>
    </row>
    <row r="474" spans="2:9" ht="15.75" thickBot="1" x14ac:dyDescent="0.3">
      <c r="B474" s="2"/>
      <c r="C474" s="82" t="s">
        <v>82</v>
      </c>
      <c r="D474" s="81"/>
      <c r="E474" s="80">
        <v>4456</v>
      </c>
      <c r="F474" s="80">
        <v>716</v>
      </c>
      <c r="G474" s="79">
        <v>0.16068222621184919</v>
      </c>
      <c r="H474" s="79">
        <v>0.15552064631956913</v>
      </c>
      <c r="I474" s="79">
        <v>3.3189033189033081E-2</v>
      </c>
    </row>
    <row r="475" spans="2:9" ht="15.75" thickBot="1" x14ac:dyDescent="0.3">
      <c r="B475" s="2"/>
      <c r="C475" s="294" t="s">
        <v>81</v>
      </c>
      <c r="D475" s="295"/>
      <c r="E475" s="77">
        <v>90630</v>
      </c>
      <c r="F475" s="78">
        <v>18675</v>
      </c>
      <c r="G475" s="76">
        <v>0.20605759682224428</v>
      </c>
      <c r="H475" s="76">
        <v>0.19734083636764868</v>
      </c>
      <c r="I475" s="76">
        <v>4.4171093094772115E-2</v>
      </c>
    </row>
    <row r="476" spans="2:9" x14ac:dyDescent="0.25">
      <c r="B476" s="2"/>
      <c r="G476" s="2"/>
      <c r="H476" s="2"/>
      <c r="I476" s="2"/>
    </row>
    <row r="477" spans="2:9" x14ac:dyDescent="0.25">
      <c r="B477" s="2"/>
      <c r="G477" s="2"/>
      <c r="H477" s="2"/>
      <c r="I477" s="2"/>
    </row>
    <row r="478" spans="2:9" x14ac:dyDescent="0.25">
      <c r="B478" s="2"/>
      <c r="G478" s="2"/>
      <c r="H478" s="2"/>
      <c r="I478" s="2"/>
    </row>
    <row r="479" spans="2:9" x14ac:dyDescent="0.25">
      <c r="B479" s="2"/>
      <c r="G479" s="2"/>
      <c r="H479" s="2"/>
      <c r="I479" s="2"/>
    </row>
    <row r="480" spans="2:9" x14ac:dyDescent="0.25">
      <c r="B480" s="2"/>
      <c r="G480" s="2"/>
      <c r="H480" s="2"/>
      <c r="I480" s="2"/>
    </row>
    <row r="481" spans="1:31" x14ac:dyDescent="0.25">
      <c r="B481" s="2"/>
      <c r="G481" s="2"/>
      <c r="H481" s="2"/>
      <c r="I481" s="2"/>
    </row>
    <row r="482" spans="1:31" x14ac:dyDescent="0.25">
      <c r="B482" s="2"/>
      <c r="G482" s="2"/>
      <c r="H482" s="2"/>
      <c r="I482" s="2"/>
    </row>
    <row r="483" spans="1:31" x14ac:dyDescent="0.25">
      <c r="B483" s="2"/>
      <c r="G483" s="2"/>
      <c r="H483" s="2"/>
      <c r="I483" s="2"/>
    </row>
    <row r="484" spans="1:31" x14ac:dyDescent="0.25">
      <c r="B484" s="2"/>
      <c r="G484" s="2"/>
      <c r="H484" s="2"/>
      <c r="I484" s="2"/>
    </row>
    <row r="485" spans="1:31" x14ac:dyDescent="0.25">
      <c r="B485" s="2"/>
      <c r="G485" s="2"/>
      <c r="H485" s="2"/>
      <c r="I485" s="2"/>
    </row>
    <row r="486" spans="1:31" ht="18.75" customHeight="1" x14ac:dyDescent="0.25">
      <c r="B486" s="2"/>
      <c r="C486" s="287" t="s">
        <v>3007</v>
      </c>
      <c r="D486" s="287"/>
      <c r="E486" s="287"/>
      <c r="F486" s="287"/>
      <c r="G486" s="287"/>
      <c r="H486" s="149"/>
      <c r="I486" s="149"/>
      <c r="L486" s="287" t="s">
        <v>3027</v>
      </c>
      <c r="M486" s="287"/>
      <c r="N486" s="287"/>
      <c r="O486" s="287"/>
      <c r="P486" s="287"/>
      <c r="Q486" s="287"/>
      <c r="R486" s="287"/>
      <c r="S486" s="287"/>
      <c r="T486" s="287"/>
      <c r="W486" s="287" t="s">
        <v>3028</v>
      </c>
      <c r="X486" s="287"/>
      <c r="Y486" s="287"/>
      <c r="Z486" s="287"/>
      <c r="AA486" s="287"/>
      <c r="AB486" s="287"/>
      <c r="AC486" s="287"/>
      <c r="AD486" s="287"/>
      <c r="AE486" s="287"/>
    </row>
    <row r="487" spans="1:31" ht="18.75" x14ac:dyDescent="0.25">
      <c r="B487" s="2"/>
      <c r="C487" s="149"/>
      <c r="D487" s="149"/>
      <c r="E487" s="149"/>
      <c r="F487" s="149"/>
      <c r="G487" s="149"/>
      <c r="H487" s="149"/>
      <c r="I487" s="149"/>
      <c r="L487" s="287"/>
      <c r="M487" s="287"/>
      <c r="N487" s="287"/>
      <c r="O487" s="287"/>
      <c r="P487" s="287"/>
      <c r="Q487" s="287"/>
      <c r="R487" s="287"/>
      <c r="S487" s="287"/>
      <c r="T487" s="287"/>
      <c r="W487" s="287"/>
      <c r="X487" s="287"/>
      <c r="Y487" s="287"/>
      <c r="Z487" s="287"/>
      <c r="AA487" s="287"/>
      <c r="AB487" s="287"/>
      <c r="AC487" s="287"/>
      <c r="AD487" s="287"/>
      <c r="AE487" s="287"/>
    </row>
    <row r="488" spans="1:31" x14ac:dyDescent="0.25">
      <c r="B488" s="2"/>
      <c r="G488" s="2"/>
      <c r="H488" s="2"/>
      <c r="I488" s="2"/>
    </row>
    <row r="489" spans="1:31" ht="15.75" thickBot="1" x14ac:dyDescent="0.3">
      <c r="B489" s="2"/>
      <c r="G489" s="2"/>
      <c r="H489" s="2"/>
      <c r="I489" s="2"/>
    </row>
    <row r="490" spans="1:31" ht="15.75" customHeight="1" thickBot="1" x14ac:dyDescent="0.3">
      <c r="B490" s="2"/>
      <c r="E490" s="291" t="s">
        <v>222</v>
      </c>
      <c r="F490" s="292"/>
      <c r="G490" s="292"/>
      <c r="H490" s="292"/>
      <c r="I490" s="148"/>
    </row>
    <row r="491" spans="1:31" ht="39" customHeight="1" thickBot="1" x14ac:dyDescent="0.3">
      <c r="B491" s="2"/>
      <c r="C491" s="103" t="s">
        <v>208</v>
      </c>
      <c r="D491" s="102" t="s">
        <v>207</v>
      </c>
      <c r="E491" s="101" t="s">
        <v>246</v>
      </c>
      <c r="F491" s="101" t="s">
        <v>223</v>
      </c>
      <c r="G491" s="101" t="s">
        <v>204</v>
      </c>
      <c r="H491" s="100" t="s">
        <v>203</v>
      </c>
      <c r="I491" s="99" t="s">
        <v>202</v>
      </c>
      <c r="J491" s="289"/>
      <c r="K491" s="289"/>
      <c r="L491" s="289"/>
      <c r="M491" s="289"/>
      <c r="N491" s="161"/>
    </row>
    <row r="492" spans="1:31" x14ac:dyDescent="0.25">
      <c r="A492" s="203"/>
      <c r="B492" s="202"/>
      <c r="C492" s="92" t="s">
        <v>121</v>
      </c>
      <c r="D492" s="98" t="s">
        <v>201</v>
      </c>
      <c r="E492" s="90">
        <v>442</v>
      </c>
      <c r="F492" s="90">
        <v>317</v>
      </c>
      <c r="G492" s="83">
        <v>0.71719457013574661</v>
      </c>
      <c r="H492" s="83">
        <v>0.71266968325791857</v>
      </c>
      <c r="I492" s="83">
        <v>6.3492063492063266E-3</v>
      </c>
      <c r="J492" s="289"/>
      <c r="K492" s="289"/>
      <c r="L492" s="289"/>
      <c r="M492" s="289"/>
      <c r="N492" s="161"/>
    </row>
    <row r="493" spans="1:31" x14ac:dyDescent="0.25">
      <c r="B493" s="202"/>
      <c r="C493" s="89" t="s">
        <v>113</v>
      </c>
      <c r="D493" s="96" t="s">
        <v>200</v>
      </c>
      <c r="E493" s="87">
        <v>266</v>
      </c>
      <c r="F493" s="87">
        <v>185</v>
      </c>
      <c r="G493" s="83">
        <v>0.69548872180451127</v>
      </c>
      <c r="H493" s="83">
        <v>0.69548872180451127</v>
      </c>
      <c r="I493" s="83">
        <v>0</v>
      </c>
    </row>
    <row r="494" spans="1:31" x14ac:dyDescent="0.25">
      <c r="B494" s="202"/>
      <c r="C494" s="89" t="s">
        <v>121</v>
      </c>
      <c r="D494" s="96" t="s">
        <v>199</v>
      </c>
      <c r="E494" s="87">
        <v>295</v>
      </c>
      <c r="F494" s="87">
        <v>135</v>
      </c>
      <c r="G494" s="83">
        <v>0.4576271186440678</v>
      </c>
      <c r="H494" s="83">
        <v>0.44406779661016949</v>
      </c>
      <c r="I494" s="83">
        <v>3.0534351145038188E-2</v>
      </c>
    </row>
    <row r="495" spans="1:31" x14ac:dyDescent="0.25">
      <c r="B495" s="202"/>
      <c r="C495" s="89" t="s">
        <v>107</v>
      </c>
      <c r="D495" s="96" t="s">
        <v>198</v>
      </c>
      <c r="E495" s="87">
        <v>211</v>
      </c>
      <c r="F495" s="87">
        <v>157</v>
      </c>
      <c r="G495" s="83">
        <v>0.74407582938388628</v>
      </c>
      <c r="H495" s="83">
        <v>0.72985781990521326</v>
      </c>
      <c r="I495" s="83">
        <v>1.9480519480519529E-2</v>
      </c>
    </row>
    <row r="496" spans="1:31" x14ac:dyDescent="0.25">
      <c r="B496" s="202"/>
      <c r="C496" s="89" t="s">
        <v>107</v>
      </c>
      <c r="D496" s="96" t="s">
        <v>197</v>
      </c>
      <c r="E496" s="87">
        <v>279</v>
      </c>
      <c r="F496" s="87">
        <v>166</v>
      </c>
      <c r="G496" s="83">
        <v>0.59498207885304655</v>
      </c>
      <c r="H496" s="83">
        <v>0.56989247311827962</v>
      </c>
      <c r="I496" s="83">
        <v>4.4025157232704233E-2</v>
      </c>
    </row>
    <row r="497" spans="2:9" x14ac:dyDescent="0.25">
      <c r="B497" s="202"/>
      <c r="C497" s="89" t="s">
        <v>107</v>
      </c>
      <c r="D497" s="96" t="s">
        <v>196</v>
      </c>
      <c r="E497" s="87">
        <v>1688</v>
      </c>
      <c r="F497" s="87">
        <v>852</v>
      </c>
      <c r="G497" s="83">
        <v>0.50473933649289104</v>
      </c>
      <c r="H497" s="83">
        <v>0.50118483412322279</v>
      </c>
      <c r="I497" s="83">
        <v>7.0921985815603009E-3</v>
      </c>
    </row>
    <row r="498" spans="2:9" x14ac:dyDescent="0.25">
      <c r="B498" s="202"/>
      <c r="C498" s="89" t="s">
        <v>121</v>
      </c>
      <c r="D498" s="96" t="s">
        <v>195</v>
      </c>
      <c r="E498" s="87">
        <v>286</v>
      </c>
      <c r="F498" s="87">
        <v>159</v>
      </c>
      <c r="G498" s="83">
        <v>0.55594405594405594</v>
      </c>
      <c r="H498" s="83">
        <v>0.55244755244755239</v>
      </c>
      <c r="I498" s="83">
        <v>6.3291139240507204E-3</v>
      </c>
    </row>
    <row r="499" spans="2:9" x14ac:dyDescent="0.25">
      <c r="B499" s="202"/>
      <c r="C499" s="89" t="s">
        <v>100</v>
      </c>
      <c r="D499" s="96" t="s">
        <v>194</v>
      </c>
      <c r="E499" s="87">
        <v>237</v>
      </c>
      <c r="F499" s="87">
        <v>223</v>
      </c>
      <c r="G499" s="83">
        <v>0.94092827004219415</v>
      </c>
      <c r="H499" s="83">
        <v>0.9324894514767933</v>
      </c>
      <c r="I499" s="83">
        <v>9.0497737556561163E-3</v>
      </c>
    </row>
    <row r="500" spans="2:9" x14ac:dyDescent="0.25">
      <c r="B500" s="202"/>
      <c r="C500" s="89" t="s">
        <v>110</v>
      </c>
      <c r="D500" s="96" t="s">
        <v>193</v>
      </c>
      <c r="E500" s="87">
        <v>167</v>
      </c>
      <c r="F500" s="87">
        <v>55</v>
      </c>
      <c r="G500" s="83">
        <v>0.32934131736526945</v>
      </c>
      <c r="H500" s="83">
        <v>0.31736526946107785</v>
      </c>
      <c r="I500" s="83">
        <v>3.7735849056603724E-2</v>
      </c>
    </row>
    <row r="501" spans="2:9" x14ac:dyDescent="0.25">
      <c r="B501" s="202"/>
      <c r="C501" s="89" t="s">
        <v>100</v>
      </c>
      <c r="D501" s="96" t="s">
        <v>192</v>
      </c>
      <c r="E501" s="87">
        <v>231</v>
      </c>
      <c r="F501" s="87">
        <v>127</v>
      </c>
      <c r="G501" s="83">
        <v>0.54978354978354982</v>
      </c>
      <c r="H501" s="83">
        <v>0.52813852813852813</v>
      </c>
      <c r="I501" s="83">
        <v>4.0983606557377136E-2</v>
      </c>
    </row>
    <row r="502" spans="2:9" x14ac:dyDescent="0.25">
      <c r="B502" s="202"/>
      <c r="C502" s="89" t="s">
        <v>110</v>
      </c>
      <c r="D502" s="96" t="s">
        <v>191</v>
      </c>
      <c r="E502" s="87">
        <v>432</v>
      </c>
      <c r="F502" s="87">
        <v>209</v>
      </c>
      <c r="G502" s="83">
        <v>0.48379629629629628</v>
      </c>
      <c r="H502" s="83">
        <v>0.46296296296296297</v>
      </c>
      <c r="I502" s="83">
        <v>4.4999999999999957E-2</v>
      </c>
    </row>
    <row r="503" spans="2:9" x14ac:dyDescent="0.25">
      <c r="B503" s="202"/>
      <c r="C503" s="89" t="s">
        <v>110</v>
      </c>
      <c r="D503" s="96" t="s">
        <v>190</v>
      </c>
      <c r="E503" s="87">
        <v>268</v>
      </c>
      <c r="F503" s="87">
        <v>102</v>
      </c>
      <c r="G503" s="83">
        <v>0.38059701492537312</v>
      </c>
      <c r="H503" s="83">
        <v>0.36567164179104478</v>
      </c>
      <c r="I503" s="83">
        <v>4.0816326530612214E-2</v>
      </c>
    </row>
    <row r="504" spans="2:9" x14ac:dyDescent="0.25">
      <c r="B504" s="202"/>
      <c r="C504" s="89" t="s">
        <v>107</v>
      </c>
      <c r="D504" s="96" t="s">
        <v>189</v>
      </c>
      <c r="E504" s="87">
        <v>3088</v>
      </c>
      <c r="F504" s="87">
        <v>917</v>
      </c>
      <c r="G504" s="83">
        <v>0.2969559585492228</v>
      </c>
      <c r="H504" s="83">
        <v>0.29047927461139894</v>
      </c>
      <c r="I504" s="83">
        <v>2.2296544035674552E-2</v>
      </c>
    </row>
    <row r="505" spans="2:9" x14ac:dyDescent="0.25">
      <c r="B505" s="202"/>
      <c r="C505" s="89" t="s">
        <v>118</v>
      </c>
      <c r="D505" s="96" t="s">
        <v>188</v>
      </c>
      <c r="E505" s="87">
        <v>498</v>
      </c>
      <c r="F505" s="87">
        <v>234</v>
      </c>
      <c r="G505" s="83">
        <v>0.46987951807228917</v>
      </c>
      <c r="H505" s="83">
        <v>0.44377510040160645</v>
      </c>
      <c r="I505" s="83">
        <v>5.8823529411764684E-2</v>
      </c>
    </row>
    <row r="506" spans="2:9" x14ac:dyDescent="0.25">
      <c r="B506" s="202"/>
      <c r="C506" s="89" t="s">
        <v>121</v>
      </c>
      <c r="D506" s="96" t="s">
        <v>187</v>
      </c>
      <c r="E506" s="87">
        <v>117</v>
      </c>
      <c r="F506" s="87">
        <v>70</v>
      </c>
      <c r="G506" s="83">
        <v>0.59829059829059827</v>
      </c>
      <c r="H506" s="83">
        <v>0.58974358974358976</v>
      </c>
      <c r="I506" s="83">
        <v>1.4492753623188354E-2</v>
      </c>
    </row>
    <row r="507" spans="2:9" x14ac:dyDescent="0.25">
      <c r="B507" s="202"/>
      <c r="C507" s="89" t="s">
        <v>102</v>
      </c>
      <c r="D507" s="96" t="s">
        <v>186</v>
      </c>
      <c r="E507" s="87">
        <v>182</v>
      </c>
      <c r="F507" s="87">
        <v>64</v>
      </c>
      <c r="G507" s="83">
        <v>0.35164835164835168</v>
      </c>
      <c r="H507" s="83">
        <v>0.32417582417582419</v>
      </c>
      <c r="I507" s="83">
        <v>8.4745762711864445E-2</v>
      </c>
    </row>
    <row r="508" spans="2:9" x14ac:dyDescent="0.25">
      <c r="B508" s="202"/>
      <c r="C508" s="89" t="s">
        <v>102</v>
      </c>
      <c r="D508" s="96" t="s">
        <v>185</v>
      </c>
      <c r="E508" s="87">
        <v>693</v>
      </c>
      <c r="F508" s="87">
        <v>329</v>
      </c>
      <c r="G508" s="83">
        <v>0.47474747474747475</v>
      </c>
      <c r="H508" s="83">
        <v>0.46753246753246752</v>
      </c>
      <c r="I508" s="83">
        <v>1.5432098765432131E-2</v>
      </c>
    </row>
    <row r="509" spans="2:9" x14ac:dyDescent="0.25">
      <c r="B509" s="202"/>
      <c r="C509" s="89" t="s">
        <v>154</v>
      </c>
      <c r="D509" s="96" t="s">
        <v>184</v>
      </c>
      <c r="E509" s="87">
        <v>174</v>
      </c>
      <c r="F509" s="87">
        <v>98</v>
      </c>
      <c r="G509" s="83">
        <v>0.56321839080459768</v>
      </c>
      <c r="H509" s="83">
        <v>0.56896551724137934</v>
      </c>
      <c r="I509" s="83">
        <v>-1.0101010101010185E-2</v>
      </c>
    </row>
    <row r="510" spans="2:9" x14ac:dyDescent="0.25">
      <c r="B510" s="202"/>
      <c r="C510" s="89" t="s">
        <v>102</v>
      </c>
      <c r="D510" s="96" t="s">
        <v>183</v>
      </c>
      <c r="E510" s="87">
        <v>204</v>
      </c>
      <c r="F510" s="87">
        <v>110</v>
      </c>
      <c r="G510" s="83">
        <v>0.53921568627450978</v>
      </c>
      <c r="H510" s="83">
        <v>0.52450980392156865</v>
      </c>
      <c r="I510" s="83">
        <v>2.8037383177569992E-2</v>
      </c>
    </row>
    <row r="511" spans="2:9" x14ac:dyDescent="0.25">
      <c r="B511" s="202"/>
      <c r="C511" s="89" t="s">
        <v>97</v>
      </c>
      <c r="D511" s="96" t="s">
        <v>182</v>
      </c>
      <c r="E511" s="87">
        <v>585</v>
      </c>
      <c r="F511" s="87">
        <v>378</v>
      </c>
      <c r="G511" s="83">
        <v>0.64615384615384619</v>
      </c>
      <c r="H511" s="83">
        <v>0.62564102564102564</v>
      </c>
      <c r="I511" s="83">
        <v>3.2786885245901704E-2</v>
      </c>
    </row>
    <row r="512" spans="2:9" x14ac:dyDescent="0.25">
      <c r="B512" s="202"/>
      <c r="C512" s="89" t="s">
        <v>140</v>
      </c>
      <c r="D512" s="96" t="s">
        <v>181</v>
      </c>
      <c r="E512" s="87">
        <v>492</v>
      </c>
      <c r="F512" s="87">
        <v>289</v>
      </c>
      <c r="G512" s="83">
        <v>0.58739837398373984</v>
      </c>
      <c r="H512" s="83">
        <v>0.56910569105691056</v>
      </c>
      <c r="I512" s="83">
        <v>3.2142857142857174E-2</v>
      </c>
    </row>
    <row r="513" spans="2:9" x14ac:dyDescent="0.25">
      <c r="B513" s="202"/>
      <c r="C513" s="89" t="s">
        <v>102</v>
      </c>
      <c r="D513" s="96" t="s">
        <v>180</v>
      </c>
      <c r="E513" s="87">
        <v>84</v>
      </c>
      <c r="F513" s="87">
        <v>54</v>
      </c>
      <c r="G513" s="83">
        <v>0.6428571428571429</v>
      </c>
      <c r="H513" s="83">
        <v>0.6428571428571429</v>
      </c>
      <c r="I513" s="83">
        <v>0</v>
      </c>
    </row>
    <row r="514" spans="2:9" x14ac:dyDescent="0.25">
      <c r="B514" s="202"/>
      <c r="C514" s="89" t="s">
        <v>102</v>
      </c>
      <c r="D514" s="96" t="s">
        <v>179</v>
      </c>
      <c r="E514" s="87">
        <v>288</v>
      </c>
      <c r="F514" s="87">
        <v>155</v>
      </c>
      <c r="G514" s="83">
        <v>0.53819444444444442</v>
      </c>
      <c r="H514" s="83">
        <v>0.52083333333333337</v>
      </c>
      <c r="I514" s="83">
        <v>3.3333333333333215E-2</v>
      </c>
    </row>
    <row r="515" spans="2:9" x14ac:dyDescent="0.25">
      <c r="B515" s="202"/>
      <c r="C515" s="89" t="s">
        <v>97</v>
      </c>
      <c r="D515" s="96" t="s">
        <v>178</v>
      </c>
      <c r="E515" s="87">
        <v>446</v>
      </c>
      <c r="F515" s="87">
        <v>292</v>
      </c>
      <c r="G515" s="83">
        <v>0.6547085201793722</v>
      </c>
      <c r="H515" s="83">
        <v>0.65246636771300448</v>
      </c>
      <c r="I515" s="83">
        <v>3.4364261168384979E-3</v>
      </c>
    </row>
    <row r="516" spans="2:9" x14ac:dyDescent="0.25">
      <c r="B516" s="202"/>
      <c r="C516" s="89" t="s">
        <v>121</v>
      </c>
      <c r="D516" s="96" t="s">
        <v>177</v>
      </c>
      <c r="E516" s="87">
        <v>548</v>
      </c>
      <c r="F516" s="87">
        <v>335</v>
      </c>
      <c r="G516" s="83">
        <v>0.61131386861313863</v>
      </c>
      <c r="H516" s="83">
        <v>0.60766423357664234</v>
      </c>
      <c r="I516" s="83">
        <v>6.0060060060059071E-3</v>
      </c>
    </row>
    <row r="517" spans="2:9" x14ac:dyDescent="0.25">
      <c r="B517" s="202"/>
      <c r="C517" s="89" t="s">
        <v>118</v>
      </c>
      <c r="D517" s="96" t="s">
        <v>176</v>
      </c>
      <c r="E517" s="87">
        <v>297</v>
      </c>
      <c r="F517" s="87">
        <v>230</v>
      </c>
      <c r="G517" s="83">
        <v>0.77441077441077444</v>
      </c>
      <c r="H517" s="83">
        <v>0.75757575757575757</v>
      </c>
      <c r="I517" s="83">
        <v>2.2222222222222268E-2</v>
      </c>
    </row>
    <row r="518" spans="2:9" x14ac:dyDescent="0.25">
      <c r="B518" s="202"/>
      <c r="C518" s="89" t="s">
        <v>154</v>
      </c>
      <c r="D518" s="96" t="s">
        <v>175</v>
      </c>
      <c r="E518" s="87">
        <v>195</v>
      </c>
      <c r="F518" s="87">
        <v>137</v>
      </c>
      <c r="G518" s="83">
        <v>0.70256410256410251</v>
      </c>
      <c r="H518" s="83">
        <v>0.70256410256410251</v>
      </c>
      <c r="I518" s="83">
        <v>0</v>
      </c>
    </row>
    <row r="519" spans="2:9" x14ac:dyDescent="0.25">
      <c r="B519" s="202"/>
      <c r="C519" s="89" t="s">
        <v>140</v>
      </c>
      <c r="D519" s="96" t="s">
        <v>174</v>
      </c>
      <c r="E519" s="87">
        <v>987</v>
      </c>
      <c r="F519" s="87">
        <v>800</v>
      </c>
      <c r="G519" s="83">
        <v>0.81053698074974667</v>
      </c>
      <c r="H519" s="83">
        <v>0.80040526849037485</v>
      </c>
      <c r="I519" s="83">
        <v>1.2658227848101245E-2</v>
      </c>
    </row>
    <row r="520" spans="2:9" x14ac:dyDescent="0.25">
      <c r="B520" s="202"/>
      <c r="C520" s="89" t="s">
        <v>172</v>
      </c>
      <c r="D520" s="96" t="s">
        <v>173</v>
      </c>
      <c r="E520" s="87">
        <v>230</v>
      </c>
      <c r="F520" s="87">
        <v>140</v>
      </c>
      <c r="G520" s="83">
        <v>0.60869565217391308</v>
      </c>
      <c r="H520" s="83">
        <v>0.58695652173913049</v>
      </c>
      <c r="I520" s="83">
        <v>3.7037037037037007E-2</v>
      </c>
    </row>
    <row r="521" spans="2:9" x14ac:dyDescent="0.25">
      <c r="B521" s="202"/>
      <c r="C521" s="89" t="s">
        <v>172</v>
      </c>
      <c r="D521" s="96" t="s">
        <v>171</v>
      </c>
      <c r="E521" s="87">
        <v>255</v>
      </c>
      <c r="F521" s="87">
        <v>117</v>
      </c>
      <c r="G521" s="83">
        <v>0.45882352941176469</v>
      </c>
      <c r="H521" s="83">
        <v>0.45882352941176469</v>
      </c>
      <c r="I521" s="83">
        <v>0</v>
      </c>
    </row>
    <row r="522" spans="2:9" x14ac:dyDescent="0.25">
      <c r="B522" s="202"/>
      <c r="C522" s="89" t="s">
        <v>110</v>
      </c>
      <c r="D522" s="96" t="s">
        <v>170</v>
      </c>
      <c r="E522" s="87">
        <v>816</v>
      </c>
      <c r="F522" s="87">
        <v>577</v>
      </c>
      <c r="G522" s="83">
        <v>0.70710784313725494</v>
      </c>
      <c r="H522" s="83">
        <v>0.7009803921568627</v>
      </c>
      <c r="I522" s="83">
        <v>8.7412587412588685E-3</v>
      </c>
    </row>
    <row r="523" spans="2:9" x14ac:dyDescent="0.25">
      <c r="B523" s="202"/>
      <c r="C523" s="89" t="s">
        <v>110</v>
      </c>
      <c r="D523" s="96" t="s">
        <v>169</v>
      </c>
      <c r="E523" s="87">
        <v>1991</v>
      </c>
      <c r="F523" s="87">
        <v>639</v>
      </c>
      <c r="G523" s="83">
        <v>0.32094424912104469</v>
      </c>
      <c r="H523" s="83">
        <v>0.30688096433952788</v>
      </c>
      <c r="I523" s="83">
        <v>4.5826513911620223E-2</v>
      </c>
    </row>
    <row r="524" spans="2:9" x14ac:dyDescent="0.25">
      <c r="B524" s="202"/>
      <c r="C524" s="89" t="s">
        <v>110</v>
      </c>
      <c r="D524" s="96" t="s">
        <v>168</v>
      </c>
      <c r="E524" s="87">
        <v>173</v>
      </c>
      <c r="F524" s="87">
        <v>133</v>
      </c>
      <c r="G524" s="83">
        <v>0.76878612716763006</v>
      </c>
      <c r="H524" s="83">
        <v>0.76878612716763006</v>
      </c>
      <c r="I524" s="83">
        <v>0</v>
      </c>
    </row>
    <row r="525" spans="2:9" x14ac:dyDescent="0.25">
      <c r="B525" s="202"/>
      <c r="C525" s="89" t="s">
        <v>102</v>
      </c>
      <c r="D525" s="96" t="s">
        <v>167</v>
      </c>
      <c r="E525" s="87">
        <v>2102</v>
      </c>
      <c r="F525" s="87">
        <v>1168</v>
      </c>
      <c r="G525" s="83">
        <v>0.55566127497621309</v>
      </c>
      <c r="H525" s="83">
        <v>0.54614652711703138</v>
      </c>
      <c r="I525" s="83">
        <v>1.7421602787456417E-2</v>
      </c>
    </row>
    <row r="526" spans="2:9" x14ac:dyDescent="0.25">
      <c r="B526" s="202"/>
      <c r="C526" s="89" t="s">
        <v>110</v>
      </c>
      <c r="D526" s="96" t="s">
        <v>166</v>
      </c>
      <c r="E526" s="87">
        <v>2047</v>
      </c>
      <c r="F526" s="87">
        <v>922</v>
      </c>
      <c r="G526" s="83">
        <v>0.45041524181729359</v>
      </c>
      <c r="H526" s="83">
        <v>0.43966780654616511</v>
      </c>
      <c r="I526" s="83">
        <v>2.4444444444444446E-2</v>
      </c>
    </row>
    <row r="527" spans="2:9" x14ac:dyDescent="0.25">
      <c r="B527" s="202"/>
      <c r="C527" s="89" t="s">
        <v>140</v>
      </c>
      <c r="D527" s="96" t="s">
        <v>165</v>
      </c>
      <c r="E527" s="87">
        <v>1108</v>
      </c>
      <c r="F527" s="87">
        <v>678</v>
      </c>
      <c r="G527" s="83">
        <v>0.61191335740072206</v>
      </c>
      <c r="H527" s="83">
        <v>0.60198555956678701</v>
      </c>
      <c r="I527" s="83">
        <v>1.649175412293858E-2</v>
      </c>
    </row>
    <row r="528" spans="2:9" x14ac:dyDescent="0.25">
      <c r="B528" s="202"/>
      <c r="C528" s="89" t="s">
        <v>154</v>
      </c>
      <c r="D528" s="96" t="s">
        <v>164</v>
      </c>
      <c r="E528" s="87">
        <v>109</v>
      </c>
      <c r="F528" s="87">
        <v>101</v>
      </c>
      <c r="G528" s="83">
        <v>0.92660550458715596</v>
      </c>
      <c r="H528" s="83">
        <v>0.91743119266055051</v>
      </c>
      <c r="I528" s="83">
        <v>9.9999999999999395E-3</v>
      </c>
    </row>
    <row r="529" spans="2:31" x14ac:dyDescent="0.25">
      <c r="B529" s="202"/>
      <c r="C529" s="89" t="s">
        <v>154</v>
      </c>
      <c r="D529" s="96" t="s">
        <v>163</v>
      </c>
      <c r="E529" s="87">
        <v>544</v>
      </c>
      <c r="F529" s="87">
        <v>427</v>
      </c>
      <c r="G529" s="83">
        <v>0.78492647058823528</v>
      </c>
      <c r="H529" s="83">
        <v>0.78860294117647056</v>
      </c>
      <c r="I529" s="83">
        <v>-4.6620046620046455E-3</v>
      </c>
    </row>
    <row r="530" spans="2:31" x14ac:dyDescent="0.25">
      <c r="B530" s="202"/>
      <c r="C530" s="89" t="s">
        <v>121</v>
      </c>
      <c r="D530" s="96" t="s">
        <v>162</v>
      </c>
      <c r="E530" s="87">
        <v>1600</v>
      </c>
      <c r="F530" s="87">
        <v>779</v>
      </c>
      <c r="G530" s="83">
        <v>0.486875</v>
      </c>
      <c r="H530" s="83">
        <v>0.48125000000000001</v>
      </c>
      <c r="I530" s="83">
        <v>1.168831168831167E-2</v>
      </c>
    </row>
    <row r="531" spans="2:31" x14ac:dyDescent="0.25">
      <c r="B531" s="202"/>
      <c r="C531" s="89" t="s">
        <v>97</v>
      </c>
      <c r="D531" s="96" t="s">
        <v>161</v>
      </c>
      <c r="E531" s="87">
        <v>173</v>
      </c>
      <c r="F531" s="87">
        <v>164</v>
      </c>
      <c r="G531" s="83">
        <v>0.94797687861271673</v>
      </c>
      <c r="H531" s="83">
        <v>0.93641618497109824</v>
      </c>
      <c r="I531" s="83">
        <v>1.2345679012345673E-2</v>
      </c>
    </row>
    <row r="532" spans="2:31" x14ac:dyDescent="0.25">
      <c r="B532" s="202"/>
      <c r="C532" s="89" t="s">
        <v>102</v>
      </c>
      <c r="D532" s="96" t="s">
        <v>160</v>
      </c>
      <c r="E532" s="87">
        <v>557</v>
      </c>
      <c r="F532" s="87">
        <v>357</v>
      </c>
      <c r="G532" s="83">
        <v>0.64093357271095153</v>
      </c>
      <c r="H532" s="83">
        <v>0.62477558348294437</v>
      </c>
      <c r="I532" s="83">
        <v>2.5862068965517192E-2</v>
      </c>
    </row>
    <row r="533" spans="2:31" x14ac:dyDescent="0.25">
      <c r="B533" s="202"/>
      <c r="C533" s="89" t="s">
        <v>154</v>
      </c>
      <c r="D533" s="96" t="s">
        <v>159</v>
      </c>
      <c r="E533" s="87">
        <v>182</v>
      </c>
      <c r="F533" s="87">
        <v>159</v>
      </c>
      <c r="G533" s="83">
        <v>0.87362637362637363</v>
      </c>
      <c r="H533" s="83">
        <v>0.87362637362637363</v>
      </c>
      <c r="I533" s="83">
        <v>0</v>
      </c>
    </row>
    <row r="534" spans="2:31" x14ac:dyDescent="0.25">
      <c r="B534" s="202"/>
      <c r="C534" s="89" t="s">
        <v>121</v>
      </c>
      <c r="D534" s="96" t="s">
        <v>158</v>
      </c>
      <c r="E534" s="87">
        <v>708</v>
      </c>
      <c r="F534" s="87">
        <v>417</v>
      </c>
      <c r="G534" s="83">
        <v>0.58898305084745761</v>
      </c>
      <c r="H534" s="83">
        <v>0.5847457627118644</v>
      </c>
      <c r="I534" s="83">
        <v>7.2463768115941839E-3</v>
      </c>
      <c r="M534" s="135"/>
      <c r="N534" s="25" t="s">
        <v>155</v>
      </c>
      <c r="O534" s="2"/>
      <c r="P534" s="2"/>
    </row>
    <row r="535" spans="2:31" x14ac:dyDescent="0.25">
      <c r="B535" s="202"/>
      <c r="C535" s="89" t="s">
        <v>121</v>
      </c>
      <c r="D535" s="96" t="s">
        <v>157</v>
      </c>
      <c r="E535" s="87">
        <v>180</v>
      </c>
      <c r="F535" s="87">
        <v>154</v>
      </c>
      <c r="G535" s="83">
        <v>0.85555555555555551</v>
      </c>
      <c r="H535" s="83">
        <v>0.85555555555555551</v>
      </c>
      <c r="I535" s="83">
        <v>0</v>
      </c>
      <c r="M535" s="136"/>
      <c r="N535" s="25" t="s">
        <v>152</v>
      </c>
      <c r="O535" s="2"/>
      <c r="P535" s="2"/>
    </row>
    <row r="536" spans="2:31" x14ac:dyDescent="0.25">
      <c r="B536" s="202"/>
      <c r="C536" s="89" t="s">
        <v>105</v>
      </c>
      <c r="D536" s="96" t="s">
        <v>156</v>
      </c>
      <c r="E536" s="87">
        <v>1519</v>
      </c>
      <c r="F536" s="87">
        <v>638</v>
      </c>
      <c r="G536" s="83">
        <v>0.42001316655694537</v>
      </c>
      <c r="H536" s="83">
        <v>0.41145490454246214</v>
      </c>
      <c r="I536" s="83">
        <v>2.0800000000000044E-2</v>
      </c>
      <c r="M536" s="137"/>
      <c r="N536" s="25" t="s">
        <v>150</v>
      </c>
      <c r="O536" s="2"/>
      <c r="P536" s="2"/>
    </row>
    <row r="537" spans="2:31" x14ac:dyDescent="0.25">
      <c r="B537" s="202"/>
      <c r="C537" s="89" t="s">
        <v>154</v>
      </c>
      <c r="D537" s="96" t="s">
        <v>153</v>
      </c>
      <c r="E537" s="87">
        <v>472</v>
      </c>
      <c r="F537" s="87">
        <v>368</v>
      </c>
      <c r="G537" s="83">
        <v>0.77966101694915257</v>
      </c>
      <c r="H537" s="83">
        <v>0.77754237288135597</v>
      </c>
      <c r="I537" s="83">
        <v>2.724795640326968E-3</v>
      </c>
      <c r="M537" s="138"/>
      <c r="N537" s="25" t="s">
        <v>231</v>
      </c>
      <c r="O537" s="2"/>
      <c r="P537" s="2"/>
    </row>
    <row r="538" spans="2:31" x14ac:dyDescent="0.25">
      <c r="B538" s="202"/>
      <c r="C538" s="89" t="s">
        <v>110</v>
      </c>
      <c r="D538" s="96" t="s">
        <v>151</v>
      </c>
      <c r="E538" s="87">
        <v>168</v>
      </c>
      <c r="F538" s="87">
        <v>69</v>
      </c>
      <c r="G538" s="83">
        <v>0.4107142857142857</v>
      </c>
      <c r="H538" s="83">
        <v>0.38095238095238093</v>
      </c>
      <c r="I538" s="83">
        <v>7.8125000000000014E-2</v>
      </c>
      <c r="M538" s="139"/>
      <c r="N538" s="25" t="s">
        <v>230</v>
      </c>
    </row>
    <row r="539" spans="2:31" x14ac:dyDescent="0.25">
      <c r="B539" s="202"/>
      <c r="C539" s="89" t="s">
        <v>102</v>
      </c>
      <c r="D539" s="96" t="s">
        <v>149</v>
      </c>
      <c r="E539" s="87">
        <v>246</v>
      </c>
      <c r="F539" s="87">
        <v>156</v>
      </c>
      <c r="G539" s="83">
        <v>0.63414634146341464</v>
      </c>
      <c r="H539" s="83">
        <v>0.63414634146341464</v>
      </c>
      <c r="I539" s="83">
        <v>0</v>
      </c>
      <c r="M539" s="140"/>
      <c r="N539" s="25" t="s">
        <v>232</v>
      </c>
    </row>
    <row r="540" spans="2:31" x14ac:dyDescent="0.25">
      <c r="B540" s="202"/>
      <c r="C540" s="89" t="s">
        <v>110</v>
      </c>
      <c r="D540" s="96" t="s">
        <v>148</v>
      </c>
      <c r="E540" s="87">
        <v>68</v>
      </c>
      <c r="F540" s="87">
        <v>42</v>
      </c>
      <c r="G540" s="83">
        <v>0.61764705882352944</v>
      </c>
      <c r="H540" s="83">
        <v>0.61764705882352944</v>
      </c>
      <c r="I540" s="83">
        <v>0</v>
      </c>
      <c r="L540" s="2"/>
      <c r="M540" s="2"/>
      <c r="N540" s="2"/>
      <c r="O540" s="2"/>
    </row>
    <row r="541" spans="2:31" x14ac:dyDescent="0.25">
      <c r="B541" s="202"/>
      <c r="C541" s="89" t="s">
        <v>105</v>
      </c>
      <c r="D541" s="96" t="s">
        <v>147</v>
      </c>
      <c r="E541" s="87">
        <v>636</v>
      </c>
      <c r="F541" s="87">
        <v>466</v>
      </c>
      <c r="G541" s="83">
        <v>0.73270440251572322</v>
      </c>
      <c r="H541" s="83">
        <v>0.71226415094339623</v>
      </c>
      <c r="I541" s="83">
        <v>2.8697571743929274E-2</v>
      </c>
      <c r="L541" s="2"/>
      <c r="M541" s="29"/>
      <c r="N541" s="29"/>
      <c r="O541" s="29"/>
    </row>
    <row r="542" spans="2:31" x14ac:dyDescent="0.25">
      <c r="B542" s="202"/>
      <c r="C542" s="89" t="s">
        <v>118</v>
      </c>
      <c r="D542" s="96" t="s">
        <v>146</v>
      </c>
      <c r="E542" s="87">
        <v>313</v>
      </c>
      <c r="F542" s="87">
        <v>133</v>
      </c>
      <c r="G542" s="83">
        <v>0.42492012779552718</v>
      </c>
      <c r="H542" s="83">
        <v>0.41533546325878595</v>
      </c>
      <c r="I542" s="83">
        <v>2.3076923076923109E-2</v>
      </c>
      <c r="M542" s="288" t="s">
        <v>3012</v>
      </c>
      <c r="N542" s="288"/>
      <c r="O542" s="288"/>
      <c r="P542" s="288"/>
      <c r="Q542" s="288"/>
      <c r="R542" s="288"/>
      <c r="S542" s="288"/>
      <c r="T542" s="288"/>
      <c r="U542" s="288"/>
      <c r="V542" s="123"/>
      <c r="W542" s="123"/>
      <c r="X542" s="123"/>
      <c r="Y542" s="123"/>
      <c r="Z542" s="123"/>
      <c r="AA542" s="123"/>
      <c r="AB542" s="123"/>
      <c r="AC542" s="123"/>
      <c r="AD542" s="123"/>
      <c r="AE542" s="123"/>
    </row>
    <row r="543" spans="2:31" x14ac:dyDescent="0.25">
      <c r="B543" s="202"/>
      <c r="C543" s="89" t="s">
        <v>100</v>
      </c>
      <c r="D543" s="96" t="s">
        <v>145</v>
      </c>
      <c r="E543" s="87">
        <v>436</v>
      </c>
      <c r="F543" s="87">
        <v>409</v>
      </c>
      <c r="G543" s="83">
        <v>0.93807339449541283</v>
      </c>
      <c r="H543" s="83">
        <v>0.93119266055045868</v>
      </c>
      <c r="I543" s="83">
        <v>7.3891625615763699E-3</v>
      </c>
      <c r="L543" s="97"/>
      <c r="M543" s="288"/>
      <c r="N543" s="288"/>
      <c r="O543" s="288"/>
      <c r="P543" s="288"/>
      <c r="Q543" s="288"/>
      <c r="R543" s="288"/>
      <c r="S543" s="288"/>
      <c r="T543" s="288"/>
      <c r="U543" s="288"/>
      <c r="V543" s="123"/>
      <c r="W543" s="123"/>
      <c r="X543" s="123"/>
      <c r="Y543" s="123"/>
      <c r="Z543" s="123"/>
      <c r="AA543" s="123"/>
      <c r="AB543" s="123"/>
      <c r="AC543" s="123"/>
      <c r="AD543" s="123"/>
      <c r="AE543" s="123"/>
    </row>
    <row r="544" spans="2:31" x14ac:dyDescent="0.25">
      <c r="B544" s="202"/>
      <c r="C544" s="89" t="s">
        <v>100</v>
      </c>
      <c r="D544" s="96" t="s">
        <v>144</v>
      </c>
      <c r="E544" s="87">
        <v>92</v>
      </c>
      <c r="F544" s="87">
        <v>67</v>
      </c>
      <c r="G544" s="83">
        <v>0.72826086956521741</v>
      </c>
      <c r="H544" s="83">
        <v>0.55434782608695654</v>
      </c>
      <c r="I544" s="83">
        <v>0.31372549019607843</v>
      </c>
      <c r="L544" s="97"/>
      <c r="M544" s="288"/>
      <c r="N544" s="288"/>
      <c r="O544" s="288"/>
      <c r="P544" s="288"/>
      <c r="Q544" s="288"/>
      <c r="R544" s="288"/>
      <c r="S544" s="288"/>
      <c r="T544" s="288"/>
      <c r="U544" s="288"/>
      <c r="V544" s="123"/>
      <c r="W544" s="123"/>
      <c r="X544" s="123"/>
      <c r="Y544" s="123"/>
      <c r="Z544" s="123"/>
      <c r="AA544" s="123"/>
      <c r="AB544" s="123"/>
      <c r="AC544" s="123"/>
      <c r="AD544" s="123"/>
      <c r="AE544" s="123"/>
    </row>
    <row r="545" spans="2:31" x14ac:dyDescent="0.25">
      <c r="B545" s="202"/>
      <c r="C545" s="89" t="s">
        <v>105</v>
      </c>
      <c r="D545" s="96" t="s">
        <v>143</v>
      </c>
      <c r="E545" s="87">
        <v>157</v>
      </c>
      <c r="F545" s="87">
        <v>110</v>
      </c>
      <c r="G545" s="83">
        <v>0.70063694267515919</v>
      </c>
      <c r="H545" s="83">
        <v>0.69426751592356684</v>
      </c>
      <c r="I545" s="83">
        <v>9.1743119266055034E-3</v>
      </c>
      <c r="L545" s="97"/>
      <c r="M545" s="288"/>
      <c r="N545" s="288"/>
      <c r="O545" s="288"/>
      <c r="P545" s="288"/>
      <c r="Q545" s="288"/>
      <c r="R545" s="288"/>
      <c r="S545" s="288"/>
      <c r="T545" s="288"/>
      <c r="U545" s="288"/>
      <c r="V545" s="123"/>
      <c r="W545" s="123"/>
      <c r="X545" s="123"/>
      <c r="Y545" s="123"/>
      <c r="Z545" s="123"/>
      <c r="AA545" s="123"/>
      <c r="AB545" s="123"/>
      <c r="AC545" s="123"/>
      <c r="AD545" s="123"/>
      <c r="AE545" s="123"/>
    </row>
    <row r="546" spans="2:31" x14ac:dyDescent="0.25">
      <c r="B546" s="202"/>
      <c r="C546" s="89" t="s">
        <v>100</v>
      </c>
      <c r="D546" s="96" t="s">
        <v>142</v>
      </c>
      <c r="E546" s="87">
        <v>595</v>
      </c>
      <c r="F546" s="87">
        <v>383</v>
      </c>
      <c r="G546" s="83">
        <v>0.64369747899159668</v>
      </c>
      <c r="H546" s="83">
        <v>0.60336134453781509</v>
      </c>
      <c r="I546" s="83">
        <v>6.6852367688022413E-2</v>
      </c>
      <c r="L546" s="97"/>
      <c r="M546" s="288"/>
      <c r="N546" s="288"/>
      <c r="O546" s="288"/>
      <c r="P546" s="288"/>
      <c r="Q546" s="288"/>
      <c r="R546" s="288"/>
      <c r="S546" s="288"/>
      <c r="T546" s="288"/>
      <c r="U546" s="288"/>
      <c r="V546" s="123"/>
      <c r="W546" s="123"/>
      <c r="X546" s="123"/>
      <c r="Y546" s="123"/>
      <c r="Z546" s="123"/>
      <c r="AA546" s="123"/>
      <c r="AB546" s="123"/>
      <c r="AC546" s="123"/>
      <c r="AD546" s="123"/>
      <c r="AE546" s="123"/>
    </row>
    <row r="547" spans="2:31" x14ac:dyDescent="0.25">
      <c r="B547" s="202"/>
      <c r="C547" s="89" t="s">
        <v>100</v>
      </c>
      <c r="D547" s="96" t="s">
        <v>141</v>
      </c>
      <c r="E547" s="87">
        <v>105</v>
      </c>
      <c r="F547" s="87">
        <v>92</v>
      </c>
      <c r="G547" s="83">
        <v>0.87619047619047619</v>
      </c>
      <c r="H547" s="83">
        <v>0.8571428571428571</v>
      </c>
      <c r="I547" s="83">
        <v>2.2222222222222275E-2</v>
      </c>
      <c r="L547" s="97"/>
      <c r="M547" s="288"/>
      <c r="N547" s="288"/>
      <c r="O547" s="288"/>
      <c r="P547" s="288"/>
      <c r="Q547" s="288"/>
      <c r="R547" s="288"/>
      <c r="S547" s="288"/>
      <c r="T547" s="288"/>
      <c r="U547" s="288"/>
      <c r="V547" s="123"/>
      <c r="W547" s="123"/>
      <c r="X547" s="123"/>
      <c r="Y547" s="123"/>
      <c r="Z547" s="123"/>
      <c r="AA547" s="123"/>
      <c r="AB547" s="123"/>
      <c r="AC547" s="123"/>
      <c r="AD547" s="123"/>
      <c r="AE547" s="123"/>
    </row>
    <row r="548" spans="2:31" x14ac:dyDescent="0.25">
      <c r="B548" s="202"/>
      <c r="C548" s="89" t="s">
        <v>140</v>
      </c>
      <c r="D548" s="96" t="s">
        <v>139</v>
      </c>
      <c r="E548" s="87">
        <v>820</v>
      </c>
      <c r="F548" s="87">
        <v>505</v>
      </c>
      <c r="G548" s="83">
        <v>0.61585365853658536</v>
      </c>
      <c r="H548" s="83">
        <v>0.61341463414634145</v>
      </c>
      <c r="I548" s="83">
        <v>3.9761431411530854E-3</v>
      </c>
    </row>
    <row r="549" spans="2:31" x14ac:dyDescent="0.25">
      <c r="B549" s="202"/>
      <c r="C549" s="89" t="s">
        <v>100</v>
      </c>
      <c r="D549" s="96" t="s">
        <v>138</v>
      </c>
      <c r="E549" s="87">
        <v>780</v>
      </c>
      <c r="F549" s="87">
        <v>705</v>
      </c>
      <c r="G549" s="83">
        <v>0.90384615384615385</v>
      </c>
      <c r="H549" s="83">
        <v>0.89743589743589747</v>
      </c>
      <c r="I549" s="83">
        <v>7.1428571428571175E-3</v>
      </c>
    </row>
    <row r="550" spans="2:31" x14ac:dyDescent="0.25">
      <c r="B550" s="202"/>
      <c r="C550" s="89" t="s">
        <v>97</v>
      </c>
      <c r="D550" s="96" t="s">
        <v>137</v>
      </c>
      <c r="E550" s="87">
        <v>136</v>
      </c>
      <c r="F550" s="87">
        <v>65</v>
      </c>
      <c r="G550" s="83">
        <v>0.47794117647058826</v>
      </c>
      <c r="H550" s="83">
        <v>0.47058823529411764</v>
      </c>
      <c r="I550" s="83">
        <v>1.5625000000000062E-2</v>
      </c>
    </row>
    <row r="551" spans="2:31" x14ac:dyDescent="0.25">
      <c r="B551" s="202"/>
      <c r="C551" s="89" t="s">
        <v>113</v>
      </c>
      <c r="D551" s="96" t="s">
        <v>136</v>
      </c>
      <c r="E551" s="87">
        <v>3031</v>
      </c>
      <c r="F551" s="87">
        <v>2432</v>
      </c>
      <c r="G551" s="83">
        <v>0.80237545364566154</v>
      </c>
      <c r="H551" s="83">
        <v>0.78192015836357642</v>
      </c>
      <c r="I551" s="83">
        <v>2.6160337552742611E-2</v>
      </c>
    </row>
    <row r="552" spans="2:31" x14ac:dyDescent="0.25">
      <c r="B552" s="202"/>
      <c r="C552" s="89" t="s">
        <v>113</v>
      </c>
      <c r="D552" s="96" t="s">
        <v>135</v>
      </c>
      <c r="E552" s="87">
        <v>415</v>
      </c>
      <c r="F552" s="87">
        <v>295</v>
      </c>
      <c r="G552" s="83">
        <v>0.71084337349397586</v>
      </c>
      <c r="H552" s="83">
        <v>0.70361445783132526</v>
      </c>
      <c r="I552" s="83">
        <v>1.0273972602739729E-2</v>
      </c>
    </row>
    <row r="553" spans="2:31" x14ac:dyDescent="0.25">
      <c r="B553" s="202"/>
      <c r="C553" s="89" t="s">
        <v>118</v>
      </c>
      <c r="D553" s="96" t="s">
        <v>134</v>
      </c>
      <c r="E553" s="87">
        <v>136</v>
      </c>
      <c r="F553" s="87">
        <v>73</v>
      </c>
      <c r="G553" s="83">
        <v>0.53676470588235292</v>
      </c>
      <c r="H553" s="83">
        <v>0.52941176470588236</v>
      </c>
      <c r="I553" s="83">
        <v>1.388888888888884E-2</v>
      </c>
    </row>
    <row r="554" spans="2:31" x14ac:dyDescent="0.25">
      <c r="B554" s="202"/>
      <c r="C554" s="89" t="s">
        <v>113</v>
      </c>
      <c r="D554" s="96" t="s">
        <v>133</v>
      </c>
      <c r="E554" s="87">
        <v>1448</v>
      </c>
      <c r="F554" s="87">
        <v>932</v>
      </c>
      <c r="G554" s="83">
        <v>0.64364640883977897</v>
      </c>
      <c r="H554" s="83">
        <v>0.63535911602209949</v>
      </c>
      <c r="I554" s="83">
        <v>1.3043478260869443E-2</v>
      </c>
    </row>
    <row r="555" spans="2:31" x14ac:dyDescent="0.25">
      <c r="B555" s="202"/>
      <c r="C555" s="89" t="s">
        <v>121</v>
      </c>
      <c r="D555" s="96" t="s">
        <v>132</v>
      </c>
      <c r="E555" s="87">
        <v>667</v>
      </c>
      <c r="F555" s="87">
        <v>420</v>
      </c>
      <c r="G555" s="83">
        <v>0.62968515742128939</v>
      </c>
      <c r="H555" s="83">
        <v>0.61919040479760123</v>
      </c>
      <c r="I555" s="83">
        <v>1.6949152542372874E-2</v>
      </c>
    </row>
    <row r="556" spans="2:31" x14ac:dyDescent="0.25">
      <c r="B556" s="202"/>
      <c r="C556" s="89" t="s">
        <v>102</v>
      </c>
      <c r="D556" s="96" t="s">
        <v>131</v>
      </c>
      <c r="E556" s="87">
        <v>1161</v>
      </c>
      <c r="F556" s="87">
        <v>518</v>
      </c>
      <c r="G556" s="83">
        <v>0.44616709732988802</v>
      </c>
      <c r="H556" s="83">
        <v>0.44099913867355728</v>
      </c>
      <c r="I556" s="83">
        <v>1.1718749999999979E-2</v>
      </c>
    </row>
    <row r="557" spans="2:31" x14ac:dyDescent="0.25">
      <c r="B557" s="202"/>
      <c r="C557" s="89" t="s">
        <v>110</v>
      </c>
      <c r="D557" s="96" t="s">
        <v>130</v>
      </c>
      <c r="E557" s="87">
        <v>266</v>
      </c>
      <c r="F557" s="87">
        <v>113</v>
      </c>
      <c r="G557" s="83">
        <v>0.42481203007518797</v>
      </c>
      <c r="H557" s="83">
        <v>0.39849624060150374</v>
      </c>
      <c r="I557" s="83">
        <v>6.6037735849056672E-2</v>
      </c>
    </row>
    <row r="558" spans="2:31" x14ac:dyDescent="0.25">
      <c r="B558" s="202"/>
      <c r="C558" s="89" t="s">
        <v>110</v>
      </c>
      <c r="D558" s="96" t="s">
        <v>129</v>
      </c>
      <c r="E558" s="87">
        <v>798</v>
      </c>
      <c r="F558" s="87">
        <v>336</v>
      </c>
      <c r="G558" s="83">
        <v>0.42105263157894735</v>
      </c>
      <c r="H558" s="83">
        <v>0.39974937343358397</v>
      </c>
      <c r="I558" s="83">
        <v>5.3291536050156664E-2</v>
      </c>
    </row>
    <row r="559" spans="2:31" x14ac:dyDescent="0.25">
      <c r="B559" s="202"/>
      <c r="C559" s="89" t="s">
        <v>100</v>
      </c>
      <c r="D559" s="96" t="s">
        <v>128</v>
      </c>
      <c r="E559" s="87">
        <v>1471</v>
      </c>
      <c r="F559" s="87">
        <v>1145</v>
      </c>
      <c r="G559" s="83">
        <v>0.77838205302515295</v>
      </c>
      <c r="H559" s="83">
        <v>0.76410605030591439</v>
      </c>
      <c r="I559" s="83">
        <v>1.8683274021352253E-2</v>
      </c>
    </row>
    <row r="560" spans="2:31" x14ac:dyDescent="0.25">
      <c r="B560" s="202"/>
      <c r="C560" s="89" t="s">
        <v>100</v>
      </c>
      <c r="D560" s="96" t="s">
        <v>127</v>
      </c>
      <c r="E560" s="87">
        <v>617</v>
      </c>
      <c r="F560" s="87">
        <v>435</v>
      </c>
      <c r="G560" s="83">
        <v>0.70502431118314424</v>
      </c>
      <c r="H560" s="83">
        <v>0.69692058346839547</v>
      </c>
      <c r="I560" s="83">
        <v>1.1627906976744158E-2</v>
      </c>
    </row>
    <row r="561" spans="2:9" x14ac:dyDescent="0.25">
      <c r="B561" s="202"/>
      <c r="C561" s="89" t="s">
        <v>121</v>
      </c>
      <c r="D561" s="96" t="s">
        <v>126</v>
      </c>
      <c r="E561" s="87">
        <v>2235</v>
      </c>
      <c r="F561" s="87">
        <v>1295</v>
      </c>
      <c r="G561" s="83">
        <v>0.57941834451901564</v>
      </c>
      <c r="H561" s="83">
        <v>0.56957494407158837</v>
      </c>
      <c r="I561" s="83">
        <v>1.7282010997643312E-2</v>
      </c>
    </row>
    <row r="562" spans="2:9" x14ac:dyDescent="0.25">
      <c r="B562" s="202"/>
      <c r="C562" s="89" t="s">
        <v>97</v>
      </c>
      <c r="D562" s="96" t="s">
        <v>125</v>
      </c>
      <c r="E562" s="87">
        <v>121</v>
      </c>
      <c r="F562" s="87">
        <v>105</v>
      </c>
      <c r="G562" s="83">
        <v>0.86776859504132231</v>
      </c>
      <c r="H562" s="83">
        <v>0.87603305785123964</v>
      </c>
      <c r="I562" s="83">
        <v>-9.4339622641509118E-3</v>
      </c>
    </row>
    <row r="563" spans="2:9" x14ac:dyDescent="0.25">
      <c r="B563" s="202"/>
      <c r="C563" s="89" t="s">
        <v>97</v>
      </c>
      <c r="D563" s="96" t="s">
        <v>124</v>
      </c>
      <c r="E563" s="87">
        <v>404</v>
      </c>
      <c r="F563" s="87">
        <v>170</v>
      </c>
      <c r="G563" s="83">
        <v>0.42079207920792078</v>
      </c>
      <c r="H563" s="83">
        <v>0.40841584158415839</v>
      </c>
      <c r="I563" s="83">
        <v>3.0303030303030332E-2</v>
      </c>
    </row>
    <row r="564" spans="2:9" x14ac:dyDescent="0.25">
      <c r="B564" s="202"/>
      <c r="C564" s="89" t="s">
        <v>105</v>
      </c>
      <c r="D564" s="96" t="s">
        <v>123</v>
      </c>
      <c r="E564" s="87">
        <v>328</v>
      </c>
      <c r="F564" s="87">
        <v>191</v>
      </c>
      <c r="G564" s="83">
        <v>0.58231707317073167</v>
      </c>
      <c r="H564" s="83">
        <v>0.58231707317073167</v>
      </c>
      <c r="I564" s="83">
        <v>0</v>
      </c>
    </row>
    <row r="565" spans="2:9" x14ac:dyDescent="0.25">
      <c r="B565" s="202"/>
      <c r="C565" s="89" t="s">
        <v>121</v>
      </c>
      <c r="D565" s="96" t="s">
        <v>122</v>
      </c>
      <c r="E565" s="87">
        <v>617</v>
      </c>
      <c r="F565" s="87">
        <v>483</v>
      </c>
      <c r="G565" s="83">
        <v>0.78282009724473256</v>
      </c>
      <c r="H565" s="83">
        <v>0.7682333873581848</v>
      </c>
      <c r="I565" s="83">
        <v>1.8987341772151823E-2</v>
      </c>
    </row>
    <row r="566" spans="2:9" x14ac:dyDescent="0.25">
      <c r="B566" s="202"/>
      <c r="C566" s="89" t="s">
        <v>121</v>
      </c>
      <c r="D566" s="96" t="s">
        <v>120</v>
      </c>
      <c r="E566" s="87">
        <v>1014</v>
      </c>
      <c r="F566" s="87">
        <v>647</v>
      </c>
      <c r="G566" s="83">
        <v>0.63806706114398426</v>
      </c>
      <c r="H566" s="83">
        <v>0.63214990138067062</v>
      </c>
      <c r="I566" s="83">
        <v>9.3603744149766462E-3</v>
      </c>
    </row>
    <row r="567" spans="2:9" x14ac:dyDescent="0.25">
      <c r="B567" s="202"/>
      <c r="C567" s="89" t="s">
        <v>91</v>
      </c>
      <c r="D567" s="96" t="s">
        <v>119</v>
      </c>
      <c r="E567" s="87">
        <v>2988</v>
      </c>
      <c r="F567" s="87">
        <v>1356</v>
      </c>
      <c r="G567" s="83">
        <v>0.45381526104417669</v>
      </c>
      <c r="H567" s="83">
        <v>0.45214190093708168</v>
      </c>
      <c r="I567" s="83">
        <v>3.7009622501849712E-3</v>
      </c>
    </row>
    <row r="568" spans="2:9" x14ac:dyDescent="0.25">
      <c r="B568" s="202"/>
      <c r="C568" s="89" t="s">
        <v>118</v>
      </c>
      <c r="D568" s="96" t="s">
        <v>117</v>
      </c>
      <c r="E568" s="87">
        <v>802</v>
      </c>
      <c r="F568" s="87">
        <v>453</v>
      </c>
      <c r="G568" s="83">
        <v>0.56483790523690769</v>
      </c>
      <c r="H568" s="83">
        <v>0.54862842892768082</v>
      </c>
      <c r="I568" s="83">
        <v>2.9545454545454423E-2</v>
      </c>
    </row>
    <row r="569" spans="2:9" x14ac:dyDescent="0.25">
      <c r="B569" s="202"/>
      <c r="C569" s="89" t="s">
        <v>91</v>
      </c>
      <c r="D569" s="96" t="s">
        <v>116</v>
      </c>
      <c r="E569" s="87">
        <v>846</v>
      </c>
      <c r="F569" s="87">
        <v>484</v>
      </c>
      <c r="G569" s="83">
        <v>0.5721040189125296</v>
      </c>
      <c r="H569" s="83">
        <v>0.56028368794326244</v>
      </c>
      <c r="I569" s="83">
        <v>2.109704641350214E-2</v>
      </c>
    </row>
    <row r="570" spans="2:9" x14ac:dyDescent="0.25">
      <c r="B570" s="202"/>
      <c r="C570" s="89" t="s">
        <v>91</v>
      </c>
      <c r="D570" s="96" t="s">
        <v>115</v>
      </c>
      <c r="E570" s="87">
        <v>1060</v>
      </c>
      <c r="F570" s="87">
        <v>586</v>
      </c>
      <c r="G570" s="83">
        <v>0.55283018867924527</v>
      </c>
      <c r="H570" s="83">
        <v>0.53962264150943395</v>
      </c>
      <c r="I570" s="83">
        <v>2.4475524475524469E-2</v>
      </c>
    </row>
    <row r="571" spans="2:9" x14ac:dyDescent="0.25">
      <c r="B571" s="202"/>
      <c r="C571" s="89" t="s">
        <v>102</v>
      </c>
      <c r="D571" s="96" t="s">
        <v>114</v>
      </c>
      <c r="E571" s="87">
        <v>211</v>
      </c>
      <c r="F571" s="87">
        <v>129</v>
      </c>
      <c r="G571" s="83">
        <v>0.61137440758293837</v>
      </c>
      <c r="H571" s="83">
        <v>0.58767772511848337</v>
      </c>
      <c r="I571" s="83">
        <v>4.0322580645161331E-2</v>
      </c>
    </row>
    <row r="572" spans="2:9" x14ac:dyDescent="0.25">
      <c r="B572" s="202"/>
      <c r="C572" s="89" t="s">
        <v>113</v>
      </c>
      <c r="D572" s="96" t="s">
        <v>112</v>
      </c>
      <c r="E572" s="87">
        <v>418</v>
      </c>
      <c r="F572" s="87">
        <v>371</v>
      </c>
      <c r="G572" s="83">
        <v>0.88755980861244022</v>
      </c>
      <c r="H572" s="83">
        <v>0.8564593301435407</v>
      </c>
      <c r="I572" s="83">
        <v>3.631284916201117E-2</v>
      </c>
    </row>
    <row r="573" spans="2:9" x14ac:dyDescent="0.25">
      <c r="B573" s="202"/>
      <c r="C573" s="89" t="s">
        <v>110</v>
      </c>
      <c r="D573" s="96" t="s">
        <v>111</v>
      </c>
      <c r="E573" s="87">
        <v>388</v>
      </c>
      <c r="F573" s="87">
        <v>124</v>
      </c>
      <c r="G573" s="83">
        <v>0.31958762886597936</v>
      </c>
      <c r="H573" s="83">
        <v>0.29896907216494845</v>
      </c>
      <c r="I573" s="83">
        <v>6.8965517241379254E-2</v>
      </c>
    </row>
    <row r="574" spans="2:9" x14ac:dyDescent="0.25">
      <c r="B574" s="202"/>
      <c r="C574" s="89" t="s">
        <v>110</v>
      </c>
      <c r="D574" s="96" t="s">
        <v>109</v>
      </c>
      <c r="E574" s="87">
        <v>274</v>
      </c>
      <c r="F574" s="87">
        <v>166</v>
      </c>
      <c r="G574" s="83">
        <v>0.6058394160583942</v>
      </c>
      <c r="H574" s="83">
        <v>0.57299270072992703</v>
      </c>
      <c r="I574" s="83">
        <v>5.7324840764331232E-2</v>
      </c>
    </row>
    <row r="575" spans="2:9" x14ac:dyDescent="0.25">
      <c r="B575" s="202"/>
      <c r="C575" s="89" t="s">
        <v>107</v>
      </c>
      <c r="D575" s="96" t="s">
        <v>108</v>
      </c>
      <c r="E575" s="87">
        <v>1576</v>
      </c>
      <c r="F575" s="87">
        <v>632</v>
      </c>
      <c r="G575" s="83">
        <v>0.40101522842639592</v>
      </c>
      <c r="H575" s="83">
        <v>0.38895939086294418</v>
      </c>
      <c r="I575" s="83">
        <v>3.0995106035888984E-2</v>
      </c>
    </row>
    <row r="576" spans="2:9" x14ac:dyDescent="0.25">
      <c r="B576" s="202"/>
      <c r="C576" s="89" t="s">
        <v>107</v>
      </c>
      <c r="D576" s="96" t="s">
        <v>106</v>
      </c>
      <c r="E576" s="87">
        <v>664</v>
      </c>
      <c r="F576" s="87">
        <v>254</v>
      </c>
      <c r="G576" s="83">
        <v>0.38253012048192769</v>
      </c>
      <c r="H576" s="83">
        <v>0.38102409638554219</v>
      </c>
      <c r="I576" s="83">
        <v>3.9525691699603778E-3</v>
      </c>
    </row>
    <row r="577" spans="2:9" x14ac:dyDescent="0.25">
      <c r="B577" s="202"/>
      <c r="C577" s="89" t="s">
        <v>105</v>
      </c>
      <c r="D577" s="96" t="s">
        <v>104</v>
      </c>
      <c r="E577" s="87">
        <v>557</v>
      </c>
      <c r="F577" s="87">
        <v>282</v>
      </c>
      <c r="G577" s="83">
        <v>0.50628366247755829</v>
      </c>
      <c r="H577" s="83">
        <v>0.48833034111310591</v>
      </c>
      <c r="I577" s="83">
        <v>3.6764705882352852E-2</v>
      </c>
    </row>
    <row r="578" spans="2:9" x14ac:dyDescent="0.25">
      <c r="B578" s="202"/>
      <c r="C578" s="89" t="s">
        <v>102</v>
      </c>
      <c r="D578" s="96" t="s">
        <v>103</v>
      </c>
      <c r="E578" s="87">
        <v>276</v>
      </c>
      <c r="F578" s="87">
        <v>145</v>
      </c>
      <c r="G578" s="83">
        <v>0.52536231884057971</v>
      </c>
      <c r="H578" s="83">
        <v>0.52173913043478259</v>
      </c>
      <c r="I578" s="83">
        <v>6.9444444444444753E-3</v>
      </c>
    </row>
    <row r="579" spans="2:9" x14ac:dyDescent="0.25">
      <c r="B579" s="202"/>
      <c r="C579" s="89" t="s">
        <v>102</v>
      </c>
      <c r="D579" s="96" t="s">
        <v>101</v>
      </c>
      <c r="E579" s="87">
        <v>321</v>
      </c>
      <c r="F579" s="87">
        <v>204</v>
      </c>
      <c r="G579" s="83">
        <v>0.63551401869158874</v>
      </c>
      <c r="H579" s="83">
        <v>0.62305295950155759</v>
      </c>
      <c r="I579" s="83">
        <v>2.0000000000000004E-2</v>
      </c>
    </row>
    <row r="580" spans="2:9" x14ac:dyDescent="0.25">
      <c r="B580" s="202"/>
      <c r="C580" s="89" t="s">
        <v>100</v>
      </c>
      <c r="D580" s="96" t="s">
        <v>99</v>
      </c>
      <c r="E580" s="87">
        <v>248</v>
      </c>
      <c r="F580" s="87">
        <v>203</v>
      </c>
      <c r="G580" s="83">
        <v>0.81854838709677424</v>
      </c>
      <c r="H580" s="83">
        <v>0.82258064516129037</v>
      </c>
      <c r="I580" s="83">
        <v>-4.9019607843137211E-3</v>
      </c>
    </row>
    <row r="581" spans="2:9" x14ac:dyDescent="0.25">
      <c r="B581" s="202"/>
      <c r="C581" s="89" t="s">
        <v>97</v>
      </c>
      <c r="D581" s="96" t="s">
        <v>98</v>
      </c>
      <c r="E581" s="87">
        <v>190</v>
      </c>
      <c r="F581" s="87">
        <v>88</v>
      </c>
      <c r="G581" s="83">
        <v>0.4631578947368421</v>
      </c>
      <c r="H581" s="83">
        <v>0.47894736842105262</v>
      </c>
      <c r="I581" s="83">
        <v>-3.2967032967032954E-2</v>
      </c>
    </row>
    <row r="582" spans="2:9" x14ac:dyDescent="0.25">
      <c r="B582" s="202"/>
      <c r="C582" s="89" t="s">
        <v>97</v>
      </c>
      <c r="D582" s="96" t="s">
        <v>96</v>
      </c>
      <c r="E582" s="87">
        <v>80</v>
      </c>
      <c r="F582" s="87">
        <v>83</v>
      </c>
      <c r="G582" s="83">
        <v>1.0375000000000001</v>
      </c>
      <c r="H582" s="83">
        <v>1.0249999999999999</v>
      </c>
      <c r="I582" s="83">
        <v>1.2195121951219686E-2</v>
      </c>
    </row>
    <row r="583" spans="2:9" x14ac:dyDescent="0.25">
      <c r="B583" s="202"/>
      <c r="C583" s="89" t="s">
        <v>91</v>
      </c>
      <c r="D583" s="96" t="s">
        <v>95</v>
      </c>
      <c r="E583" s="87">
        <v>876</v>
      </c>
      <c r="F583" s="87">
        <v>427</v>
      </c>
      <c r="G583" s="83">
        <v>0.48744292237442921</v>
      </c>
      <c r="H583" s="83">
        <v>0.48401826484018262</v>
      </c>
      <c r="I583" s="83">
        <v>7.0754716981132363E-3</v>
      </c>
    </row>
    <row r="584" spans="2:9" x14ac:dyDescent="0.25">
      <c r="B584" s="202"/>
      <c r="C584" s="89" t="s">
        <v>91</v>
      </c>
      <c r="D584" s="96" t="s">
        <v>94</v>
      </c>
      <c r="E584" s="87">
        <v>1467</v>
      </c>
      <c r="F584" s="87">
        <v>611</v>
      </c>
      <c r="G584" s="83">
        <v>0.41649625085207909</v>
      </c>
      <c r="H584" s="83">
        <v>0.41036128152692569</v>
      </c>
      <c r="I584" s="83">
        <v>1.495016611295686E-2</v>
      </c>
    </row>
    <row r="585" spans="2:9" x14ac:dyDescent="0.25">
      <c r="B585" s="202"/>
      <c r="C585" s="89" t="s">
        <v>91</v>
      </c>
      <c r="D585" s="96" t="s">
        <v>93</v>
      </c>
      <c r="E585" s="87">
        <v>696</v>
      </c>
      <c r="F585" s="87">
        <v>447</v>
      </c>
      <c r="G585" s="83">
        <v>0.64224137931034486</v>
      </c>
      <c r="H585" s="83">
        <v>0.63793103448275867</v>
      </c>
      <c r="I585" s="83">
        <v>6.7567567567567259E-3</v>
      </c>
    </row>
    <row r="586" spans="2:9" x14ac:dyDescent="0.25">
      <c r="B586" s="202"/>
      <c r="C586" s="89" t="s">
        <v>91</v>
      </c>
      <c r="D586" s="96" t="s">
        <v>92</v>
      </c>
      <c r="E586" s="87">
        <v>1017</v>
      </c>
      <c r="F586" s="87">
        <v>562</v>
      </c>
      <c r="G586" s="83">
        <v>0.55260570304818091</v>
      </c>
      <c r="H586" s="83">
        <v>0.55457227138643073</v>
      </c>
      <c r="I586" s="83">
        <v>-3.5460992907802584E-3</v>
      </c>
    </row>
    <row r="587" spans="2:9" ht="15.75" thickBot="1" x14ac:dyDescent="0.3">
      <c r="B587" s="202"/>
      <c r="C587" s="86" t="s">
        <v>91</v>
      </c>
      <c r="D587" s="95" t="s">
        <v>90</v>
      </c>
      <c r="E587" s="84">
        <v>818</v>
      </c>
      <c r="F587" s="84">
        <v>647</v>
      </c>
      <c r="G587" s="83">
        <v>0.79095354523227379</v>
      </c>
      <c r="H587" s="83">
        <v>0.78361858190709044</v>
      </c>
      <c r="I587" s="83">
        <v>9.3603744149765716E-3</v>
      </c>
    </row>
    <row r="588" spans="2:9" ht="15.75" thickBot="1" x14ac:dyDescent="0.3">
      <c r="B588" s="202"/>
      <c r="C588" s="94" t="s">
        <v>89</v>
      </c>
      <c r="D588" s="158"/>
      <c r="E588" s="80">
        <v>63500</v>
      </c>
      <c r="F588" s="80">
        <v>36163</v>
      </c>
      <c r="G588" s="79">
        <v>0.56949606299212596</v>
      </c>
      <c r="H588" s="79">
        <v>0.55930708661417328</v>
      </c>
      <c r="I588" s="79">
        <v>1.8217141569996494E-2</v>
      </c>
    </row>
    <row r="589" spans="2:9" x14ac:dyDescent="0.25">
      <c r="B589" s="202"/>
      <c r="C589" s="160" t="s">
        <v>84</v>
      </c>
      <c r="D589" s="88" t="s">
        <v>224</v>
      </c>
      <c r="E589" s="155"/>
      <c r="F589" s="155"/>
      <c r="G589" s="83"/>
      <c r="H589" s="83"/>
      <c r="I589" s="83"/>
    </row>
    <row r="590" spans="2:9" x14ac:dyDescent="0.25">
      <c r="B590" s="202"/>
      <c r="C590" s="92" t="s">
        <v>84</v>
      </c>
      <c r="D590" s="91" t="s">
        <v>88</v>
      </c>
      <c r="E590" s="120">
        <v>510</v>
      </c>
      <c r="F590" s="128">
        <v>98</v>
      </c>
      <c r="G590" s="83">
        <v>0.19215686274509805</v>
      </c>
      <c r="H590" s="83">
        <v>0.19215686274509805</v>
      </c>
      <c r="I590" s="83">
        <v>0</v>
      </c>
    </row>
    <row r="591" spans="2:9" x14ac:dyDescent="0.25">
      <c r="B591" s="202"/>
      <c r="C591" s="89" t="s">
        <v>84</v>
      </c>
      <c r="D591" s="88" t="s">
        <v>87</v>
      </c>
      <c r="E591" s="120">
        <v>495</v>
      </c>
      <c r="F591" s="128">
        <v>182</v>
      </c>
      <c r="G591" s="83">
        <v>0.36767676767676766</v>
      </c>
      <c r="H591" s="83">
        <v>0.33535353535353535</v>
      </c>
      <c r="I591" s="83">
        <v>9.6385542168674662E-2</v>
      </c>
    </row>
    <row r="592" spans="2:9" x14ac:dyDescent="0.25">
      <c r="B592" s="202"/>
      <c r="C592" s="89" t="s">
        <v>84</v>
      </c>
      <c r="D592" s="88" t="s">
        <v>86</v>
      </c>
      <c r="E592" s="120">
        <v>87</v>
      </c>
      <c r="F592" s="128">
        <v>23</v>
      </c>
      <c r="G592" s="83">
        <v>0.26436781609195403</v>
      </c>
      <c r="H592" s="83">
        <v>0.18390804597701149</v>
      </c>
      <c r="I592" s="83">
        <v>0.43750000000000006</v>
      </c>
    </row>
    <row r="593" spans="2:9" x14ac:dyDescent="0.25">
      <c r="B593" s="202"/>
      <c r="C593" s="89" t="s">
        <v>84</v>
      </c>
      <c r="D593" s="88" t="s">
        <v>85</v>
      </c>
      <c r="E593" s="120">
        <v>1298</v>
      </c>
      <c r="F593" s="128">
        <v>540</v>
      </c>
      <c r="G593" s="83">
        <v>0.41602465331278893</v>
      </c>
      <c r="H593" s="83">
        <v>0.40446841294298924</v>
      </c>
      <c r="I593" s="83">
        <v>2.8571428571428557E-2</v>
      </c>
    </row>
    <row r="594" spans="2:9" x14ac:dyDescent="0.25">
      <c r="B594" s="202"/>
      <c r="C594" s="86" t="s">
        <v>84</v>
      </c>
      <c r="D594" s="85" t="s">
        <v>83</v>
      </c>
      <c r="E594" s="120">
        <v>63</v>
      </c>
      <c r="F594" s="120">
        <v>0</v>
      </c>
      <c r="G594" s="83">
        <v>0</v>
      </c>
      <c r="H594" s="83">
        <v>0</v>
      </c>
      <c r="I594" s="83"/>
    </row>
    <row r="595" spans="2:9" x14ac:dyDescent="0.25">
      <c r="B595" s="202"/>
      <c r="C595" s="86" t="s">
        <v>84</v>
      </c>
      <c r="D595" s="88" t="s">
        <v>228</v>
      </c>
      <c r="E595" s="120"/>
      <c r="F595" s="120"/>
      <c r="G595" s="83"/>
      <c r="H595" s="83"/>
      <c r="I595" s="83"/>
    </row>
    <row r="596" spans="2:9" ht="15.75" thickBot="1" x14ac:dyDescent="0.3">
      <c r="B596" s="202"/>
      <c r="C596" s="86" t="s">
        <v>84</v>
      </c>
      <c r="D596" s="88" t="s">
        <v>229</v>
      </c>
      <c r="E596" s="154"/>
      <c r="F596" s="154"/>
      <c r="G596" s="83"/>
      <c r="H596" s="83"/>
      <c r="I596" s="83"/>
    </row>
    <row r="597" spans="2:9" ht="15.75" thickBot="1" x14ac:dyDescent="0.3">
      <c r="B597" s="2"/>
      <c r="C597" s="82" t="s">
        <v>82</v>
      </c>
      <c r="D597" s="81"/>
      <c r="E597" s="80">
        <v>2453</v>
      </c>
      <c r="F597" s="80">
        <v>843</v>
      </c>
      <c r="G597" s="79">
        <v>0.34366082348145127</v>
      </c>
      <c r="H597" s="79">
        <v>0.32816958825927434</v>
      </c>
      <c r="I597" s="79">
        <v>4.720496894409941E-2</v>
      </c>
    </row>
    <row r="598" spans="2:9" ht="15.75" thickBot="1" x14ac:dyDescent="0.3">
      <c r="B598" s="2"/>
      <c r="C598" s="294" t="s">
        <v>81</v>
      </c>
      <c r="D598" s="295"/>
      <c r="E598" s="77">
        <v>65953</v>
      </c>
      <c r="F598" s="78">
        <v>37006</v>
      </c>
      <c r="G598" s="76">
        <v>0.5610965384440435</v>
      </c>
      <c r="H598" s="76">
        <v>0.55071035434324445</v>
      </c>
      <c r="I598" s="76">
        <v>1.8859612896120707E-2</v>
      </c>
    </row>
    <row r="599" spans="2:9" x14ac:dyDescent="0.25">
      <c r="B599" s="2"/>
      <c r="G599" s="2"/>
      <c r="H599" s="2"/>
      <c r="I599" s="2"/>
    </row>
    <row r="600" spans="2:9" x14ac:dyDescent="0.25">
      <c r="B600" s="2"/>
      <c r="G600" s="2"/>
      <c r="H600" s="2"/>
      <c r="I600" s="2"/>
    </row>
    <row r="601" spans="2:9" x14ac:dyDescent="0.25">
      <c r="B601" s="2"/>
      <c r="G601" s="2"/>
      <c r="H601" s="2"/>
      <c r="I601" s="2"/>
    </row>
    <row r="602" spans="2:9" x14ac:dyDescent="0.25">
      <c r="B602" s="2"/>
      <c r="G602" s="2"/>
      <c r="H602" s="2"/>
      <c r="I602" s="2"/>
    </row>
    <row r="603" spans="2:9" x14ac:dyDescent="0.25">
      <c r="B603" s="2"/>
      <c r="G603" s="2"/>
      <c r="H603" s="2"/>
      <c r="I603" s="2"/>
    </row>
    <row r="604" spans="2:9" x14ac:dyDescent="0.25">
      <c r="B604" s="2"/>
      <c r="G604" s="2"/>
      <c r="H604" s="2"/>
      <c r="I604" s="2"/>
    </row>
    <row r="605" spans="2:9" x14ac:dyDescent="0.25">
      <c r="B605" s="2"/>
      <c r="G605" s="2"/>
      <c r="H605" s="2"/>
      <c r="I605" s="2"/>
    </row>
    <row r="606" spans="2:9" x14ac:dyDescent="0.25">
      <c r="B606" s="2"/>
      <c r="G606" s="2"/>
      <c r="H606" s="2"/>
      <c r="I606" s="2"/>
    </row>
    <row r="607" spans="2:9" x14ac:dyDescent="0.25">
      <c r="B607" s="2"/>
      <c r="G607" s="2"/>
      <c r="H607" s="2"/>
      <c r="I607" s="2"/>
    </row>
    <row r="608" spans="2:9" x14ac:dyDescent="0.25">
      <c r="B608" s="2"/>
      <c r="G608" s="2"/>
      <c r="H608" s="2"/>
      <c r="I608" s="2"/>
    </row>
    <row r="609" spans="1:32" ht="18.75" customHeight="1" x14ac:dyDescent="0.25">
      <c r="B609" s="2"/>
      <c r="C609" s="287" t="s">
        <v>3008</v>
      </c>
      <c r="D609" s="287"/>
      <c r="E609" s="287"/>
      <c r="F609" s="287"/>
      <c r="G609" s="287"/>
      <c r="H609" s="149"/>
      <c r="I609" s="149"/>
      <c r="L609" s="287" t="s">
        <v>3029</v>
      </c>
      <c r="M609" s="287"/>
      <c r="N609" s="287"/>
      <c r="O609" s="287"/>
      <c r="P609" s="287"/>
      <c r="Q609" s="287"/>
      <c r="R609" s="287"/>
      <c r="S609" s="287"/>
      <c r="T609" s="287"/>
      <c r="U609" s="287"/>
      <c r="W609" s="287" t="s">
        <v>3030</v>
      </c>
      <c r="X609" s="287"/>
      <c r="Y609" s="287"/>
      <c r="Z609" s="287"/>
      <c r="AA609" s="287"/>
      <c r="AB609" s="287"/>
      <c r="AC609" s="287"/>
      <c r="AD609" s="287"/>
      <c r="AE609" s="287"/>
      <c r="AF609" s="287"/>
    </row>
    <row r="610" spans="1:32" ht="18.75" x14ac:dyDescent="0.25">
      <c r="B610" s="2"/>
      <c r="C610" s="149"/>
      <c r="D610" s="149"/>
      <c r="E610" s="149"/>
      <c r="F610" s="149"/>
      <c r="G610" s="149"/>
      <c r="H610" s="149"/>
      <c r="I610" s="149"/>
      <c r="L610" s="287"/>
      <c r="M610" s="287"/>
      <c r="N610" s="287"/>
      <c r="O610" s="287"/>
      <c r="P610" s="287"/>
      <c r="Q610" s="287"/>
      <c r="R610" s="287"/>
      <c r="S610" s="287"/>
      <c r="T610" s="287"/>
      <c r="U610" s="287"/>
      <c r="W610" s="287"/>
      <c r="X610" s="287"/>
      <c r="Y610" s="287"/>
      <c r="Z610" s="287"/>
      <c r="AA610" s="287"/>
      <c r="AB610" s="287"/>
      <c r="AC610" s="287"/>
      <c r="AD610" s="287"/>
      <c r="AE610" s="287"/>
      <c r="AF610" s="287"/>
    </row>
    <row r="611" spans="1:32" x14ac:dyDescent="0.25">
      <c r="B611" s="2"/>
      <c r="G611" s="2"/>
      <c r="H611" s="2"/>
      <c r="I611" s="2"/>
    </row>
    <row r="612" spans="1:32" ht="15.75" thickBot="1" x14ac:dyDescent="0.3">
      <c r="B612" s="2"/>
      <c r="G612" s="2"/>
      <c r="H612" s="2"/>
      <c r="I612" s="2"/>
    </row>
    <row r="613" spans="1:32" ht="15.75" customHeight="1" thickBot="1" x14ac:dyDescent="0.3">
      <c r="B613" s="2"/>
      <c r="E613" s="291" t="s">
        <v>218</v>
      </c>
      <c r="F613" s="292"/>
      <c r="G613" s="292"/>
      <c r="H613" s="292"/>
      <c r="I613" s="293"/>
    </row>
    <row r="614" spans="1:32" ht="39" customHeight="1" thickBot="1" x14ac:dyDescent="0.3">
      <c r="B614" s="2"/>
      <c r="C614" s="103" t="s">
        <v>208</v>
      </c>
      <c r="D614" s="102" t="s">
        <v>207</v>
      </c>
      <c r="E614" s="101" t="s">
        <v>247</v>
      </c>
      <c r="F614" s="101" t="s">
        <v>219</v>
      </c>
      <c r="G614" s="101" t="s">
        <v>204</v>
      </c>
      <c r="H614" s="100" t="s">
        <v>203</v>
      </c>
      <c r="I614" s="99" t="s">
        <v>202</v>
      </c>
      <c r="J614" s="289"/>
      <c r="K614" s="289"/>
      <c r="L614" s="289"/>
      <c r="M614" s="289"/>
      <c r="N614" s="161"/>
    </row>
    <row r="615" spans="1:32" x14ac:dyDescent="0.25">
      <c r="A615" s="203"/>
      <c r="B615" s="202"/>
      <c r="C615" s="92" t="s">
        <v>121</v>
      </c>
      <c r="D615" s="98" t="s">
        <v>201</v>
      </c>
      <c r="E615" s="90">
        <v>321</v>
      </c>
      <c r="F615" s="90">
        <v>21</v>
      </c>
      <c r="G615" s="83">
        <v>6.5420560747663545E-2</v>
      </c>
      <c r="H615" s="83">
        <v>5.9190031152647975E-2</v>
      </c>
      <c r="I615" s="83">
        <v>0.10526315789473674</v>
      </c>
      <c r="J615" s="289"/>
      <c r="K615" s="289"/>
      <c r="L615" s="289"/>
      <c r="M615" s="289"/>
      <c r="N615" s="161"/>
    </row>
    <row r="616" spans="1:32" x14ac:dyDescent="0.25">
      <c r="B616" s="202"/>
      <c r="C616" s="89" t="s">
        <v>113</v>
      </c>
      <c r="D616" s="96" t="s">
        <v>200</v>
      </c>
      <c r="E616" s="87">
        <v>209</v>
      </c>
      <c r="F616" s="87">
        <v>2</v>
      </c>
      <c r="G616" s="83">
        <v>9.5693779904306216E-3</v>
      </c>
      <c r="H616" s="83">
        <v>9.5693779904306216E-3</v>
      </c>
      <c r="I616" s="83">
        <v>0</v>
      </c>
    </row>
    <row r="617" spans="1:32" x14ac:dyDescent="0.25">
      <c r="B617" s="202"/>
      <c r="C617" s="89" t="s">
        <v>121</v>
      </c>
      <c r="D617" s="96" t="s">
        <v>199</v>
      </c>
      <c r="E617" s="87">
        <v>170</v>
      </c>
      <c r="F617" s="87">
        <v>9</v>
      </c>
      <c r="G617" s="83">
        <v>5.2941176470588235E-2</v>
      </c>
      <c r="H617" s="83">
        <v>5.2941176470588235E-2</v>
      </c>
      <c r="I617" s="83">
        <v>0</v>
      </c>
    </row>
    <row r="618" spans="1:32" x14ac:dyDescent="0.25">
      <c r="B618" s="202"/>
      <c r="C618" s="89" t="s">
        <v>107</v>
      </c>
      <c r="D618" s="96" t="s">
        <v>198</v>
      </c>
      <c r="E618" s="87">
        <v>91</v>
      </c>
      <c r="F618" s="87">
        <v>42</v>
      </c>
      <c r="G618" s="83">
        <v>0.46153846153846156</v>
      </c>
      <c r="H618" s="83">
        <v>0.19780219780219779</v>
      </c>
      <c r="I618" s="83">
        <v>1.3333333333333337</v>
      </c>
    </row>
    <row r="619" spans="1:32" x14ac:dyDescent="0.25">
      <c r="B619" s="202"/>
      <c r="C619" s="89" t="s">
        <v>107</v>
      </c>
      <c r="D619" s="96" t="s">
        <v>197</v>
      </c>
      <c r="E619" s="87">
        <v>84</v>
      </c>
      <c r="F619" s="87">
        <v>8</v>
      </c>
      <c r="G619" s="83">
        <v>9.5238095238095233E-2</v>
      </c>
      <c r="H619" s="83">
        <v>3.5714285714285712E-2</v>
      </c>
      <c r="I619" s="83">
        <v>1.6666666666666667</v>
      </c>
    </row>
    <row r="620" spans="1:32" x14ac:dyDescent="0.25">
      <c r="B620" s="202"/>
      <c r="C620" s="89" t="s">
        <v>107</v>
      </c>
      <c r="D620" s="96" t="s">
        <v>196</v>
      </c>
      <c r="E620" s="87">
        <v>1068</v>
      </c>
      <c r="F620" s="87">
        <v>175</v>
      </c>
      <c r="G620" s="83">
        <v>0.16385767790262173</v>
      </c>
      <c r="H620" s="83">
        <v>0.1601123595505618</v>
      </c>
      <c r="I620" s="83">
        <v>2.3391812865497134E-2</v>
      </c>
    </row>
    <row r="621" spans="1:32" x14ac:dyDescent="0.25">
      <c r="B621" s="202"/>
      <c r="C621" s="89" t="s">
        <v>121</v>
      </c>
      <c r="D621" s="96" t="s">
        <v>195</v>
      </c>
      <c r="E621" s="87">
        <v>159</v>
      </c>
      <c r="F621" s="87">
        <v>17</v>
      </c>
      <c r="G621" s="83">
        <v>0.1069182389937107</v>
      </c>
      <c r="H621" s="83">
        <v>0.10062893081761007</v>
      </c>
      <c r="I621" s="83">
        <v>6.2499999999999986E-2</v>
      </c>
    </row>
    <row r="622" spans="1:32" x14ac:dyDescent="0.25">
      <c r="B622" s="202"/>
      <c r="C622" s="89" t="s">
        <v>100</v>
      </c>
      <c r="D622" s="96" t="s">
        <v>194</v>
      </c>
      <c r="E622" s="87">
        <v>117</v>
      </c>
      <c r="F622" s="87">
        <v>108</v>
      </c>
      <c r="G622" s="83">
        <v>0.92307692307692313</v>
      </c>
      <c r="H622" s="83">
        <v>0.92307692307692313</v>
      </c>
      <c r="I622" s="83">
        <v>0</v>
      </c>
    </row>
    <row r="623" spans="1:32" x14ac:dyDescent="0.25">
      <c r="B623" s="202"/>
      <c r="C623" s="89" t="s">
        <v>110</v>
      </c>
      <c r="D623" s="96" t="s">
        <v>193</v>
      </c>
      <c r="E623" s="87">
        <v>88</v>
      </c>
      <c r="F623" s="87">
        <v>21</v>
      </c>
      <c r="G623" s="83">
        <v>0.23863636363636365</v>
      </c>
      <c r="H623" s="83">
        <v>0.21590909090909091</v>
      </c>
      <c r="I623" s="83">
        <v>0.10526315789473688</v>
      </c>
    </row>
    <row r="624" spans="1:32" x14ac:dyDescent="0.25">
      <c r="B624" s="202"/>
      <c r="C624" s="89" t="s">
        <v>100</v>
      </c>
      <c r="D624" s="96" t="s">
        <v>192</v>
      </c>
      <c r="E624" s="87">
        <v>142</v>
      </c>
      <c r="F624" s="87">
        <v>12</v>
      </c>
      <c r="G624" s="83">
        <v>8.4507042253521125E-2</v>
      </c>
      <c r="H624" s="83">
        <v>4.2253521126760563E-2</v>
      </c>
      <c r="I624" s="83">
        <v>1</v>
      </c>
    </row>
    <row r="625" spans="2:9" x14ac:dyDescent="0.25">
      <c r="B625" s="202"/>
      <c r="C625" s="89" t="s">
        <v>110</v>
      </c>
      <c r="D625" s="96" t="s">
        <v>191</v>
      </c>
      <c r="E625" s="87">
        <v>217</v>
      </c>
      <c r="F625" s="87">
        <v>11</v>
      </c>
      <c r="G625" s="83">
        <v>5.0691244239631339E-2</v>
      </c>
      <c r="H625" s="83">
        <v>5.0691244239631339E-2</v>
      </c>
      <c r="I625" s="83">
        <v>0</v>
      </c>
    </row>
    <row r="626" spans="2:9" x14ac:dyDescent="0.25">
      <c r="B626" s="202"/>
      <c r="C626" s="89" t="s">
        <v>110</v>
      </c>
      <c r="D626" s="96" t="s">
        <v>190</v>
      </c>
      <c r="E626" s="87">
        <v>150</v>
      </c>
      <c r="F626" s="87">
        <v>30</v>
      </c>
      <c r="G626" s="83">
        <v>0.2</v>
      </c>
      <c r="H626" s="83">
        <v>0.18</v>
      </c>
      <c r="I626" s="83">
        <v>0.11111111111111122</v>
      </c>
    </row>
    <row r="627" spans="2:9" x14ac:dyDescent="0.25">
      <c r="B627" s="202"/>
      <c r="C627" s="89" t="s">
        <v>107</v>
      </c>
      <c r="D627" s="96" t="s">
        <v>189</v>
      </c>
      <c r="E627" s="87">
        <v>1519</v>
      </c>
      <c r="F627" s="87">
        <v>318</v>
      </c>
      <c r="G627" s="83">
        <v>0.20934825543120475</v>
      </c>
      <c r="H627" s="83">
        <v>0.19025674786043451</v>
      </c>
      <c r="I627" s="83">
        <v>0.10034602076124567</v>
      </c>
    </row>
    <row r="628" spans="2:9" x14ac:dyDescent="0.25">
      <c r="B628" s="202"/>
      <c r="C628" s="89" t="s">
        <v>118</v>
      </c>
      <c r="D628" s="96" t="s">
        <v>188</v>
      </c>
      <c r="E628" s="87">
        <v>275</v>
      </c>
      <c r="F628" s="87">
        <v>44</v>
      </c>
      <c r="G628" s="83">
        <v>0.16</v>
      </c>
      <c r="H628" s="83">
        <v>0.15636363636363637</v>
      </c>
      <c r="I628" s="83">
        <v>2.3255813953488344E-2</v>
      </c>
    </row>
    <row r="629" spans="2:9" x14ac:dyDescent="0.25">
      <c r="B629" s="202"/>
      <c r="C629" s="89" t="s">
        <v>121</v>
      </c>
      <c r="D629" s="96" t="s">
        <v>187</v>
      </c>
      <c r="E629" s="87">
        <v>70</v>
      </c>
      <c r="F629" s="87">
        <v>1</v>
      </c>
      <c r="G629" s="83">
        <v>1.4285714285714285E-2</v>
      </c>
      <c r="H629" s="83">
        <v>1.4285714285714285E-2</v>
      </c>
      <c r="I629" s="83">
        <v>0</v>
      </c>
    </row>
    <row r="630" spans="2:9" x14ac:dyDescent="0.25">
      <c r="B630" s="202"/>
      <c r="C630" s="89" t="s">
        <v>102</v>
      </c>
      <c r="D630" s="96" t="s">
        <v>186</v>
      </c>
      <c r="E630" s="87">
        <v>156</v>
      </c>
      <c r="F630" s="87">
        <v>50</v>
      </c>
      <c r="G630" s="83">
        <v>0.32051282051282054</v>
      </c>
      <c r="H630" s="83">
        <v>0.30769230769230771</v>
      </c>
      <c r="I630" s="83">
        <v>4.1666666666666699E-2</v>
      </c>
    </row>
    <row r="631" spans="2:9" x14ac:dyDescent="0.25">
      <c r="B631" s="202"/>
      <c r="C631" s="89" t="s">
        <v>102</v>
      </c>
      <c r="D631" s="96" t="s">
        <v>185</v>
      </c>
      <c r="E631" s="87">
        <v>358</v>
      </c>
      <c r="F631" s="87">
        <v>84</v>
      </c>
      <c r="G631" s="83">
        <v>0.23463687150837989</v>
      </c>
      <c r="H631" s="83">
        <v>0.22346368715083798</v>
      </c>
      <c r="I631" s="83">
        <v>5.0000000000000072E-2</v>
      </c>
    </row>
    <row r="632" spans="2:9" x14ac:dyDescent="0.25">
      <c r="B632" s="202"/>
      <c r="C632" s="89" t="s">
        <v>154</v>
      </c>
      <c r="D632" s="96" t="s">
        <v>184</v>
      </c>
      <c r="E632" s="87">
        <v>133</v>
      </c>
      <c r="F632" s="87">
        <v>24</v>
      </c>
      <c r="G632" s="83">
        <v>0.18045112781954886</v>
      </c>
      <c r="H632" s="83">
        <v>0.17293233082706766</v>
      </c>
      <c r="I632" s="83">
        <v>4.3478260869565216E-2</v>
      </c>
    </row>
    <row r="633" spans="2:9" x14ac:dyDescent="0.25">
      <c r="B633" s="202"/>
      <c r="C633" s="89" t="s">
        <v>102</v>
      </c>
      <c r="D633" s="96" t="s">
        <v>183</v>
      </c>
      <c r="E633" s="87">
        <v>125</v>
      </c>
      <c r="F633" s="87">
        <v>9</v>
      </c>
      <c r="G633" s="83">
        <v>7.1999999999999995E-2</v>
      </c>
      <c r="H633" s="83">
        <v>6.4000000000000001E-2</v>
      </c>
      <c r="I633" s="83">
        <v>0.12499999999999989</v>
      </c>
    </row>
    <row r="634" spans="2:9" x14ac:dyDescent="0.25">
      <c r="B634" s="202"/>
      <c r="C634" s="89" t="s">
        <v>97</v>
      </c>
      <c r="D634" s="96" t="s">
        <v>182</v>
      </c>
      <c r="E634" s="87">
        <v>250</v>
      </c>
      <c r="F634" s="87">
        <v>36</v>
      </c>
      <c r="G634" s="83">
        <v>0.14399999999999999</v>
      </c>
      <c r="H634" s="83">
        <v>0.112</v>
      </c>
      <c r="I634" s="83">
        <v>0.28571428571428559</v>
      </c>
    </row>
    <row r="635" spans="2:9" x14ac:dyDescent="0.25">
      <c r="B635" s="202"/>
      <c r="C635" s="89" t="s">
        <v>140</v>
      </c>
      <c r="D635" s="96" t="s">
        <v>181</v>
      </c>
      <c r="E635" s="87">
        <v>324</v>
      </c>
      <c r="F635" s="87">
        <v>19</v>
      </c>
      <c r="G635" s="83">
        <v>5.8641975308641972E-2</v>
      </c>
      <c r="H635" s="83">
        <v>5.8641975308641972E-2</v>
      </c>
      <c r="I635" s="83">
        <v>0</v>
      </c>
    </row>
    <row r="636" spans="2:9" x14ac:dyDescent="0.25">
      <c r="B636" s="202"/>
      <c r="C636" s="89" t="s">
        <v>102</v>
      </c>
      <c r="D636" s="96" t="s">
        <v>180</v>
      </c>
      <c r="E636" s="87">
        <v>37</v>
      </c>
      <c r="F636" s="87">
        <v>4</v>
      </c>
      <c r="G636" s="83">
        <v>0.10810810810810811</v>
      </c>
      <c r="H636" s="83">
        <v>8.1081081081081086E-2</v>
      </c>
      <c r="I636" s="83">
        <v>0.33333333333333331</v>
      </c>
    </row>
    <row r="637" spans="2:9" x14ac:dyDescent="0.25">
      <c r="B637" s="202"/>
      <c r="C637" s="89" t="s">
        <v>102</v>
      </c>
      <c r="D637" s="96" t="s">
        <v>179</v>
      </c>
      <c r="E637" s="87">
        <v>198</v>
      </c>
      <c r="F637" s="87">
        <v>39</v>
      </c>
      <c r="G637" s="83">
        <v>0.19696969696969696</v>
      </c>
      <c r="H637" s="83">
        <v>0.18181818181818182</v>
      </c>
      <c r="I637" s="83">
        <v>8.3333333333333259E-2</v>
      </c>
    </row>
    <row r="638" spans="2:9" x14ac:dyDescent="0.25">
      <c r="B638" s="202"/>
      <c r="C638" s="89" t="s">
        <v>97</v>
      </c>
      <c r="D638" s="96" t="s">
        <v>178</v>
      </c>
      <c r="E638" s="87">
        <v>273</v>
      </c>
      <c r="F638" s="87">
        <v>9</v>
      </c>
      <c r="G638" s="83">
        <v>3.2967032967032968E-2</v>
      </c>
      <c r="H638" s="83">
        <v>3.2967032967032968E-2</v>
      </c>
      <c r="I638" s="83">
        <v>0</v>
      </c>
    </row>
    <row r="639" spans="2:9" x14ac:dyDescent="0.25">
      <c r="B639" s="202"/>
      <c r="C639" s="89" t="s">
        <v>121</v>
      </c>
      <c r="D639" s="96" t="s">
        <v>177</v>
      </c>
      <c r="E639" s="87">
        <v>301</v>
      </c>
      <c r="F639" s="87">
        <v>39</v>
      </c>
      <c r="G639" s="83">
        <v>0.12956810631229235</v>
      </c>
      <c r="H639" s="83">
        <v>0.12624584717607973</v>
      </c>
      <c r="I639" s="83">
        <v>2.6315789473684164E-2</v>
      </c>
    </row>
    <row r="640" spans="2:9" x14ac:dyDescent="0.25">
      <c r="B640" s="202"/>
      <c r="C640" s="89" t="s">
        <v>118</v>
      </c>
      <c r="D640" s="96" t="s">
        <v>176</v>
      </c>
      <c r="E640" s="87">
        <v>194</v>
      </c>
      <c r="F640" s="87">
        <v>14</v>
      </c>
      <c r="G640" s="83">
        <v>7.2164948453608241E-2</v>
      </c>
      <c r="H640" s="83">
        <v>6.1855670103092786E-2</v>
      </c>
      <c r="I640" s="83">
        <v>0.16666666666666652</v>
      </c>
    </row>
    <row r="641" spans="2:9" x14ac:dyDescent="0.25">
      <c r="B641" s="202"/>
      <c r="C641" s="89" t="s">
        <v>154</v>
      </c>
      <c r="D641" s="96" t="s">
        <v>175</v>
      </c>
      <c r="E641" s="87">
        <v>160</v>
      </c>
      <c r="F641" s="87">
        <v>10</v>
      </c>
      <c r="G641" s="83">
        <v>6.25E-2</v>
      </c>
      <c r="H641" s="83">
        <v>6.25E-2</v>
      </c>
      <c r="I641" s="83">
        <v>0</v>
      </c>
    </row>
    <row r="642" spans="2:9" x14ac:dyDescent="0.25">
      <c r="B642" s="202"/>
      <c r="C642" s="89" t="s">
        <v>140</v>
      </c>
      <c r="D642" s="96" t="s">
        <v>174</v>
      </c>
      <c r="E642" s="87">
        <v>529</v>
      </c>
      <c r="F642" s="87">
        <v>40</v>
      </c>
      <c r="G642" s="83">
        <v>7.5614366729678639E-2</v>
      </c>
      <c r="H642" s="83">
        <v>7.5614366729678639E-2</v>
      </c>
      <c r="I642" s="83">
        <v>0</v>
      </c>
    </row>
    <row r="643" spans="2:9" x14ac:dyDescent="0.25">
      <c r="B643" s="202"/>
      <c r="C643" s="89" t="s">
        <v>172</v>
      </c>
      <c r="D643" s="96" t="s">
        <v>173</v>
      </c>
      <c r="E643" s="87">
        <v>123</v>
      </c>
      <c r="F643" s="87">
        <v>44</v>
      </c>
      <c r="G643" s="83">
        <v>0.35772357723577236</v>
      </c>
      <c r="H643" s="83">
        <v>0.34146341463414637</v>
      </c>
      <c r="I643" s="83">
        <v>4.7619047619047547E-2</v>
      </c>
    </row>
    <row r="644" spans="2:9" x14ac:dyDescent="0.25">
      <c r="B644" s="202"/>
      <c r="C644" s="89" t="s">
        <v>172</v>
      </c>
      <c r="D644" s="96" t="s">
        <v>171</v>
      </c>
      <c r="E644" s="87">
        <v>101</v>
      </c>
      <c r="F644" s="87">
        <v>8</v>
      </c>
      <c r="G644" s="83">
        <v>7.9207920792079209E-2</v>
      </c>
      <c r="H644" s="83">
        <v>2.9702970297029702E-2</v>
      </c>
      <c r="I644" s="83">
        <v>1.6666666666666667</v>
      </c>
    </row>
    <row r="645" spans="2:9" x14ac:dyDescent="0.25">
      <c r="B645" s="202"/>
      <c r="C645" s="89" t="s">
        <v>110</v>
      </c>
      <c r="D645" s="96" t="s">
        <v>170</v>
      </c>
      <c r="E645" s="87">
        <v>475</v>
      </c>
      <c r="F645" s="87">
        <v>44</v>
      </c>
      <c r="G645" s="83">
        <v>9.2631578947368426E-2</v>
      </c>
      <c r="H645" s="83">
        <v>9.0526315789473691E-2</v>
      </c>
      <c r="I645" s="83">
        <v>2.3255813953488351E-2</v>
      </c>
    </row>
    <row r="646" spans="2:9" x14ac:dyDescent="0.25">
      <c r="B646" s="202"/>
      <c r="C646" s="89" t="s">
        <v>110</v>
      </c>
      <c r="D646" s="96" t="s">
        <v>169</v>
      </c>
      <c r="E646" s="87">
        <v>1148</v>
      </c>
      <c r="F646" s="87">
        <v>143</v>
      </c>
      <c r="G646" s="83">
        <v>0.12456445993031359</v>
      </c>
      <c r="H646" s="83">
        <v>0.11585365853658537</v>
      </c>
      <c r="I646" s="83">
        <v>7.5187969924812012E-2</v>
      </c>
    </row>
    <row r="647" spans="2:9" x14ac:dyDescent="0.25">
      <c r="B647" s="202"/>
      <c r="C647" s="89" t="s">
        <v>110</v>
      </c>
      <c r="D647" s="96" t="s">
        <v>168</v>
      </c>
      <c r="E647" s="87">
        <v>116</v>
      </c>
      <c r="F647" s="87">
        <v>24</v>
      </c>
      <c r="G647" s="83">
        <v>0.20689655172413793</v>
      </c>
      <c r="H647" s="83">
        <v>0.17241379310344829</v>
      </c>
      <c r="I647" s="83">
        <v>0.1999999999999999</v>
      </c>
    </row>
    <row r="648" spans="2:9" x14ac:dyDescent="0.25">
      <c r="B648" s="202"/>
      <c r="C648" s="89" t="s">
        <v>102</v>
      </c>
      <c r="D648" s="96" t="s">
        <v>167</v>
      </c>
      <c r="E648" s="87">
        <v>1134</v>
      </c>
      <c r="F648" s="87">
        <v>292</v>
      </c>
      <c r="G648" s="83">
        <v>0.25749559082892415</v>
      </c>
      <c r="H648" s="83">
        <v>0.22663139329805995</v>
      </c>
      <c r="I648" s="83">
        <v>0.13618677042801555</v>
      </c>
    </row>
    <row r="649" spans="2:9" x14ac:dyDescent="0.25">
      <c r="B649" s="202"/>
      <c r="C649" s="89" t="s">
        <v>110</v>
      </c>
      <c r="D649" s="96" t="s">
        <v>166</v>
      </c>
      <c r="E649" s="87">
        <v>864</v>
      </c>
      <c r="F649" s="87">
        <v>105</v>
      </c>
      <c r="G649" s="83">
        <v>0.12152777777777778</v>
      </c>
      <c r="H649" s="83">
        <v>0.12037037037037036</v>
      </c>
      <c r="I649" s="83">
        <v>9.6153846153846593E-3</v>
      </c>
    </row>
    <row r="650" spans="2:9" x14ac:dyDescent="0.25">
      <c r="B650" s="202"/>
      <c r="C650" s="89" t="s">
        <v>140</v>
      </c>
      <c r="D650" s="96" t="s">
        <v>165</v>
      </c>
      <c r="E650" s="87">
        <v>615</v>
      </c>
      <c r="F650" s="87">
        <v>41</v>
      </c>
      <c r="G650" s="83">
        <v>6.6666666666666666E-2</v>
      </c>
      <c r="H650" s="83">
        <v>6.6666666666666666E-2</v>
      </c>
      <c r="I650" s="83">
        <v>0</v>
      </c>
    </row>
    <row r="651" spans="2:9" x14ac:dyDescent="0.25">
      <c r="B651" s="202"/>
      <c r="C651" s="89" t="s">
        <v>154</v>
      </c>
      <c r="D651" s="96" t="s">
        <v>164</v>
      </c>
      <c r="E651" s="87">
        <v>76</v>
      </c>
      <c r="F651" s="87">
        <v>22</v>
      </c>
      <c r="G651" s="83">
        <v>0.28947368421052633</v>
      </c>
      <c r="H651" s="83">
        <v>0.28947368421052633</v>
      </c>
      <c r="I651" s="83">
        <v>0</v>
      </c>
    </row>
    <row r="652" spans="2:9" x14ac:dyDescent="0.25">
      <c r="B652" s="202"/>
      <c r="C652" s="89" t="s">
        <v>154</v>
      </c>
      <c r="D652" s="96" t="s">
        <v>163</v>
      </c>
      <c r="E652" s="87">
        <v>286</v>
      </c>
      <c r="F652" s="87">
        <v>31</v>
      </c>
      <c r="G652" s="83">
        <v>0.10839160839160839</v>
      </c>
      <c r="H652" s="83">
        <v>7.6923076923076927E-2</v>
      </c>
      <c r="I652" s="83">
        <v>0.40909090909090895</v>
      </c>
    </row>
    <row r="653" spans="2:9" x14ac:dyDescent="0.25">
      <c r="B653" s="202"/>
      <c r="C653" s="89" t="s">
        <v>121</v>
      </c>
      <c r="D653" s="96" t="s">
        <v>162</v>
      </c>
      <c r="E653" s="87">
        <v>669</v>
      </c>
      <c r="F653" s="87">
        <v>29</v>
      </c>
      <c r="G653" s="83">
        <v>4.3348281016442454E-2</v>
      </c>
      <c r="H653" s="83">
        <v>3.7369207772795218E-2</v>
      </c>
      <c r="I653" s="83">
        <v>0.16000000000000003</v>
      </c>
    </row>
    <row r="654" spans="2:9" x14ac:dyDescent="0.25">
      <c r="B654" s="202"/>
      <c r="C654" s="89" t="s">
        <v>97</v>
      </c>
      <c r="D654" s="96" t="s">
        <v>161</v>
      </c>
      <c r="E654" s="87">
        <v>104</v>
      </c>
      <c r="F654" s="87">
        <v>16</v>
      </c>
      <c r="G654" s="83">
        <v>0.15384615384615385</v>
      </c>
      <c r="H654" s="83">
        <v>9.6153846153846159E-2</v>
      </c>
      <c r="I654" s="83">
        <v>0.6</v>
      </c>
    </row>
    <row r="655" spans="2:9" x14ac:dyDescent="0.25">
      <c r="B655" s="202"/>
      <c r="C655" s="89" t="s">
        <v>102</v>
      </c>
      <c r="D655" s="96" t="s">
        <v>160</v>
      </c>
      <c r="E655" s="87">
        <v>235</v>
      </c>
      <c r="F655" s="87">
        <v>23</v>
      </c>
      <c r="G655" s="83">
        <v>9.7872340425531917E-2</v>
      </c>
      <c r="H655" s="83">
        <v>9.7872340425531917E-2</v>
      </c>
      <c r="I655" s="83">
        <v>0</v>
      </c>
    </row>
    <row r="656" spans="2:9" x14ac:dyDescent="0.25">
      <c r="B656" s="202"/>
      <c r="C656" s="89" t="s">
        <v>154</v>
      </c>
      <c r="D656" s="96" t="s">
        <v>159</v>
      </c>
      <c r="E656" s="87">
        <v>125</v>
      </c>
      <c r="F656" s="87">
        <v>13</v>
      </c>
      <c r="G656" s="83">
        <v>0.104</v>
      </c>
      <c r="H656" s="83">
        <v>8.7999999999999995E-2</v>
      </c>
      <c r="I656" s="83">
        <v>0.18181818181818182</v>
      </c>
    </row>
    <row r="657" spans="2:31" x14ac:dyDescent="0.25">
      <c r="B657" s="202"/>
      <c r="C657" s="89" t="s">
        <v>121</v>
      </c>
      <c r="D657" s="96" t="s">
        <v>158</v>
      </c>
      <c r="E657" s="87">
        <v>331</v>
      </c>
      <c r="F657" s="87">
        <v>27</v>
      </c>
      <c r="G657" s="83">
        <v>8.1570996978851965E-2</v>
      </c>
      <c r="H657" s="83">
        <v>7.2507552870090641E-2</v>
      </c>
      <c r="I657" s="83">
        <v>0.1249999999999999</v>
      </c>
      <c r="M657" s="135"/>
      <c r="N657" s="25" t="s">
        <v>155</v>
      </c>
      <c r="O657" s="2"/>
      <c r="P657" s="2"/>
    </row>
    <row r="658" spans="2:31" x14ac:dyDescent="0.25">
      <c r="B658" s="202"/>
      <c r="C658" s="89" t="s">
        <v>121</v>
      </c>
      <c r="D658" s="96" t="s">
        <v>157</v>
      </c>
      <c r="E658" s="87">
        <v>105</v>
      </c>
      <c r="F658" s="87">
        <v>23</v>
      </c>
      <c r="G658" s="83">
        <v>0.21904761904761905</v>
      </c>
      <c r="H658" s="83">
        <v>0.20952380952380953</v>
      </c>
      <c r="I658" s="83">
        <v>4.5454545454545421E-2</v>
      </c>
      <c r="M658" s="136"/>
      <c r="N658" s="25" t="s">
        <v>152</v>
      </c>
      <c r="O658" s="2"/>
      <c r="P658" s="2"/>
    </row>
    <row r="659" spans="2:31" x14ac:dyDescent="0.25">
      <c r="B659" s="202"/>
      <c r="C659" s="89" t="s">
        <v>105</v>
      </c>
      <c r="D659" s="96" t="s">
        <v>156</v>
      </c>
      <c r="E659" s="87">
        <v>853</v>
      </c>
      <c r="F659" s="87">
        <v>65</v>
      </c>
      <c r="G659" s="83">
        <v>7.6201641266119571E-2</v>
      </c>
      <c r="H659" s="83">
        <v>7.3856975381008202E-2</v>
      </c>
      <c r="I659" s="83">
        <v>3.174603174603171E-2</v>
      </c>
      <c r="M659" s="137"/>
      <c r="N659" s="25" t="s">
        <v>150</v>
      </c>
      <c r="O659" s="2"/>
      <c r="P659" s="2"/>
    </row>
    <row r="660" spans="2:31" x14ac:dyDescent="0.25">
      <c r="B660" s="202"/>
      <c r="C660" s="89" t="s">
        <v>154</v>
      </c>
      <c r="D660" s="96" t="s">
        <v>153</v>
      </c>
      <c r="E660" s="87">
        <v>270</v>
      </c>
      <c r="F660" s="87">
        <v>107</v>
      </c>
      <c r="G660" s="83">
        <v>0.39629629629629631</v>
      </c>
      <c r="H660" s="83">
        <v>0.33703703703703702</v>
      </c>
      <c r="I660" s="83">
        <v>0.17582417582417592</v>
      </c>
      <c r="M660" s="138"/>
      <c r="N660" s="25" t="s">
        <v>231</v>
      </c>
      <c r="O660" s="2"/>
      <c r="P660" s="2"/>
    </row>
    <row r="661" spans="2:31" x14ac:dyDescent="0.25">
      <c r="B661" s="202"/>
      <c r="C661" s="89" t="s">
        <v>110</v>
      </c>
      <c r="D661" s="96" t="s">
        <v>151</v>
      </c>
      <c r="E661" s="87">
        <v>96</v>
      </c>
      <c r="F661" s="87">
        <v>22</v>
      </c>
      <c r="G661" s="83">
        <v>0.22916666666666666</v>
      </c>
      <c r="H661" s="83">
        <v>0.1875</v>
      </c>
      <c r="I661" s="83">
        <v>0.22222222222222218</v>
      </c>
      <c r="M661" s="139"/>
      <c r="N661" s="25" t="s">
        <v>230</v>
      </c>
    </row>
    <row r="662" spans="2:31" x14ac:dyDescent="0.25">
      <c r="B662" s="202"/>
      <c r="C662" s="89" t="s">
        <v>102</v>
      </c>
      <c r="D662" s="96" t="s">
        <v>149</v>
      </c>
      <c r="E662" s="87">
        <v>150</v>
      </c>
      <c r="F662" s="87">
        <v>12</v>
      </c>
      <c r="G662" s="83">
        <v>0.08</v>
      </c>
      <c r="H662" s="83">
        <v>7.3333333333333334E-2</v>
      </c>
      <c r="I662" s="83">
        <v>9.0909090909090925E-2</v>
      </c>
      <c r="M662" s="140"/>
      <c r="N662" s="25" t="s">
        <v>232</v>
      </c>
    </row>
    <row r="663" spans="2:31" x14ac:dyDescent="0.25">
      <c r="B663" s="202"/>
      <c r="C663" s="89" t="s">
        <v>110</v>
      </c>
      <c r="D663" s="96" t="s">
        <v>148</v>
      </c>
      <c r="E663" s="87">
        <v>34</v>
      </c>
      <c r="F663" s="87">
        <v>16</v>
      </c>
      <c r="G663" s="83">
        <v>0.47058823529411764</v>
      </c>
      <c r="H663" s="83">
        <v>0.20588235294117646</v>
      </c>
      <c r="I663" s="83">
        <v>1.2857142857142858</v>
      </c>
      <c r="L663" s="2"/>
      <c r="M663" s="2"/>
      <c r="N663" s="2"/>
      <c r="O663" s="2"/>
    </row>
    <row r="664" spans="2:31" x14ac:dyDescent="0.25">
      <c r="B664" s="202"/>
      <c r="C664" s="89" t="s">
        <v>105</v>
      </c>
      <c r="D664" s="96" t="s">
        <v>147</v>
      </c>
      <c r="E664" s="87">
        <v>382</v>
      </c>
      <c r="F664" s="87">
        <v>27</v>
      </c>
      <c r="G664" s="83">
        <v>7.0680628272251314E-2</v>
      </c>
      <c r="H664" s="83">
        <v>6.2827225130890049E-2</v>
      </c>
      <c r="I664" s="83">
        <v>0.12500000000000014</v>
      </c>
      <c r="L664" s="2"/>
      <c r="M664" s="29"/>
      <c r="N664" s="29"/>
      <c r="O664" s="29"/>
    </row>
    <row r="665" spans="2:31" x14ac:dyDescent="0.25">
      <c r="B665" s="202"/>
      <c r="C665" s="89" t="s">
        <v>118</v>
      </c>
      <c r="D665" s="96" t="s">
        <v>146</v>
      </c>
      <c r="E665" s="87">
        <v>168</v>
      </c>
      <c r="F665" s="87">
        <v>6</v>
      </c>
      <c r="G665" s="83">
        <v>3.5714285714285712E-2</v>
      </c>
      <c r="H665" s="83">
        <v>2.976190476190476E-2</v>
      </c>
      <c r="I665" s="83">
        <v>0.2</v>
      </c>
      <c r="M665" s="288" t="s">
        <v>3013</v>
      </c>
      <c r="N665" s="288"/>
      <c r="O665" s="288"/>
      <c r="P665" s="288"/>
      <c r="Q665" s="288"/>
      <c r="R665" s="288"/>
      <c r="S665" s="288"/>
      <c r="T665" s="288"/>
      <c r="U665" s="288"/>
      <c r="V665" s="123"/>
      <c r="W665" s="123"/>
      <c r="X665" s="123"/>
      <c r="Y665" s="123"/>
      <c r="Z665" s="123"/>
      <c r="AA665" s="123"/>
      <c r="AB665" s="123"/>
      <c r="AC665" s="123"/>
      <c r="AD665" s="123"/>
      <c r="AE665" s="123"/>
    </row>
    <row r="666" spans="2:31" x14ac:dyDescent="0.25">
      <c r="B666" s="202"/>
      <c r="C666" s="89" t="s">
        <v>100</v>
      </c>
      <c r="D666" s="96" t="s">
        <v>145</v>
      </c>
      <c r="E666" s="87">
        <v>307</v>
      </c>
      <c r="F666" s="87">
        <v>33</v>
      </c>
      <c r="G666" s="83">
        <v>0.10749185667752444</v>
      </c>
      <c r="H666" s="83">
        <v>7.8175895765472306E-2</v>
      </c>
      <c r="I666" s="83">
        <v>0.37500000000000022</v>
      </c>
      <c r="L666" s="97"/>
      <c r="M666" s="288"/>
      <c r="N666" s="288"/>
      <c r="O666" s="288"/>
      <c r="P666" s="288"/>
      <c r="Q666" s="288"/>
      <c r="R666" s="288"/>
      <c r="S666" s="288"/>
      <c r="T666" s="288"/>
      <c r="U666" s="288"/>
      <c r="V666" s="123"/>
      <c r="W666" s="123"/>
      <c r="X666" s="123"/>
      <c r="Y666" s="123"/>
      <c r="Z666" s="123"/>
      <c r="AA666" s="123"/>
      <c r="AB666" s="123"/>
      <c r="AC666" s="123"/>
      <c r="AD666" s="123"/>
      <c r="AE666" s="123"/>
    </row>
    <row r="667" spans="2:31" x14ac:dyDescent="0.25">
      <c r="B667" s="202"/>
      <c r="C667" s="89" t="s">
        <v>100</v>
      </c>
      <c r="D667" s="96" t="s">
        <v>144</v>
      </c>
      <c r="E667" s="87">
        <v>67</v>
      </c>
      <c r="F667" s="87">
        <v>5</v>
      </c>
      <c r="G667" s="83">
        <v>7.4626865671641784E-2</v>
      </c>
      <c r="H667" s="83">
        <v>7.4626865671641784E-2</v>
      </c>
      <c r="I667" s="83">
        <v>0</v>
      </c>
      <c r="L667" s="97"/>
      <c r="M667" s="288"/>
      <c r="N667" s="288"/>
      <c r="O667" s="288"/>
      <c r="P667" s="288"/>
      <c r="Q667" s="288"/>
      <c r="R667" s="288"/>
      <c r="S667" s="288"/>
      <c r="T667" s="288"/>
      <c r="U667" s="288"/>
      <c r="V667" s="123"/>
      <c r="W667" s="123"/>
      <c r="X667" s="123"/>
      <c r="Y667" s="123"/>
      <c r="Z667" s="123"/>
      <c r="AA667" s="123"/>
      <c r="AB667" s="123"/>
      <c r="AC667" s="123"/>
      <c r="AD667" s="123"/>
      <c r="AE667" s="123"/>
    </row>
    <row r="668" spans="2:31" x14ac:dyDescent="0.25">
      <c r="B668" s="202"/>
      <c r="C668" s="89" t="s">
        <v>105</v>
      </c>
      <c r="D668" s="96" t="s">
        <v>143</v>
      </c>
      <c r="E668" s="87">
        <v>109</v>
      </c>
      <c r="F668" s="87">
        <v>10</v>
      </c>
      <c r="G668" s="83">
        <v>9.1743119266055051E-2</v>
      </c>
      <c r="H668" s="83">
        <v>9.1743119266055051E-2</v>
      </c>
      <c r="I668" s="83">
        <v>0</v>
      </c>
      <c r="L668" s="97"/>
      <c r="M668" s="288"/>
      <c r="N668" s="288"/>
      <c r="O668" s="288"/>
      <c r="P668" s="288"/>
      <c r="Q668" s="288"/>
      <c r="R668" s="288"/>
      <c r="S668" s="288"/>
      <c r="T668" s="288"/>
      <c r="U668" s="288"/>
      <c r="V668" s="123"/>
      <c r="W668" s="123"/>
      <c r="X668" s="123"/>
      <c r="Y668" s="123"/>
      <c r="Z668" s="123"/>
      <c r="AA668" s="123"/>
      <c r="AB668" s="123"/>
      <c r="AC668" s="123"/>
      <c r="AD668" s="123"/>
      <c r="AE668" s="123"/>
    </row>
    <row r="669" spans="2:31" x14ac:dyDescent="0.25">
      <c r="B669" s="202"/>
      <c r="C669" s="89" t="s">
        <v>100</v>
      </c>
      <c r="D669" s="96" t="s">
        <v>142</v>
      </c>
      <c r="E669" s="87">
        <v>460</v>
      </c>
      <c r="F669" s="87">
        <v>69</v>
      </c>
      <c r="G669" s="83">
        <v>0.15</v>
      </c>
      <c r="H669" s="83">
        <v>0.13260869565217392</v>
      </c>
      <c r="I669" s="83">
        <v>0.13114754098360643</v>
      </c>
      <c r="L669" s="97"/>
      <c r="M669" s="288"/>
      <c r="N669" s="288"/>
      <c r="O669" s="288"/>
      <c r="P669" s="288"/>
      <c r="Q669" s="288"/>
      <c r="R669" s="288"/>
      <c r="S669" s="288"/>
      <c r="T669" s="288"/>
      <c r="U669" s="288"/>
      <c r="V669" s="123"/>
      <c r="W669" s="123"/>
      <c r="X669" s="123"/>
      <c r="Y669" s="123"/>
      <c r="Z669" s="123"/>
      <c r="AA669" s="123"/>
      <c r="AB669" s="123"/>
      <c r="AC669" s="123"/>
      <c r="AD669" s="123"/>
      <c r="AE669" s="123"/>
    </row>
    <row r="670" spans="2:31" x14ac:dyDescent="0.25">
      <c r="B670" s="202"/>
      <c r="C670" s="89" t="s">
        <v>100</v>
      </c>
      <c r="D670" s="96" t="s">
        <v>141</v>
      </c>
      <c r="E670" s="87">
        <v>68</v>
      </c>
      <c r="F670" s="87">
        <v>39</v>
      </c>
      <c r="G670" s="83">
        <v>0.57352941176470584</v>
      </c>
      <c r="H670" s="83">
        <v>0.26470588235294118</v>
      </c>
      <c r="I670" s="83">
        <v>1.1666666666666665</v>
      </c>
      <c r="L670" s="97"/>
      <c r="M670" s="288"/>
      <c r="N670" s="288"/>
      <c r="O670" s="288"/>
      <c r="P670" s="288"/>
      <c r="Q670" s="288"/>
      <c r="R670" s="288"/>
      <c r="S670" s="288"/>
      <c r="T670" s="288"/>
      <c r="U670" s="288"/>
      <c r="V670" s="123"/>
      <c r="W670" s="123"/>
      <c r="X670" s="123"/>
      <c r="Y670" s="123"/>
      <c r="Z670" s="123"/>
      <c r="AA670" s="123"/>
      <c r="AB670" s="123"/>
      <c r="AC670" s="123"/>
      <c r="AD670" s="123"/>
      <c r="AE670" s="123"/>
    </row>
    <row r="671" spans="2:31" x14ac:dyDescent="0.25">
      <c r="B671" s="202"/>
      <c r="C671" s="89" t="s">
        <v>140</v>
      </c>
      <c r="D671" s="96" t="s">
        <v>139</v>
      </c>
      <c r="E671" s="87">
        <v>441</v>
      </c>
      <c r="F671" s="87">
        <v>44</v>
      </c>
      <c r="G671" s="83">
        <v>9.9773242630385492E-2</v>
      </c>
      <c r="H671" s="83">
        <v>9.297052154195011E-2</v>
      </c>
      <c r="I671" s="83">
        <v>7.3170731707317152E-2</v>
      </c>
    </row>
    <row r="672" spans="2:31" x14ac:dyDescent="0.25">
      <c r="B672" s="202"/>
      <c r="C672" s="89" t="s">
        <v>100</v>
      </c>
      <c r="D672" s="96" t="s">
        <v>138</v>
      </c>
      <c r="E672" s="87">
        <v>597</v>
      </c>
      <c r="F672" s="87">
        <v>117</v>
      </c>
      <c r="G672" s="83">
        <v>0.19597989949748743</v>
      </c>
      <c r="H672" s="83">
        <v>0.12060301507537688</v>
      </c>
      <c r="I672" s="83">
        <v>0.625</v>
      </c>
    </row>
    <row r="673" spans="2:9" x14ac:dyDescent="0.25">
      <c r="B673" s="202"/>
      <c r="C673" s="89" t="s">
        <v>97</v>
      </c>
      <c r="D673" s="96" t="s">
        <v>137</v>
      </c>
      <c r="E673" s="87">
        <v>99</v>
      </c>
      <c r="F673" s="87">
        <v>5</v>
      </c>
      <c r="G673" s="83">
        <v>5.0505050505050504E-2</v>
      </c>
      <c r="H673" s="83">
        <v>5.0505050505050504E-2</v>
      </c>
      <c r="I673" s="83">
        <v>0</v>
      </c>
    </row>
    <row r="674" spans="2:9" x14ac:dyDescent="0.25">
      <c r="B674" s="202"/>
      <c r="C674" s="89" t="s">
        <v>113</v>
      </c>
      <c r="D674" s="96" t="s">
        <v>136</v>
      </c>
      <c r="E674" s="87">
        <v>1306</v>
      </c>
      <c r="F674" s="87">
        <v>388</v>
      </c>
      <c r="G674" s="83">
        <v>0.29709035222052066</v>
      </c>
      <c r="H674" s="83">
        <v>0.23660030627871362</v>
      </c>
      <c r="I674" s="83">
        <v>0.25566343042071199</v>
      </c>
    </row>
    <row r="675" spans="2:9" x14ac:dyDescent="0.25">
      <c r="B675" s="202"/>
      <c r="C675" s="89" t="s">
        <v>113</v>
      </c>
      <c r="D675" s="96" t="s">
        <v>135</v>
      </c>
      <c r="E675" s="87">
        <v>296</v>
      </c>
      <c r="F675" s="87">
        <v>17</v>
      </c>
      <c r="G675" s="83">
        <v>5.7432432432432436E-2</v>
      </c>
      <c r="H675" s="83">
        <v>6.0810810810810814E-2</v>
      </c>
      <c r="I675" s="83">
        <v>-5.5555555555555552E-2</v>
      </c>
    </row>
    <row r="676" spans="2:9" x14ac:dyDescent="0.25">
      <c r="B676" s="202"/>
      <c r="C676" s="89" t="s">
        <v>118</v>
      </c>
      <c r="D676" s="96" t="s">
        <v>134</v>
      </c>
      <c r="E676" s="87">
        <v>93</v>
      </c>
      <c r="F676" s="87">
        <v>9</v>
      </c>
      <c r="G676" s="83">
        <v>9.6774193548387094E-2</v>
      </c>
      <c r="H676" s="83">
        <v>8.6021505376344093E-2</v>
      </c>
      <c r="I676" s="83">
        <v>0.12499999999999988</v>
      </c>
    </row>
    <row r="677" spans="2:9" x14ac:dyDescent="0.25">
      <c r="B677" s="202"/>
      <c r="C677" s="89" t="s">
        <v>113</v>
      </c>
      <c r="D677" s="96" t="s">
        <v>133</v>
      </c>
      <c r="E677" s="87">
        <v>634</v>
      </c>
      <c r="F677" s="87">
        <v>47</v>
      </c>
      <c r="G677" s="83">
        <v>7.4132492113564666E-2</v>
      </c>
      <c r="H677" s="83">
        <v>6.9400630914826497E-2</v>
      </c>
      <c r="I677" s="83">
        <v>6.8181818181818163E-2</v>
      </c>
    </row>
    <row r="678" spans="2:9" x14ac:dyDescent="0.25">
      <c r="B678" s="202"/>
      <c r="C678" s="89" t="s">
        <v>121</v>
      </c>
      <c r="D678" s="96" t="s">
        <v>132</v>
      </c>
      <c r="E678" s="87">
        <v>445</v>
      </c>
      <c r="F678" s="87">
        <v>80</v>
      </c>
      <c r="G678" s="83">
        <v>0.1797752808988764</v>
      </c>
      <c r="H678" s="83">
        <v>0.15280898876404495</v>
      </c>
      <c r="I678" s="83">
        <v>0.17647058823529407</v>
      </c>
    </row>
    <row r="679" spans="2:9" x14ac:dyDescent="0.25">
      <c r="B679" s="202"/>
      <c r="C679" s="89" t="s">
        <v>102</v>
      </c>
      <c r="D679" s="96" t="s">
        <v>131</v>
      </c>
      <c r="E679" s="87">
        <v>547</v>
      </c>
      <c r="F679" s="87">
        <v>56</v>
      </c>
      <c r="G679" s="83">
        <v>0.10237659963436929</v>
      </c>
      <c r="H679" s="83">
        <v>8.226691042047532E-2</v>
      </c>
      <c r="I679" s="83">
        <v>0.24444444444444449</v>
      </c>
    </row>
    <row r="680" spans="2:9" x14ac:dyDescent="0.25">
      <c r="B680" s="202"/>
      <c r="C680" s="89" t="s">
        <v>110</v>
      </c>
      <c r="D680" s="96" t="s">
        <v>130</v>
      </c>
      <c r="E680" s="87">
        <v>154</v>
      </c>
      <c r="F680" s="87">
        <v>17</v>
      </c>
      <c r="G680" s="83">
        <v>0.11038961038961038</v>
      </c>
      <c r="H680" s="83">
        <v>5.844155844155844E-2</v>
      </c>
      <c r="I680" s="83">
        <v>0.88888888888888884</v>
      </c>
    </row>
    <row r="681" spans="2:9" x14ac:dyDescent="0.25">
      <c r="B681" s="202"/>
      <c r="C681" s="89" t="s">
        <v>110</v>
      </c>
      <c r="D681" s="96" t="s">
        <v>129</v>
      </c>
      <c r="E681" s="87">
        <v>303</v>
      </c>
      <c r="F681" s="87">
        <v>21</v>
      </c>
      <c r="G681" s="83">
        <v>6.9306930693069313E-2</v>
      </c>
      <c r="H681" s="83">
        <v>6.2706270627062702E-2</v>
      </c>
      <c r="I681" s="83">
        <v>0.10526315789473702</v>
      </c>
    </row>
    <row r="682" spans="2:9" x14ac:dyDescent="0.25">
      <c r="B682" s="202"/>
      <c r="C682" s="89" t="s">
        <v>100</v>
      </c>
      <c r="D682" s="96" t="s">
        <v>128</v>
      </c>
      <c r="E682" s="87">
        <v>873</v>
      </c>
      <c r="F682" s="87">
        <v>171</v>
      </c>
      <c r="G682" s="83">
        <v>0.19587628865979381</v>
      </c>
      <c r="H682" s="83">
        <v>0.15807560137457044</v>
      </c>
      <c r="I682" s="83">
        <v>0.23913043478260873</v>
      </c>
    </row>
    <row r="683" spans="2:9" x14ac:dyDescent="0.25">
      <c r="B683" s="202"/>
      <c r="C683" s="89" t="s">
        <v>100</v>
      </c>
      <c r="D683" s="96" t="s">
        <v>127</v>
      </c>
      <c r="E683" s="87">
        <v>432</v>
      </c>
      <c r="F683" s="87">
        <v>45</v>
      </c>
      <c r="G683" s="83">
        <v>0.10416666666666667</v>
      </c>
      <c r="H683" s="83">
        <v>9.2592592592592587E-2</v>
      </c>
      <c r="I683" s="83">
        <v>0.12500000000000011</v>
      </c>
    </row>
    <row r="684" spans="2:9" x14ac:dyDescent="0.25">
      <c r="B684" s="202"/>
      <c r="C684" s="89" t="s">
        <v>121</v>
      </c>
      <c r="D684" s="96" t="s">
        <v>126</v>
      </c>
      <c r="E684" s="87">
        <v>1131</v>
      </c>
      <c r="F684" s="87">
        <v>111</v>
      </c>
      <c r="G684" s="83">
        <v>9.8143236074270557E-2</v>
      </c>
      <c r="H684" s="83">
        <v>9.7259062776304153E-2</v>
      </c>
      <c r="I684" s="83">
        <v>9.090909090909113E-3</v>
      </c>
    </row>
    <row r="685" spans="2:9" x14ac:dyDescent="0.25">
      <c r="B685" s="202"/>
      <c r="C685" s="89" t="s">
        <v>97</v>
      </c>
      <c r="D685" s="96" t="s">
        <v>125</v>
      </c>
      <c r="E685" s="87">
        <v>80</v>
      </c>
      <c r="F685" s="87">
        <v>11</v>
      </c>
      <c r="G685" s="83">
        <v>0.13750000000000001</v>
      </c>
      <c r="H685" s="83">
        <v>0.125</v>
      </c>
      <c r="I685" s="83">
        <v>0.10000000000000009</v>
      </c>
    </row>
    <row r="686" spans="2:9" x14ac:dyDescent="0.25">
      <c r="B686" s="202"/>
      <c r="C686" s="89" t="s">
        <v>97</v>
      </c>
      <c r="D686" s="96" t="s">
        <v>124</v>
      </c>
      <c r="E686" s="87">
        <v>234</v>
      </c>
      <c r="F686" s="87">
        <v>8</v>
      </c>
      <c r="G686" s="83">
        <v>3.4188034188034191E-2</v>
      </c>
      <c r="H686" s="83">
        <v>3.4188034188034191E-2</v>
      </c>
      <c r="I686" s="83">
        <v>0</v>
      </c>
    </row>
    <row r="687" spans="2:9" x14ac:dyDescent="0.25">
      <c r="B687" s="202"/>
      <c r="C687" s="89" t="s">
        <v>105</v>
      </c>
      <c r="D687" s="96" t="s">
        <v>123</v>
      </c>
      <c r="E687" s="87">
        <v>206</v>
      </c>
      <c r="F687" s="87">
        <v>31</v>
      </c>
      <c r="G687" s="83">
        <v>0.15048543689320387</v>
      </c>
      <c r="H687" s="83">
        <v>0.15048543689320387</v>
      </c>
      <c r="I687" s="83">
        <v>0</v>
      </c>
    </row>
    <row r="688" spans="2:9" x14ac:dyDescent="0.25">
      <c r="B688" s="202"/>
      <c r="C688" s="89" t="s">
        <v>121</v>
      </c>
      <c r="D688" s="96" t="s">
        <v>122</v>
      </c>
      <c r="E688" s="87">
        <v>264</v>
      </c>
      <c r="F688" s="87">
        <v>37</v>
      </c>
      <c r="G688" s="83">
        <v>0.14015151515151514</v>
      </c>
      <c r="H688" s="83">
        <v>0.12878787878787878</v>
      </c>
      <c r="I688" s="83">
        <v>8.8235294117646981E-2</v>
      </c>
    </row>
    <row r="689" spans="2:9" x14ac:dyDescent="0.25">
      <c r="B689" s="202"/>
      <c r="C689" s="89" t="s">
        <v>121</v>
      </c>
      <c r="D689" s="96" t="s">
        <v>120</v>
      </c>
      <c r="E689" s="87">
        <v>524</v>
      </c>
      <c r="F689" s="87">
        <v>65</v>
      </c>
      <c r="G689" s="83">
        <v>0.12404580152671756</v>
      </c>
      <c r="H689" s="83">
        <v>0.11641221374045801</v>
      </c>
      <c r="I689" s="83">
        <v>6.5573770491803268E-2</v>
      </c>
    </row>
    <row r="690" spans="2:9" x14ac:dyDescent="0.25">
      <c r="B690" s="202"/>
      <c r="C690" s="89" t="s">
        <v>91</v>
      </c>
      <c r="D690" s="96" t="s">
        <v>119</v>
      </c>
      <c r="E690" s="87">
        <v>2260</v>
      </c>
      <c r="F690" s="87">
        <v>103</v>
      </c>
      <c r="G690" s="83">
        <v>4.5575221238938056E-2</v>
      </c>
      <c r="H690" s="83">
        <v>4.2920353982300888E-2</v>
      </c>
      <c r="I690" s="83">
        <v>6.1855670103092779E-2</v>
      </c>
    </row>
    <row r="691" spans="2:9" x14ac:dyDescent="0.25">
      <c r="B691" s="202"/>
      <c r="C691" s="89" t="s">
        <v>118</v>
      </c>
      <c r="D691" s="96" t="s">
        <v>117</v>
      </c>
      <c r="E691" s="87">
        <v>478</v>
      </c>
      <c r="F691" s="87">
        <v>60</v>
      </c>
      <c r="G691" s="83">
        <v>0.12552301255230125</v>
      </c>
      <c r="H691" s="83">
        <v>0.12343096234309624</v>
      </c>
      <c r="I691" s="83">
        <v>1.6949152542372812E-2</v>
      </c>
    </row>
    <row r="692" spans="2:9" x14ac:dyDescent="0.25">
      <c r="B692" s="202"/>
      <c r="C692" s="89" t="s">
        <v>91</v>
      </c>
      <c r="D692" s="96" t="s">
        <v>116</v>
      </c>
      <c r="E692" s="87">
        <v>598</v>
      </c>
      <c r="F692" s="87">
        <v>76</v>
      </c>
      <c r="G692" s="83">
        <v>0.12709030100334448</v>
      </c>
      <c r="H692" s="83">
        <v>0.10869565217391304</v>
      </c>
      <c r="I692" s="83">
        <v>0.16923076923076924</v>
      </c>
    </row>
    <row r="693" spans="2:9" x14ac:dyDescent="0.25">
      <c r="B693" s="202"/>
      <c r="C693" s="89" t="s">
        <v>91</v>
      </c>
      <c r="D693" s="96" t="s">
        <v>115</v>
      </c>
      <c r="E693" s="87">
        <v>810</v>
      </c>
      <c r="F693" s="87">
        <v>42</v>
      </c>
      <c r="G693" s="83">
        <v>5.185185185185185E-2</v>
      </c>
      <c r="H693" s="83">
        <v>5.185185185185185E-2</v>
      </c>
      <c r="I693" s="83">
        <v>0</v>
      </c>
    </row>
    <row r="694" spans="2:9" x14ac:dyDescent="0.25">
      <c r="B694" s="202"/>
      <c r="C694" s="89" t="s">
        <v>102</v>
      </c>
      <c r="D694" s="96" t="s">
        <v>114</v>
      </c>
      <c r="E694" s="87">
        <v>130</v>
      </c>
      <c r="F694" s="87">
        <v>48</v>
      </c>
      <c r="G694" s="83">
        <v>0.36923076923076925</v>
      </c>
      <c r="H694" s="83">
        <v>0.36923076923076925</v>
      </c>
      <c r="I694" s="83">
        <v>0</v>
      </c>
    </row>
    <row r="695" spans="2:9" x14ac:dyDescent="0.25">
      <c r="B695" s="202"/>
      <c r="C695" s="89" t="s">
        <v>113</v>
      </c>
      <c r="D695" s="96" t="s">
        <v>112</v>
      </c>
      <c r="E695" s="87">
        <v>177</v>
      </c>
      <c r="F695" s="87">
        <v>16</v>
      </c>
      <c r="G695" s="83">
        <v>9.03954802259887E-2</v>
      </c>
      <c r="H695" s="83">
        <v>7.3446327683615822E-2</v>
      </c>
      <c r="I695" s="83">
        <v>0.2307692307692307</v>
      </c>
    </row>
    <row r="696" spans="2:9" x14ac:dyDescent="0.25">
      <c r="B696" s="202"/>
      <c r="C696" s="89" t="s">
        <v>110</v>
      </c>
      <c r="D696" s="96" t="s">
        <v>111</v>
      </c>
      <c r="E696" s="87">
        <v>198</v>
      </c>
      <c r="F696" s="87">
        <v>25</v>
      </c>
      <c r="G696" s="83">
        <v>0.12626262626262627</v>
      </c>
      <c r="H696" s="83">
        <v>8.5858585858585856E-2</v>
      </c>
      <c r="I696" s="83">
        <v>0.47058823529411781</v>
      </c>
    </row>
    <row r="697" spans="2:9" x14ac:dyDescent="0.25">
      <c r="B697" s="202"/>
      <c r="C697" s="89" t="s">
        <v>110</v>
      </c>
      <c r="D697" s="96" t="s">
        <v>109</v>
      </c>
      <c r="E697" s="87">
        <v>135</v>
      </c>
      <c r="F697" s="87">
        <v>16</v>
      </c>
      <c r="G697" s="83">
        <v>0.11851851851851852</v>
      </c>
      <c r="H697" s="83">
        <v>8.8888888888888892E-2</v>
      </c>
      <c r="I697" s="83">
        <v>0.33333333333333331</v>
      </c>
    </row>
    <row r="698" spans="2:9" x14ac:dyDescent="0.25">
      <c r="B698" s="202"/>
      <c r="C698" s="89" t="s">
        <v>107</v>
      </c>
      <c r="D698" s="96" t="s">
        <v>108</v>
      </c>
      <c r="E698" s="87">
        <v>752</v>
      </c>
      <c r="F698" s="87">
        <v>92</v>
      </c>
      <c r="G698" s="83">
        <v>0.12234042553191489</v>
      </c>
      <c r="H698" s="83">
        <v>8.5106382978723402E-2</v>
      </c>
      <c r="I698" s="83">
        <v>0.4375</v>
      </c>
    </row>
    <row r="699" spans="2:9" x14ac:dyDescent="0.25">
      <c r="B699" s="202"/>
      <c r="C699" s="89" t="s">
        <v>107</v>
      </c>
      <c r="D699" s="96" t="s">
        <v>106</v>
      </c>
      <c r="E699" s="87">
        <v>339</v>
      </c>
      <c r="F699" s="87">
        <v>54</v>
      </c>
      <c r="G699" s="83">
        <v>0.15929203539823009</v>
      </c>
      <c r="H699" s="83">
        <v>0.13274336283185842</v>
      </c>
      <c r="I699" s="83">
        <v>0.19999999999999987</v>
      </c>
    </row>
    <row r="700" spans="2:9" x14ac:dyDescent="0.25">
      <c r="B700" s="202"/>
      <c r="C700" s="89" t="s">
        <v>105</v>
      </c>
      <c r="D700" s="96" t="s">
        <v>104</v>
      </c>
      <c r="E700" s="87">
        <v>332</v>
      </c>
      <c r="F700" s="87">
        <v>44</v>
      </c>
      <c r="G700" s="83">
        <v>0.13253012048192772</v>
      </c>
      <c r="H700" s="83">
        <v>0.10240963855421686</v>
      </c>
      <c r="I700" s="83">
        <v>0.29411764705882365</v>
      </c>
    </row>
    <row r="701" spans="2:9" x14ac:dyDescent="0.25">
      <c r="B701" s="202"/>
      <c r="C701" s="89" t="s">
        <v>102</v>
      </c>
      <c r="D701" s="96" t="s">
        <v>103</v>
      </c>
      <c r="E701" s="87">
        <v>192</v>
      </c>
      <c r="F701" s="87">
        <v>31</v>
      </c>
      <c r="G701" s="83">
        <v>0.16145833333333334</v>
      </c>
      <c r="H701" s="83">
        <v>0.14583333333333334</v>
      </c>
      <c r="I701" s="83">
        <v>0.10714285714285714</v>
      </c>
    </row>
    <row r="702" spans="2:9" x14ac:dyDescent="0.25">
      <c r="B702" s="202"/>
      <c r="C702" s="89" t="s">
        <v>102</v>
      </c>
      <c r="D702" s="96" t="s">
        <v>101</v>
      </c>
      <c r="E702" s="87">
        <v>158</v>
      </c>
      <c r="F702" s="87">
        <v>12</v>
      </c>
      <c r="G702" s="83">
        <v>7.5949367088607597E-2</v>
      </c>
      <c r="H702" s="83">
        <v>7.5949367088607597E-2</v>
      </c>
      <c r="I702" s="83">
        <v>0</v>
      </c>
    </row>
    <row r="703" spans="2:9" x14ac:dyDescent="0.25">
      <c r="B703" s="202"/>
      <c r="C703" s="89" t="s">
        <v>100</v>
      </c>
      <c r="D703" s="96" t="s">
        <v>99</v>
      </c>
      <c r="E703" s="87">
        <v>182</v>
      </c>
      <c r="F703" s="87">
        <v>15</v>
      </c>
      <c r="G703" s="83">
        <v>8.2417582417582416E-2</v>
      </c>
      <c r="H703" s="83">
        <v>8.7912087912087919E-2</v>
      </c>
      <c r="I703" s="83">
        <v>-6.2500000000000083E-2</v>
      </c>
    </row>
    <row r="704" spans="2:9" x14ac:dyDescent="0.25">
      <c r="B704" s="202"/>
      <c r="C704" s="89" t="s">
        <v>97</v>
      </c>
      <c r="D704" s="96" t="s">
        <v>98</v>
      </c>
      <c r="E704" s="87">
        <v>121</v>
      </c>
      <c r="F704" s="87">
        <v>9</v>
      </c>
      <c r="G704" s="83">
        <v>7.43801652892562E-2</v>
      </c>
      <c r="H704" s="83">
        <v>6.6115702479338845E-2</v>
      </c>
      <c r="I704" s="83">
        <v>0.125</v>
      </c>
    </row>
    <row r="705" spans="2:9" x14ac:dyDescent="0.25">
      <c r="B705" s="202"/>
      <c r="C705" s="89" t="s">
        <v>97</v>
      </c>
      <c r="D705" s="96" t="s">
        <v>96</v>
      </c>
      <c r="E705" s="87">
        <v>59</v>
      </c>
      <c r="F705" s="87">
        <v>12</v>
      </c>
      <c r="G705" s="83">
        <v>0.20338983050847459</v>
      </c>
      <c r="H705" s="83">
        <v>0.16949152542372881</v>
      </c>
      <c r="I705" s="83">
        <v>0.20000000000000012</v>
      </c>
    </row>
    <row r="706" spans="2:9" x14ac:dyDescent="0.25">
      <c r="B706" s="202"/>
      <c r="C706" s="89" t="s">
        <v>91</v>
      </c>
      <c r="D706" s="96" t="s">
        <v>95</v>
      </c>
      <c r="E706" s="87">
        <v>597</v>
      </c>
      <c r="F706" s="87">
        <v>37</v>
      </c>
      <c r="G706" s="83">
        <v>6.1976549413735343E-2</v>
      </c>
      <c r="H706" s="83">
        <v>5.8626465661641543E-2</v>
      </c>
      <c r="I706" s="83">
        <v>5.7142857142857113E-2</v>
      </c>
    </row>
    <row r="707" spans="2:9" x14ac:dyDescent="0.25">
      <c r="B707" s="202"/>
      <c r="C707" s="89" t="s">
        <v>91</v>
      </c>
      <c r="D707" s="96" t="s">
        <v>94</v>
      </c>
      <c r="E707" s="87">
        <v>1076</v>
      </c>
      <c r="F707" s="87">
        <v>47</v>
      </c>
      <c r="G707" s="83">
        <v>4.3680297397769519E-2</v>
      </c>
      <c r="H707" s="83">
        <v>4.1821561338289966E-2</v>
      </c>
      <c r="I707" s="83">
        <v>4.4444444444444418E-2</v>
      </c>
    </row>
    <row r="708" spans="2:9" x14ac:dyDescent="0.25">
      <c r="B708" s="202"/>
      <c r="C708" s="89" t="s">
        <v>91</v>
      </c>
      <c r="D708" s="96" t="s">
        <v>93</v>
      </c>
      <c r="E708" s="87">
        <v>526</v>
      </c>
      <c r="F708" s="87">
        <v>29</v>
      </c>
      <c r="G708" s="83">
        <v>5.5133079847908745E-2</v>
      </c>
      <c r="H708" s="83">
        <v>5.5133079847908745E-2</v>
      </c>
      <c r="I708" s="83">
        <v>0</v>
      </c>
    </row>
    <row r="709" spans="2:9" x14ac:dyDescent="0.25">
      <c r="B709" s="202"/>
      <c r="C709" s="89" t="s">
        <v>91</v>
      </c>
      <c r="D709" s="96" t="s">
        <v>92</v>
      </c>
      <c r="E709" s="87">
        <v>712</v>
      </c>
      <c r="F709" s="87">
        <v>19</v>
      </c>
      <c r="G709" s="83">
        <v>2.6685393258426966E-2</v>
      </c>
      <c r="H709" s="83">
        <v>2.5280898876404494E-2</v>
      </c>
      <c r="I709" s="83">
        <v>5.5555555555555552E-2</v>
      </c>
    </row>
    <row r="710" spans="2:9" ht="15.75" thickBot="1" x14ac:dyDescent="0.3">
      <c r="B710" s="202"/>
      <c r="C710" s="86" t="s">
        <v>91</v>
      </c>
      <c r="D710" s="95" t="s">
        <v>90</v>
      </c>
      <c r="E710" s="84">
        <v>512</v>
      </c>
      <c r="F710" s="84">
        <v>146</v>
      </c>
      <c r="G710" s="83">
        <v>0.28515625</v>
      </c>
      <c r="H710" s="83">
        <v>7.6171875E-2</v>
      </c>
      <c r="I710" s="83">
        <v>2.7435897435897436</v>
      </c>
    </row>
    <row r="711" spans="2:9" ht="15.75" thickBot="1" x14ac:dyDescent="0.3">
      <c r="B711" s="202"/>
      <c r="C711" s="94" t="s">
        <v>89</v>
      </c>
      <c r="D711" s="93"/>
      <c r="E711" s="80">
        <v>36192</v>
      </c>
      <c r="F711" s="80">
        <v>4705</v>
      </c>
      <c r="G711" s="79">
        <v>0.13000110521662245</v>
      </c>
      <c r="H711" s="79">
        <v>0.11165450928381963</v>
      </c>
      <c r="I711" s="79">
        <v>0.16431576342489468</v>
      </c>
    </row>
    <row r="712" spans="2:9" x14ac:dyDescent="0.25">
      <c r="B712" s="202"/>
      <c r="C712" s="160" t="s">
        <v>84</v>
      </c>
      <c r="D712" s="124" t="s">
        <v>224</v>
      </c>
      <c r="E712" s="155"/>
      <c r="F712" s="155"/>
      <c r="G712" s="83"/>
      <c r="H712" s="83"/>
      <c r="I712" s="83"/>
    </row>
    <row r="713" spans="2:9" x14ac:dyDescent="0.25">
      <c r="B713" s="202"/>
      <c r="C713" s="92" t="s">
        <v>84</v>
      </c>
      <c r="D713" s="88" t="s">
        <v>88</v>
      </c>
      <c r="E713" s="120">
        <v>198</v>
      </c>
      <c r="F713" s="128">
        <v>7</v>
      </c>
      <c r="G713" s="83">
        <v>3.5353535353535352E-2</v>
      </c>
      <c r="H713" s="83">
        <v>3.5353535353535352E-2</v>
      </c>
      <c r="I713" s="83">
        <v>0</v>
      </c>
    </row>
    <row r="714" spans="2:9" x14ac:dyDescent="0.25">
      <c r="B714" s="202"/>
      <c r="C714" s="89" t="s">
        <v>84</v>
      </c>
      <c r="D714" s="88" t="s">
        <v>87</v>
      </c>
      <c r="E714" s="120">
        <v>178</v>
      </c>
      <c r="F714" s="128">
        <v>8</v>
      </c>
      <c r="G714" s="83">
        <v>4.49438202247191E-2</v>
      </c>
      <c r="H714" s="83">
        <v>2.8089887640449437E-2</v>
      </c>
      <c r="I714" s="83">
        <v>0.6</v>
      </c>
    </row>
    <row r="715" spans="2:9" x14ac:dyDescent="0.25">
      <c r="B715" s="202"/>
      <c r="C715" s="89" t="s">
        <v>84</v>
      </c>
      <c r="D715" s="88" t="s">
        <v>86</v>
      </c>
      <c r="E715" s="120">
        <v>72</v>
      </c>
      <c r="F715" s="128">
        <v>5</v>
      </c>
      <c r="G715" s="83">
        <v>6.9444444444444448E-2</v>
      </c>
      <c r="H715" s="83">
        <v>6.9444444444444448E-2</v>
      </c>
      <c r="I715" s="83">
        <v>0</v>
      </c>
    </row>
    <row r="716" spans="2:9" x14ac:dyDescent="0.25">
      <c r="B716" s="202"/>
      <c r="C716" s="89" t="s">
        <v>84</v>
      </c>
      <c r="D716" s="88" t="s">
        <v>85</v>
      </c>
      <c r="E716" s="120">
        <v>478</v>
      </c>
      <c r="F716" s="128">
        <v>15</v>
      </c>
      <c r="G716" s="83">
        <v>3.1380753138075312E-2</v>
      </c>
      <c r="H716" s="83">
        <v>2.5104602510460251E-2</v>
      </c>
      <c r="I716" s="83">
        <v>0.24999999999999997</v>
      </c>
    </row>
    <row r="717" spans="2:9" x14ac:dyDescent="0.25">
      <c r="B717" s="202"/>
      <c r="C717" s="86" t="s">
        <v>84</v>
      </c>
      <c r="D717" s="85" t="s">
        <v>83</v>
      </c>
      <c r="E717" s="120">
        <v>11</v>
      </c>
      <c r="F717" s="120">
        <v>1</v>
      </c>
      <c r="G717" s="83">
        <v>9.0909090909090912E-2</v>
      </c>
      <c r="H717" s="83">
        <v>9.0909090909090912E-2</v>
      </c>
      <c r="I717" s="83">
        <v>0</v>
      </c>
    </row>
    <row r="718" spans="2:9" x14ac:dyDescent="0.25">
      <c r="B718" s="202"/>
      <c r="C718" s="86" t="s">
        <v>84</v>
      </c>
      <c r="D718" s="88" t="s">
        <v>228</v>
      </c>
      <c r="E718" s="120"/>
      <c r="F718" s="120"/>
      <c r="G718" s="83"/>
      <c r="H718" s="83"/>
      <c r="I718" s="83"/>
    </row>
    <row r="719" spans="2:9" ht="15.75" thickBot="1" x14ac:dyDescent="0.3">
      <c r="B719" s="202"/>
      <c r="C719" s="86" t="s">
        <v>84</v>
      </c>
      <c r="D719" s="88" t="s">
        <v>229</v>
      </c>
      <c r="E719" s="154"/>
      <c r="F719" s="154"/>
      <c r="G719" s="83"/>
      <c r="H719" s="83"/>
      <c r="I719" s="83"/>
    </row>
    <row r="720" spans="2:9" ht="15.75" thickBot="1" x14ac:dyDescent="0.3">
      <c r="B720" s="2"/>
      <c r="C720" s="82" t="s">
        <v>82</v>
      </c>
      <c r="D720" s="81"/>
      <c r="E720" s="80">
        <v>937</v>
      </c>
      <c r="F720" s="80">
        <v>36</v>
      </c>
      <c r="G720" s="79">
        <v>3.8420490928495199E-2</v>
      </c>
      <c r="H720" s="79">
        <v>3.2017075773745997E-2</v>
      </c>
      <c r="I720" s="79">
        <v>0.20000000000000009</v>
      </c>
    </row>
    <row r="721" spans="2:32" ht="15.75" thickBot="1" x14ac:dyDescent="0.3">
      <c r="B721" s="2"/>
      <c r="C721" s="294" t="s">
        <v>81</v>
      </c>
      <c r="D721" s="295"/>
      <c r="E721" s="77">
        <v>37129</v>
      </c>
      <c r="F721" s="78">
        <v>4741</v>
      </c>
      <c r="G721" s="76">
        <v>0.12768994586441865</v>
      </c>
      <c r="H721" s="76">
        <v>0.10964475208058391</v>
      </c>
      <c r="I721" s="76">
        <v>0.16457872758535982</v>
      </c>
    </row>
    <row r="722" spans="2:32" x14ac:dyDescent="0.25">
      <c r="B722" s="2"/>
      <c r="G722" s="2"/>
      <c r="H722" s="2"/>
      <c r="I722" s="2"/>
    </row>
    <row r="723" spans="2:32" x14ac:dyDescent="0.25">
      <c r="B723" s="2"/>
      <c r="G723" s="2"/>
      <c r="H723" s="2"/>
      <c r="I723" s="2"/>
    </row>
    <row r="724" spans="2:32" x14ac:dyDescent="0.25">
      <c r="B724" s="2"/>
      <c r="G724" s="2"/>
      <c r="H724" s="2"/>
      <c r="I724" s="2"/>
    </row>
    <row r="725" spans="2:32" x14ac:dyDescent="0.25">
      <c r="B725" s="2"/>
      <c r="G725" s="2"/>
      <c r="H725" s="2"/>
      <c r="I725" s="2"/>
    </row>
    <row r="726" spans="2:32" x14ac:dyDescent="0.25">
      <c r="B726" s="2"/>
      <c r="G726" s="2"/>
      <c r="H726" s="2"/>
      <c r="I726" s="2"/>
    </row>
    <row r="727" spans="2:32" x14ac:dyDescent="0.25">
      <c r="B727" s="2"/>
      <c r="G727" s="2"/>
      <c r="H727" s="2"/>
      <c r="I727" s="2"/>
    </row>
    <row r="728" spans="2:32" x14ac:dyDescent="0.25">
      <c r="B728" s="2"/>
      <c r="G728" s="2"/>
      <c r="H728" s="2"/>
      <c r="I728" s="2"/>
    </row>
    <row r="729" spans="2:32" x14ac:dyDescent="0.25">
      <c r="B729" s="2"/>
      <c r="G729" s="2"/>
      <c r="H729" s="2"/>
      <c r="I729" s="2"/>
    </row>
    <row r="730" spans="2:32" x14ac:dyDescent="0.25">
      <c r="B730" s="2"/>
      <c r="G730" s="2"/>
      <c r="H730" s="2"/>
      <c r="I730" s="2"/>
    </row>
    <row r="731" spans="2:32" x14ac:dyDescent="0.25">
      <c r="B731" s="2"/>
      <c r="G731" s="2"/>
      <c r="H731" s="2"/>
      <c r="I731" s="2"/>
    </row>
    <row r="732" spans="2:32" ht="18.75" customHeight="1" x14ac:dyDescent="0.25">
      <c r="B732" s="2"/>
      <c r="C732" s="287" t="s">
        <v>3009</v>
      </c>
      <c r="D732" s="287"/>
      <c r="E732" s="287"/>
      <c r="F732" s="287"/>
      <c r="G732" s="287"/>
      <c r="H732" s="149"/>
      <c r="I732" s="149"/>
      <c r="L732" s="287" t="s">
        <v>3031</v>
      </c>
      <c r="M732" s="287"/>
      <c r="N732" s="287"/>
      <c r="O732" s="287"/>
      <c r="P732" s="287"/>
      <c r="Q732" s="287"/>
      <c r="R732" s="287"/>
      <c r="S732" s="287"/>
      <c r="T732" s="287"/>
      <c r="W732" s="287" t="s">
        <v>3032</v>
      </c>
      <c r="X732" s="287"/>
      <c r="Y732" s="287"/>
      <c r="Z732" s="287"/>
      <c r="AA732" s="287"/>
      <c r="AB732" s="287"/>
      <c r="AC732" s="287"/>
      <c r="AD732" s="287"/>
      <c r="AE732" s="287"/>
      <c r="AF732" s="287"/>
    </row>
    <row r="733" spans="2:32" ht="18.75" x14ac:dyDescent="0.25">
      <c r="B733" s="2"/>
      <c r="C733" s="149"/>
      <c r="D733" s="149"/>
      <c r="E733" s="149"/>
      <c r="F733" s="149"/>
      <c r="G733" s="149"/>
      <c r="H733" s="149"/>
      <c r="I733" s="149"/>
      <c r="L733" s="287"/>
      <c r="M733" s="287"/>
      <c r="N733" s="287"/>
      <c r="O733" s="287"/>
      <c r="P733" s="287"/>
      <c r="Q733" s="287"/>
      <c r="R733" s="287"/>
      <c r="S733" s="287"/>
      <c r="T733" s="287"/>
      <c r="W733" s="287"/>
      <c r="X733" s="287"/>
      <c r="Y733" s="287"/>
      <c r="Z733" s="287"/>
      <c r="AA733" s="287"/>
      <c r="AB733" s="287"/>
      <c r="AC733" s="287"/>
      <c r="AD733" s="287"/>
      <c r="AE733" s="287"/>
      <c r="AF733" s="287"/>
    </row>
    <row r="734" spans="2:32" x14ac:dyDescent="0.25">
      <c r="B734" s="2"/>
      <c r="G734" s="2"/>
      <c r="H734" s="2"/>
      <c r="I734" s="2"/>
    </row>
    <row r="735" spans="2:32" ht="15.75" thickBot="1" x14ac:dyDescent="0.3">
      <c r="B735" s="2"/>
      <c r="G735" s="2"/>
      <c r="H735" s="2"/>
      <c r="I735" s="2"/>
    </row>
    <row r="736" spans="2:32" ht="15.75" customHeight="1" thickBot="1" x14ac:dyDescent="0.3">
      <c r="B736" s="2"/>
      <c r="E736" s="291" t="s">
        <v>220</v>
      </c>
      <c r="F736" s="292"/>
      <c r="G736" s="292"/>
      <c r="H736" s="147"/>
      <c r="I736" s="148"/>
    </row>
    <row r="737" spans="1:14" ht="39" customHeight="1" thickBot="1" x14ac:dyDescent="0.3">
      <c r="B737" s="2"/>
      <c r="C737" s="103" t="s">
        <v>208</v>
      </c>
      <c r="D737" s="102" t="s">
        <v>207</v>
      </c>
      <c r="E737" s="101" t="s">
        <v>248</v>
      </c>
      <c r="F737" s="101" t="s">
        <v>221</v>
      </c>
      <c r="G737" s="101" t="s">
        <v>204</v>
      </c>
      <c r="H737" s="100" t="s">
        <v>203</v>
      </c>
      <c r="I737" s="99" t="s">
        <v>202</v>
      </c>
      <c r="J737" s="289"/>
      <c r="K737" s="289"/>
      <c r="L737" s="289"/>
      <c r="M737" s="289"/>
      <c r="N737" s="161"/>
    </row>
    <row r="738" spans="1:14" x14ac:dyDescent="0.25">
      <c r="A738" s="203"/>
      <c r="B738" s="202"/>
      <c r="C738" s="92" t="s">
        <v>121</v>
      </c>
      <c r="D738" s="98" t="s">
        <v>201</v>
      </c>
      <c r="E738" s="90">
        <v>57</v>
      </c>
      <c r="F738" s="90">
        <v>38</v>
      </c>
      <c r="G738" s="83">
        <v>0.66666666666666663</v>
      </c>
      <c r="H738" s="83">
        <v>0.66666666666666663</v>
      </c>
      <c r="I738" s="83">
        <v>0</v>
      </c>
      <c r="J738" s="289"/>
      <c r="K738" s="289"/>
      <c r="L738" s="289"/>
      <c r="M738" s="289"/>
      <c r="N738" s="161"/>
    </row>
    <row r="739" spans="1:14" x14ac:dyDescent="0.25">
      <c r="B739" s="202"/>
      <c r="C739" s="89" t="s">
        <v>113</v>
      </c>
      <c r="D739" s="96" t="s">
        <v>200</v>
      </c>
      <c r="E739" s="87">
        <v>23</v>
      </c>
      <c r="F739" s="87">
        <v>15</v>
      </c>
      <c r="G739" s="83">
        <v>0.65217391304347827</v>
      </c>
      <c r="H739" s="83">
        <v>0.56521739130434778</v>
      </c>
      <c r="I739" s="83">
        <v>0.15384615384615397</v>
      </c>
    </row>
    <row r="740" spans="1:14" x14ac:dyDescent="0.25">
      <c r="B740" s="202"/>
      <c r="C740" s="89" t="s">
        <v>121</v>
      </c>
      <c r="D740" s="96" t="s">
        <v>199</v>
      </c>
      <c r="E740" s="87">
        <v>19</v>
      </c>
      <c r="F740" s="87">
        <v>16</v>
      </c>
      <c r="G740" s="83">
        <v>0.84210526315789469</v>
      </c>
      <c r="H740" s="83">
        <v>0.84210526315789469</v>
      </c>
      <c r="I740" s="83">
        <v>0</v>
      </c>
    </row>
    <row r="741" spans="1:14" x14ac:dyDescent="0.25">
      <c r="B741" s="202"/>
      <c r="C741" s="89" t="s">
        <v>107</v>
      </c>
      <c r="D741" s="96" t="s">
        <v>198</v>
      </c>
      <c r="E741" s="87">
        <v>14</v>
      </c>
      <c r="F741" s="87">
        <v>11</v>
      </c>
      <c r="G741" s="83">
        <v>0.7857142857142857</v>
      </c>
      <c r="H741" s="83">
        <v>0.7857142857142857</v>
      </c>
      <c r="I741" s="83">
        <v>0</v>
      </c>
    </row>
    <row r="742" spans="1:14" x14ac:dyDescent="0.25">
      <c r="B742" s="202"/>
      <c r="C742" s="89" t="s">
        <v>107</v>
      </c>
      <c r="D742" s="96" t="s">
        <v>197</v>
      </c>
      <c r="E742" s="87">
        <v>17</v>
      </c>
      <c r="F742" s="87">
        <v>9</v>
      </c>
      <c r="G742" s="83">
        <v>0.52941176470588236</v>
      </c>
      <c r="H742" s="83">
        <v>0.47058823529411764</v>
      </c>
      <c r="I742" s="83">
        <v>0.12500000000000003</v>
      </c>
    </row>
    <row r="743" spans="1:14" x14ac:dyDescent="0.25">
      <c r="B743" s="202"/>
      <c r="C743" s="89" t="s">
        <v>107</v>
      </c>
      <c r="D743" s="96" t="s">
        <v>196</v>
      </c>
      <c r="E743" s="87">
        <v>100</v>
      </c>
      <c r="F743" s="87">
        <v>51</v>
      </c>
      <c r="G743" s="83">
        <v>0.51</v>
      </c>
      <c r="H743" s="83">
        <v>0.5</v>
      </c>
      <c r="I743" s="83">
        <v>2.0000000000000018E-2</v>
      </c>
    </row>
    <row r="744" spans="1:14" x14ac:dyDescent="0.25">
      <c r="B744" s="202"/>
      <c r="C744" s="89" t="s">
        <v>121</v>
      </c>
      <c r="D744" s="96" t="s">
        <v>195</v>
      </c>
      <c r="E744" s="87">
        <v>37</v>
      </c>
      <c r="F744" s="87">
        <v>32</v>
      </c>
      <c r="G744" s="83">
        <v>0.86486486486486491</v>
      </c>
      <c r="H744" s="83">
        <v>0.86486486486486491</v>
      </c>
      <c r="I744" s="83">
        <v>0</v>
      </c>
    </row>
    <row r="745" spans="1:14" x14ac:dyDescent="0.25">
      <c r="B745" s="202"/>
      <c r="C745" s="89" t="s">
        <v>100</v>
      </c>
      <c r="D745" s="96" t="s">
        <v>194</v>
      </c>
      <c r="E745" s="87">
        <v>15</v>
      </c>
      <c r="F745" s="87">
        <v>16</v>
      </c>
      <c r="G745" s="83">
        <v>1.0666666666666667</v>
      </c>
      <c r="H745" s="83">
        <v>1.0666666666666667</v>
      </c>
      <c r="I745" s="83">
        <v>0</v>
      </c>
    </row>
    <row r="746" spans="1:14" x14ac:dyDescent="0.25">
      <c r="B746" s="202"/>
      <c r="C746" s="89" t="s">
        <v>110</v>
      </c>
      <c r="D746" s="96" t="s">
        <v>193</v>
      </c>
      <c r="E746" s="87">
        <v>13</v>
      </c>
      <c r="F746" s="87">
        <v>7</v>
      </c>
      <c r="G746" s="83">
        <v>0.53846153846153844</v>
      </c>
      <c r="H746" s="83">
        <v>0.38461538461538464</v>
      </c>
      <c r="I746" s="83">
        <v>0.39999999999999986</v>
      </c>
    </row>
    <row r="747" spans="1:14" x14ac:dyDescent="0.25">
      <c r="B747" s="202"/>
      <c r="C747" s="89" t="s">
        <v>100</v>
      </c>
      <c r="D747" s="96" t="s">
        <v>192</v>
      </c>
      <c r="E747" s="87">
        <v>24</v>
      </c>
      <c r="F747" s="87">
        <v>22</v>
      </c>
      <c r="G747" s="83">
        <v>0.91666666666666663</v>
      </c>
      <c r="H747" s="83">
        <v>0.91666666666666663</v>
      </c>
      <c r="I747" s="83">
        <v>0</v>
      </c>
    </row>
    <row r="748" spans="1:14" x14ac:dyDescent="0.25">
      <c r="B748" s="202"/>
      <c r="C748" s="89" t="s">
        <v>110</v>
      </c>
      <c r="D748" s="96" t="s">
        <v>191</v>
      </c>
      <c r="E748" s="87">
        <v>39</v>
      </c>
      <c r="F748" s="87">
        <v>16</v>
      </c>
      <c r="G748" s="83">
        <v>0.41025641025641024</v>
      </c>
      <c r="H748" s="83">
        <v>0.41025641025641024</v>
      </c>
      <c r="I748" s="83">
        <v>0</v>
      </c>
    </row>
    <row r="749" spans="1:14" x14ac:dyDescent="0.25">
      <c r="B749" s="202"/>
      <c r="C749" s="89" t="s">
        <v>110</v>
      </c>
      <c r="D749" s="96" t="s">
        <v>190</v>
      </c>
      <c r="E749" s="87">
        <v>28</v>
      </c>
      <c r="F749" s="87">
        <v>24</v>
      </c>
      <c r="G749" s="83">
        <v>0.8571428571428571</v>
      </c>
      <c r="H749" s="83">
        <v>0.8214285714285714</v>
      </c>
      <c r="I749" s="83">
        <v>4.3478260869565202E-2</v>
      </c>
    </row>
    <row r="750" spans="1:14" x14ac:dyDescent="0.25">
      <c r="B750" s="202"/>
      <c r="C750" s="89" t="s">
        <v>107</v>
      </c>
      <c r="D750" s="96" t="s">
        <v>189</v>
      </c>
      <c r="E750" s="87">
        <v>200</v>
      </c>
      <c r="F750" s="87">
        <v>117</v>
      </c>
      <c r="G750" s="83">
        <v>0.58499999999999996</v>
      </c>
      <c r="H750" s="83">
        <v>0.56499999999999995</v>
      </c>
      <c r="I750" s="83">
        <v>3.5398230088495609E-2</v>
      </c>
    </row>
    <row r="751" spans="1:14" x14ac:dyDescent="0.25">
      <c r="B751" s="202"/>
      <c r="C751" s="89" t="s">
        <v>118</v>
      </c>
      <c r="D751" s="96" t="s">
        <v>188</v>
      </c>
      <c r="E751" s="87">
        <v>56</v>
      </c>
      <c r="F751" s="87">
        <v>45</v>
      </c>
      <c r="G751" s="83">
        <v>0.8035714285714286</v>
      </c>
      <c r="H751" s="83">
        <v>0.8035714285714286</v>
      </c>
      <c r="I751" s="83">
        <v>0</v>
      </c>
    </row>
    <row r="752" spans="1:14" x14ac:dyDescent="0.25">
      <c r="B752" s="202"/>
      <c r="C752" s="89" t="s">
        <v>121</v>
      </c>
      <c r="D752" s="96" t="s">
        <v>187</v>
      </c>
      <c r="E752" s="87">
        <v>6</v>
      </c>
      <c r="F752" s="87">
        <v>7</v>
      </c>
      <c r="G752" s="83">
        <v>1.1666666666666667</v>
      </c>
      <c r="H752" s="83">
        <v>1.1666666666666667</v>
      </c>
      <c r="I752" s="83">
        <v>0</v>
      </c>
    </row>
    <row r="753" spans="2:9" x14ac:dyDescent="0.25">
      <c r="B753" s="202"/>
      <c r="C753" s="89" t="s">
        <v>102</v>
      </c>
      <c r="D753" s="96" t="s">
        <v>186</v>
      </c>
      <c r="E753" s="87">
        <v>23</v>
      </c>
      <c r="F753" s="87">
        <v>14</v>
      </c>
      <c r="G753" s="83">
        <v>0.60869565217391308</v>
      </c>
      <c r="H753" s="83">
        <v>0.60869565217391308</v>
      </c>
      <c r="I753" s="83">
        <v>0</v>
      </c>
    </row>
    <row r="754" spans="2:9" x14ac:dyDescent="0.25">
      <c r="B754" s="202"/>
      <c r="C754" s="89" t="s">
        <v>102</v>
      </c>
      <c r="D754" s="96" t="s">
        <v>185</v>
      </c>
      <c r="E754" s="87">
        <v>46</v>
      </c>
      <c r="F754" s="87">
        <v>34</v>
      </c>
      <c r="G754" s="83">
        <v>0.73913043478260865</v>
      </c>
      <c r="H754" s="83">
        <v>0.69565217391304346</v>
      </c>
      <c r="I754" s="83">
        <v>6.2499999999999958E-2</v>
      </c>
    </row>
    <row r="755" spans="2:9" x14ac:dyDescent="0.25">
      <c r="B755" s="202"/>
      <c r="C755" s="89" t="s">
        <v>154</v>
      </c>
      <c r="D755" s="96" t="s">
        <v>184</v>
      </c>
      <c r="E755" s="87">
        <v>13</v>
      </c>
      <c r="F755" s="87">
        <v>7</v>
      </c>
      <c r="G755" s="83">
        <v>0.53846153846153844</v>
      </c>
      <c r="H755" s="83">
        <v>0.53846153846153844</v>
      </c>
      <c r="I755" s="83">
        <v>0</v>
      </c>
    </row>
    <row r="756" spans="2:9" x14ac:dyDescent="0.25">
      <c r="B756" s="202"/>
      <c r="C756" s="89" t="s">
        <v>102</v>
      </c>
      <c r="D756" s="96" t="s">
        <v>183</v>
      </c>
      <c r="E756" s="87">
        <v>19</v>
      </c>
      <c r="F756" s="87">
        <v>12</v>
      </c>
      <c r="G756" s="83">
        <v>0.63157894736842102</v>
      </c>
      <c r="H756" s="83">
        <v>0.52631578947368418</v>
      </c>
      <c r="I756" s="83">
        <v>0.2</v>
      </c>
    </row>
    <row r="757" spans="2:9" x14ac:dyDescent="0.25">
      <c r="B757" s="202"/>
      <c r="C757" s="89" t="s">
        <v>97</v>
      </c>
      <c r="D757" s="96" t="s">
        <v>182</v>
      </c>
      <c r="E757" s="87">
        <v>40</v>
      </c>
      <c r="F757" s="87">
        <v>25</v>
      </c>
      <c r="G757" s="83">
        <v>0.625</v>
      </c>
      <c r="H757" s="83">
        <v>0.625</v>
      </c>
      <c r="I757" s="83">
        <v>0</v>
      </c>
    </row>
    <row r="758" spans="2:9" x14ac:dyDescent="0.25">
      <c r="B758" s="202"/>
      <c r="C758" s="89" t="s">
        <v>140</v>
      </c>
      <c r="D758" s="96" t="s">
        <v>181</v>
      </c>
      <c r="E758" s="87">
        <v>39</v>
      </c>
      <c r="F758" s="87">
        <v>24</v>
      </c>
      <c r="G758" s="83">
        <v>0.61538461538461542</v>
      </c>
      <c r="H758" s="83">
        <v>0.61538461538461542</v>
      </c>
      <c r="I758" s="83">
        <v>0</v>
      </c>
    </row>
    <row r="759" spans="2:9" x14ac:dyDescent="0.25">
      <c r="B759" s="202"/>
      <c r="C759" s="89" t="s">
        <v>102</v>
      </c>
      <c r="D759" s="96" t="s">
        <v>180</v>
      </c>
      <c r="E759" s="87">
        <v>6</v>
      </c>
      <c r="F759" s="87">
        <v>6</v>
      </c>
      <c r="G759" s="83">
        <v>1</v>
      </c>
      <c r="H759" s="83">
        <v>0.83333333333333337</v>
      </c>
      <c r="I759" s="83">
        <v>0.19999999999999996</v>
      </c>
    </row>
    <row r="760" spans="2:9" x14ac:dyDescent="0.25">
      <c r="B760" s="202"/>
      <c r="C760" s="89" t="s">
        <v>102</v>
      </c>
      <c r="D760" s="96" t="s">
        <v>179</v>
      </c>
      <c r="E760" s="87">
        <v>21</v>
      </c>
      <c r="F760" s="87">
        <v>16</v>
      </c>
      <c r="G760" s="83">
        <v>0.76190476190476186</v>
      </c>
      <c r="H760" s="83">
        <v>0.76190476190476186</v>
      </c>
      <c r="I760" s="83">
        <v>0</v>
      </c>
    </row>
    <row r="761" spans="2:9" x14ac:dyDescent="0.25">
      <c r="B761" s="202"/>
      <c r="C761" s="89" t="s">
        <v>97</v>
      </c>
      <c r="D761" s="96" t="s">
        <v>178</v>
      </c>
      <c r="E761" s="87">
        <v>58</v>
      </c>
      <c r="F761" s="87">
        <v>44</v>
      </c>
      <c r="G761" s="83">
        <v>0.75862068965517238</v>
      </c>
      <c r="H761" s="83">
        <v>0.74137931034482762</v>
      </c>
      <c r="I761" s="83">
        <v>2.3255813953488268E-2</v>
      </c>
    </row>
    <row r="762" spans="2:9" x14ac:dyDescent="0.25">
      <c r="B762" s="202"/>
      <c r="C762" s="89" t="s">
        <v>121</v>
      </c>
      <c r="D762" s="96" t="s">
        <v>177</v>
      </c>
      <c r="E762" s="87">
        <v>59</v>
      </c>
      <c r="F762" s="87">
        <v>35</v>
      </c>
      <c r="G762" s="83">
        <v>0.59322033898305082</v>
      </c>
      <c r="H762" s="83">
        <v>0.5423728813559322</v>
      </c>
      <c r="I762" s="83">
        <v>9.3749999999999958E-2</v>
      </c>
    </row>
    <row r="763" spans="2:9" x14ac:dyDescent="0.25">
      <c r="B763" s="202"/>
      <c r="C763" s="89" t="s">
        <v>118</v>
      </c>
      <c r="D763" s="96" t="s">
        <v>176</v>
      </c>
      <c r="E763" s="87">
        <v>28</v>
      </c>
      <c r="F763" s="87">
        <v>26</v>
      </c>
      <c r="G763" s="83">
        <v>0.9285714285714286</v>
      </c>
      <c r="H763" s="83">
        <v>0.9285714285714286</v>
      </c>
      <c r="I763" s="83">
        <v>0</v>
      </c>
    </row>
    <row r="764" spans="2:9" x14ac:dyDescent="0.25">
      <c r="B764" s="202"/>
      <c r="C764" s="89" t="s">
        <v>154</v>
      </c>
      <c r="D764" s="96" t="s">
        <v>175</v>
      </c>
      <c r="E764" s="87">
        <v>28</v>
      </c>
      <c r="F764" s="87">
        <v>20</v>
      </c>
      <c r="G764" s="83">
        <v>0.7142857142857143</v>
      </c>
      <c r="H764" s="83">
        <v>0.7142857142857143</v>
      </c>
      <c r="I764" s="83">
        <v>0</v>
      </c>
    </row>
    <row r="765" spans="2:9" x14ac:dyDescent="0.25">
      <c r="B765" s="202"/>
      <c r="C765" s="89" t="s">
        <v>140</v>
      </c>
      <c r="D765" s="96" t="s">
        <v>174</v>
      </c>
      <c r="E765" s="87">
        <v>80</v>
      </c>
      <c r="F765" s="87">
        <v>46</v>
      </c>
      <c r="G765" s="83">
        <v>0.57499999999999996</v>
      </c>
      <c r="H765" s="83">
        <v>0.5625</v>
      </c>
      <c r="I765" s="83">
        <v>2.2222222222222143E-2</v>
      </c>
    </row>
    <row r="766" spans="2:9" x14ac:dyDescent="0.25">
      <c r="B766" s="202"/>
      <c r="C766" s="89" t="s">
        <v>172</v>
      </c>
      <c r="D766" s="96" t="s">
        <v>173</v>
      </c>
      <c r="E766" s="87">
        <v>11</v>
      </c>
      <c r="F766" s="87">
        <v>8</v>
      </c>
      <c r="G766" s="83">
        <v>0.72727272727272729</v>
      </c>
      <c r="H766" s="83">
        <v>0.72727272727272729</v>
      </c>
      <c r="I766" s="83">
        <v>0</v>
      </c>
    </row>
    <row r="767" spans="2:9" x14ac:dyDescent="0.25">
      <c r="B767" s="202"/>
      <c r="C767" s="89" t="s">
        <v>172</v>
      </c>
      <c r="D767" s="96" t="s">
        <v>171</v>
      </c>
      <c r="E767" s="87">
        <v>6</v>
      </c>
      <c r="F767" s="87">
        <v>3</v>
      </c>
      <c r="G767" s="83">
        <v>0.5</v>
      </c>
      <c r="H767" s="83">
        <v>0.5</v>
      </c>
      <c r="I767" s="83">
        <v>0</v>
      </c>
    </row>
    <row r="768" spans="2:9" x14ac:dyDescent="0.25">
      <c r="B768" s="202"/>
      <c r="C768" s="89" t="s">
        <v>110</v>
      </c>
      <c r="D768" s="96" t="s">
        <v>170</v>
      </c>
      <c r="E768" s="87">
        <v>91</v>
      </c>
      <c r="F768" s="87">
        <v>65</v>
      </c>
      <c r="G768" s="83">
        <v>0.7142857142857143</v>
      </c>
      <c r="H768" s="83">
        <v>0.70329670329670335</v>
      </c>
      <c r="I768" s="83">
        <v>1.5624999999999943E-2</v>
      </c>
    </row>
    <row r="769" spans="2:16" x14ac:dyDescent="0.25">
      <c r="B769" s="202"/>
      <c r="C769" s="89" t="s">
        <v>110</v>
      </c>
      <c r="D769" s="96" t="s">
        <v>169</v>
      </c>
      <c r="E769" s="87">
        <v>155</v>
      </c>
      <c r="F769" s="87">
        <v>101</v>
      </c>
      <c r="G769" s="83">
        <v>0.65161290322580645</v>
      </c>
      <c r="H769" s="83">
        <v>0.65806451612903227</v>
      </c>
      <c r="I769" s="83">
        <v>-9.8039215686274751E-3</v>
      </c>
    </row>
    <row r="770" spans="2:16" x14ac:dyDescent="0.25">
      <c r="B770" s="202"/>
      <c r="C770" s="89" t="s">
        <v>110</v>
      </c>
      <c r="D770" s="96" t="s">
        <v>168</v>
      </c>
      <c r="E770" s="87">
        <v>11</v>
      </c>
      <c r="F770" s="87">
        <v>5</v>
      </c>
      <c r="G770" s="83">
        <v>0.45454545454545453</v>
      </c>
      <c r="H770" s="83">
        <v>0.45454545454545453</v>
      </c>
      <c r="I770" s="83">
        <v>0</v>
      </c>
    </row>
    <row r="771" spans="2:16" x14ac:dyDescent="0.25">
      <c r="B771" s="202"/>
      <c r="C771" s="89" t="s">
        <v>102</v>
      </c>
      <c r="D771" s="96" t="s">
        <v>167</v>
      </c>
      <c r="E771" s="87">
        <v>142</v>
      </c>
      <c r="F771" s="87">
        <v>96</v>
      </c>
      <c r="G771" s="83">
        <v>0.676056338028169</v>
      </c>
      <c r="H771" s="83">
        <v>0.65492957746478875</v>
      </c>
      <c r="I771" s="83">
        <v>3.225806451612899E-2</v>
      </c>
    </row>
    <row r="772" spans="2:16" x14ac:dyDescent="0.25">
      <c r="B772" s="202"/>
      <c r="C772" s="89" t="s">
        <v>110</v>
      </c>
      <c r="D772" s="96" t="s">
        <v>166</v>
      </c>
      <c r="E772" s="87">
        <v>136</v>
      </c>
      <c r="F772" s="87">
        <v>70</v>
      </c>
      <c r="G772" s="83">
        <v>0.51470588235294112</v>
      </c>
      <c r="H772" s="83">
        <v>0.50735294117647056</v>
      </c>
      <c r="I772" s="83">
        <v>1.4492753623188356E-2</v>
      </c>
    </row>
    <row r="773" spans="2:16" x14ac:dyDescent="0.25">
      <c r="B773" s="202"/>
      <c r="C773" s="89" t="s">
        <v>140</v>
      </c>
      <c r="D773" s="96" t="s">
        <v>165</v>
      </c>
      <c r="E773" s="87">
        <v>109</v>
      </c>
      <c r="F773" s="87">
        <v>72</v>
      </c>
      <c r="G773" s="83">
        <v>0.66055045871559637</v>
      </c>
      <c r="H773" s="83">
        <v>0.64220183486238536</v>
      </c>
      <c r="I773" s="83">
        <v>2.8571428571428571E-2</v>
      </c>
    </row>
    <row r="774" spans="2:16" x14ac:dyDescent="0.25">
      <c r="B774" s="202"/>
      <c r="C774" s="89" t="s">
        <v>154</v>
      </c>
      <c r="D774" s="96" t="s">
        <v>164</v>
      </c>
      <c r="E774" s="87">
        <v>8</v>
      </c>
      <c r="F774" s="87">
        <v>9</v>
      </c>
      <c r="G774" s="83">
        <v>1.125</v>
      </c>
      <c r="H774" s="83">
        <v>1.125</v>
      </c>
      <c r="I774" s="83">
        <v>0</v>
      </c>
    </row>
    <row r="775" spans="2:16" x14ac:dyDescent="0.25">
      <c r="B775" s="202"/>
      <c r="C775" s="89" t="s">
        <v>154</v>
      </c>
      <c r="D775" s="96" t="s">
        <v>163</v>
      </c>
      <c r="E775" s="87">
        <v>59</v>
      </c>
      <c r="F775" s="87">
        <v>53</v>
      </c>
      <c r="G775" s="83">
        <v>0.89830508474576276</v>
      </c>
      <c r="H775" s="83">
        <v>0.79661016949152541</v>
      </c>
      <c r="I775" s="83">
        <v>0.12765957446808518</v>
      </c>
    </row>
    <row r="776" spans="2:16" x14ac:dyDescent="0.25">
      <c r="B776" s="202"/>
      <c r="C776" s="89" t="s">
        <v>121</v>
      </c>
      <c r="D776" s="96" t="s">
        <v>162</v>
      </c>
      <c r="E776" s="87">
        <v>163</v>
      </c>
      <c r="F776" s="87">
        <v>62</v>
      </c>
      <c r="G776" s="83">
        <v>0.38036809815950923</v>
      </c>
      <c r="H776" s="83">
        <v>0.3619631901840491</v>
      </c>
      <c r="I776" s="83">
        <v>5.0847457627118654E-2</v>
      </c>
    </row>
    <row r="777" spans="2:16" x14ac:dyDescent="0.25">
      <c r="B777" s="202"/>
      <c r="C777" s="89" t="s">
        <v>97</v>
      </c>
      <c r="D777" s="96" t="s">
        <v>161</v>
      </c>
      <c r="E777" s="87">
        <v>19</v>
      </c>
      <c r="F777" s="87">
        <v>11</v>
      </c>
      <c r="G777" s="83">
        <v>0.57894736842105265</v>
      </c>
      <c r="H777" s="83">
        <v>0.57894736842105265</v>
      </c>
      <c r="I777" s="83">
        <v>0</v>
      </c>
    </row>
    <row r="778" spans="2:16" x14ac:dyDescent="0.25">
      <c r="B778" s="202"/>
      <c r="C778" s="89" t="s">
        <v>102</v>
      </c>
      <c r="D778" s="96" t="s">
        <v>160</v>
      </c>
      <c r="E778" s="87">
        <v>39</v>
      </c>
      <c r="F778" s="87">
        <v>23</v>
      </c>
      <c r="G778" s="83">
        <v>0.58974358974358976</v>
      </c>
      <c r="H778" s="83">
        <v>0.58974358974358976</v>
      </c>
      <c r="I778" s="83">
        <v>0</v>
      </c>
    </row>
    <row r="779" spans="2:16" x14ac:dyDescent="0.25">
      <c r="B779" s="202"/>
      <c r="C779" s="89" t="s">
        <v>154</v>
      </c>
      <c r="D779" s="96" t="s">
        <v>159</v>
      </c>
      <c r="E779" s="87">
        <v>25</v>
      </c>
      <c r="F779" s="87">
        <v>11</v>
      </c>
      <c r="G779" s="83">
        <v>0.44</v>
      </c>
      <c r="H779" s="83">
        <v>0.44</v>
      </c>
      <c r="I779" s="83">
        <v>0</v>
      </c>
    </row>
    <row r="780" spans="2:16" x14ac:dyDescent="0.25">
      <c r="B780" s="202"/>
      <c r="C780" s="89" t="s">
        <v>121</v>
      </c>
      <c r="D780" s="96" t="s">
        <v>158</v>
      </c>
      <c r="E780" s="87">
        <v>64</v>
      </c>
      <c r="F780" s="87">
        <v>19</v>
      </c>
      <c r="G780" s="83">
        <v>0.296875</v>
      </c>
      <c r="H780" s="83">
        <v>0.296875</v>
      </c>
      <c r="I780" s="83">
        <v>0</v>
      </c>
      <c r="M780" s="135"/>
      <c r="N780" s="25" t="s">
        <v>155</v>
      </c>
      <c r="O780" s="2"/>
      <c r="P780" s="2"/>
    </row>
    <row r="781" spans="2:16" x14ac:dyDescent="0.25">
      <c r="B781" s="202"/>
      <c r="C781" s="89" t="s">
        <v>121</v>
      </c>
      <c r="D781" s="96" t="s">
        <v>157</v>
      </c>
      <c r="E781" s="87">
        <v>20</v>
      </c>
      <c r="F781" s="87">
        <v>23</v>
      </c>
      <c r="G781" s="83">
        <v>1.1499999999999999</v>
      </c>
      <c r="H781" s="83">
        <v>1.1499999999999999</v>
      </c>
      <c r="I781" s="83">
        <v>0</v>
      </c>
      <c r="M781" s="136"/>
      <c r="N781" s="25" t="s">
        <v>152</v>
      </c>
      <c r="O781" s="2"/>
      <c r="P781" s="2"/>
    </row>
    <row r="782" spans="2:16" x14ac:dyDescent="0.25">
      <c r="B782" s="202"/>
      <c r="C782" s="89" t="s">
        <v>105</v>
      </c>
      <c r="D782" s="96" t="s">
        <v>156</v>
      </c>
      <c r="E782" s="87">
        <v>137</v>
      </c>
      <c r="F782" s="87">
        <v>52</v>
      </c>
      <c r="G782" s="83">
        <v>0.37956204379562042</v>
      </c>
      <c r="H782" s="83">
        <v>0.36496350364963503</v>
      </c>
      <c r="I782" s="83">
        <v>3.9999999999999952E-2</v>
      </c>
      <c r="M782" s="137"/>
      <c r="N782" s="25" t="s">
        <v>150</v>
      </c>
      <c r="O782" s="2"/>
      <c r="P782" s="2"/>
    </row>
    <row r="783" spans="2:16" x14ac:dyDescent="0.25">
      <c r="B783" s="202"/>
      <c r="C783" s="89" t="s">
        <v>154</v>
      </c>
      <c r="D783" s="96" t="s">
        <v>153</v>
      </c>
      <c r="E783" s="87">
        <v>39</v>
      </c>
      <c r="F783" s="87">
        <v>32</v>
      </c>
      <c r="G783" s="83">
        <v>0.82051282051282048</v>
      </c>
      <c r="H783" s="83">
        <v>0.64102564102564108</v>
      </c>
      <c r="I783" s="83">
        <v>0.27999999999999986</v>
      </c>
      <c r="M783" s="138"/>
      <c r="N783" s="25" t="s">
        <v>231</v>
      </c>
      <c r="O783" s="2"/>
      <c r="P783" s="2"/>
    </row>
    <row r="784" spans="2:16" x14ac:dyDescent="0.25">
      <c r="B784" s="202"/>
      <c r="C784" s="89" t="s">
        <v>110</v>
      </c>
      <c r="D784" s="96" t="s">
        <v>151</v>
      </c>
      <c r="E784" s="87">
        <v>12</v>
      </c>
      <c r="F784" s="87">
        <v>8</v>
      </c>
      <c r="G784" s="83">
        <v>0.66666666666666663</v>
      </c>
      <c r="H784" s="83">
        <v>0.66666666666666663</v>
      </c>
      <c r="I784" s="83">
        <v>0</v>
      </c>
      <c r="M784" s="139"/>
      <c r="N784" s="25" t="s">
        <v>230</v>
      </c>
    </row>
    <row r="785" spans="2:31" x14ac:dyDescent="0.25">
      <c r="B785" s="202"/>
      <c r="C785" s="89" t="s">
        <v>102</v>
      </c>
      <c r="D785" s="96" t="s">
        <v>149</v>
      </c>
      <c r="E785" s="87">
        <v>25</v>
      </c>
      <c r="F785" s="87">
        <v>19</v>
      </c>
      <c r="G785" s="83">
        <v>0.76</v>
      </c>
      <c r="H785" s="83">
        <v>0.76</v>
      </c>
      <c r="I785" s="83">
        <v>0</v>
      </c>
      <c r="M785" s="140"/>
      <c r="N785" s="25" t="s">
        <v>232</v>
      </c>
    </row>
    <row r="786" spans="2:31" x14ac:dyDescent="0.25">
      <c r="B786" s="202"/>
      <c r="C786" s="89" t="s">
        <v>110</v>
      </c>
      <c r="D786" s="96" t="s">
        <v>148</v>
      </c>
      <c r="E786" s="87">
        <v>11</v>
      </c>
      <c r="F786" s="87">
        <v>7</v>
      </c>
      <c r="G786" s="83">
        <v>0.63636363636363635</v>
      </c>
      <c r="H786" s="83">
        <v>0.63636363636363635</v>
      </c>
      <c r="I786" s="83">
        <v>0</v>
      </c>
      <c r="L786" s="2"/>
      <c r="M786" s="2"/>
      <c r="N786" s="2"/>
      <c r="O786" s="2"/>
    </row>
    <row r="787" spans="2:31" x14ac:dyDescent="0.25">
      <c r="B787" s="202"/>
      <c r="C787" s="89" t="s">
        <v>105</v>
      </c>
      <c r="D787" s="96" t="s">
        <v>147</v>
      </c>
      <c r="E787" s="87">
        <v>84</v>
      </c>
      <c r="F787" s="87">
        <v>45</v>
      </c>
      <c r="G787" s="83">
        <v>0.5357142857142857</v>
      </c>
      <c r="H787" s="83">
        <v>0.5</v>
      </c>
      <c r="I787" s="83">
        <v>7.1428571428571397E-2</v>
      </c>
      <c r="L787" s="2"/>
      <c r="M787" s="29"/>
      <c r="N787" s="29"/>
      <c r="O787" s="29"/>
    </row>
    <row r="788" spans="2:31" x14ac:dyDescent="0.25">
      <c r="B788" s="202"/>
      <c r="C788" s="89" t="s">
        <v>118</v>
      </c>
      <c r="D788" s="96" t="s">
        <v>146</v>
      </c>
      <c r="E788" s="87">
        <v>31</v>
      </c>
      <c r="F788" s="87">
        <v>15</v>
      </c>
      <c r="G788" s="83">
        <v>0.4838709677419355</v>
      </c>
      <c r="H788" s="83">
        <v>0.45161290322580644</v>
      </c>
      <c r="I788" s="83">
        <v>7.1428571428571494E-2</v>
      </c>
      <c r="M788" s="288" t="s">
        <v>3014</v>
      </c>
      <c r="N788" s="288"/>
      <c r="O788" s="288"/>
      <c r="P788" s="288"/>
      <c r="Q788" s="288"/>
      <c r="R788" s="288"/>
      <c r="S788" s="288"/>
      <c r="T788" s="288"/>
      <c r="U788" s="288"/>
      <c r="V788" s="123"/>
      <c r="W788" s="123"/>
      <c r="X788" s="123"/>
      <c r="Y788" s="123"/>
      <c r="Z788" s="123"/>
      <c r="AA788" s="123"/>
      <c r="AB788" s="123"/>
      <c r="AC788" s="123"/>
      <c r="AD788" s="123"/>
      <c r="AE788" s="123"/>
    </row>
    <row r="789" spans="2:31" x14ac:dyDescent="0.25">
      <c r="B789" s="202"/>
      <c r="C789" s="89" t="s">
        <v>100</v>
      </c>
      <c r="D789" s="96" t="s">
        <v>145</v>
      </c>
      <c r="E789" s="87">
        <v>42</v>
      </c>
      <c r="F789" s="87">
        <v>36</v>
      </c>
      <c r="G789" s="83">
        <v>0.8571428571428571</v>
      </c>
      <c r="H789" s="83">
        <v>0.80952380952380953</v>
      </c>
      <c r="I789" s="83">
        <v>5.8823529411764636E-2</v>
      </c>
      <c r="L789" s="97"/>
      <c r="M789" s="288"/>
      <c r="N789" s="288"/>
      <c r="O789" s="288"/>
      <c r="P789" s="288"/>
      <c r="Q789" s="288"/>
      <c r="R789" s="288"/>
      <c r="S789" s="288"/>
      <c r="T789" s="288"/>
      <c r="U789" s="288"/>
      <c r="V789" s="123"/>
      <c r="W789" s="123"/>
      <c r="X789" s="123"/>
      <c r="Y789" s="123"/>
      <c r="Z789" s="123"/>
      <c r="AA789" s="123"/>
      <c r="AB789" s="123"/>
      <c r="AC789" s="123"/>
      <c r="AD789" s="123"/>
      <c r="AE789" s="123"/>
    </row>
    <row r="790" spans="2:31" x14ac:dyDescent="0.25">
      <c r="B790" s="202"/>
      <c r="C790" s="89" t="s">
        <v>100</v>
      </c>
      <c r="D790" s="96" t="s">
        <v>144</v>
      </c>
      <c r="E790" s="87">
        <v>11</v>
      </c>
      <c r="F790" s="87">
        <v>7</v>
      </c>
      <c r="G790" s="83">
        <v>0.63636363636363635</v>
      </c>
      <c r="H790" s="83">
        <v>0.63636363636363635</v>
      </c>
      <c r="I790" s="83">
        <v>0</v>
      </c>
      <c r="L790" s="97"/>
      <c r="M790" s="288"/>
      <c r="N790" s="288"/>
      <c r="O790" s="288"/>
      <c r="P790" s="288"/>
      <c r="Q790" s="288"/>
      <c r="R790" s="288"/>
      <c r="S790" s="288"/>
      <c r="T790" s="288"/>
      <c r="U790" s="288"/>
      <c r="V790" s="123"/>
      <c r="W790" s="123"/>
      <c r="X790" s="123"/>
      <c r="Y790" s="123"/>
      <c r="Z790" s="123"/>
      <c r="AA790" s="123"/>
      <c r="AB790" s="123"/>
      <c r="AC790" s="123"/>
      <c r="AD790" s="123"/>
      <c r="AE790" s="123"/>
    </row>
    <row r="791" spans="2:31" x14ac:dyDescent="0.25">
      <c r="B791" s="202"/>
      <c r="C791" s="89" t="s">
        <v>105</v>
      </c>
      <c r="D791" s="96" t="s">
        <v>143</v>
      </c>
      <c r="E791" s="87">
        <v>17</v>
      </c>
      <c r="F791" s="87">
        <v>10</v>
      </c>
      <c r="G791" s="83">
        <v>0.58823529411764708</v>
      </c>
      <c r="H791" s="83">
        <v>0.58823529411764708</v>
      </c>
      <c r="I791" s="83">
        <v>0</v>
      </c>
      <c r="L791" s="97"/>
      <c r="M791" s="288"/>
      <c r="N791" s="288"/>
      <c r="O791" s="288"/>
      <c r="P791" s="288"/>
      <c r="Q791" s="288"/>
      <c r="R791" s="288"/>
      <c r="S791" s="288"/>
      <c r="T791" s="288"/>
      <c r="U791" s="288"/>
      <c r="V791" s="123"/>
      <c r="W791" s="123"/>
      <c r="X791" s="123"/>
      <c r="Y791" s="123"/>
      <c r="Z791" s="123"/>
      <c r="AA791" s="123"/>
      <c r="AB791" s="123"/>
      <c r="AC791" s="123"/>
      <c r="AD791" s="123"/>
      <c r="AE791" s="123"/>
    </row>
    <row r="792" spans="2:31" x14ac:dyDescent="0.25">
      <c r="B792" s="202"/>
      <c r="C792" s="89" t="s">
        <v>100</v>
      </c>
      <c r="D792" s="96" t="s">
        <v>142</v>
      </c>
      <c r="E792" s="87">
        <v>74</v>
      </c>
      <c r="F792" s="87">
        <v>38</v>
      </c>
      <c r="G792" s="83">
        <v>0.51351351351351349</v>
      </c>
      <c r="H792" s="83">
        <v>0.48648648648648651</v>
      </c>
      <c r="I792" s="83">
        <v>5.5555555555555441E-2</v>
      </c>
      <c r="L792" s="97"/>
      <c r="M792" s="288"/>
      <c r="N792" s="288"/>
      <c r="O792" s="288"/>
      <c r="P792" s="288"/>
      <c r="Q792" s="288"/>
      <c r="R792" s="288"/>
      <c r="S792" s="288"/>
      <c r="T792" s="288"/>
      <c r="U792" s="288"/>
      <c r="V792" s="123"/>
      <c r="W792" s="123"/>
      <c r="X792" s="123"/>
      <c r="Y792" s="123"/>
      <c r="Z792" s="123"/>
      <c r="AA792" s="123"/>
      <c r="AB792" s="123"/>
      <c r="AC792" s="123"/>
      <c r="AD792" s="123"/>
      <c r="AE792" s="123"/>
    </row>
    <row r="793" spans="2:31" x14ac:dyDescent="0.25">
      <c r="B793" s="202"/>
      <c r="C793" s="89" t="s">
        <v>100</v>
      </c>
      <c r="D793" s="96" t="s">
        <v>141</v>
      </c>
      <c r="E793" s="87">
        <v>14</v>
      </c>
      <c r="F793" s="87">
        <v>12</v>
      </c>
      <c r="G793" s="83">
        <v>0.8571428571428571</v>
      </c>
      <c r="H793" s="83">
        <v>0.9285714285714286</v>
      </c>
      <c r="I793" s="83">
        <v>-7.6923076923077011E-2</v>
      </c>
      <c r="L793" s="97"/>
      <c r="M793" s="288"/>
      <c r="N793" s="288"/>
      <c r="O793" s="288"/>
      <c r="P793" s="288"/>
      <c r="Q793" s="288"/>
      <c r="R793" s="288"/>
      <c r="S793" s="288"/>
      <c r="T793" s="288"/>
      <c r="U793" s="288"/>
      <c r="V793" s="123"/>
      <c r="W793" s="123"/>
      <c r="X793" s="123"/>
      <c r="Y793" s="123"/>
      <c r="Z793" s="123"/>
      <c r="AA793" s="123"/>
      <c r="AB793" s="123"/>
      <c r="AC793" s="123"/>
      <c r="AD793" s="123"/>
      <c r="AE793" s="123"/>
    </row>
    <row r="794" spans="2:31" x14ac:dyDescent="0.25">
      <c r="B794" s="202"/>
      <c r="C794" s="89" t="s">
        <v>140</v>
      </c>
      <c r="D794" s="96" t="s">
        <v>139</v>
      </c>
      <c r="E794" s="87">
        <v>59</v>
      </c>
      <c r="F794" s="87">
        <v>38</v>
      </c>
      <c r="G794" s="83">
        <v>0.64406779661016944</v>
      </c>
      <c r="H794" s="83">
        <v>0.61016949152542377</v>
      </c>
      <c r="I794" s="83">
        <v>5.5555555555555407E-2</v>
      </c>
    </row>
    <row r="795" spans="2:31" x14ac:dyDescent="0.25">
      <c r="B795" s="202"/>
      <c r="C795" s="89" t="s">
        <v>100</v>
      </c>
      <c r="D795" s="96" t="s">
        <v>138</v>
      </c>
      <c r="E795" s="87">
        <v>97</v>
      </c>
      <c r="F795" s="87">
        <v>76</v>
      </c>
      <c r="G795" s="83">
        <v>0.78350515463917525</v>
      </c>
      <c r="H795" s="83">
        <v>0.75257731958762886</v>
      </c>
      <c r="I795" s="83">
        <v>4.1095890410958909E-2</v>
      </c>
    </row>
    <row r="796" spans="2:31" x14ac:dyDescent="0.25">
      <c r="B796" s="202"/>
      <c r="C796" s="89" t="s">
        <v>97</v>
      </c>
      <c r="D796" s="96" t="s">
        <v>137</v>
      </c>
      <c r="E796" s="87">
        <v>8</v>
      </c>
      <c r="F796" s="87">
        <v>5</v>
      </c>
      <c r="G796" s="83">
        <v>0.625</v>
      </c>
      <c r="H796" s="83">
        <v>0.5</v>
      </c>
      <c r="I796" s="83">
        <v>0.25</v>
      </c>
    </row>
    <row r="797" spans="2:31" x14ac:dyDescent="0.25">
      <c r="B797" s="202"/>
      <c r="C797" s="89" t="s">
        <v>113</v>
      </c>
      <c r="D797" s="96" t="s">
        <v>136</v>
      </c>
      <c r="E797" s="87">
        <v>199</v>
      </c>
      <c r="F797" s="87">
        <v>173</v>
      </c>
      <c r="G797" s="83">
        <v>0.8693467336683417</v>
      </c>
      <c r="H797" s="83">
        <v>0.84422110552763818</v>
      </c>
      <c r="I797" s="83">
        <v>2.976190476190476E-2</v>
      </c>
    </row>
    <row r="798" spans="2:31" x14ac:dyDescent="0.25">
      <c r="B798" s="202"/>
      <c r="C798" s="89" t="s">
        <v>113</v>
      </c>
      <c r="D798" s="96" t="s">
        <v>135</v>
      </c>
      <c r="E798" s="87">
        <v>40</v>
      </c>
      <c r="F798" s="87">
        <v>31</v>
      </c>
      <c r="G798" s="83">
        <v>0.77500000000000002</v>
      </c>
      <c r="H798" s="83">
        <v>0.77500000000000002</v>
      </c>
      <c r="I798" s="83">
        <v>0</v>
      </c>
    </row>
    <row r="799" spans="2:31" x14ac:dyDescent="0.25">
      <c r="B799" s="202"/>
      <c r="C799" s="89" t="s">
        <v>118</v>
      </c>
      <c r="D799" s="96" t="s">
        <v>134</v>
      </c>
      <c r="E799" s="87">
        <v>10</v>
      </c>
      <c r="F799" s="87">
        <v>8</v>
      </c>
      <c r="G799" s="83">
        <v>0.8</v>
      </c>
      <c r="H799" s="83">
        <v>0.8</v>
      </c>
      <c r="I799" s="83">
        <v>0</v>
      </c>
    </row>
    <row r="800" spans="2:31" x14ac:dyDescent="0.25">
      <c r="B800" s="202"/>
      <c r="C800" s="89" t="s">
        <v>113</v>
      </c>
      <c r="D800" s="96" t="s">
        <v>133</v>
      </c>
      <c r="E800" s="87">
        <v>77</v>
      </c>
      <c r="F800" s="87">
        <v>36</v>
      </c>
      <c r="G800" s="83">
        <v>0.46753246753246752</v>
      </c>
      <c r="H800" s="83">
        <v>0.45454545454545453</v>
      </c>
      <c r="I800" s="83">
        <v>2.8571428571428581E-2</v>
      </c>
    </row>
    <row r="801" spans="2:9" x14ac:dyDescent="0.25">
      <c r="B801" s="202"/>
      <c r="C801" s="89" t="s">
        <v>121</v>
      </c>
      <c r="D801" s="96" t="s">
        <v>132</v>
      </c>
      <c r="E801" s="87">
        <v>63</v>
      </c>
      <c r="F801" s="87">
        <v>39</v>
      </c>
      <c r="G801" s="83">
        <v>0.61904761904761907</v>
      </c>
      <c r="H801" s="83">
        <v>0.58730158730158732</v>
      </c>
      <c r="I801" s="83">
        <v>5.405405405405405E-2</v>
      </c>
    </row>
    <row r="802" spans="2:9" x14ac:dyDescent="0.25">
      <c r="B802" s="202"/>
      <c r="C802" s="89" t="s">
        <v>102</v>
      </c>
      <c r="D802" s="96" t="s">
        <v>131</v>
      </c>
      <c r="E802" s="87">
        <v>64</v>
      </c>
      <c r="F802" s="87">
        <v>36</v>
      </c>
      <c r="G802" s="83">
        <v>0.5625</v>
      </c>
      <c r="H802" s="83">
        <v>0.546875</v>
      </c>
      <c r="I802" s="83">
        <v>2.8571428571428571E-2</v>
      </c>
    </row>
    <row r="803" spans="2:9" x14ac:dyDescent="0.25">
      <c r="B803" s="202"/>
      <c r="C803" s="89" t="s">
        <v>110</v>
      </c>
      <c r="D803" s="96" t="s">
        <v>130</v>
      </c>
      <c r="E803" s="87">
        <v>14</v>
      </c>
      <c r="F803" s="87">
        <v>5</v>
      </c>
      <c r="G803" s="83">
        <v>0.35714285714285715</v>
      </c>
      <c r="H803" s="83">
        <v>0.2857142857142857</v>
      </c>
      <c r="I803" s="83">
        <v>0.25000000000000011</v>
      </c>
    </row>
    <row r="804" spans="2:9" x14ac:dyDescent="0.25">
      <c r="B804" s="202"/>
      <c r="C804" s="89" t="s">
        <v>110</v>
      </c>
      <c r="D804" s="96" t="s">
        <v>129</v>
      </c>
      <c r="E804" s="87">
        <v>45</v>
      </c>
      <c r="F804" s="87">
        <v>31</v>
      </c>
      <c r="G804" s="83">
        <v>0.68888888888888888</v>
      </c>
      <c r="H804" s="83">
        <v>0.66666666666666663</v>
      </c>
      <c r="I804" s="83">
        <v>3.3333333333333381E-2</v>
      </c>
    </row>
    <row r="805" spans="2:9" x14ac:dyDescent="0.25">
      <c r="B805" s="202"/>
      <c r="C805" s="89" t="s">
        <v>100</v>
      </c>
      <c r="D805" s="96" t="s">
        <v>128</v>
      </c>
      <c r="E805" s="87">
        <v>101</v>
      </c>
      <c r="F805" s="87">
        <v>83</v>
      </c>
      <c r="G805" s="83">
        <v>0.82178217821782173</v>
      </c>
      <c r="H805" s="83">
        <v>0.82178217821782173</v>
      </c>
      <c r="I805" s="83">
        <v>0</v>
      </c>
    </row>
    <row r="806" spans="2:9" x14ac:dyDescent="0.25">
      <c r="B806" s="202"/>
      <c r="C806" s="89" t="s">
        <v>100</v>
      </c>
      <c r="D806" s="96" t="s">
        <v>127</v>
      </c>
      <c r="E806" s="87">
        <v>53</v>
      </c>
      <c r="F806" s="87">
        <v>27</v>
      </c>
      <c r="G806" s="83">
        <v>0.50943396226415094</v>
      </c>
      <c r="H806" s="83">
        <v>0.47169811320754718</v>
      </c>
      <c r="I806" s="83">
        <v>7.9999999999999988E-2</v>
      </c>
    </row>
    <row r="807" spans="2:9" x14ac:dyDescent="0.25">
      <c r="B807" s="202"/>
      <c r="C807" s="89" t="s">
        <v>121</v>
      </c>
      <c r="D807" s="96" t="s">
        <v>126</v>
      </c>
      <c r="E807" s="87">
        <v>217</v>
      </c>
      <c r="F807" s="87">
        <v>134</v>
      </c>
      <c r="G807" s="83">
        <v>0.61751152073732718</v>
      </c>
      <c r="H807" s="83">
        <v>0.59907834101382484</v>
      </c>
      <c r="I807" s="83">
        <v>3.0769230769230823E-2</v>
      </c>
    </row>
    <row r="808" spans="2:9" x14ac:dyDescent="0.25">
      <c r="B808" s="202"/>
      <c r="C808" s="89" t="s">
        <v>97</v>
      </c>
      <c r="D808" s="96" t="s">
        <v>125</v>
      </c>
      <c r="E808" s="87">
        <v>16</v>
      </c>
      <c r="F808" s="87">
        <v>15</v>
      </c>
      <c r="G808" s="83">
        <v>0.9375</v>
      </c>
      <c r="H808" s="83">
        <v>0.9375</v>
      </c>
      <c r="I808" s="83">
        <v>0</v>
      </c>
    </row>
    <row r="809" spans="2:9" x14ac:dyDescent="0.25">
      <c r="B809" s="202"/>
      <c r="C809" s="89" t="s">
        <v>97</v>
      </c>
      <c r="D809" s="96" t="s">
        <v>124</v>
      </c>
      <c r="E809" s="87">
        <v>41</v>
      </c>
      <c r="F809" s="87">
        <v>22</v>
      </c>
      <c r="G809" s="83">
        <v>0.53658536585365857</v>
      </c>
      <c r="H809" s="83">
        <v>0.53658536585365857</v>
      </c>
      <c r="I809" s="83">
        <v>0</v>
      </c>
    </row>
    <row r="810" spans="2:9" x14ac:dyDescent="0.25">
      <c r="B810" s="202"/>
      <c r="C810" s="89" t="s">
        <v>105</v>
      </c>
      <c r="D810" s="96" t="s">
        <v>123</v>
      </c>
      <c r="E810" s="87">
        <v>43</v>
      </c>
      <c r="F810" s="87">
        <v>39</v>
      </c>
      <c r="G810" s="83">
        <v>0.90697674418604646</v>
      </c>
      <c r="H810" s="83">
        <v>0.90697674418604646</v>
      </c>
      <c r="I810" s="83">
        <v>0</v>
      </c>
    </row>
    <row r="811" spans="2:9" x14ac:dyDescent="0.25">
      <c r="B811" s="202"/>
      <c r="C811" s="89" t="s">
        <v>121</v>
      </c>
      <c r="D811" s="96" t="s">
        <v>122</v>
      </c>
      <c r="E811" s="87">
        <v>50</v>
      </c>
      <c r="F811" s="87">
        <v>21</v>
      </c>
      <c r="G811" s="83">
        <v>0.42</v>
      </c>
      <c r="H811" s="83">
        <v>0.38</v>
      </c>
      <c r="I811" s="83">
        <v>0.10526315789473679</v>
      </c>
    </row>
    <row r="812" spans="2:9" x14ac:dyDescent="0.25">
      <c r="B812" s="202"/>
      <c r="C812" s="89" t="s">
        <v>121</v>
      </c>
      <c r="D812" s="96" t="s">
        <v>120</v>
      </c>
      <c r="E812" s="87">
        <v>91</v>
      </c>
      <c r="F812" s="87">
        <v>65</v>
      </c>
      <c r="G812" s="83">
        <v>0.7142857142857143</v>
      </c>
      <c r="H812" s="83">
        <v>0.51648351648351654</v>
      </c>
      <c r="I812" s="83">
        <v>0.38297872340425521</v>
      </c>
    </row>
    <row r="813" spans="2:9" x14ac:dyDescent="0.25">
      <c r="B813" s="202"/>
      <c r="C813" s="89" t="s">
        <v>91</v>
      </c>
      <c r="D813" s="96" t="s">
        <v>119</v>
      </c>
      <c r="E813" s="87">
        <v>212</v>
      </c>
      <c r="F813" s="87">
        <v>111</v>
      </c>
      <c r="G813" s="83">
        <v>0.52358490566037741</v>
      </c>
      <c r="H813" s="83">
        <v>0.51886792452830188</v>
      </c>
      <c r="I813" s="83">
        <v>9.0909090909091963E-3</v>
      </c>
    </row>
    <row r="814" spans="2:9" x14ac:dyDescent="0.25">
      <c r="B814" s="202"/>
      <c r="C814" s="89" t="s">
        <v>118</v>
      </c>
      <c r="D814" s="96" t="s">
        <v>117</v>
      </c>
      <c r="E814" s="87">
        <v>81</v>
      </c>
      <c r="F814" s="87">
        <v>50</v>
      </c>
      <c r="G814" s="83">
        <v>0.61728395061728392</v>
      </c>
      <c r="H814" s="83">
        <v>0.55555555555555558</v>
      </c>
      <c r="I814" s="83">
        <v>0.11111111111111099</v>
      </c>
    </row>
    <row r="815" spans="2:9" x14ac:dyDescent="0.25">
      <c r="B815" s="202"/>
      <c r="C815" s="89" t="s">
        <v>91</v>
      </c>
      <c r="D815" s="96" t="s">
        <v>116</v>
      </c>
      <c r="E815" s="87">
        <v>91</v>
      </c>
      <c r="F815" s="87">
        <v>55</v>
      </c>
      <c r="G815" s="83">
        <v>0.60439560439560436</v>
      </c>
      <c r="H815" s="83">
        <v>0.61538461538461542</v>
      </c>
      <c r="I815" s="83">
        <v>-1.7857142857142974E-2</v>
      </c>
    </row>
    <row r="816" spans="2:9" x14ac:dyDescent="0.25">
      <c r="B816" s="202"/>
      <c r="C816" s="89" t="s">
        <v>91</v>
      </c>
      <c r="D816" s="96" t="s">
        <v>115</v>
      </c>
      <c r="E816" s="87">
        <v>130</v>
      </c>
      <c r="F816" s="87">
        <v>64</v>
      </c>
      <c r="G816" s="83">
        <v>0.49230769230769234</v>
      </c>
      <c r="H816" s="83">
        <v>0.47692307692307695</v>
      </c>
      <c r="I816" s="83">
        <v>3.2258064516129031E-2</v>
      </c>
    </row>
    <row r="817" spans="2:9" x14ac:dyDescent="0.25">
      <c r="B817" s="202"/>
      <c r="C817" s="89" t="s">
        <v>102</v>
      </c>
      <c r="D817" s="96" t="s">
        <v>114</v>
      </c>
      <c r="E817" s="87">
        <v>33</v>
      </c>
      <c r="F817" s="87">
        <v>26</v>
      </c>
      <c r="G817" s="83">
        <v>0.78787878787878785</v>
      </c>
      <c r="H817" s="83">
        <v>0.78787878787878785</v>
      </c>
      <c r="I817" s="83">
        <v>0</v>
      </c>
    </row>
    <row r="818" spans="2:9" x14ac:dyDescent="0.25">
      <c r="B818" s="202"/>
      <c r="C818" s="89" t="s">
        <v>113</v>
      </c>
      <c r="D818" s="96" t="s">
        <v>112</v>
      </c>
      <c r="E818" s="87">
        <v>39</v>
      </c>
      <c r="F818" s="87">
        <v>38</v>
      </c>
      <c r="G818" s="83">
        <v>0.97435897435897434</v>
      </c>
      <c r="H818" s="83">
        <v>0.97435897435897434</v>
      </c>
      <c r="I818" s="83">
        <v>0</v>
      </c>
    </row>
    <row r="819" spans="2:9" x14ac:dyDescent="0.25">
      <c r="B819" s="202"/>
      <c r="C819" s="89" t="s">
        <v>110</v>
      </c>
      <c r="D819" s="96" t="s">
        <v>111</v>
      </c>
      <c r="E819" s="87">
        <v>38</v>
      </c>
      <c r="F819" s="87">
        <v>29</v>
      </c>
      <c r="G819" s="83">
        <v>0.76315789473684215</v>
      </c>
      <c r="H819" s="83">
        <v>0.52631578947368418</v>
      </c>
      <c r="I819" s="83">
        <v>0.45000000000000018</v>
      </c>
    </row>
    <row r="820" spans="2:9" x14ac:dyDescent="0.25">
      <c r="B820" s="202"/>
      <c r="C820" s="89" t="s">
        <v>110</v>
      </c>
      <c r="D820" s="96" t="s">
        <v>109</v>
      </c>
      <c r="E820" s="87">
        <v>23</v>
      </c>
      <c r="F820" s="87">
        <v>17</v>
      </c>
      <c r="G820" s="83">
        <v>0.73913043478260865</v>
      </c>
      <c r="H820" s="83">
        <v>0.65217391304347827</v>
      </c>
      <c r="I820" s="83">
        <v>0.13333333333333325</v>
      </c>
    </row>
    <row r="821" spans="2:9" x14ac:dyDescent="0.25">
      <c r="B821" s="202"/>
      <c r="C821" s="89" t="s">
        <v>107</v>
      </c>
      <c r="D821" s="96" t="s">
        <v>108</v>
      </c>
      <c r="E821" s="87">
        <v>106</v>
      </c>
      <c r="F821" s="87">
        <v>68</v>
      </c>
      <c r="G821" s="83">
        <v>0.64150943396226412</v>
      </c>
      <c r="H821" s="83">
        <v>0.64150943396226412</v>
      </c>
      <c r="I821" s="83">
        <v>0</v>
      </c>
    </row>
    <row r="822" spans="2:9" x14ac:dyDescent="0.25">
      <c r="B822" s="202"/>
      <c r="C822" s="89" t="s">
        <v>107</v>
      </c>
      <c r="D822" s="96" t="s">
        <v>106</v>
      </c>
      <c r="E822" s="87">
        <v>55</v>
      </c>
      <c r="F822" s="87">
        <v>32</v>
      </c>
      <c r="G822" s="83">
        <v>0.58181818181818179</v>
      </c>
      <c r="H822" s="83">
        <v>0.58181818181818179</v>
      </c>
      <c r="I822" s="83">
        <v>0</v>
      </c>
    </row>
    <row r="823" spans="2:9" x14ac:dyDescent="0.25">
      <c r="B823" s="202"/>
      <c r="C823" s="89" t="s">
        <v>105</v>
      </c>
      <c r="D823" s="96" t="s">
        <v>104</v>
      </c>
      <c r="E823" s="87">
        <v>69</v>
      </c>
      <c r="F823" s="87">
        <v>31</v>
      </c>
      <c r="G823" s="83">
        <v>0.44927536231884058</v>
      </c>
      <c r="H823" s="83">
        <v>0.42028985507246375</v>
      </c>
      <c r="I823" s="83">
        <v>6.8965517241379351E-2</v>
      </c>
    </row>
    <row r="824" spans="2:9" x14ac:dyDescent="0.25">
      <c r="B824" s="202"/>
      <c r="C824" s="89" t="s">
        <v>102</v>
      </c>
      <c r="D824" s="96" t="s">
        <v>103</v>
      </c>
      <c r="E824" s="87">
        <v>37</v>
      </c>
      <c r="F824" s="87">
        <v>19</v>
      </c>
      <c r="G824" s="83">
        <v>0.51351351351351349</v>
      </c>
      <c r="H824" s="83">
        <v>0.48648648648648651</v>
      </c>
      <c r="I824" s="83">
        <v>5.5555555555555441E-2</v>
      </c>
    </row>
    <row r="825" spans="2:9" x14ac:dyDescent="0.25">
      <c r="B825" s="202"/>
      <c r="C825" s="89" t="s">
        <v>102</v>
      </c>
      <c r="D825" s="96" t="s">
        <v>101</v>
      </c>
      <c r="E825" s="87">
        <v>26</v>
      </c>
      <c r="F825" s="87">
        <v>23</v>
      </c>
      <c r="G825" s="83">
        <v>0.88461538461538458</v>
      </c>
      <c r="H825" s="83">
        <v>0.88461538461538458</v>
      </c>
      <c r="I825" s="83">
        <v>0</v>
      </c>
    </row>
    <row r="826" spans="2:9" x14ac:dyDescent="0.25">
      <c r="B826" s="202"/>
      <c r="C826" s="89" t="s">
        <v>100</v>
      </c>
      <c r="D826" s="96" t="s">
        <v>99</v>
      </c>
      <c r="E826" s="87">
        <v>35</v>
      </c>
      <c r="F826" s="87">
        <v>23</v>
      </c>
      <c r="G826" s="83">
        <v>0.65714285714285714</v>
      </c>
      <c r="H826" s="83">
        <v>0.65714285714285714</v>
      </c>
      <c r="I826" s="83">
        <v>0</v>
      </c>
    </row>
    <row r="827" spans="2:9" x14ac:dyDescent="0.25">
      <c r="B827" s="202"/>
      <c r="C827" s="89" t="s">
        <v>97</v>
      </c>
      <c r="D827" s="96" t="s">
        <v>98</v>
      </c>
      <c r="E827" s="87">
        <v>16</v>
      </c>
      <c r="F827" s="87">
        <v>6</v>
      </c>
      <c r="G827" s="83">
        <v>0.375</v>
      </c>
      <c r="H827" s="83">
        <v>0.375</v>
      </c>
      <c r="I827" s="83">
        <v>0</v>
      </c>
    </row>
    <row r="828" spans="2:9" x14ac:dyDescent="0.25">
      <c r="B828" s="202"/>
      <c r="C828" s="89" t="s">
        <v>97</v>
      </c>
      <c r="D828" s="96" t="s">
        <v>96</v>
      </c>
      <c r="E828" s="87">
        <v>12</v>
      </c>
      <c r="F828" s="87">
        <v>11</v>
      </c>
      <c r="G828" s="83">
        <v>0.91666666666666663</v>
      </c>
      <c r="H828" s="83">
        <v>0.91666666666666663</v>
      </c>
      <c r="I828" s="83">
        <v>0</v>
      </c>
    </row>
    <row r="829" spans="2:9" x14ac:dyDescent="0.25">
      <c r="B829" s="202"/>
      <c r="C829" s="89" t="s">
        <v>91</v>
      </c>
      <c r="D829" s="96" t="s">
        <v>95</v>
      </c>
      <c r="E829" s="87">
        <v>112</v>
      </c>
      <c r="F829" s="87">
        <v>66</v>
      </c>
      <c r="G829" s="83">
        <v>0.5892857142857143</v>
      </c>
      <c r="H829" s="83">
        <v>0.5714285714285714</v>
      </c>
      <c r="I829" s="83">
        <v>3.1250000000000083E-2</v>
      </c>
    </row>
    <row r="830" spans="2:9" x14ac:dyDescent="0.25">
      <c r="B830" s="202"/>
      <c r="C830" s="89" t="s">
        <v>91</v>
      </c>
      <c r="D830" s="96" t="s">
        <v>94</v>
      </c>
      <c r="E830" s="87">
        <v>148</v>
      </c>
      <c r="F830" s="87">
        <v>64</v>
      </c>
      <c r="G830" s="83">
        <v>0.43243243243243246</v>
      </c>
      <c r="H830" s="83">
        <v>0.39864864864864863</v>
      </c>
      <c r="I830" s="83">
        <v>8.4745762711864514E-2</v>
      </c>
    </row>
    <row r="831" spans="2:9" x14ac:dyDescent="0.25">
      <c r="B831" s="202"/>
      <c r="C831" s="89" t="s">
        <v>91</v>
      </c>
      <c r="D831" s="96" t="s">
        <v>93</v>
      </c>
      <c r="E831" s="87">
        <v>98</v>
      </c>
      <c r="F831" s="87">
        <v>49</v>
      </c>
      <c r="G831" s="83">
        <v>0.5</v>
      </c>
      <c r="H831" s="83">
        <v>0.48979591836734693</v>
      </c>
      <c r="I831" s="83">
        <v>2.0833333333333356E-2</v>
      </c>
    </row>
    <row r="832" spans="2:9" x14ac:dyDescent="0.25">
      <c r="B832" s="202"/>
      <c r="C832" s="89" t="s">
        <v>91</v>
      </c>
      <c r="D832" s="96" t="s">
        <v>92</v>
      </c>
      <c r="E832" s="87">
        <v>89</v>
      </c>
      <c r="F832" s="87">
        <v>60</v>
      </c>
      <c r="G832" s="83">
        <v>0.6741573033707865</v>
      </c>
      <c r="H832" s="83">
        <v>0.6629213483146067</v>
      </c>
      <c r="I832" s="83">
        <v>1.6949152542372923E-2</v>
      </c>
    </row>
    <row r="833" spans="2:9" ht="15.75" thickBot="1" x14ac:dyDescent="0.3">
      <c r="B833" s="202"/>
      <c r="C833" s="86" t="s">
        <v>91</v>
      </c>
      <c r="D833" s="95" t="s">
        <v>90</v>
      </c>
      <c r="E833" s="84">
        <v>78</v>
      </c>
      <c r="F833" s="84">
        <v>48</v>
      </c>
      <c r="G833" s="83">
        <v>0.61538461538461542</v>
      </c>
      <c r="H833" s="83">
        <v>0.58974358974358976</v>
      </c>
      <c r="I833" s="83">
        <v>4.3478260869565251E-2</v>
      </c>
    </row>
    <row r="834" spans="2:9" ht="15.75" thickBot="1" x14ac:dyDescent="0.3">
      <c r="B834" s="202"/>
      <c r="C834" s="94" t="s">
        <v>89</v>
      </c>
      <c r="D834" s="93"/>
      <c r="E834" s="80">
        <v>5479</v>
      </c>
      <c r="F834" s="80">
        <v>3421</v>
      </c>
      <c r="G834" s="79">
        <v>0.62438401168096369</v>
      </c>
      <c r="H834" s="79">
        <v>0.60120459937944881</v>
      </c>
      <c r="I834" s="79">
        <v>3.855494839101397E-2</v>
      </c>
    </row>
    <row r="835" spans="2:9" x14ac:dyDescent="0.25">
      <c r="B835" s="202"/>
      <c r="C835" s="160" t="s">
        <v>84</v>
      </c>
      <c r="D835" s="159" t="s">
        <v>224</v>
      </c>
      <c r="E835" s="155"/>
      <c r="F835" s="155"/>
      <c r="G835" s="83"/>
      <c r="H835" s="83"/>
      <c r="I835" s="83"/>
    </row>
    <row r="836" spans="2:9" x14ac:dyDescent="0.25">
      <c r="B836" s="202"/>
      <c r="C836" s="92" t="s">
        <v>84</v>
      </c>
      <c r="D836" s="91" t="s">
        <v>88</v>
      </c>
      <c r="E836" s="120">
        <v>50</v>
      </c>
      <c r="F836" s="128">
        <v>15</v>
      </c>
      <c r="G836" s="83">
        <v>0.3</v>
      </c>
      <c r="H836" s="83">
        <v>0.28000000000000003</v>
      </c>
      <c r="I836" s="83">
        <v>7.1428571428571286E-2</v>
      </c>
    </row>
    <row r="837" spans="2:9" x14ac:dyDescent="0.25">
      <c r="B837" s="202"/>
      <c r="C837" s="89" t="s">
        <v>84</v>
      </c>
      <c r="D837" s="88" t="s">
        <v>87</v>
      </c>
      <c r="E837" s="120">
        <v>46</v>
      </c>
      <c r="F837" s="128">
        <v>29</v>
      </c>
      <c r="G837" s="83">
        <v>0.63043478260869568</v>
      </c>
      <c r="H837" s="83">
        <v>0.63043478260869568</v>
      </c>
      <c r="I837" s="83">
        <v>0</v>
      </c>
    </row>
    <row r="838" spans="2:9" x14ac:dyDescent="0.25">
      <c r="B838" s="202"/>
      <c r="C838" s="89" t="s">
        <v>84</v>
      </c>
      <c r="D838" s="88" t="s">
        <v>86</v>
      </c>
      <c r="E838" s="120">
        <v>40</v>
      </c>
      <c r="F838" s="128">
        <v>9</v>
      </c>
      <c r="G838" s="83">
        <v>0.22500000000000001</v>
      </c>
      <c r="H838" s="83">
        <v>0.2</v>
      </c>
      <c r="I838" s="83">
        <v>0.12499999999999997</v>
      </c>
    </row>
    <row r="839" spans="2:9" x14ac:dyDescent="0.25">
      <c r="B839" s="202"/>
      <c r="C839" s="89" t="s">
        <v>84</v>
      </c>
      <c r="D839" s="88" t="s">
        <v>85</v>
      </c>
      <c r="E839" s="120">
        <v>136</v>
      </c>
      <c r="F839" s="128">
        <v>40</v>
      </c>
      <c r="G839" s="83">
        <v>0.29411764705882354</v>
      </c>
      <c r="H839" s="83">
        <v>0.28676470588235292</v>
      </c>
      <c r="I839" s="83">
        <v>2.5641025641025744E-2</v>
      </c>
    </row>
    <row r="840" spans="2:9" x14ac:dyDescent="0.25">
      <c r="B840" s="202"/>
      <c r="C840" s="86" t="s">
        <v>84</v>
      </c>
      <c r="D840" s="85" t="s">
        <v>83</v>
      </c>
      <c r="E840" s="120">
        <v>22</v>
      </c>
      <c r="F840" s="120">
        <v>1</v>
      </c>
      <c r="G840" s="83">
        <v>4.5454545454545456E-2</v>
      </c>
      <c r="H840" s="83">
        <v>4.5454545454545456E-2</v>
      </c>
      <c r="I840" s="83">
        <v>0</v>
      </c>
    </row>
    <row r="841" spans="2:9" x14ac:dyDescent="0.25">
      <c r="B841" s="202"/>
      <c r="C841" s="86" t="s">
        <v>84</v>
      </c>
      <c r="D841" s="88" t="s">
        <v>228</v>
      </c>
      <c r="E841" s="120"/>
      <c r="F841" s="120"/>
      <c r="G841" s="83"/>
      <c r="H841" s="83"/>
      <c r="I841" s="83"/>
    </row>
    <row r="842" spans="2:9" ht="15.75" thickBot="1" x14ac:dyDescent="0.3">
      <c r="B842" s="202"/>
      <c r="C842" s="86" t="s">
        <v>84</v>
      </c>
      <c r="D842" s="88" t="s">
        <v>229</v>
      </c>
      <c r="E842" s="154"/>
      <c r="F842" s="154"/>
      <c r="G842" s="83"/>
      <c r="H842" s="83"/>
      <c r="I842" s="83"/>
    </row>
    <row r="843" spans="2:9" ht="15.75" thickBot="1" x14ac:dyDescent="0.3">
      <c r="C843" s="82" t="s">
        <v>82</v>
      </c>
      <c r="D843" s="81"/>
      <c r="E843" s="80">
        <v>294</v>
      </c>
      <c r="F843" s="80">
        <v>94</v>
      </c>
      <c r="G843" s="79">
        <v>0.31972789115646261</v>
      </c>
      <c r="H843" s="79">
        <v>0.30952380952380953</v>
      </c>
      <c r="I843" s="79">
        <v>3.2967032967033003E-2</v>
      </c>
    </row>
    <row r="844" spans="2:9" ht="15.75" thickBot="1" x14ac:dyDescent="0.3">
      <c r="C844" s="294" t="s">
        <v>81</v>
      </c>
      <c r="D844" s="295"/>
      <c r="E844" s="77">
        <v>5773</v>
      </c>
      <c r="F844" s="78">
        <v>3515</v>
      </c>
      <c r="G844" s="76">
        <v>0.60886887233674003</v>
      </c>
      <c r="H844" s="76">
        <v>0.58635025116923611</v>
      </c>
      <c r="I844" s="76">
        <v>3.8404726735598256E-2</v>
      </c>
    </row>
    <row r="845" spans="2:9" x14ac:dyDescent="0.25">
      <c r="G845" s="2"/>
      <c r="H845" s="2"/>
      <c r="I845" s="2"/>
    </row>
    <row r="846" spans="2:9" x14ac:dyDescent="0.25">
      <c r="G846" s="2"/>
      <c r="H846" s="2"/>
      <c r="I846" s="2"/>
    </row>
    <row r="847" spans="2:9" x14ac:dyDescent="0.25">
      <c r="G847" s="2"/>
      <c r="H847" s="2"/>
      <c r="I847" s="2"/>
    </row>
    <row r="848" spans="2:9" x14ac:dyDescent="0.25">
      <c r="G848" s="2"/>
      <c r="H848" s="2"/>
      <c r="I848" s="2"/>
    </row>
    <row r="849" ht="15.75" customHeight="1" x14ac:dyDescent="0.25"/>
    <row r="916" spans="2:2" ht="15" customHeight="1" x14ac:dyDescent="0.25">
      <c r="B916" s="121" t="s">
        <v>80</v>
      </c>
    </row>
    <row r="917" spans="2:2" x14ac:dyDescent="0.25">
      <c r="B917" s="121"/>
    </row>
  </sheetData>
  <autoFilter ref="C737:I844"/>
  <mergeCells count="47">
    <mergeCell ref="C844:D844"/>
    <mergeCell ref="C609:G609"/>
    <mergeCell ref="E736:G736"/>
    <mergeCell ref="E247:G247"/>
    <mergeCell ref="M299:T303"/>
    <mergeCell ref="C598:D598"/>
    <mergeCell ref="C363:G363"/>
    <mergeCell ref="L363:T364"/>
    <mergeCell ref="M542:U547"/>
    <mergeCell ref="C358:I358"/>
    <mergeCell ref="J491:M492"/>
    <mergeCell ref="E490:H490"/>
    <mergeCell ref="C355:D355"/>
    <mergeCell ref="C721:D721"/>
    <mergeCell ref="C732:G732"/>
    <mergeCell ref="L732:T733"/>
    <mergeCell ref="C122:G122"/>
    <mergeCell ref="M122:U122"/>
    <mergeCell ref="E367:G367"/>
    <mergeCell ref="M419:U424"/>
    <mergeCell ref="C475:D475"/>
    <mergeCell ref="E125:G125"/>
    <mergeCell ref="M176:U179"/>
    <mergeCell ref="C233:D233"/>
    <mergeCell ref="C243:G243"/>
    <mergeCell ref="L243:T244"/>
    <mergeCell ref="C116:D116"/>
    <mergeCell ref="C6:G6"/>
    <mergeCell ref="M6:U6"/>
    <mergeCell ref="E8:I8"/>
    <mergeCell ref="M61:U65"/>
    <mergeCell ref="C486:G486"/>
    <mergeCell ref="L486:T487"/>
    <mergeCell ref="M66:U70"/>
    <mergeCell ref="W6:AF6"/>
    <mergeCell ref="M788:U793"/>
    <mergeCell ref="L609:U610"/>
    <mergeCell ref="J614:M615"/>
    <mergeCell ref="J737:M738"/>
    <mergeCell ref="W609:AF610"/>
    <mergeCell ref="M665:U670"/>
    <mergeCell ref="W732:AF733"/>
    <mergeCell ref="W363:AE364"/>
    <mergeCell ref="W486:AE487"/>
    <mergeCell ref="W122:AE122"/>
    <mergeCell ref="W243:AE244"/>
    <mergeCell ref="E613:I613"/>
  </mergeCells>
  <pageMargins left="0.47244094488188981" right="0.39370078740157483" top="0.51181102362204722" bottom="0.59055118110236227" header="0.31496062992125984" footer="0.31496062992125984"/>
  <pageSetup paperSize="9" scale="10" orientation="portrait" r:id="rId1"/>
  <headerFooter>
    <oddFooter>&amp;LDéploiement MSSanté - DGOS&amp;R&amp;P/&amp;N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sheetPr>
  <dimension ref="B1:AD20"/>
  <sheetViews>
    <sheetView zoomScale="80" zoomScaleNormal="80" workbookViewId="0"/>
  </sheetViews>
  <sheetFormatPr baseColWidth="10" defaultRowHeight="12.75" x14ac:dyDescent="0.2"/>
  <cols>
    <col min="1" max="2" width="2" style="236" customWidth="1"/>
    <col min="3" max="3" width="6.85546875" style="236" customWidth="1"/>
    <col min="4" max="5" width="1" style="236" customWidth="1"/>
    <col min="6" max="6" width="4.7109375" style="236" customWidth="1"/>
    <col min="7" max="7" width="2.85546875" style="236" customWidth="1"/>
    <col min="8" max="8" width="0.42578125" style="236" customWidth="1"/>
    <col min="9" max="9" width="8.28515625" style="236" customWidth="1"/>
    <col min="10" max="10" width="0.5703125" style="236" customWidth="1"/>
    <col min="11" max="11" width="6.85546875" style="236" customWidth="1"/>
    <col min="12" max="12" width="34.7109375" style="236" customWidth="1"/>
    <col min="13" max="13" width="0.42578125" style="236" customWidth="1"/>
    <col min="14" max="15" width="0.7109375" style="236" customWidth="1"/>
    <col min="16" max="16" width="3.5703125" style="236" customWidth="1"/>
    <col min="17" max="17" width="0.7109375" style="236" customWidth="1"/>
    <col min="18" max="18" width="1.7109375" style="236" customWidth="1"/>
    <col min="19" max="19" width="4.140625" style="236" customWidth="1"/>
    <col min="20" max="20" width="0.28515625" style="236" customWidth="1"/>
    <col min="21" max="21" width="3.28515625" style="236" customWidth="1"/>
    <col min="22" max="23" width="0.85546875" style="236" customWidth="1"/>
    <col min="24" max="24" width="6.42578125" style="236" customWidth="1"/>
    <col min="25" max="25" width="1.7109375" style="236" customWidth="1"/>
    <col min="26" max="26" width="6.28515625" style="236" customWidth="1"/>
    <col min="27" max="27" width="3.7109375" style="236" customWidth="1"/>
    <col min="28" max="28" width="26.5703125" style="236" customWidth="1"/>
    <col min="29" max="29" width="6.140625" style="236" customWidth="1"/>
    <col min="30" max="30" width="29.42578125" style="236" customWidth="1"/>
    <col min="31" max="31" width="47.28515625" style="236" customWidth="1"/>
    <col min="32" max="16384" width="11.42578125" style="236"/>
  </cols>
  <sheetData>
    <row r="1" spans="2:30" s="234" customFormat="1" ht="2.65" customHeight="1" x14ac:dyDescent="0.2">
      <c r="B1" s="302"/>
      <c r="C1" s="302"/>
      <c r="D1" s="302"/>
      <c r="E1" s="302"/>
    </row>
    <row r="2" spans="2:30" s="234" customFormat="1" ht="28.35" customHeight="1" x14ac:dyDescent="0.2">
      <c r="B2" s="302"/>
      <c r="C2" s="302"/>
      <c r="D2" s="302"/>
      <c r="E2" s="302"/>
      <c r="G2" s="303" t="s">
        <v>257</v>
      </c>
      <c r="H2" s="303"/>
      <c r="I2" s="303"/>
      <c r="J2" s="303"/>
      <c r="K2" s="303"/>
      <c r="L2" s="303"/>
      <c r="M2" s="303"/>
      <c r="N2" s="303"/>
      <c r="O2" s="303"/>
      <c r="P2" s="303"/>
      <c r="Q2" s="303"/>
      <c r="R2" s="303"/>
      <c r="S2" s="303"/>
      <c r="T2" s="303"/>
      <c r="U2" s="303"/>
      <c r="V2" s="303"/>
      <c r="W2" s="303"/>
      <c r="X2" s="303"/>
      <c r="Y2" s="303"/>
      <c r="Z2" s="303"/>
      <c r="AA2" s="303"/>
      <c r="AB2" s="303"/>
      <c r="AC2" s="303"/>
      <c r="AD2" s="303"/>
    </row>
    <row r="3" spans="2:30" s="234" customFormat="1" ht="31.5" customHeight="1" x14ac:dyDescent="0.2">
      <c r="B3" s="302"/>
      <c r="C3" s="302"/>
      <c r="D3" s="302"/>
      <c r="E3" s="302"/>
      <c r="G3" s="304" t="s">
        <v>7844</v>
      </c>
      <c r="H3" s="304"/>
      <c r="I3" s="304"/>
      <c r="J3" s="304"/>
      <c r="K3" s="304"/>
      <c r="L3" s="304"/>
    </row>
    <row r="4" spans="2:30" s="234" customFormat="1" ht="52.7" customHeight="1" x14ac:dyDescent="0.2">
      <c r="B4" s="302"/>
      <c r="C4" s="302"/>
      <c r="D4" s="302"/>
      <c r="E4" s="302"/>
    </row>
    <row r="5" spans="2:30" s="234" customFormat="1" ht="14.45" customHeight="1" x14ac:dyDescent="0.2"/>
    <row r="6" spans="2:30" s="234" customFormat="1" ht="18.2" customHeight="1" x14ac:dyDescent="0.2">
      <c r="C6" s="300" t="s">
        <v>3065</v>
      </c>
      <c r="D6" s="300"/>
      <c r="E6" s="300"/>
      <c r="F6" s="300"/>
      <c r="G6" s="300"/>
      <c r="H6" s="300"/>
      <c r="I6" s="300"/>
      <c r="J6" s="300"/>
      <c r="K6" s="300"/>
      <c r="L6" s="300"/>
      <c r="M6" s="300"/>
      <c r="N6" s="300"/>
      <c r="O6" s="300"/>
      <c r="P6" s="300"/>
    </row>
    <row r="7" spans="2:30" s="234" customFormat="1" ht="154.15" customHeight="1" x14ac:dyDescent="0.2"/>
    <row r="8" spans="2:30" s="234" customFormat="1" ht="13.9" customHeight="1" x14ac:dyDescent="0.2">
      <c r="Q8" s="305"/>
      <c r="R8" s="305"/>
      <c r="S8" s="305"/>
      <c r="U8" s="299" t="s">
        <v>258</v>
      </c>
      <c r="V8" s="299"/>
      <c r="W8" s="299"/>
      <c r="X8" s="299"/>
      <c r="Y8" s="299"/>
      <c r="Z8" s="299"/>
      <c r="AA8" s="299"/>
      <c r="AB8" s="299"/>
      <c r="AC8" s="299"/>
    </row>
    <row r="9" spans="2:30" s="234" customFormat="1" ht="2.65" customHeight="1" x14ac:dyDescent="0.2">
      <c r="Q9" s="298"/>
      <c r="R9" s="298"/>
      <c r="S9" s="298"/>
    </row>
    <row r="10" spans="2:30" s="234" customFormat="1" ht="12.75" customHeight="1" x14ac:dyDescent="0.2">
      <c r="Q10" s="298"/>
      <c r="R10" s="298"/>
      <c r="S10" s="298"/>
      <c r="U10" s="299" t="s">
        <v>259</v>
      </c>
      <c r="V10" s="299"/>
      <c r="W10" s="299"/>
      <c r="X10" s="299"/>
      <c r="Y10" s="299"/>
      <c r="Z10" s="299"/>
      <c r="AA10" s="299"/>
      <c r="AB10" s="299"/>
      <c r="AC10" s="299"/>
    </row>
    <row r="11" spans="2:30" s="234" customFormat="1" ht="62.45" customHeight="1" x14ac:dyDescent="0.2"/>
    <row r="12" spans="2:30" s="234" customFormat="1" ht="18.2" customHeight="1" x14ac:dyDescent="0.2">
      <c r="C12" s="300" t="s">
        <v>3066</v>
      </c>
      <c r="D12" s="300"/>
      <c r="E12" s="300"/>
      <c r="F12" s="300"/>
      <c r="G12" s="300"/>
      <c r="H12" s="300"/>
      <c r="I12" s="300"/>
      <c r="J12" s="300"/>
      <c r="K12" s="300"/>
      <c r="L12" s="300"/>
      <c r="M12" s="300"/>
      <c r="N12" s="300"/>
      <c r="O12" s="300"/>
      <c r="P12" s="300"/>
      <c r="Q12" s="300"/>
      <c r="R12" s="300"/>
      <c r="S12" s="300"/>
      <c r="T12" s="300"/>
      <c r="U12" s="300"/>
      <c r="V12" s="300"/>
      <c r="W12" s="300"/>
    </row>
    <row r="13" spans="2:30" s="234" customFormat="1" ht="170.1" customHeight="1" x14ac:dyDescent="0.2"/>
    <row r="14" spans="2:30" s="234" customFormat="1" ht="19.7" customHeight="1" x14ac:dyDescent="0.2">
      <c r="C14" s="300" t="s">
        <v>3067</v>
      </c>
      <c r="D14" s="300"/>
      <c r="E14" s="300"/>
      <c r="F14" s="300"/>
      <c r="G14" s="300"/>
      <c r="H14" s="300"/>
      <c r="I14" s="300"/>
      <c r="J14" s="300"/>
      <c r="K14" s="300"/>
      <c r="L14" s="300"/>
      <c r="M14" s="300"/>
      <c r="N14" s="300"/>
      <c r="P14" s="237" t="s">
        <v>3068</v>
      </c>
      <c r="Q14" s="237"/>
      <c r="R14" s="237"/>
      <c r="S14" s="237"/>
      <c r="T14" s="237"/>
      <c r="U14" s="237"/>
      <c r="V14" s="237"/>
      <c r="W14" s="237"/>
      <c r="X14" s="237"/>
      <c r="Y14" s="237"/>
      <c r="Z14" s="237"/>
      <c r="AA14" s="237"/>
      <c r="AB14" s="237"/>
    </row>
    <row r="15" spans="2:30" s="234" customFormat="1" ht="18.2" customHeight="1" x14ac:dyDescent="0.2">
      <c r="C15" s="301" t="s">
        <v>7845</v>
      </c>
      <c r="D15" s="301"/>
      <c r="E15" s="301"/>
      <c r="F15" s="301"/>
      <c r="G15" s="301"/>
      <c r="H15" s="301"/>
      <c r="I15" s="301"/>
      <c r="J15" s="301"/>
      <c r="K15" s="301"/>
      <c r="L15" s="301"/>
      <c r="M15" s="301"/>
      <c r="N15" s="301"/>
      <c r="O15" s="301"/>
      <c r="P15" s="301"/>
    </row>
    <row r="16" spans="2:30" s="234" customFormat="1" ht="284.85000000000002" customHeight="1" x14ac:dyDescent="0.2"/>
    <row r="17" spans="3:27" s="234" customFormat="1" ht="13.9" customHeight="1" x14ac:dyDescent="0.2">
      <c r="C17" s="235" t="s">
        <v>260</v>
      </c>
      <c r="E17" s="297" t="s">
        <v>261</v>
      </c>
      <c r="F17" s="297"/>
      <c r="G17" s="297"/>
      <c r="I17" s="235" t="s">
        <v>262</v>
      </c>
      <c r="K17" s="235" t="s">
        <v>263</v>
      </c>
      <c r="N17" s="297" t="s">
        <v>260</v>
      </c>
      <c r="O17" s="297"/>
      <c r="P17" s="297"/>
      <c r="Q17" s="297"/>
      <c r="S17" s="297" t="s">
        <v>261</v>
      </c>
      <c r="T17" s="297"/>
      <c r="U17" s="297"/>
      <c r="W17" s="297" t="s">
        <v>262</v>
      </c>
      <c r="X17" s="297"/>
      <c r="Z17" s="235" t="s">
        <v>263</v>
      </c>
    </row>
    <row r="18" spans="3:27" s="234" customFormat="1" ht="41.1" customHeight="1" x14ac:dyDescent="0.2"/>
    <row r="19" spans="3:27" s="234" customFormat="1" ht="18.2" customHeight="1" x14ac:dyDescent="0.2">
      <c r="C19" s="238" t="s">
        <v>264</v>
      </c>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row>
    <row r="20" spans="3:27" s="234" customFormat="1" ht="55.5" customHeight="1" x14ac:dyDescent="0.2"/>
  </sheetData>
  <mergeCells count="15">
    <mergeCell ref="B1:E4"/>
    <mergeCell ref="G2:AD2"/>
    <mergeCell ref="G3:L3"/>
    <mergeCell ref="C6:P6"/>
    <mergeCell ref="Q8:S8"/>
    <mergeCell ref="U8:AC8"/>
    <mergeCell ref="E17:G17"/>
    <mergeCell ref="N17:Q17"/>
    <mergeCell ref="S17:U17"/>
    <mergeCell ref="W17:X17"/>
    <mergeCell ref="Q9:S10"/>
    <mergeCell ref="U10:AC10"/>
    <mergeCell ref="C12:W12"/>
    <mergeCell ref="C14:N14"/>
    <mergeCell ref="C15:P15"/>
  </mergeCells>
  <pageMargins left="0.7" right="0.7" top="0.75" bottom="0.75" header="0.3" footer="0.3"/>
  <pageSetup paperSize="9" orientation="landscape"/>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sheetPr>
  <dimension ref="B1:AC489"/>
  <sheetViews>
    <sheetView zoomScale="80" zoomScaleNormal="80" workbookViewId="0"/>
  </sheetViews>
  <sheetFormatPr baseColWidth="10" defaultRowHeight="12.75" x14ac:dyDescent="0.2"/>
  <cols>
    <col min="1" max="2" width="2" style="236" customWidth="1"/>
    <col min="3" max="3" width="10" style="236" customWidth="1"/>
    <col min="4" max="4" width="1" style="236" customWidth="1"/>
    <col min="5" max="5" width="3" style="236" customWidth="1"/>
    <col min="6" max="6" width="7" style="236" customWidth="1"/>
    <col min="7" max="7" width="45" style="236" customWidth="1"/>
    <col min="8" max="8" width="3.140625" style="236" customWidth="1"/>
    <col min="9" max="9" width="6.140625" style="236" customWidth="1"/>
    <col min="10" max="10" width="16.42578125" style="236" customWidth="1"/>
    <col min="11" max="11" width="21.42578125" style="236" hidden="1" customWidth="1"/>
    <col min="12" max="12" width="26.140625" style="236" hidden="1" customWidth="1"/>
    <col min="13" max="13" width="60.85546875" style="236" customWidth="1"/>
    <col min="14" max="14" width="10.7109375" style="236" customWidth="1"/>
    <col min="15" max="17" width="14.85546875" style="236" customWidth="1"/>
    <col min="18" max="18" width="3.5703125" style="256" customWidth="1"/>
    <col min="19" max="22" width="14.85546875" style="236" customWidth="1"/>
    <col min="23" max="23" width="3.5703125" style="256" customWidth="1"/>
    <col min="24" max="27" width="14.85546875" style="236" customWidth="1"/>
    <col min="28" max="28" width="3.5703125" style="256" customWidth="1"/>
    <col min="29" max="29" width="14.85546875" style="236" customWidth="1"/>
    <col min="30" max="16384" width="11.42578125" style="236"/>
  </cols>
  <sheetData>
    <row r="1" spans="2:29" s="234" customFormat="1" ht="2.65" customHeight="1" x14ac:dyDescent="0.2">
      <c r="B1" s="302"/>
      <c r="C1" s="302"/>
      <c r="R1" s="251"/>
      <c r="W1" s="251"/>
      <c r="AB1" s="251"/>
    </row>
    <row r="2" spans="2:29" s="234" customFormat="1" ht="28.35" customHeight="1" x14ac:dyDescent="0.2">
      <c r="B2" s="302"/>
      <c r="C2" s="302"/>
      <c r="F2" s="258" t="s">
        <v>265</v>
      </c>
      <c r="G2" s="258"/>
      <c r="H2" s="258"/>
      <c r="I2" s="258"/>
      <c r="J2" s="258"/>
      <c r="K2" s="258"/>
      <c r="R2" s="251"/>
      <c r="W2" s="251"/>
      <c r="AB2" s="251"/>
    </row>
    <row r="3" spans="2:29" s="234" customFormat="1" ht="31.5" customHeight="1" x14ac:dyDescent="0.2">
      <c r="B3" s="302"/>
      <c r="C3" s="302"/>
      <c r="F3" s="304" t="s">
        <v>7844</v>
      </c>
      <c r="G3" s="304"/>
      <c r="H3" s="304"/>
      <c r="R3" s="251"/>
      <c r="W3" s="251"/>
      <c r="AB3" s="251"/>
    </row>
    <row r="4" spans="2:29" s="234" customFormat="1" ht="52.7" customHeight="1" x14ac:dyDescent="0.2">
      <c r="B4" s="302"/>
      <c r="C4" s="302"/>
      <c r="R4" s="251"/>
      <c r="W4" s="251"/>
      <c r="AB4" s="251"/>
    </row>
    <row r="5" spans="2:29" s="234" customFormat="1" ht="3.75" customHeight="1" x14ac:dyDescent="0.2">
      <c r="R5" s="251"/>
      <c r="W5" s="251"/>
      <c r="AB5" s="251"/>
    </row>
    <row r="6" spans="2:29" s="234" customFormat="1" ht="35.25" customHeight="1" x14ac:dyDescent="0.2">
      <c r="C6" s="314" t="s">
        <v>266</v>
      </c>
      <c r="D6" s="314"/>
      <c r="E6" s="314"/>
      <c r="F6" s="314"/>
      <c r="G6" s="314"/>
      <c r="H6" s="314"/>
      <c r="I6" s="314"/>
      <c r="R6" s="251"/>
      <c r="W6" s="251"/>
      <c r="AB6" s="251"/>
    </row>
    <row r="7" spans="2:29" s="234" customFormat="1" ht="39" customHeight="1" x14ac:dyDescent="0.2">
      <c r="C7" s="314" t="s">
        <v>267</v>
      </c>
      <c r="D7" s="314"/>
      <c r="E7" s="314"/>
      <c r="F7" s="314"/>
      <c r="G7" s="314"/>
      <c r="R7" s="251"/>
      <c r="W7" s="251"/>
      <c r="AB7" s="251"/>
    </row>
    <row r="8" spans="2:29" s="234" customFormat="1" ht="14.45" customHeight="1" x14ac:dyDescent="0.2">
      <c r="R8" s="251"/>
      <c r="W8" s="251"/>
      <c r="AB8" s="251"/>
    </row>
    <row r="9" spans="2:29" s="234" customFormat="1" ht="18.2" customHeight="1" x14ac:dyDescent="0.2">
      <c r="C9" s="237" t="s">
        <v>3069</v>
      </c>
      <c r="D9" s="237"/>
      <c r="E9" s="237"/>
      <c r="F9" s="237"/>
      <c r="G9" s="237"/>
      <c r="H9" s="237"/>
      <c r="I9" s="237"/>
      <c r="J9" s="237"/>
      <c r="R9" s="251"/>
      <c r="W9" s="251"/>
      <c r="AB9" s="251"/>
    </row>
    <row r="10" spans="2:29" s="234" customFormat="1" ht="14.45" customHeight="1" x14ac:dyDescent="0.2">
      <c r="R10" s="251"/>
      <c r="W10" s="251"/>
      <c r="AB10" s="251"/>
    </row>
    <row r="11" spans="2:29" s="234" customFormat="1" ht="55.9" customHeight="1" x14ac:dyDescent="0.2">
      <c r="C11" s="312" t="s">
        <v>268</v>
      </c>
      <c r="D11" s="312"/>
      <c r="E11" s="312" t="s">
        <v>269</v>
      </c>
      <c r="F11" s="312"/>
      <c r="G11" s="312" t="s">
        <v>270</v>
      </c>
      <c r="H11" s="312"/>
      <c r="I11" s="312"/>
      <c r="J11" s="312"/>
      <c r="K11" s="312"/>
      <c r="L11" s="312"/>
      <c r="M11" s="239" t="s">
        <v>208</v>
      </c>
      <c r="N11" s="239" t="s">
        <v>271</v>
      </c>
      <c r="O11" s="228" t="s">
        <v>272</v>
      </c>
      <c r="P11" s="228" t="s">
        <v>273</v>
      </c>
      <c r="Q11" s="228" t="s">
        <v>274</v>
      </c>
      <c r="R11" s="252"/>
      <c r="S11" s="226" t="s">
        <v>275</v>
      </c>
      <c r="T11" s="228" t="s">
        <v>279</v>
      </c>
      <c r="U11" s="228" t="s">
        <v>280</v>
      </c>
      <c r="V11" s="228" t="s">
        <v>281</v>
      </c>
      <c r="W11" s="252"/>
      <c r="X11" s="226" t="s">
        <v>282</v>
      </c>
      <c r="Y11" s="228" t="s">
        <v>276</v>
      </c>
      <c r="Z11" s="228" t="s">
        <v>277</v>
      </c>
      <c r="AA11" s="228" t="s">
        <v>278</v>
      </c>
      <c r="AB11" s="252"/>
      <c r="AC11" s="226" t="s">
        <v>11</v>
      </c>
    </row>
    <row r="12" spans="2:29" s="234" customFormat="1" ht="12" x14ac:dyDescent="0.2">
      <c r="C12" s="313" t="s">
        <v>40</v>
      </c>
      <c r="D12" s="313"/>
      <c r="E12" s="313"/>
      <c r="F12" s="313"/>
      <c r="G12" s="313"/>
      <c r="H12" s="313"/>
      <c r="I12" s="313"/>
      <c r="J12" s="313"/>
      <c r="K12" s="313"/>
      <c r="L12" s="313"/>
      <c r="M12" s="313"/>
      <c r="N12" s="313"/>
      <c r="O12" s="231">
        <v>83393</v>
      </c>
      <c r="P12" s="231">
        <v>74311</v>
      </c>
      <c r="Q12" s="231">
        <v>63315</v>
      </c>
      <c r="R12" s="257" t="s">
        <v>285</v>
      </c>
      <c r="S12" s="250">
        <v>0.12221609183028084</v>
      </c>
      <c r="T12" s="231">
        <v>416</v>
      </c>
      <c r="U12" s="231">
        <v>428</v>
      </c>
      <c r="V12" s="231">
        <v>299</v>
      </c>
      <c r="W12" s="232" t="s">
        <v>287</v>
      </c>
      <c r="X12" s="250">
        <v>-2.8037383177570093E-2</v>
      </c>
      <c r="Y12" s="231">
        <f>SUM(Y13:Y488)</f>
        <v>3950</v>
      </c>
      <c r="Z12" s="231">
        <v>2967</v>
      </c>
      <c r="AA12" s="231">
        <v>3331</v>
      </c>
      <c r="AB12" s="253" t="s">
        <v>285</v>
      </c>
      <c r="AC12" s="250">
        <f>(Y12-Z12)/Z12</f>
        <v>0.33131108864172565</v>
      </c>
    </row>
    <row r="13" spans="2:29" s="234" customFormat="1" ht="48.75" customHeight="1" x14ac:dyDescent="0.2">
      <c r="C13" s="306">
        <v>60021912</v>
      </c>
      <c r="D13" s="307"/>
      <c r="E13" s="306">
        <v>82</v>
      </c>
      <c r="F13" s="307"/>
      <c r="G13" s="308" t="s">
        <v>6609</v>
      </c>
      <c r="H13" s="308"/>
      <c r="I13" s="308"/>
      <c r="J13" s="308"/>
      <c r="K13" s="308"/>
      <c r="L13" s="308"/>
      <c r="M13" s="240" t="s">
        <v>283</v>
      </c>
      <c r="N13" s="241" t="s">
        <v>284</v>
      </c>
      <c r="O13" s="242">
        <v>16359</v>
      </c>
      <c r="P13" s="242">
        <v>15952</v>
      </c>
      <c r="Q13" s="242">
        <v>12430</v>
      </c>
      <c r="R13" s="254" t="s">
        <v>285</v>
      </c>
      <c r="S13" s="225">
        <v>2.5514042126379137E-2</v>
      </c>
      <c r="T13" s="242">
        <v>0</v>
      </c>
      <c r="U13" s="242">
        <v>0</v>
      </c>
      <c r="V13" s="242">
        <v>0</v>
      </c>
      <c r="W13" s="254"/>
      <c r="X13" s="225"/>
      <c r="Y13" s="242">
        <v>95</v>
      </c>
      <c r="Z13" s="242">
        <v>100</v>
      </c>
      <c r="AA13" s="242">
        <v>16</v>
      </c>
      <c r="AB13" s="254" t="s">
        <v>287</v>
      </c>
      <c r="AC13" s="225">
        <f>(Y13-Z13)/Z13</f>
        <v>-0.05</v>
      </c>
    </row>
    <row r="14" spans="2:29" s="224" customFormat="1" ht="64.5" customHeight="1" x14ac:dyDescent="0.2">
      <c r="C14" s="309">
        <v>860012756</v>
      </c>
      <c r="D14" s="310"/>
      <c r="E14" s="309">
        <v>15</v>
      </c>
      <c r="F14" s="310"/>
      <c r="G14" s="311" t="s">
        <v>6610</v>
      </c>
      <c r="H14" s="311"/>
      <c r="I14" s="311"/>
      <c r="J14" s="311"/>
      <c r="K14" s="311"/>
      <c r="L14" s="311"/>
      <c r="M14" s="229" t="s">
        <v>393</v>
      </c>
      <c r="N14" s="233" t="s">
        <v>284</v>
      </c>
      <c r="O14" s="230">
        <v>9788</v>
      </c>
      <c r="P14" s="230">
        <v>7608</v>
      </c>
      <c r="Q14" s="230">
        <v>6563</v>
      </c>
      <c r="R14" s="254" t="s">
        <v>285</v>
      </c>
      <c r="S14" s="225">
        <v>0.28654048370136698</v>
      </c>
      <c r="T14" s="230">
        <v>0</v>
      </c>
      <c r="U14" s="230">
        <v>0</v>
      </c>
      <c r="V14" s="230">
        <v>0</v>
      </c>
      <c r="W14" s="255"/>
      <c r="X14" s="225"/>
      <c r="Y14" s="230">
        <v>276</v>
      </c>
      <c r="Z14" s="230">
        <v>106</v>
      </c>
      <c r="AA14" s="230">
        <v>7</v>
      </c>
      <c r="AB14" s="255" t="s">
        <v>285</v>
      </c>
      <c r="AC14" s="225">
        <v>1.6037735849056605</v>
      </c>
    </row>
    <row r="15" spans="2:29" s="234" customFormat="1" ht="48.75" customHeight="1" x14ac:dyDescent="0.2">
      <c r="C15" s="306">
        <v>630010916</v>
      </c>
      <c r="D15" s="307"/>
      <c r="E15" s="306">
        <v>23</v>
      </c>
      <c r="F15" s="307"/>
      <c r="G15" s="308" t="s">
        <v>6611</v>
      </c>
      <c r="H15" s="308"/>
      <c r="I15" s="308"/>
      <c r="J15" s="308"/>
      <c r="K15" s="308"/>
      <c r="L15" s="308"/>
      <c r="M15" s="240" t="s">
        <v>288</v>
      </c>
      <c r="N15" s="241" t="s">
        <v>284</v>
      </c>
      <c r="O15" s="242">
        <v>7287</v>
      </c>
      <c r="P15" s="242">
        <v>6637</v>
      </c>
      <c r="Q15" s="242">
        <v>5324</v>
      </c>
      <c r="R15" s="254" t="s">
        <v>285</v>
      </c>
      <c r="S15" s="225">
        <v>9.7935814373964147E-2</v>
      </c>
      <c r="T15" s="242">
        <v>0</v>
      </c>
      <c r="U15" s="242">
        <v>0</v>
      </c>
      <c r="V15" s="242">
        <v>1</v>
      </c>
      <c r="W15" s="254"/>
      <c r="X15" s="225"/>
      <c r="Y15" s="242">
        <v>160</v>
      </c>
      <c r="Z15" s="242">
        <v>1</v>
      </c>
      <c r="AA15" s="242">
        <v>1</v>
      </c>
      <c r="AB15" s="254" t="s">
        <v>285</v>
      </c>
      <c r="AC15" s="225">
        <v>159</v>
      </c>
    </row>
    <row r="16" spans="2:29" s="234" customFormat="1" ht="48.75" customHeight="1" x14ac:dyDescent="0.2">
      <c r="C16" s="309">
        <v>130039563</v>
      </c>
      <c r="D16" s="310"/>
      <c r="E16" s="309">
        <v>58</v>
      </c>
      <c r="F16" s="310"/>
      <c r="G16" s="311" t="s">
        <v>3076</v>
      </c>
      <c r="H16" s="311"/>
      <c r="I16" s="311"/>
      <c r="J16" s="311"/>
      <c r="K16" s="311"/>
      <c r="L16" s="311"/>
      <c r="M16" s="229" t="s">
        <v>283</v>
      </c>
      <c r="N16" s="233" t="s">
        <v>284</v>
      </c>
      <c r="O16" s="230">
        <v>4060</v>
      </c>
      <c r="P16" s="230">
        <v>3608</v>
      </c>
      <c r="Q16" s="230">
        <v>3267</v>
      </c>
      <c r="R16" s="254" t="s">
        <v>285</v>
      </c>
      <c r="S16" s="225">
        <v>0.12527716186252771</v>
      </c>
      <c r="T16" s="230">
        <v>0</v>
      </c>
      <c r="U16" s="230">
        <v>0</v>
      </c>
      <c r="V16" s="230">
        <v>0</v>
      </c>
      <c r="W16" s="255"/>
      <c r="X16" s="225"/>
      <c r="Y16" s="230">
        <v>71</v>
      </c>
      <c r="Z16" s="230">
        <v>1</v>
      </c>
      <c r="AA16" s="230">
        <v>1</v>
      </c>
      <c r="AB16" s="255" t="s">
        <v>285</v>
      </c>
      <c r="AC16" s="225">
        <v>70</v>
      </c>
    </row>
    <row r="17" spans="3:29" s="224" customFormat="1" ht="64.5" customHeight="1" x14ac:dyDescent="0.2">
      <c r="C17" s="306" t="s">
        <v>368</v>
      </c>
      <c r="D17" s="307"/>
      <c r="E17" s="306">
        <v>9</v>
      </c>
      <c r="F17" s="307"/>
      <c r="G17" s="308" t="s">
        <v>6612</v>
      </c>
      <c r="H17" s="308"/>
      <c r="I17" s="308"/>
      <c r="J17" s="308"/>
      <c r="K17" s="308"/>
      <c r="L17" s="308"/>
      <c r="M17" s="240" t="s">
        <v>172</v>
      </c>
      <c r="N17" s="241" t="s">
        <v>284</v>
      </c>
      <c r="O17" s="242">
        <v>4040</v>
      </c>
      <c r="P17" s="242">
        <v>4309</v>
      </c>
      <c r="Q17" s="242">
        <v>3616</v>
      </c>
      <c r="R17" s="254" t="s">
        <v>287</v>
      </c>
      <c r="S17" s="225">
        <v>-6.2427477372940354E-2</v>
      </c>
      <c r="T17" s="242">
        <v>0</v>
      </c>
      <c r="U17" s="242">
        <v>0</v>
      </c>
      <c r="V17" s="242">
        <v>0</v>
      </c>
      <c r="W17" s="254"/>
      <c r="X17" s="225"/>
      <c r="Y17" s="242">
        <v>70</v>
      </c>
      <c r="Z17" s="242">
        <v>0</v>
      </c>
      <c r="AA17" s="242">
        <v>0</v>
      </c>
      <c r="AB17" s="254"/>
      <c r="AC17" s="225"/>
    </row>
    <row r="18" spans="3:29" s="234" customFormat="1" ht="48.75" customHeight="1" x14ac:dyDescent="0.2">
      <c r="C18" s="309">
        <v>670015684</v>
      </c>
      <c r="D18" s="310"/>
      <c r="E18" s="309">
        <v>18</v>
      </c>
      <c r="F18" s="310"/>
      <c r="G18" s="311" t="s">
        <v>3073</v>
      </c>
      <c r="H18" s="311"/>
      <c r="I18" s="311"/>
      <c r="J18" s="311"/>
      <c r="K18" s="311"/>
      <c r="L18" s="311"/>
      <c r="M18" s="229" t="s">
        <v>100</v>
      </c>
      <c r="N18" s="233" t="s">
        <v>284</v>
      </c>
      <c r="O18" s="230">
        <v>3689</v>
      </c>
      <c r="P18" s="230">
        <v>3858</v>
      </c>
      <c r="Q18" s="230">
        <v>371</v>
      </c>
      <c r="R18" s="254" t="s">
        <v>287</v>
      </c>
      <c r="S18" s="225">
        <v>-4.3805080352514257E-2</v>
      </c>
      <c r="T18" s="230">
        <v>8</v>
      </c>
      <c r="U18" s="230">
        <v>5</v>
      </c>
      <c r="V18" s="230">
        <v>0</v>
      </c>
      <c r="W18" s="255" t="s">
        <v>285</v>
      </c>
      <c r="X18" s="225">
        <v>0.6</v>
      </c>
      <c r="Y18" s="230">
        <v>0</v>
      </c>
      <c r="Z18" s="230">
        <v>0</v>
      </c>
      <c r="AA18" s="230">
        <v>1</v>
      </c>
      <c r="AB18" s="255"/>
      <c r="AC18" s="225"/>
    </row>
    <row r="19" spans="3:29" s="234" customFormat="1" ht="48.75" customHeight="1" x14ac:dyDescent="0.2">
      <c r="C19" s="306">
        <v>130043284</v>
      </c>
      <c r="D19" s="307"/>
      <c r="E19" s="306">
        <v>20</v>
      </c>
      <c r="F19" s="307"/>
      <c r="G19" s="308" t="s">
        <v>3077</v>
      </c>
      <c r="H19" s="308"/>
      <c r="I19" s="308"/>
      <c r="J19" s="308"/>
      <c r="K19" s="308"/>
      <c r="L19" s="308"/>
      <c r="M19" s="240" t="s">
        <v>283</v>
      </c>
      <c r="N19" s="241" t="s">
        <v>284</v>
      </c>
      <c r="O19" s="242">
        <v>2749</v>
      </c>
      <c r="P19" s="242">
        <v>853</v>
      </c>
      <c r="Q19" s="242">
        <v>2987</v>
      </c>
      <c r="R19" s="254" t="s">
        <v>285</v>
      </c>
      <c r="S19" s="225">
        <v>2.2227432590855805</v>
      </c>
      <c r="T19" s="242">
        <v>0</v>
      </c>
      <c r="U19" s="242">
        <v>0</v>
      </c>
      <c r="V19" s="242">
        <v>0</v>
      </c>
      <c r="W19" s="254"/>
      <c r="X19" s="225"/>
      <c r="Y19" s="242">
        <v>730</v>
      </c>
      <c r="Z19" s="242">
        <v>446</v>
      </c>
      <c r="AA19" s="242">
        <v>916</v>
      </c>
      <c r="AB19" s="254" t="s">
        <v>285</v>
      </c>
      <c r="AC19" s="225">
        <v>0.63677130044843044</v>
      </c>
    </row>
    <row r="20" spans="3:29" s="234" customFormat="1" ht="48.75" customHeight="1" x14ac:dyDescent="0.2">
      <c r="C20" s="309">
        <v>830019501</v>
      </c>
      <c r="D20" s="310"/>
      <c r="E20" s="309">
        <v>23</v>
      </c>
      <c r="F20" s="310"/>
      <c r="G20" s="311" t="s">
        <v>3070</v>
      </c>
      <c r="H20" s="311"/>
      <c r="I20" s="311"/>
      <c r="J20" s="311"/>
      <c r="K20" s="311"/>
      <c r="L20" s="311"/>
      <c r="M20" s="229" t="s">
        <v>283</v>
      </c>
      <c r="N20" s="233" t="s">
        <v>284</v>
      </c>
      <c r="O20" s="230">
        <v>2712</v>
      </c>
      <c r="P20" s="230">
        <v>2525</v>
      </c>
      <c r="Q20" s="230">
        <v>1293</v>
      </c>
      <c r="R20" s="254" t="s">
        <v>285</v>
      </c>
      <c r="S20" s="225">
        <v>7.4059405940594056E-2</v>
      </c>
      <c r="T20" s="230">
        <v>22</v>
      </c>
      <c r="U20" s="230">
        <v>6</v>
      </c>
      <c r="V20" s="230">
        <v>2</v>
      </c>
      <c r="W20" s="255" t="s">
        <v>285</v>
      </c>
      <c r="X20" s="225">
        <v>2.6666666666666665</v>
      </c>
      <c r="Y20" s="230">
        <v>5</v>
      </c>
      <c r="Z20" s="230">
        <v>10</v>
      </c>
      <c r="AA20" s="230">
        <v>8</v>
      </c>
      <c r="AB20" s="255" t="s">
        <v>287</v>
      </c>
      <c r="AC20" s="225">
        <v>-0.5</v>
      </c>
    </row>
    <row r="21" spans="3:29" s="224" customFormat="1" ht="64.5" customHeight="1" x14ac:dyDescent="0.2">
      <c r="C21" s="306">
        <v>130039340</v>
      </c>
      <c r="D21" s="307"/>
      <c r="E21" s="306">
        <v>6</v>
      </c>
      <c r="F21" s="307"/>
      <c r="G21" s="308" t="s">
        <v>6613</v>
      </c>
      <c r="H21" s="308"/>
      <c r="I21" s="308"/>
      <c r="J21" s="308"/>
      <c r="K21" s="308"/>
      <c r="L21" s="308"/>
      <c r="M21" s="240" t="s">
        <v>283</v>
      </c>
      <c r="N21" s="241" t="s">
        <v>284</v>
      </c>
      <c r="O21" s="242">
        <v>1830</v>
      </c>
      <c r="P21" s="242">
        <v>1855</v>
      </c>
      <c r="Q21" s="242">
        <v>2012</v>
      </c>
      <c r="R21" s="254" t="s">
        <v>287</v>
      </c>
      <c r="S21" s="225">
        <v>-1.3477088948787063E-2</v>
      </c>
      <c r="T21" s="242">
        <v>0</v>
      </c>
      <c r="U21" s="242">
        <v>0</v>
      </c>
      <c r="V21" s="242">
        <v>0</v>
      </c>
      <c r="W21" s="254"/>
      <c r="X21" s="225"/>
      <c r="Y21" s="242">
        <v>310</v>
      </c>
      <c r="Z21" s="242">
        <v>304</v>
      </c>
      <c r="AA21" s="242">
        <v>356</v>
      </c>
      <c r="AB21" s="254" t="s">
        <v>285</v>
      </c>
      <c r="AC21" s="225">
        <v>1.9736842105263157E-2</v>
      </c>
    </row>
    <row r="22" spans="3:29" s="234" customFormat="1" ht="48.75" customHeight="1" x14ac:dyDescent="0.2">
      <c r="C22" s="309">
        <v>750048654</v>
      </c>
      <c r="D22" s="310"/>
      <c r="E22" s="309">
        <v>10</v>
      </c>
      <c r="F22" s="310"/>
      <c r="G22" s="311" t="s">
        <v>492</v>
      </c>
      <c r="H22" s="311"/>
      <c r="I22" s="311"/>
      <c r="J22" s="311"/>
      <c r="K22" s="311"/>
      <c r="L22" s="311"/>
      <c r="M22" s="229" t="s">
        <v>292</v>
      </c>
      <c r="N22" s="233" t="s">
        <v>284</v>
      </c>
      <c r="O22" s="230">
        <v>1763</v>
      </c>
      <c r="P22" s="230">
        <v>1246</v>
      </c>
      <c r="Q22" s="230">
        <v>1122</v>
      </c>
      <c r="R22" s="254" t="s">
        <v>285</v>
      </c>
      <c r="S22" s="225">
        <v>0.41492776886035315</v>
      </c>
      <c r="T22" s="230">
        <v>0</v>
      </c>
      <c r="U22" s="230">
        <v>0</v>
      </c>
      <c r="V22" s="230">
        <v>0</v>
      </c>
      <c r="W22" s="255"/>
      <c r="X22" s="225"/>
      <c r="Y22" s="230">
        <v>38</v>
      </c>
      <c r="Z22" s="230">
        <v>0</v>
      </c>
      <c r="AA22" s="230">
        <v>0</v>
      </c>
      <c r="AB22" s="255"/>
      <c r="AC22" s="225"/>
    </row>
    <row r="23" spans="3:29" s="234" customFormat="1" ht="48.75" customHeight="1" x14ac:dyDescent="0.2">
      <c r="C23" s="306">
        <v>490017167</v>
      </c>
      <c r="D23" s="307"/>
      <c r="E23" s="306">
        <v>10</v>
      </c>
      <c r="F23" s="307"/>
      <c r="G23" s="308" t="s">
        <v>3078</v>
      </c>
      <c r="H23" s="308"/>
      <c r="I23" s="308"/>
      <c r="J23" s="308"/>
      <c r="K23" s="308"/>
      <c r="L23" s="308"/>
      <c r="M23" s="240" t="s">
        <v>306</v>
      </c>
      <c r="N23" s="241" t="s">
        <v>284</v>
      </c>
      <c r="O23" s="242">
        <v>1569</v>
      </c>
      <c r="P23" s="242">
        <v>1560</v>
      </c>
      <c r="Q23" s="242">
        <v>1581</v>
      </c>
      <c r="R23" s="254" t="s">
        <v>285</v>
      </c>
      <c r="S23" s="225">
        <v>5.7692307692307696E-3</v>
      </c>
      <c r="T23" s="242">
        <v>0</v>
      </c>
      <c r="U23" s="242">
        <v>0</v>
      </c>
      <c r="V23" s="242">
        <v>0</v>
      </c>
      <c r="W23" s="254"/>
      <c r="X23" s="225"/>
      <c r="Y23" s="242">
        <v>70</v>
      </c>
      <c r="Z23" s="242">
        <v>35</v>
      </c>
      <c r="AA23" s="242">
        <v>13</v>
      </c>
      <c r="AB23" s="254" t="s">
        <v>285</v>
      </c>
      <c r="AC23" s="225">
        <v>1</v>
      </c>
    </row>
    <row r="24" spans="3:29" s="234" customFormat="1" ht="48.75" customHeight="1" x14ac:dyDescent="0.2">
      <c r="C24" s="309">
        <v>640015590</v>
      </c>
      <c r="D24" s="310"/>
      <c r="E24" s="309">
        <v>11</v>
      </c>
      <c r="F24" s="310"/>
      <c r="G24" s="311" t="s">
        <v>466</v>
      </c>
      <c r="H24" s="311"/>
      <c r="I24" s="311"/>
      <c r="J24" s="311"/>
      <c r="K24" s="311"/>
      <c r="L24" s="311"/>
      <c r="M24" s="229" t="s">
        <v>304</v>
      </c>
      <c r="N24" s="233" t="s">
        <v>284</v>
      </c>
      <c r="O24" s="230">
        <v>1542</v>
      </c>
      <c r="P24" s="230">
        <v>1440</v>
      </c>
      <c r="Q24" s="230">
        <v>1504</v>
      </c>
      <c r="R24" s="254" t="s">
        <v>285</v>
      </c>
      <c r="S24" s="225">
        <v>7.0833333333333331E-2</v>
      </c>
      <c r="T24" s="230">
        <v>14</v>
      </c>
      <c r="U24" s="230">
        <v>5</v>
      </c>
      <c r="V24" s="230">
        <v>0</v>
      </c>
      <c r="W24" s="255" t="s">
        <v>285</v>
      </c>
      <c r="X24" s="225">
        <v>1.8</v>
      </c>
      <c r="Y24" s="230">
        <v>17</v>
      </c>
      <c r="Z24" s="230">
        <v>7</v>
      </c>
      <c r="AA24" s="230">
        <v>24</v>
      </c>
      <c r="AB24" s="255" t="s">
        <v>285</v>
      </c>
      <c r="AC24" s="225">
        <v>1.4285714285714286</v>
      </c>
    </row>
    <row r="25" spans="3:29" s="234" customFormat="1" ht="48.75" customHeight="1" x14ac:dyDescent="0.2">
      <c r="C25" s="306">
        <v>410008262</v>
      </c>
      <c r="D25" s="307"/>
      <c r="E25" s="306">
        <v>10</v>
      </c>
      <c r="F25" s="307"/>
      <c r="G25" s="308" t="s">
        <v>301</v>
      </c>
      <c r="H25" s="308"/>
      <c r="I25" s="308"/>
      <c r="J25" s="308"/>
      <c r="K25" s="308"/>
      <c r="L25" s="308"/>
      <c r="M25" s="240" t="s">
        <v>154</v>
      </c>
      <c r="N25" s="241" t="s">
        <v>284</v>
      </c>
      <c r="O25" s="242">
        <v>1404</v>
      </c>
      <c r="P25" s="242">
        <v>882</v>
      </c>
      <c r="Q25" s="242">
        <v>174</v>
      </c>
      <c r="R25" s="254" t="s">
        <v>285</v>
      </c>
      <c r="S25" s="225">
        <v>0.59183673469387754</v>
      </c>
      <c r="T25" s="242">
        <v>0</v>
      </c>
      <c r="U25" s="242">
        <v>5</v>
      </c>
      <c r="V25" s="242">
        <v>2</v>
      </c>
      <c r="W25" s="254" t="s">
        <v>287</v>
      </c>
      <c r="X25" s="225">
        <v>-1</v>
      </c>
      <c r="Y25" s="242">
        <v>17</v>
      </c>
      <c r="Z25" s="242">
        <v>1</v>
      </c>
      <c r="AA25" s="242">
        <v>0</v>
      </c>
      <c r="AB25" s="254" t="s">
        <v>285</v>
      </c>
      <c r="AC25" s="225">
        <v>16</v>
      </c>
    </row>
    <row r="26" spans="3:29" s="234" customFormat="1" ht="48.75" customHeight="1" x14ac:dyDescent="0.2">
      <c r="C26" s="309">
        <v>300013877</v>
      </c>
      <c r="D26" s="310"/>
      <c r="E26" s="309">
        <v>39</v>
      </c>
      <c r="F26" s="310"/>
      <c r="G26" s="311" t="s">
        <v>3079</v>
      </c>
      <c r="H26" s="311"/>
      <c r="I26" s="311"/>
      <c r="J26" s="311"/>
      <c r="K26" s="311"/>
      <c r="L26" s="311"/>
      <c r="M26" s="229" t="s">
        <v>289</v>
      </c>
      <c r="N26" s="233" t="s">
        <v>284</v>
      </c>
      <c r="O26" s="230">
        <v>1383</v>
      </c>
      <c r="P26" s="230">
        <v>1209</v>
      </c>
      <c r="Q26" s="230">
        <v>1331</v>
      </c>
      <c r="R26" s="254" t="s">
        <v>285</v>
      </c>
      <c r="S26" s="225">
        <v>0.14392059553349876</v>
      </c>
      <c r="T26" s="230">
        <v>0</v>
      </c>
      <c r="U26" s="230">
        <v>0</v>
      </c>
      <c r="V26" s="230">
        <v>0</v>
      </c>
      <c r="W26" s="255"/>
      <c r="X26" s="225"/>
      <c r="Y26" s="230">
        <v>351</v>
      </c>
      <c r="Z26" s="230">
        <v>317</v>
      </c>
      <c r="AA26" s="230">
        <v>368</v>
      </c>
      <c r="AB26" s="255" t="s">
        <v>285</v>
      </c>
      <c r="AC26" s="225">
        <v>0.10725552050473186</v>
      </c>
    </row>
    <row r="27" spans="3:29" s="234" customFormat="1" ht="48.75" customHeight="1" x14ac:dyDescent="0.2">
      <c r="C27" s="306">
        <v>920026564</v>
      </c>
      <c r="D27" s="307"/>
      <c r="E27" s="306">
        <v>67</v>
      </c>
      <c r="F27" s="307"/>
      <c r="G27" s="308" t="s">
        <v>3081</v>
      </c>
      <c r="H27" s="308"/>
      <c r="I27" s="308"/>
      <c r="J27" s="308"/>
      <c r="K27" s="308"/>
      <c r="L27" s="308"/>
      <c r="M27" s="240" t="s">
        <v>292</v>
      </c>
      <c r="N27" s="241" t="s">
        <v>284</v>
      </c>
      <c r="O27" s="242">
        <v>1371</v>
      </c>
      <c r="P27" s="242">
        <v>1256</v>
      </c>
      <c r="Q27" s="242">
        <v>1138</v>
      </c>
      <c r="R27" s="254" t="s">
        <v>285</v>
      </c>
      <c r="S27" s="225">
        <v>9.1560509554140121E-2</v>
      </c>
      <c r="T27" s="242">
        <v>1</v>
      </c>
      <c r="U27" s="242">
        <v>14</v>
      </c>
      <c r="V27" s="242">
        <v>5</v>
      </c>
      <c r="W27" s="254" t="s">
        <v>287</v>
      </c>
      <c r="X27" s="225">
        <v>-0.9285714285714286</v>
      </c>
      <c r="Y27" s="242">
        <v>39</v>
      </c>
      <c r="Z27" s="242">
        <v>0</v>
      </c>
      <c r="AA27" s="242">
        <v>0</v>
      </c>
      <c r="AB27" s="254"/>
      <c r="AC27" s="225"/>
    </row>
    <row r="28" spans="3:29" s="234" customFormat="1" ht="48.75" customHeight="1" x14ac:dyDescent="0.2">
      <c r="C28" s="309">
        <v>620027946</v>
      </c>
      <c r="D28" s="310"/>
      <c r="E28" s="309">
        <v>9</v>
      </c>
      <c r="F28" s="310"/>
      <c r="G28" s="311" t="s">
        <v>291</v>
      </c>
      <c r="H28" s="311"/>
      <c r="I28" s="311"/>
      <c r="J28" s="311"/>
      <c r="K28" s="311"/>
      <c r="L28" s="311"/>
      <c r="M28" s="229" t="s">
        <v>113</v>
      </c>
      <c r="N28" s="233" t="s">
        <v>284</v>
      </c>
      <c r="O28" s="230">
        <v>1246</v>
      </c>
      <c r="P28" s="230">
        <v>1276</v>
      </c>
      <c r="Q28" s="230">
        <v>1340</v>
      </c>
      <c r="R28" s="254" t="s">
        <v>287</v>
      </c>
      <c r="S28" s="225">
        <v>-2.3510971786833857E-2</v>
      </c>
      <c r="T28" s="230">
        <v>0</v>
      </c>
      <c r="U28" s="230">
        <v>0</v>
      </c>
      <c r="V28" s="230">
        <v>0</v>
      </c>
      <c r="W28" s="255"/>
      <c r="X28" s="225"/>
      <c r="Y28" s="230">
        <v>21</v>
      </c>
      <c r="Z28" s="230">
        <v>0</v>
      </c>
      <c r="AA28" s="230">
        <v>1</v>
      </c>
      <c r="AB28" s="255"/>
      <c r="AC28" s="225"/>
    </row>
    <row r="29" spans="3:29" s="234" customFormat="1" ht="48.75" customHeight="1" x14ac:dyDescent="0.2">
      <c r="C29" s="306">
        <v>120006309</v>
      </c>
      <c r="D29" s="307"/>
      <c r="E29" s="306">
        <v>12</v>
      </c>
      <c r="F29" s="307"/>
      <c r="G29" s="308" t="s">
        <v>3080</v>
      </c>
      <c r="H29" s="308"/>
      <c r="I29" s="308"/>
      <c r="J29" s="308"/>
      <c r="K29" s="308"/>
      <c r="L29" s="308"/>
      <c r="M29" s="240" t="s">
        <v>110</v>
      </c>
      <c r="N29" s="241" t="s">
        <v>284</v>
      </c>
      <c r="O29" s="242">
        <v>1138</v>
      </c>
      <c r="P29" s="242">
        <v>1187</v>
      </c>
      <c r="Q29" s="242">
        <v>1035</v>
      </c>
      <c r="R29" s="254" t="s">
        <v>287</v>
      </c>
      <c r="S29" s="225">
        <v>-4.1280539174389216E-2</v>
      </c>
      <c r="T29" s="242">
        <v>0</v>
      </c>
      <c r="U29" s="242">
        <v>0</v>
      </c>
      <c r="V29" s="242">
        <v>0</v>
      </c>
      <c r="W29" s="254"/>
      <c r="X29" s="225"/>
      <c r="Y29" s="242">
        <v>0</v>
      </c>
      <c r="Z29" s="242">
        <v>0</v>
      </c>
      <c r="AA29" s="242">
        <v>0</v>
      </c>
      <c r="AB29" s="254"/>
      <c r="AC29" s="225"/>
    </row>
    <row r="30" spans="3:29" s="234" customFormat="1" ht="48.75" customHeight="1" x14ac:dyDescent="0.2">
      <c r="C30" s="309">
        <v>30006498</v>
      </c>
      <c r="D30" s="310"/>
      <c r="E30" s="309">
        <v>9</v>
      </c>
      <c r="F30" s="310"/>
      <c r="G30" s="311" t="s">
        <v>3129</v>
      </c>
      <c r="H30" s="311"/>
      <c r="I30" s="311"/>
      <c r="J30" s="311"/>
      <c r="K30" s="311"/>
      <c r="L30" s="311"/>
      <c r="M30" s="229" t="s">
        <v>298</v>
      </c>
      <c r="N30" s="233" t="s">
        <v>284</v>
      </c>
      <c r="O30" s="230">
        <v>1057</v>
      </c>
      <c r="P30" s="230">
        <v>825</v>
      </c>
      <c r="Q30" s="230">
        <v>496</v>
      </c>
      <c r="R30" s="254" t="s">
        <v>285</v>
      </c>
      <c r="S30" s="225">
        <v>0.28121212121212119</v>
      </c>
      <c r="T30" s="230">
        <v>0</v>
      </c>
      <c r="U30" s="230">
        <v>0</v>
      </c>
      <c r="V30" s="230">
        <v>5</v>
      </c>
      <c r="W30" s="255"/>
      <c r="X30" s="225"/>
      <c r="Y30" s="230">
        <v>1</v>
      </c>
      <c r="Z30" s="230">
        <v>2</v>
      </c>
      <c r="AA30" s="230">
        <v>0</v>
      </c>
      <c r="AB30" s="255" t="s">
        <v>287</v>
      </c>
      <c r="AC30" s="225">
        <v>-0.5</v>
      </c>
    </row>
    <row r="31" spans="3:29" s="234" customFormat="1" ht="48.75" customHeight="1" x14ac:dyDescent="0.2">
      <c r="C31" s="306">
        <v>640015996</v>
      </c>
      <c r="D31" s="307"/>
      <c r="E31" s="306">
        <v>14</v>
      </c>
      <c r="F31" s="307"/>
      <c r="G31" s="308" t="s">
        <v>468</v>
      </c>
      <c r="H31" s="308"/>
      <c r="I31" s="308"/>
      <c r="J31" s="308"/>
      <c r="K31" s="308"/>
      <c r="L31" s="308"/>
      <c r="M31" s="240" t="s">
        <v>304</v>
      </c>
      <c r="N31" s="241" t="s">
        <v>284</v>
      </c>
      <c r="O31" s="242">
        <v>1022</v>
      </c>
      <c r="P31" s="242">
        <v>992</v>
      </c>
      <c r="Q31" s="242">
        <v>1026</v>
      </c>
      <c r="R31" s="254" t="s">
        <v>285</v>
      </c>
      <c r="S31" s="225">
        <v>3.0241935483870969E-2</v>
      </c>
      <c r="T31" s="242">
        <v>0</v>
      </c>
      <c r="U31" s="242">
        <v>0</v>
      </c>
      <c r="V31" s="242">
        <v>0</v>
      </c>
      <c r="W31" s="254"/>
      <c r="X31" s="225"/>
      <c r="Y31" s="242">
        <v>0</v>
      </c>
      <c r="Z31" s="242">
        <v>0</v>
      </c>
      <c r="AA31" s="242">
        <v>0</v>
      </c>
      <c r="AB31" s="254"/>
      <c r="AC31" s="225"/>
    </row>
    <row r="32" spans="3:29" s="234" customFormat="1" ht="48.75" customHeight="1" x14ac:dyDescent="0.2">
      <c r="C32" s="309">
        <v>830018859</v>
      </c>
      <c r="D32" s="310"/>
      <c r="E32" s="309">
        <v>9</v>
      </c>
      <c r="F32" s="310"/>
      <c r="G32" s="311" t="s">
        <v>3071</v>
      </c>
      <c r="H32" s="311"/>
      <c r="I32" s="311"/>
      <c r="J32" s="311"/>
      <c r="K32" s="311"/>
      <c r="L32" s="311"/>
      <c r="M32" s="229" t="s">
        <v>283</v>
      </c>
      <c r="N32" s="233" t="s">
        <v>284</v>
      </c>
      <c r="O32" s="230">
        <v>1021</v>
      </c>
      <c r="P32" s="230">
        <v>1268</v>
      </c>
      <c r="Q32" s="230">
        <v>1264</v>
      </c>
      <c r="R32" s="254" t="s">
        <v>287</v>
      </c>
      <c r="S32" s="225">
        <v>-0.19479495268138802</v>
      </c>
      <c r="T32" s="230">
        <v>0</v>
      </c>
      <c r="U32" s="230">
        <v>0</v>
      </c>
      <c r="V32" s="230">
        <v>3</v>
      </c>
      <c r="W32" s="255"/>
      <c r="X32" s="225"/>
      <c r="Y32" s="230">
        <v>380</v>
      </c>
      <c r="Z32" s="230">
        <v>409</v>
      </c>
      <c r="AA32" s="230">
        <v>440</v>
      </c>
      <c r="AB32" s="255" t="s">
        <v>287</v>
      </c>
      <c r="AC32" s="225">
        <v>-7.090464547677261E-2</v>
      </c>
    </row>
    <row r="33" spans="3:29" s="234" customFormat="1" ht="48.75" customHeight="1" x14ac:dyDescent="0.2">
      <c r="C33" s="306">
        <v>830018420</v>
      </c>
      <c r="D33" s="307"/>
      <c r="E33" s="306">
        <v>7</v>
      </c>
      <c r="F33" s="307"/>
      <c r="G33" s="308" t="s">
        <v>290</v>
      </c>
      <c r="H33" s="308"/>
      <c r="I33" s="308"/>
      <c r="J33" s="308"/>
      <c r="K33" s="308"/>
      <c r="L33" s="308"/>
      <c r="M33" s="240" t="s">
        <v>283</v>
      </c>
      <c r="N33" s="241" t="s">
        <v>284</v>
      </c>
      <c r="O33" s="242">
        <v>970</v>
      </c>
      <c r="P33" s="242">
        <v>924</v>
      </c>
      <c r="Q33" s="242">
        <v>962</v>
      </c>
      <c r="R33" s="254" t="s">
        <v>285</v>
      </c>
      <c r="S33" s="225">
        <v>4.9783549783549784E-2</v>
      </c>
      <c r="T33" s="242">
        <v>1</v>
      </c>
      <c r="U33" s="242">
        <v>0</v>
      </c>
      <c r="V33" s="242">
        <v>0</v>
      </c>
      <c r="W33" s="254"/>
      <c r="X33" s="225"/>
      <c r="Y33" s="242">
        <v>19</v>
      </c>
      <c r="Z33" s="242">
        <v>10</v>
      </c>
      <c r="AA33" s="242">
        <v>5</v>
      </c>
      <c r="AB33" s="254" t="s">
        <v>285</v>
      </c>
      <c r="AC33" s="225">
        <v>0.9</v>
      </c>
    </row>
    <row r="34" spans="3:29" s="234" customFormat="1" ht="48.75" customHeight="1" x14ac:dyDescent="0.2">
      <c r="C34" s="309">
        <v>620028613</v>
      </c>
      <c r="D34" s="310"/>
      <c r="E34" s="309">
        <v>11</v>
      </c>
      <c r="F34" s="310"/>
      <c r="G34" s="311" t="s">
        <v>460</v>
      </c>
      <c r="H34" s="311"/>
      <c r="I34" s="311"/>
      <c r="J34" s="311"/>
      <c r="K34" s="311"/>
      <c r="L34" s="311"/>
      <c r="M34" s="229" t="s">
        <v>113</v>
      </c>
      <c r="N34" s="233" t="s">
        <v>284</v>
      </c>
      <c r="O34" s="230">
        <v>855</v>
      </c>
      <c r="P34" s="230">
        <v>757</v>
      </c>
      <c r="Q34" s="230">
        <v>402</v>
      </c>
      <c r="R34" s="254" t="s">
        <v>285</v>
      </c>
      <c r="S34" s="225">
        <v>0.12945838837516513</v>
      </c>
      <c r="T34" s="230">
        <v>2</v>
      </c>
      <c r="U34" s="230">
        <v>23</v>
      </c>
      <c r="V34" s="230">
        <v>0</v>
      </c>
      <c r="W34" s="255" t="s">
        <v>287</v>
      </c>
      <c r="X34" s="225">
        <v>-0.91304347826086951</v>
      </c>
      <c r="Y34" s="230">
        <v>25</v>
      </c>
      <c r="Z34" s="230">
        <v>0</v>
      </c>
      <c r="AA34" s="230">
        <v>0</v>
      </c>
      <c r="AB34" s="255"/>
      <c r="AC34" s="225"/>
    </row>
    <row r="35" spans="3:29" s="234" customFormat="1" ht="48.75" customHeight="1" x14ac:dyDescent="0.2">
      <c r="C35" s="306">
        <v>60021904</v>
      </c>
      <c r="D35" s="307"/>
      <c r="E35" s="306">
        <v>27</v>
      </c>
      <c r="F35" s="307"/>
      <c r="G35" s="308" t="s">
        <v>3181</v>
      </c>
      <c r="H35" s="308"/>
      <c r="I35" s="308"/>
      <c r="J35" s="308"/>
      <c r="K35" s="308"/>
      <c r="L35" s="308"/>
      <c r="M35" s="240" t="s">
        <v>283</v>
      </c>
      <c r="N35" s="241" t="s">
        <v>284</v>
      </c>
      <c r="O35" s="242">
        <v>830</v>
      </c>
      <c r="P35" s="242">
        <v>706</v>
      </c>
      <c r="Q35" s="242">
        <v>858</v>
      </c>
      <c r="R35" s="254" t="s">
        <v>285</v>
      </c>
      <c r="S35" s="225">
        <v>0.17563739376770537</v>
      </c>
      <c r="T35" s="242">
        <v>0</v>
      </c>
      <c r="U35" s="242">
        <v>0</v>
      </c>
      <c r="V35" s="242">
        <v>0</v>
      </c>
      <c r="W35" s="254"/>
      <c r="X35" s="225"/>
      <c r="Y35" s="242">
        <v>22</v>
      </c>
      <c r="Z35" s="242">
        <v>0</v>
      </c>
      <c r="AA35" s="242">
        <v>0</v>
      </c>
      <c r="AB35" s="254"/>
      <c r="AC35" s="225"/>
    </row>
    <row r="36" spans="3:29" s="234" customFormat="1" ht="48.75" customHeight="1" x14ac:dyDescent="0.2">
      <c r="C36" s="309">
        <v>780021549</v>
      </c>
      <c r="D36" s="310"/>
      <c r="E36" s="309">
        <v>12</v>
      </c>
      <c r="F36" s="310"/>
      <c r="G36" s="311" t="s">
        <v>3082</v>
      </c>
      <c r="H36" s="311"/>
      <c r="I36" s="311"/>
      <c r="J36" s="311"/>
      <c r="K36" s="311"/>
      <c r="L36" s="311"/>
      <c r="M36" s="229" t="s">
        <v>292</v>
      </c>
      <c r="N36" s="233" t="s">
        <v>284</v>
      </c>
      <c r="O36" s="230">
        <v>773</v>
      </c>
      <c r="P36" s="230">
        <v>739</v>
      </c>
      <c r="Q36" s="230">
        <v>667</v>
      </c>
      <c r="R36" s="254" t="s">
        <v>285</v>
      </c>
      <c r="S36" s="225">
        <v>4.6008119079837616E-2</v>
      </c>
      <c r="T36" s="230">
        <v>5</v>
      </c>
      <c r="U36" s="230">
        <v>6</v>
      </c>
      <c r="V36" s="230">
        <v>0</v>
      </c>
      <c r="W36" s="255" t="s">
        <v>287</v>
      </c>
      <c r="X36" s="225">
        <v>-0.16666666666666666</v>
      </c>
      <c r="Y36" s="230">
        <v>51</v>
      </c>
      <c r="Z36" s="230">
        <v>51</v>
      </c>
      <c r="AA36" s="230">
        <v>14</v>
      </c>
      <c r="AB36" s="255" t="s">
        <v>286</v>
      </c>
      <c r="AC36" s="225">
        <v>0</v>
      </c>
    </row>
    <row r="37" spans="3:29" s="234" customFormat="1" ht="48.75" customHeight="1" x14ac:dyDescent="0.2">
      <c r="C37" s="306">
        <v>20015277</v>
      </c>
      <c r="D37" s="307"/>
      <c r="E37" s="306">
        <v>4</v>
      </c>
      <c r="F37" s="307"/>
      <c r="G37" s="308" t="s">
        <v>3117</v>
      </c>
      <c r="H37" s="308"/>
      <c r="I37" s="308"/>
      <c r="J37" s="308"/>
      <c r="K37" s="308"/>
      <c r="L37" s="308"/>
      <c r="M37" s="240" t="s">
        <v>113</v>
      </c>
      <c r="N37" s="241" t="s">
        <v>284</v>
      </c>
      <c r="O37" s="242">
        <v>769</v>
      </c>
      <c r="P37" s="242">
        <v>797</v>
      </c>
      <c r="Q37" s="242">
        <v>863</v>
      </c>
      <c r="R37" s="254" t="s">
        <v>287</v>
      </c>
      <c r="S37" s="225">
        <v>-3.5131744040150563E-2</v>
      </c>
      <c r="T37" s="242">
        <v>9</v>
      </c>
      <c r="U37" s="242">
        <v>1</v>
      </c>
      <c r="V37" s="242">
        <v>0</v>
      </c>
      <c r="W37" s="254" t="s">
        <v>285</v>
      </c>
      <c r="X37" s="225">
        <v>8</v>
      </c>
      <c r="Y37" s="242">
        <v>70</v>
      </c>
      <c r="Z37" s="242">
        <v>50</v>
      </c>
      <c r="AA37" s="242">
        <v>43</v>
      </c>
      <c r="AB37" s="254" t="s">
        <v>285</v>
      </c>
      <c r="AC37" s="225">
        <v>0.4</v>
      </c>
    </row>
    <row r="38" spans="3:29" s="234" customFormat="1" ht="48.75" customHeight="1" x14ac:dyDescent="0.2">
      <c r="C38" s="309">
        <v>500020979</v>
      </c>
      <c r="D38" s="310"/>
      <c r="E38" s="309">
        <v>6</v>
      </c>
      <c r="F38" s="310"/>
      <c r="G38" s="311" t="s">
        <v>428</v>
      </c>
      <c r="H38" s="311"/>
      <c r="I38" s="311"/>
      <c r="J38" s="311"/>
      <c r="K38" s="311"/>
      <c r="L38" s="311"/>
      <c r="M38" s="229" t="s">
        <v>118</v>
      </c>
      <c r="N38" s="233" t="s">
        <v>284</v>
      </c>
      <c r="O38" s="230">
        <v>743</v>
      </c>
      <c r="P38" s="230">
        <v>666</v>
      </c>
      <c r="Q38" s="230">
        <v>738</v>
      </c>
      <c r="R38" s="254" t="s">
        <v>285</v>
      </c>
      <c r="S38" s="225">
        <v>0.11561561561561562</v>
      </c>
      <c r="T38" s="230">
        <v>3</v>
      </c>
      <c r="U38" s="230">
        <v>14</v>
      </c>
      <c r="V38" s="230">
        <v>7</v>
      </c>
      <c r="W38" s="255" t="s">
        <v>287</v>
      </c>
      <c r="X38" s="225">
        <v>-0.7857142857142857</v>
      </c>
      <c r="Y38" s="230">
        <v>13</v>
      </c>
      <c r="Z38" s="230">
        <v>0</v>
      </c>
      <c r="AA38" s="230">
        <v>0</v>
      </c>
      <c r="AB38" s="255"/>
      <c r="AC38" s="225"/>
    </row>
    <row r="39" spans="3:29" s="234" customFormat="1" ht="48.75" customHeight="1" x14ac:dyDescent="0.2">
      <c r="C39" s="306">
        <v>870016748</v>
      </c>
      <c r="D39" s="307"/>
      <c r="E39" s="306">
        <v>10</v>
      </c>
      <c r="F39" s="307"/>
      <c r="G39" s="308" t="s">
        <v>3247</v>
      </c>
      <c r="H39" s="308"/>
      <c r="I39" s="308"/>
      <c r="J39" s="308"/>
      <c r="K39" s="308"/>
      <c r="L39" s="308"/>
      <c r="M39" s="240" t="s">
        <v>304</v>
      </c>
      <c r="N39" s="241" t="s">
        <v>284</v>
      </c>
      <c r="O39" s="242">
        <v>703</v>
      </c>
      <c r="P39" s="242">
        <v>115</v>
      </c>
      <c r="Q39" s="242">
        <v>0</v>
      </c>
      <c r="R39" s="254" t="s">
        <v>285</v>
      </c>
      <c r="S39" s="225">
        <v>5.1130434782608694</v>
      </c>
      <c r="T39" s="242">
        <v>23</v>
      </c>
      <c r="U39" s="242">
        <v>26</v>
      </c>
      <c r="V39" s="242">
        <v>0</v>
      </c>
      <c r="W39" s="254" t="s">
        <v>287</v>
      </c>
      <c r="X39" s="225">
        <v>-0.11538461538461539</v>
      </c>
      <c r="Y39" s="242">
        <v>9</v>
      </c>
      <c r="Z39" s="242">
        <v>0</v>
      </c>
      <c r="AA39" s="242">
        <v>0</v>
      </c>
      <c r="AB39" s="254"/>
      <c r="AC39" s="225"/>
    </row>
    <row r="40" spans="3:29" s="234" customFormat="1" ht="48.75" customHeight="1" x14ac:dyDescent="0.2">
      <c r="C40" s="309">
        <v>830020277</v>
      </c>
      <c r="D40" s="310"/>
      <c r="E40" s="309">
        <v>6</v>
      </c>
      <c r="F40" s="310"/>
      <c r="G40" s="311" t="s">
        <v>302</v>
      </c>
      <c r="H40" s="311"/>
      <c r="I40" s="311"/>
      <c r="J40" s="311"/>
      <c r="K40" s="311"/>
      <c r="L40" s="311"/>
      <c r="M40" s="229" t="s">
        <v>283</v>
      </c>
      <c r="N40" s="233" t="s">
        <v>284</v>
      </c>
      <c r="O40" s="230">
        <v>688</v>
      </c>
      <c r="P40" s="230">
        <v>595</v>
      </c>
      <c r="Q40" s="230">
        <v>523</v>
      </c>
      <c r="R40" s="254" t="s">
        <v>285</v>
      </c>
      <c r="S40" s="225">
        <v>0.15630252100840336</v>
      </c>
      <c r="T40" s="230">
        <v>0</v>
      </c>
      <c r="U40" s="230">
        <v>0</v>
      </c>
      <c r="V40" s="230">
        <v>0</v>
      </c>
      <c r="W40" s="255"/>
      <c r="X40" s="225"/>
      <c r="Y40" s="230">
        <v>12</v>
      </c>
      <c r="Z40" s="230">
        <v>0</v>
      </c>
      <c r="AA40" s="230">
        <v>0</v>
      </c>
      <c r="AB40" s="255"/>
      <c r="AC40" s="225"/>
    </row>
    <row r="41" spans="3:29" s="234" customFormat="1" ht="48.75" customHeight="1" x14ac:dyDescent="0.2">
      <c r="C41" s="306">
        <v>130039514</v>
      </c>
      <c r="D41" s="307"/>
      <c r="E41" s="306">
        <v>6</v>
      </c>
      <c r="F41" s="307"/>
      <c r="G41" s="308" t="s">
        <v>3084</v>
      </c>
      <c r="H41" s="308"/>
      <c r="I41" s="308"/>
      <c r="J41" s="308"/>
      <c r="K41" s="308"/>
      <c r="L41" s="308"/>
      <c r="M41" s="240" t="s">
        <v>283</v>
      </c>
      <c r="N41" s="241" t="s">
        <v>284</v>
      </c>
      <c r="O41" s="242">
        <v>636</v>
      </c>
      <c r="P41" s="242">
        <v>716</v>
      </c>
      <c r="Q41" s="242">
        <v>692</v>
      </c>
      <c r="R41" s="254" t="s">
        <v>287</v>
      </c>
      <c r="S41" s="225">
        <v>-0.11173184357541899</v>
      </c>
      <c r="T41" s="242">
        <v>0</v>
      </c>
      <c r="U41" s="242">
        <v>0</v>
      </c>
      <c r="V41" s="242">
        <v>0</v>
      </c>
      <c r="W41" s="254"/>
      <c r="X41" s="225"/>
      <c r="Y41" s="242">
        <v>432</v>
      </c>
      <c r="Z41" s="242">
        <v>659</v>
      </c>
      <c r="AA41" s="242">
        <v>650</v>
      </c>
      <c r="AB41" s="254" t="s">
        <v>287</v>
      </c>
      <c r="AC41" s="225">
        <v>-0.34446130500758726</v>
      </c>
    </row>
    <row r="42" spans="3:29" s="234" customFormat="1" ht="48.75" customHeight="1" x14ac:dyDescent="0.2">
      <c r="C42" s="309">
        <v>730011012</v>
      </c>
      <c r="D42" s="310"/>
      <c r="E42" s="309">
        <v>20</v>
      </c>
      <c r="F42" s="310"/>
      <c r="G42" s="311" t="s">
        <v>3083</v>
      </c>
      <c r="H42" s="311"/>
      <c r="I42" s="311"/>
      <c r="J42" s="311"/>
      <c r="K42" s="311"/>
      <c r="L42" s="311"/>
      <c r="M42" s="229" t="s">
        <v>298</v>
      </c>
      <c r="N42" s="233" t="s">
        <v>284</v>
      </c>
      <c r="O42" s="230">
        <v>633</v>
      </c>
      <c r="P42" s="230">
        <v>515</v>
      </c>
      <c r="Q42" s="230">
        <v>561</v>
      </c>
      <c r="R42" s="254" t="s">
        <v>285</v>
      </c>
      <c r="S42" s="225">
        <v>0.22912621359223301</v>
      </c>
      <c r="T42" s="230">
        <v>0</v>
      </c>
      <c r="U42" s="230">
        <v>1</v>
      </c>
      <c r="V42" s="230">
        <v>0</v>
      </c>
      <c r="W42" s="255" t="s">
        <v>287</v>
      </c>
      <c r="X42" s="225">
        <v>-1</v>
      </c>
      <c r="Y42" s="230">
        <v>18</v>
      </c>
      <c r="Z42" s="230">
        <v>0</v>
      </c>
      <c r="AA42" s="230">
        <v>0</v>
      </c>
      <c r="AB42" s="255"/>
      <c r="AC42" s="225"/>
    </row>
    <row r="43" spans="3:29" s="234" customFormat="1" ht="48.75" customHeight="1" x14ac:dyDescent="0.2">
      <c r="C43" s="306">
        <v>80010077</v>
      </c>
      <c r="D43" s="307"/>
      <c r="E43" s="306">
        <v>9</v>
      </c>
      <c r="F43" s="307"/>
      <c r="G43" s="308" t="s">
        <v>308</v>
      </c>
      <c r="H43" s="308"/>
      <c r="I43" s="308"/>
      <c r="J43" s="308"/>
      <c r="K43" s="308"/>
      <c r="L43" s="308"/>
      <c r="M43" s="240" t="s">
        <v>100</v>
      </c>
      <c r="N43" s="241" t="s">
        <v>284</v>
      </c>
      <c r="O43" s="242">
        <v>549</v>
      </c>
      <c r="P43" s="242">
        <v>497</v>
      </c>
      <c r="Q43" s="242">
        <v>522</v>
      </c>
      <c r="R43" s="254" t="s">
        <v>285</v>
      </c>
      <c r="S43" s="225">
        <v>0.10462776659959759</v>
      </c>
      <c r="T43" s="242">
        <v>0</v>
      </c>
      <c r="U43" s="242">
        <v>0</v>
      </c>
      <c r="V43" s="242">
        <v>0</v>
      </c>
      <c r="W43" s="254"/>
      <c r="X43" s="225"/>
      <c r="Y43" s="242">
        <v>25</v>
      </c>
      <c r="Z43" s="242">
        <v>0</v>
      </c>
      <c r="AA43" s="242">
        <v>6</v>
      </c>
      <c r="AB43" s="254"/>
      <c r="AC43" s="225"/>
    </row>
    <row r="44" spans="3:29" s="234" customFormat="1" ht="48.75" customHeight="1" x14ac:dyDescent="0.2">
      <c r="C44" s="309">
        <v>420013047</v>
      </c>
      <c r="D44" s="310"/>
      <c r="E44" s="309">
        <v>3</v>
      </c>
      <c r="F44" s="310"/>
      <c r="G44" s="311" t="s">
        <v>400</v>
      </c>
      <c r="H44" s="311"/>
      <c r="I44" s="311"/>
      <c r="J44" s="311"/>
      <c r="K44" s="311"/>
      <c r="L44" s="311"/>
      <c r="M44" s="229" t="s">
        <v>298</v>
      </c>
      <c r="N44" s="233" t="s">
        <v>284</v>
      </c>
      <c r="O44" s="230">
        <v>548</v>
      </c>
      <c r="P44" s="230">
        <v>500</v>
      </c>
      <c r="Q44" s="230">
        <v>495</v>
      </c>
      <c r="R44" s="254" t="s">
        <v>285</v>
      </c>
      <c r="S44" s="225">
        <v>9.6000000000000002E-2</v>
      </c>
      <c r="T44" s="230">
        <v>16</v>
      </c>
      <c r="U44" s="230">
        <v>13</v>
      </c>
      <c r="V44" s="230">
        <v>14</v>
      </c>
      <c r="W44" s="255" t="s">
        <v>285</v>
      </c>
      <c r="X44" s="225">
        <v>0.23076923076923078</v>
      </c>
      <c r="Y44" s="230">
        <v>0</v>
      </c>
      <c r="Z44" s="230">
        <v>1</v>
      </c>
      <c r="AA44" s="230">
        <v>0</v>
      </c>
      <c r="AB44" s="255" t="s">
        <v>287</v>
      </c>
      <c r="AC44" s="225">
        <v>-1</v>
      </c>
    </row>
    <row r="45" spans="3:29" s="234" customFormat="1" ht="48.75" customHeight="1" x14ac:dyDescent="0.2">
      <c r="C45" s="306">
        <v>870017175</v>
      </c>
      <c r="D45" s="307"/>
      <c r="E45" s="306">
        <v>18</v>
      </c>
      <c r="F45" s="307"/>
      <c r="G45" s="308" t="s">
        <v>3072</v>
      </c>
      <c r="H45" s="308"/>
      <c r="I45" s="308"/>
      <c r="J45" s="308"/>
      <c r="K45" s="308"/>
      <c r="L45" s="308"/>
      <c r="M45" s="240" t="s">
        <v>304</v>
      </c>
      <c r="N45" s="241" t="s">
        <v>284</v>
      </c>
      <c r="O45" s="242">
        <v>489</v>
      </c>
      <c r="P45" s="242">
        <v>552</v>
      </c>
      <c r="Q45" s="242">
        <v>467</v>
      </c>
      <c r="R45" s="254" t="s">
        <v>287</v>
      </c>
      <c r="S45" s="225">
        <v>-0.11413043478260869</v>
      </c>
      <c r="T45" s="242">
        <v>0</v>
      </c>
      <c r="U45" s="242">
        <v>0</v>
      </c>
      <c r="V45" s="242">
        <v>0</v>
      </c>
      <c r="W45" s="254"/>
      <c r="X45" s="225"/>
      <c r="Y45" s="242">
        <v>3</v>
      </c>
      <c r="Z45" s="242">
        <v>1</v>
      </c>
      <c r="AA45" s="242">
        <v>0</v>
      </c>
      <c r="AB45" s="254" t="s">
        <v>285</v>
      </c>
      <c r="AC45" s="225">
        <v>2</v>
      </c>
    </row>
    <row r="46" spans="3:29" s="234" customFormat="1" ht="48.75" customHeight="1" x14ac:dyDescent="0.2">
      <c r="C46" s="309">
        <v>970305132</v>
      </c>
      <c r="D46" s="310"/>
      <c r="E46" s="309">
        <v>5</v>
      </c>
      <c r="F46" s="310"/>
      <c r="G46" s="311" t="s">
        <v>295</v>
      </c>
      <c r="H46" s="311"/>
      <c r="I46" s="311"/>
      <c r="J46" s="311"/>
      <c r="K46" s="311"/>
      <c r="L46" s="311"/>
      <c r="M46" s="229" t="s">
        <v>296</v>
      </c>
      <c r="N46" s="233" t="s">
        <v>284</v>
      </c>
      <c r="O46" s="230">
        <v>422</v>
      </c>
      <c r="P46" s="230">
        <v>437</v>
      </c>
      <c r="Q46" s="230">
        <v>508</v>
      </c>
      <c r="R46" s="254" t="s">
        <v>287</v>
      </c>
      <c r="S46" s="225">
        <v>-3.4324942791762014E-2</v>
      </c>
      <c r="T46" s="230">
        <v>0</v>
      </c>
      <c r="U46" s="230">
        <v>0</v>
      </c>
      <c r="V46" s="230">
        <v>0</v>
      </c>
      <c r="W46" s="255"/>
      <c r="X46" s="225"/>
      <c r="Y46" s="230">
        <v>4</v>
      </c>
      <c r="Z46" s="230">
        <v>0</v>
      </c>
      <c r="AA46" s="230">
        <v>0</v>
      </c>
      <c r="AB46" s="255"/>
      <c r="AC46" s="225"/>
    </row>
    <row r="47" spans="3:29" s="234" customFormat="1" ht="48.75" customHeight="1" x14ac:dyDescent="0.2">
      <c r="C47" s="306">
        <v>830018644</v>
      </c>
      <c r="D47" s="307"/>
      <c r="E47" s="306">
        <v>15</v>
      </c>
      <c r="F47" s="307"/>
      <c r="G47" s="308" t="s">
        <v>3090</v>
      </c>
      <c r="H47" s="308"/>
      <c r="I47" s="308"/>
      <c r="J47" s="308"/>
      <c r="K47" s="308"/>
      <c r="L47" s="308"/>
      <c r="M47" s="240" t="s">
        <v>283</v>
      </c>
      <c r="N47" s="241" t="s">
        <v>284</v>
      </c>
      <c r="O47" s="242">
        <v>354</v>
      </c>
      <c r="P47" s="242">
        <v>245</v>
      </c>
      <c r="Q47" s="242">
        <v>191</v>
      </c>
      <c r="R47" s="254" t="s">
        <v>285</v>
      </c>
      <c r="S47" s="225">
        <v>0.44489795918367347</v>
      </c>
      <c r="T47" s="242">
        <v>28</v>
      </c>
      <c r="U47" s="242">
        <v>9</v>
      </c>
      <c r="V47" s="242">
        <v>31</v>
      </c>
      <c r="W47" s="254" t="s">
        <v>285</v>
      </c>
      <c r="X47" s="225">
        <v>2.1111111111111112</v>
      </c>
      <c r="Y47" s="242">
        <v>6</v>
      </c>
      <c r="Z47" s="242">
        <v>0</v>
      </c>
      <c r="AA47" s="242">
        <v>0</v>
      </c>
      <c r="AB47" s="254"/>
      <c r="AC47" s="225"/>
    </row>
    <row r="48" spans="3:29" s="234" customFormat="1" ht="48.75" customHeight="1" x14ac:dyDescent="0.2">
      <c r="C48" s="309">
        <v>970112280</v>
      </c>
      <c r="D48" s="310"/>
      <c r="E48" s="309">
        <v>8</v>
      </c>
      <c r="F48" s="310"/>
      <c r="G48" s="311" t="s">
        <v>571</v>
      </c>
      <c r="H48" s="311"/>
      <c r="I48" s="311"/>
      <c r="J48" s="311"/>
      <c r="K48" s="311"/>
      <c r="L48" s="311"/>
      <c r="M48" s="229" t="s">
        <v>261</v>
      </c>
      <c r="N48" s="233" t="s">
        <v>284</v>
      </c>
      <c r="O48" s="230">
        <v>341</v>
      </c>
      <c r="P48" s="230">
        <v>289</v>
      </c>
      <c r="Q48" s="230">
        <v>286</v>
      </c>
      <c r="R48" s="254" t="s">
        <v>285</v>
      </c>
      <c r="S48" s="225">
        <v>0.17993079584775087</v>
      </c>
      <c r="T48" s="230">
        <v>5</v>
      </c>
      <c r="U48" s="230">
        <v>3</v>
      </c>
      <c r="V48" s="230">
        <v>3</v>
      </c>
      <c r="W48" s="255" t="s">
        <v>285</v>
      </c>
      <c r="X48" s="225">
        <v>0.66666666666666663</v>
      </c>
      <c r="Y48" s="230">
        <v>6</v>
      </c>
      <c r="Z48" s="230">
        <v>0</v>
      </c>
      <c r="AA48" s="230">
        <v>0</v>
      </c>
      <c r="AB48" s="255"/>
      <c r="AC48" s="225"/>
    </row>
    <row r="49" spans="3:29" s="234" customFormat="1" ht="48.75" customHeight="1" x14ac:dyDescent="0.2">
      <c r="C49" s="306">
        <v>700005507</v>
      </c>
      <c r="D49" s="307"/>
      <c r="E49" s="306">
        <v>12</v>
      </c>
      <c r="F49" s="307"/>
      <c r="G49" s="308" t="s">
        <v>481</v>
      </c>
      <c r="H49" s="308"/>
      <c r="I49" s="308"/>
      <c r="J49" s="308"/>
      <c r="K49" s="308"/>
      <c r="L49" s="308"/>
      <c r="M49" s="240" t="s">
        <v>294</v>
      </c>
      <c r="N49" s="241" t="s">
        <v>284</v>
      </c>
      <c r="O49" s="242">
        <v>339</v>
      </c>
      <c r="P49" s="242">
        <v>353</v>
      </c>
      <c r="Q49" s="242">
        <v>234</v>
      </c>
      <c r="R49" s="254" t="s">
        <v>287</v>
      </c>
      <c r="S49" s="225">
        <v>-3.9660056657223795E-2</v>
      </c>
      <c r="T49" s="242">
        <v>0</v>
      </c>
      <c r="U49" s="242">
        <v>0</v>
      </c>
      <c r="V49" s="242">
        <v>0</v>
      </c>
      <c r="W49" s="254"/>
      <c r="X49" s="225"/>
      <c r="Y49" s="242">
        <v>3</v>
      </c>
      <c r="Z49" s="242">
        <v>0</v>
      </c>
      <c r="AA49" s="242">
        <v>0</v>
      </c>
      <c r="AB49" s="254"/>
      <c r="AC49" s="225"/>
    </row>
    <row r="50" spans="3:29" s="234" customFormat="1" ht="48.75" customHeight="1" x14ac:dyDescent="0.2">
      <c r="C50" s="309">
        <v>970210852</v>
      </c>
      <c r="D50" s="310"/>
      <c r="E50" s="309">
        <v>18</v>
      </c>
      <c r="F50" s="310"/>
      <c r="G50" s="311" t="s">
        <v>3085</v>
      </c>
      <c r="H50" s="311"/>
      <c r="I50" s="311"/>
      <c r="J50" s="311"/>
      <c r="K50" s="311"/>
      <c r="L50" s="311"/>
      <c r="M50" s="229" t="s">
        <v>262</v>
      </c>
      <c r="N50" s="233" t="s">
        <v>284</v>
      </c>
      <c r="O50" s="230">
        <v>325</v>
      </c>
      <c r="P50" s="230">
        <v>251</v>
      </c>
      <c r="Q50" s="230">
        <v>264</v>
      </c>
      <c r="R50" s="254" t="s">
        <v>285</v>
      </c>
      <c r="S50" s="225">
        <v>0.29482071713147412</v>
      </c>
      <c r="T50" s="230">
        <v>0</v>
      </c>
      <c r="U50" s="230">
        <v>0</v>
      </c>
      <c r="V50" s="230">
        <v>0</v>
      </c>
      <c r="W50" s="255"/>
      <c r="X50" s="225"/>
      <c r="Y50" s="230">
        <v>0</v>
      </c>
      <c r="Z50" s="230">
        <v>0</v>
      </c>
      <c r="AA50" s="230">
        <v>1</v>
      </c>
      <c r="AB50" s="255"/>
      <c r="AC50" s="225"/>
    </row>
    <row r="51" spans="3:29" s="234" customFormat="1" ht="48.75" customHeight="1" x14ac:dyDescent="0.2">
      <c r="C51" s="306">
        <v>680019023</v>
      </c>
      <c r="D51" s="307"/>
      <c r="E51" s="306">
        <v>3</v>
      </c>
      <c r="F51" s="307"/>
      <c r="G51" s="308" t="s">
        <v>300</v>
      </c>
      <c r="H51" s="308"/>
      <c r="I51" s="308"/>
      <c r="J51" s="308"/>
      <c r="K51" s="308"/>
      <c r="L51" s="308"/>
      <c r="M51" s="240" t="s">
        <v>100</v>
      </c>
      <c r="N51" s="241" t="s">
        <v>284</v>
      </c>
      <c r="O51" s="242">
        <v>322</v>
      </c>
      <c r="P51" s="242">
        <v>265</v>
      </c>
      <c r="Q51" s="242">
        <v>184</v>
      </c>
      <c r="R51" s="254" t="s">
        <v>285</v>
      </c>
      <c r="S51" s="225">
        <v>0.21509433962264152</v>
      </c>
      <c r="T51" s="242">
        <v>1</v>
      </c>
      <c r="U51" s="242">
        <v>18</v>
      </c>
      <c r="V51" s="242">
        <v>6</v>
      </c>
      <c r="W51" s="254" t="s">
        <v>287</v>
      </c>
      <c r="X51" s="225">
        <v>-0.94444444444444442</v>
      </c>
      <c r="Y51" s="242">
        <v>2</v>
      </c>
      <c r="Z51" s="242">
        <v>0</v>
      </c>
      <c r="AA51" s="242">
        <v>4</v>
      </c>
      <c r="AB51" s="254"/>
      <c r="AC51" s="225"/>
    </row>
    <row r="52" spans="3:29" s="234" customFormat="1" ht="48.75" customHeight="1" x14ac:dyDescent="0.2">
      <c r="C52" s="309">
        <v>130041551</v>
      </c>
      <c r="D52" s="310"/>
      <c r="E52" s="309">
        <v>7</v>
      </c>
      <c r="F52" s="310"/>
      <c r="G52" s="311" t="s">
        <v>3074</v>
      </c>
      <c r="H52" s="311"/>
      <c r="I52" s="311"/>
      <c r="J52" s="311"/>
      <c r="K52" s="311"/>
      <c r="L52" s="311"/>
      <c r="M52" s="229" t="s">
        <v>283</v>
      </c>
      <c r="N52" s="233" t="s">
        <v>284</v>
      </c>
      <c r="O52" s="230">
        <v>298</v>
      </c>
      <c r="P52" s="230">
        <v>144</v>
      </c>
      <c r="Q52" s="230">
        <v>196</v>
      </c>
      <c r="R52" s="254" t="s">
        <v>285</v>
      </c>
      <c r="S52" s="225">
        <v>1.0694444444444444</v>
      </c>
      <c r="T52" s="230">
        <v>0</v>
      </c>
      <c r="U52" s="230">
        <v>0</v>
      </c>
      <c r="V52" s="230">
        <v>0</v>
      </c>
      <c r="W52" s="255"/>
      <c r="X52" s="225"/>
      <c r="Y52" s="230">
        <v>6</v>
      </c>
      <c r="Z52" s="230">
        <v>0</v>
      </c>
      <c r="AA52" s="230">
        <v>0</v>
      </c>
      <c r="AB52" s="255"/>
      <c r="AC52" s="225"/>
    </row>
    <row r="53" spans="3:29" s="234" customFormat="1" ht="48.75" customHeight="1" x14ac:dyDescent="0.2">
      <c r="C53" s="306">
        <v>310022850</v>
      </c>
      <c r="D53" s="307"/>
      <c r="E53" s="306">
        <v>16</v>
      </c>
      <c r="F53" s="307"/>
      <c r="G53" s="308" t="s">
        <v>3093</v>
      </c>
      <c r="H53" s="308"/>
      <c r="I53" s="308"/>
      <c r="J53" s="308"/>
      <c r="K53" s="308"/>
      <c r="L53" s="308"/>
      <c r="M53" s="240" t="s">
        <v>110</v>
      </c>
      <c r="N53" s="241" t="s">
        <v>284</v>
      </c>
      <c r="O53" s="242">
        <v>298</v>
      </c>
      <c r="P53" s="242">
        <v>84</v>
      </c>
      <c r="Q53" s="242">
        <v>119</v>
      </c>
      <c r="R53" s="254" t="s">
        <v>285</v>
      </c>
      <c r="S53" s="225">
        <v>2.5476190476190474</v>
      </c>
      <c r="T53" s="242">
        <v>0</v>
      </c>
      <c r="U53" s="242">
        <v>2</v>
      </c>
      <c r="V53" s="242">
        <v>0</v>
      </c>
      <c r="W53" s="254" t="s">
        <v>287</v>
      </c>
      <c r="X53" s="225">
        <v>-1</v>
      </c>
      <c r="Y53" s="242">
        <v>1</v>
      </c>
      <c r="Z53" s="242">
        <v>0</v>
      </c>
      <c r="AA53" s="242">
        <v>0</v>
      </c>
      <c r="AB53" s="254"/>
      <c r="AC53" s="225"/>
    </row>
    <row r="54" spans="3:29" s="234" customFormat="1" ht="48.75" customHeight="1" x14ac:dyDescent="0.2">
      <c r="C54" s="309">
        <v>130039621</v>
      </c>
      <c r="D54" s="310"/>
      <c r="E54" s="309">
        <v>66</v>
      </c>
      <c r="F54" s="310"/>
      <c r="G54" s="311" t="s">
        <v>3086</v>
      </c>
      <c r="H54" s="311"/>
      <c r="I54" s="311"/>
      <c r="J54" s="311"/>
      <c r="K54" s="311"/>
      <c r="L54" s="311"/>
      <c r="M54" s="229" t="s">
        <v>283</v>
      </c>
      <c r="N54" s="233" t="s">
        <v>284</v>
      </c>
      <c r="O54" s="230">
        <v>297</v>
      </c>
      <c r="P54" s="230">
        <v>300</v>
      </c>
      <c r="Q54" s="230">
        <v>324</v>
      </c>
      <c r="R54" s="254" t="s">
        <v>287</v>
      </c>
      <c r="S54" s="225">
        <v>-0.01</v>
      </c>
      <c r="T54" s="230">
        <v>0</v>
      </c>
      <c r="U54" s="230">
        <v>0</v>
      </c>
      <c r="V54" s="230">
        <v>0</v>
      </c>
      <c r="W54" s="255"/>
      <c r="X54" s="225"/>
      <c r="Y54" s="230">
        <v>113</v>
      </c>
      <c r="Z54" s="230">
        <v>94</v>
      </c>
      <c r="AA54" s="230">
        <v>107</v>
      </c>
      <c r="AB54" s="255" t="s">
        <v>285</v>
      </c>
      <c r="AC54" s="225">
        <v>0.20212765957446807</v>
      </c>
    </row>
    <row r="55" spans="3:29" s="234" customFormat="1" ht="48.75" customHeight="1" x14ac:dyDescent="0.2">
      <c r="C55" s="306">
        <v>710013574</v>
      </c>
      <c r="D55" s="307"/>
      <c r="E55" s="306">
        <v>9</v>
      </c>
      <c r="F55" s="307"/>
      <c r="G55" s="308" t="s">
        <v>293</v>
      </c>
      <c r="H55" s="308"/>
      <c r="I55" s="308"/>
      <c r="J55" s="308"/>
      <c r="K55" s="308"/>
      <c r="L55" s="308"/>
      <c r="M55" s="240" t="s">
        <v>294</v>
      </c>
      <c r="N55" s="241" t="s">
        <v>284</v>
      </c>
      <c r="O55" s="242">
        <v>295</v>
      </c>
      <c r="P55" s="242">
        <v>323</v>
      </c>
      <c r="Q55" s="242">
        <v>265</v>
      </c>
      <c r="R55" s="254" t="s">
        <v>287</v>
      </c>
      <c r="S55" s="225">
        <v>-8.6687306501547989E-2</v>
      </c>
      <c r="T55" s="242">
        <v>0</v>
      </c>
      <c r="U55" s="242">
        <v>0</v>
      </c>
      <c r="V55" s="242">
        <v>0</v>
      </c>
      <c r="W55" s="254"/>
      <c r="X55" s="225"/>
      <c r="Y55" s="242">
        <v>1</v>
      </c>
      <c r="Z55" s="242">
        <v>0</v>
      </c>
      <c r="AA55" s="242">
        <v>0</v>
      </c>
      <c r="AB55" s="254"/>
      <c r="AC55" s="225"/>
    </row>
    <row r="56" spans="3:29" s="234" customFormat="1" ht="48.75" customHeight="1" x14ac:dyDescent="0.2">
      <c r="C56" s="309">
        <v>830018834</v>
      </c>
      <c r="D56" s="310"/>
      <c r="E56" s="309">
        <v>8</v>
      </c>
      <c r="F56" s="310"/>
      <c r="G56" s="311" t="s">
        <v>3276</v>
      </c>
      <c r="H56" s="311"/>
      <c r="I56" s="311"/>
      <c r="J56" s="311"/>
      <c r="K56" s="311"/>
      <c r="L56" s="311"/>
      <c r="M56" s="229" t="s">
        <v>283</v>
      </c>
      <c r="N56" s="233" t="s">
        <v>284</v>
      </c>
      <c r="O56" s="230">
        <v>289</v>
      </c>
      <c r="P56" s="230">
        <v>277</v>
      </c>
      <c r="Q56" s="230">
        <v>128</v>
      </c>
      <c r="R56" s="254" t="s">
        <v>285</v>
      </c>
      <c r="S56" s="225">
        <v>4.3321299638989168E-2</v>
      </c>
      <c r="T56" s="230">
        <v>0</v>
      </c>
      <c r="U56" s="230">
        <v>0</v>
      </c>
      <c r="V56" s="230">
        <v>0</v>
      </c>
      <c r="W56" s="255"/>
      <c r="X56" s="225"/>
      <c r="Y56" s="230">
        <v>85</v>
      </c>
      <c r="Z56" s="230">
        <v>98</v>
      </c>
      <c r="AA56" s="230">
        <v>45</v>
      </c>
      <c r="AB56" s="255" t="s">
        <v>287</v>
      </c>
      <c r="AC56" s="225">
        <v>-0.1326530612244898</v>
      </c>
    </row>
    <row r="57" spans="3:29" s="234" customFormat="1" ht="48.75" customHeight="1" x14ac:dyDescent="0.2">
      <c r="C57" s="306">
        <v>100009711</v>
      </c>
      <c r="D57" s="307"/>
      <c r="E57" s="306">
        <v>4</v>
      </c>
      <c r="F57" s="307"/>
      <c r="G57" s="308" t="s">
        <v>3087</v>
      </c>
      <c r="H57" s="308"/>
      <c r="I57" s="308"/>
      <c r="J57" s="308"/>
      <c r="K57" s="308"/>
      <c r="L57" s="308"/>
      <c r="M57" s="240" t="s">
        <v>100</v>
      </c>
      <c r="N57" s="241" t="s">
        <v>284</v>
      </c>
      <c r="O57" s="242">
        <v>252</v>
      </c>
      <c r="P57" s="242">
        <v>275</v>
      </c>
      <c r="Q57" s="242">
        <v>290</v>
      </c>
      <c r="R57" s="254" t="s">
        <v>287</v>
      </c>
      <c r="S57" s="225">
        <v>-8.3636363636363634E-2</v>
      </c>
      <c r="T57" s="242">
        <v>10</v>
      </c>
      <c r="U57" s="242">
        <v>0</v>
      </c>
      <c r="V57" s="242">
        <v>0</v>
      </c>
      <c r="W57" s="254"/>
      <c r="X57" s="225"/>
      <c r="Y57" s="242">
        <v>5</v>
      </c>
      <c r="Z57" s="242">
        <v>0</v>
      </c>
      <c r="AA57" s="242">
        <v>0</v>
      </c>
      <c r="AB57" s="254"/>
      <c r="AC57" s="225"/>
    </row>
    <row r="58" spans="3:29" s="234" customFormat="1" ht="48.75" customHeight="1" x14ac:dyDescent="0.2">
      <c r="C58" s="309">
        <v>670015882</v>
      </c>
      <c r="D58" s="310"/>
      <c r="E58" s="309">
        <v>22</v>
      </c>
      <c r="F58" s="310"/>
      <c r="G58" s="311" t="s">
        <v>3191</v>
      </c>
      <c r="H58" s="311"/>
      <c r="I58" s="311"/>
      <c r="J58" s="311"/>
      <c r="K58" s="311"/>
      <c r="L58" s="311"/>
      <c r="M58" s="229" t="s">
        <v>100</v>
      </c>
      <c r="N58" s="233" t="s">
        <v>284</v>
      </c>
      <c r="O58" s="230">
        <v>218</v>
      </c>
      <c r="P58" s="230">
        <v>102</v>
      </c>
      <c r="Q58" s="230">
        <v>208</v>
      </c>
      <c r="R58" s="254" t="s">
        <v>285</v>
      </c>
      <c r="S58" s="225">
        <v>1.1372549019607843</v>
      </c>
      <c r="T58" s="230">
        <v>0</v>
      </c>
      <c r="U58" s="230">
        <v>0</v>
      </c>
      <c r="V58" s="230">
        <v>0</v>
      </c>
      <c r="W58" s="255"/>
      <c r="X58" s="225"/>
      <c r="Y58" s="230">
        <v>68</v>
      </c>
      <c r="Z58" s="230">
        <v>64</v>
      </c>
      <c r="AA58" s="230">
        <v>161</v>
      </c>
      <c r="AB58" s="255" t="s">
        <v>285</v>
      </c>
      <c r="AC58" s="225">
        <v>6.25E-2</v>
      </c>
    </row>
    <row r="59" spans="3:29" s="234" customFormat="1" ht="48.75" customHeight="1" x14ac:dyDescent="0.2">
      <c r="C59" s="306">
        <v>750049066</v>
      </c>
      <c r="D59" s="307"/>
      <c r="E59" s="306">
        <v>8</v>
      </c>
      <c r="F59" s="307"/>
      <c r="G59" s="308" t="s">
        <v>3089</v>
      </c>
      <c r="H59" s="308"/>
      <c r="I59" s="308"/>
      <c r="J59" s="308"/>
      <c r="K59" s="308"/>
      <c r="L59" s="308"/>
      <c r="M59" s="240" t="s">
        <v>292</v>
      </c>
      <c r="N59" s="241" t="s">
        <v>284</v>
      </c>
      <c r="O59" s="242">
        <v>201</v>
      </c>
      <c r="P59" s="242">
        <v>155</v>
      </c>
      <c r="Q59" s="242">
        <v>137</v>
      </c>
      <c r="R59" s="254" t="s">
        <v>285</v>
      </c>
      <c r="S59" s="225">
        <v>0.29677419354838708</v>
      </c>
      <c r="T59" s="242">
        <v>0</v>
      </c>
      <c r="U59" s="242">
        <v>0</v>
      </c>
      <c r="V59" s="242">
        <v>0</v>
      </c>
      <c r="W59" s="254"/>
      <c r="X59" s="225"/>
      <c r="Y59" s="242">
        <v>1</v>
      </c>
      <c r="Z59" s="242">
        <v>0</v>
      </c>
      <c r="AA59" s="242">
        <v>0</v>
      </c>
      <c r="AB59" s="254"/>
      <c r="AC59" s="225"/>
    </row>
    <row r="60" spans="3:29" s="234" customFormat="1" ht="48.75" customHeight="1" x14ac:dyDescent="0.2">
      <c r="C60" s="309">
        <v>710013293</v>
      </c>
      <c r="D60" s="310"/>
      <c r="E60" s="309">
        <v>5</v>
      </c>
      <c r="F60" s="310"/>
      <c r="G60" s="311" t="s">
        <v>3088</v>
      </c>
      <c r="H60" s="311"/>
      <c r="I60" s="311"/>
      <c r="J60" s="311"/>
      <c r="K60" s="311"/>
      <c r="L60" s="311"/>
      <c r="M60" s="229" t="s">
        <v>294</v>
      </c>
      <c r="N60" s="233" t="s">
        <v>284</v>
      </c>
      <c r="O60" s="230">
        <v>195</v>
      </c>
      <c r="P60" s="230">
        <v>188</v>
      </c>
      <c r="Q60" s="230">
        <v>185</v>
      </c>
      <c r="R60" s="254" t="s">
        <v>285</v>
      </c>
      <c r="S60" s="225">
        <v>3.7234042553191488E-2</v>
      </c>
      <c r="T60" s="230">
        <v>0</v>
      </c>
      <c r="U60" s="230">
        <v>0</v>
      </c>
      <c r="V60" s="230">
        <v>0</v>
      </c>
      <c r="W60" s="255"/>
      <c r="X60" s="225"/>
      <c r="Y60" s="230">
        <v>2</v>
      </c>
      <c r="Z60" s="230">
        <v>0</v>
      </c>
      <c r="AA60" s="230">
        <v>0</v>
      </c>
      <c r="AB60" s="255"/>
      <c r="AC60" s="225"/>
    </row>
    <row r="61" spans="3:29" s="234" customFormat="1" ht="48.75" customHeight="1" x14ac:dyDescent="0.2">
      <c r="C61" s="306">
        <v>570025197</v>
      </c>
      <c r="D61" s="307"/>
      <c r="E61" s="306">
        <v>33</v>
      </c>
      <c r="F61" s="307"/>
      <c r="G61" s="308" t="s">
        <v>3095</v>
      </c>
      <c r="H61" s="308"/>
      <c r="I61" s="308"/>
      <c r="J61" s="308"/>
      <c r="K61" s="308"/>
      <c r="L61" s="308"/>
      <c r="M61" s="240" t="s">
        <v>100</v>
      </c>
      <c r="N61" s="241" t="s">
        <v>284</v>
      </c>
      <c r="O61" s="242">
        <v>193</v>
      </c>
      <c r="P61" s="242">
        <v>172</v>
      </c>
      <c r="Q61" s="242">
        <v>138</v>
      </c>
      <c r="R61" s="254" t="s">
        <v>285</v>
      </c>
      <c r="S61" s="225">
        <v>0.12209302325581395</v>
      </c>
      <c r="T61" s="242">
        <v>0</v>
      </c>
      <c r="U61" s="242">
        <v>0</v>
      </c>
      <c r="V61" s="242">
        <v>0</v>
      </c>
      <c r="W61" s="254"/>
      <c r="X61" s="225"/>
      <c r="Y61" s="242">
        <v>0</v>
      </c>
      <c r="Z61" s="242">
        <v>0</v>
      </c>
      <c r="AA61" s="242">
        <v>0</v>
      </c>
      <c r="AB61" s="254"/>
      <c r="AC61" s="225"/>
    </row>
    <row r="62" spans="3:29" s="234" customFormat="1" ht="48.75" customHeight="1" x14ac:dyDescent="0.2">
      <c r="C62" s="309">
        <v>750050718</v>
      </c>
      <c r="D62" s="310"/>
      <c r="E62" s="309">
        <v>5</v>
      </c>
      <c r="F62" s="310"/>
      <c r="G62" s="311" t="s">
        <v>299</v>
      </c>
      <c r="H62" s="311"/>
      <c r="I62" s="311"/>
      <c r="J62" s="311"/>
      <c r="K62" s="311"/>
      <c r="L62" s="311"/>
      <c r="M62" s="229" t="s">
        <v>292</v>
      </c>
      <c r="N62" s="233" t="s">
        <v>284</v>
      </c>
      <c r="O62" s="230">
        <v>187</v>
      </c>
      <c r="P62" s="230">
        <v>174</v>
      </c>
      <c r="Q62" s="230">
        <v>183</v>
      </c>
      <c r="R62" s="254" t="s">
        <v>285</v>
      </c>
      <c r="S62" s="225">
        <v>7.4712643678160925E-2</v>
      </c>
      <c r="T62" s="230">
        <v>0</v>
      </c>
      <c r="U62" s="230">
        <v>0</v>
      </c>
      <c r="V62" s="230">
        <v>11</v>
      </c>
      <c r="W62" s="255"/>
      <c r="X62" s="225"/>
      <c r="Y62" s="230">
        <v>3</v>
      </c>
      <c r="Z62" s="230">
        <v>0</v>
      </c>
      <c r="AA62" s="230">
        <v>1</v>
      </c>
      <c r="AB62" s="255"/>
      <c r="AC62" s="225"/>
    </row>
    <row r="63" spans="3:29" s="234" customFormat="1" ht="48.75" customHeight="1" x14ac:dyDescent="0.2">
      <c r="C63" s="306">
        <v>290033372</v>
      </c>
      <c r="D63" s="307"/>
      <c r="E63" s="306">
        <v>30</v>
      </c>
      <c r="F63" s="307"/>
      <c r="G63" s="308" t="s">
        <v>3104</v>
      </c>
      <c r="H63" s="308"/>
      <c r="I63" s="308"/>
      <c r="J63" s="308"/>
      <c r="K63" s="308"/>
      <c r="L63" s="308"/>
      <c r="M63" s="240" t="s">
        <v>140</v>
      </c>
      <c r="N63" s="241" t="s">
        <v>284</v>
      </c>
      <c r="O63" s="242">
        <v>183</v>
      </c>
      <c r="P63" s="242">
        <v>175</v>
      </c>
      <c r="Q63" s="242">
        <v>6</v>
      </c>
      <c r="R63" s="254" t="s">
        <v>285</v>
      </c>
      <c r="S63" s="225">
        <v>4.5714285714285714E-2</v>
      </c>
      <c r="T63" s="242">
        <v>0</v>
      </c>
      <c r="U63" s="242">
        <v>0</v>
      </c>
      <c r="V63" s="242">
        <v>0</v>
      </c>
      <c r="W63" s="254"/>
      <c r="X63" s="225"/>
      <c r="Y63" s="242">
        <v>7</v>
      </c>
      <c r="Z63" s="242">
        <v>0</v>
      </c>
      <c r="AA63" s="242">
        <v>0</v>
      </c>
      <c r="AB63" s="254"/>
      <c r="AC63" s="225"/>
    </row>
    <row r="64" spans="3:29" s="234" customFormat="1" ht="48.75" customHeight="1" x14ac:dyDescent="0.2">
      <c r="C64" s="309">
        <v>140027970</v>
      </c>
      <c r="D64" s="310"/>
      <c r="E64" s="309">
        <v>3</v>
      </c>
      <c r="F64" s="310"/>
      <c r="G64" s="311" t="s">
        <v>297</v>
      </c>
      <c r="H64" s="311"/>
      <c r="I64" s="311"/>
      <c r="J64" s="311"/>
      <c r="K64" s="311"/>
      <c r="L64" s="311"/>
      <c r="M64" s="229" t="s">
        <v>118</v>
      </c>
      <c r="N64" s="233" t="s">
        <v>284</v>
      </c>
      <c r="O64" s="230">
        <v>177</v>
      </c>
      <c r="P64" s="230">
        <v>140</v>
      </c>
      <c r="Q64" s="230">
        <v>142</v>
      </c>
      <c r="R64" s="254" t="s">
        <v>285</v>
      </c>
      <c r="S64" s="225">
        <v>0.26428571428571429</v>
      </c>
      <c r="T64" s="230">
        <v>0</v>
      </c>
      <c r="U64" s="230">
        <v>0</v>
      </c>
      <c r="V64" s="230">
        <v>0</v>
      </c>
      <c r="W64" s="255"/>
      <c r="X64" s="225"/>
      <c r="Y64" s="230">
        <v>5</v>
      </c>
      <c r="Z64" s="230">
        <v>2</v>
      </c>
      <c r="AA64" s="230">
        <v>0</v>
      </c>
      <c r="AB64" s="255" t="s">
        <v>285</v>
      </c>
      <c r="AC64" s="225">
        <v>1.5</v>
      </c>
    </row>
    <row r="65" spans="3:29" s="234" customFormat="1" ht="48.75" customHeight="1" x14ac:dyDescent="0.2">
      <c r="C65" s="306">
        <v>760031021</v>
      </c>
      <c r="D65" s="307"/>
      <c r="E65" s="306">
        <v>7</v>
      </c>
      <c r="F65" s="307"/>
      <c r="G65" s="308" t="s">
        <v>3223</v>
      </c>
      <c r="H65" s="308"/>
      <c r="I65" s="308"/>
      <c r="J65" s="308"/>
      <c r="K65" s="308"/>
      <c r="L65" s="308"/>
      <c r="M65" s="240" t="s">
        <v>118</v>
      </c>
      <c r="N65" s="241" t="s">
        <v>284</v>
      </c>
      <c r="O65" s="242">
        <v>176</v>
      </c>
      <c r="P65" s="242">
        <v>16</v>
      </c>
      <c r="Q65" s="242">
        <v>0</v>
      </c>
      <c r="R65" s="254" t="s">
        <v>285</v>
      </c>
      <c r="S65" s="225">
        <v>10</v>
      </c>
      <c r="T65" s="242">
        <v>0</v>
      </c>
      <c r="U65" s="242">
        <v>0</v>
      </c>
      <c r="V65" s="242">
        <v>0</v>
      </c>
      <c r="W65" s="254"/>
      <c r="X65" s="225"/>
      <c r="Y65" s="242">
        <v>7</v>
      </c>
      <c r="Z65" s="242">
        <v>0</v>
      </c>
      <c r="AA65" s="242">
        <v>0</v>
      </c>
      <c r="AB65" s="254"/>
      <c r="AC65" s="225"/>
    </row>
    <row r="66" spans="3:29" s="234" customFormat="1" ht="48.75" customHeight="1" x14ac:dyDescent="0.2">
      <c r="C66" s="309">
        <v>440005114</v>
      </c>
      <c r="D66" s="310"/>
      <c r="E66" s="309">
        <v>29</v>
      </c>
      <c r="F66" s="310"/>
      <c r="G66" s="311" t="s">
        <v>403</v>
      </c>
      <c r="H66" s="311"/>
      <c r="I66" s="311"/>
      <c r="J66" s="311"/>
      <c r="K66" s="311"/>
      <c r="L66" s="311"/>
      <c r="M66" s="229" t="s">
        <v>306</v>
      </c>
      <c r="N66" s="233" t="s">
        <v>284</v>
      </c>
      <c r="O66" s="230">
        <v>173</v>
      </c>
      <c r="P66" s="230">
        <v>196</v>
      </c>
      <c r="Q66" s="230">
        <v>228</v>
      </c>
      <c r="R66" s="254" t="s">
        <v>287</v>
      </c>
      <c r="S66" s="225">
        <v>-0.11734693877551021</v>
      </c>
      <c r="T66" s="230">
        <v>0</v>
      </c>
      <c r="U66" s="230">
        <v>0</v>
      </c>
      <c r="V66" s="230">
        <v>0</v>
      </c>
      <c r="W66" s="255"/>
      <c r="X66" s="225"/>
      <c r="Y66" s="230">
        <v>5</v>
      </c>
      <c r="Z66" s="230">
        <v>0</v>
      </c>
      <c r="AA66" s="230">
        <v>0</v>
      </c>
      <c r="AB66" s="255"/>
      <c r="AC66" s="225"/>
    </row>
    <row r="67" spans="3:29" s="234" customFormat="1" ht="48.75" customHeight="1" x14ac:dyDescent="0.2">
      <c r="C67" s="306">
        <v>330036989</v>
      </c>
      <c r="D67" s="307"/>
      <c r="E67" s="306">
        <v>6</v>
      </c>
      <c r="F67" s="307"/>
      <c r="G67" s="308" t="s">
        <v>380</v>
      </c>
      <c r="H67" s="308"/>
      <c r="I67" s="308"/>
      <c r="J67" s="308"/>
      <c r="K67" s="308"/>
      <c r="L67" s="308"/>
      <c r="M67" s="240" t="s">
        <v>304</v>
      </c>
      <c r="N67" s="241" t="s">
        <v>284</v>
      </c>
      <c r="O67" s="242">
        <v>171</v>
      </c>
      <c r="P67" s="242">
        <v>131</v>
      </c>
      <c r="Q67" s="242">
        <v>128</v>
      </c>
      <c r="R67" s="254" t="s">
        <v>285</v>
      </c>
      <c r="S67" s="225">
        <v>0.30534351145038169</v>
      </c>
      <c r="T67" s="242">
        <v>11</v>
      </c>
      <c r="U67" s="242">
        <v>0</v>
      </c>
      <c r="V67" s="242">
        <v>0</v>
      </c>
      <c r="W67" s="254"/>
      <c r="X67" s="225"/>
      <c r="Y67" s="242">
        <v>2</v>
      </c>
      <c r="Z67" s="242">
        <v>0</v>
      </c>
      <c r="AA67" s="242">
        <v>0</v>
      </c>
      <c r="AB67" s="254"/>
      <c r="AC67" s="225"/>
    </row>
    <row r="68" spans="3:29" s="234" customFormat="1" ht="48.75" customHeight="1" x14ac:dyDescent="0.2">
      <c r="C68" s="309">
        <v>790018576</v>
      </c>
      <c r="D68" s="310"/>
      <c r="E68" s="309">
        <v>3</v>
      </c>
      <c r="F68" s="310"/>
      <c r="G68" s="311" t="s">
        <v>307</v>
      </c>
      <c r="H68" s="311"/>
      <c r="I68" s="311"/>
      <c r="J68" s="311"/>
      <c r="K68" s="311"/>
      <c r="L68" s="311"/>
      <c r="M68" s="229" t="s">
        <v>304</v>
      </c>
      <c r="N68" s="233" t="s">
        <v>284</v>
      </c>
      <c r="O68" s="230">
        <v>156</v>
      </c>
      <c r="P68" s="230">
        <v>140</v>
      </c>
      <c r="Q68" s="230">
        <v>191</v>
      </c>
      <c r="R68" s="254" t="s">
        <v>285</v>
      </c>
      <c r="S68" s="225">
        <v>0.11428571428571428</v>
      </c>
      <c r="T68" s="230">
        <v>0</v>
      </c>
      <c r="U68" s="230">
        <v>0</v>
      </c>
      <c r="V68" s="230">
        <v>0</v>
      </c>
      <c r="W68" s="255"/>
      <c r="X68" s="225"/>
      <c r="Y68" s="230">
        <v>9</v>
      </c>
      <c r="Z68" s="230">
        <v>0</v>
      </c>
      <c r="AA68" s="230">
        <v>0</v>
      </c>
      <c r="AB68" s="255"/>
      <c r="AC68" s="225"/>
    </row>
    <row r="69" spans="3:29" s="234" customFormat="1" ht="48.75" customHeight="1" x14ac:dyDescent="0.2">
      <c r="C69" s="306">
        <v>440049591</v>
      </c>
      <c r="D69" s="307"/>
      <c r="E69" s="306">
        <v>7</v>
      </c>
      <c r="F69" s="307"/>
      <c r="G69" s="308" t="s">
        <v>406</v>
      </c>
      <c r="H69" s="308"/>
      <c r="I69" s="308"/>
      <c r="J69" s="308"/>
      <c r="K69" s="308"/>
      <c r="L69" s="308"/>
      <c r="M69" s="240" t="s">
        <v>298</v>
      </c>
      <c r="N69" s="241" t="s">
        <v>284</v>
      </c>
      <c r="O69" s="242">
        <v>155</v>
      </c>
      <c r="P69" s="242">
        <v>144</v>
      </c>
      <c r="Q69" s="242">
        <v>78</v>
      </c>
      <c r="R69" s="254" t="s">
        <v>285</v>
      </c>
      <c r="S69" s="225">
        <v>7.6388888888888895E-2</v>
      </c>
      <c r="T69" s="242">
        <v>0</v>
      </c>
      <c r="U69" s="242">
        <v>0</v>
      </c>
      <c r="V69" s="242">
        <v>0</v>
      </c>
      <c r="W69" s="254"/>
      <c r="X69" s="225"/>
      <c r="Y69" s="242">
        <v>1</v>
      </c>
      <c r="Z69" s="242">
        <v>1</v>
      </c>
      <c r="AA69" s="242">
        <v>1</v>
      </c>
      <c r="AB69" s="254" t="s">
        <v>286</v>
      </c>
      <c r="AC69" s="225">
        <v>0</v>
      </c>
    </row>
    <row r="70" spans="3:29" s="234" customFormat="1" ht="48.75" customHeight="1" x14ac:dyDescent="0.2">
      <c r="C70" s="309">
        <v>690035480</v>
      </c>
      <c r="D70" s="310"/>
      <c r="E70" s="309">
        <v>5</v>
      </c>
      <c r="F70" s="310"/>
      <c r="G70" s="311" t="s">
        <v>3094</v>
      </c>
      <c r="H70" s="311"/>
      <c r="I70" s="311"/>
      <c r="J70" s="311"/>
      <c r="K70" s="311"/>
      <c r="L70" s="311"/>
      <c r="M70" s="229" t="s">
        <v>298</v>
      </c>
      <c r="N70" s="233" t="s">
        <v>284</v>
      </c>
      <c r="O70" s="230">
        <v>123</v>
      </c>
      <c r="P70" s="230">
        <v>171</v>
      </c>
      <c r="Q70" s="230">
        <v>157</v>
      </c>
      <c r="R70" s="254" t="s">
        <v>287</v>
      </c>
      <c r="S70" s="225">
        <v>-0.2807017543859649</v>
      </c>
      <c r="T70" s="230">
        <v>0</v>
      </c>
      <c r="U70" s="230">
        <v>0</v>
      </c>
      <c r="V70" s="230">
        <v>0</v>
      </c>
      <c r="W70" s="255"/>
      <c r="X70" s="225"/>
      <c r="Y70" s="230">
        <v>0</v>
      </c>
      <c r="Z70" s="230">
        <v>0</v>
      </c>
      <c r="AA70" s="230">
        <v>0</v>
      </c>
      <c r="AB70" s="255"/>
      <c r="AC70" s="225"/>
    </row>
    <row r="71" spans="3:29" s="234" customFormat="1" ht="48.75" customHeight="1" x14ac:dyDescent="0.2">
      <c r="C71" s="306">
        <v>10009843</v>
      </c>
      <c r="D71" s="307"/>
      <c r="E71" s="306">
        <v>3</v>
      </c>
      <c r="F71" s="307"/>
      <c r="G71" s="308" t="s">
        <v>305</v>
      </c>
      <c r="H71" s="308"/>
      <c r="I71" s="308"/>
      <c r="J71" s="308"/>
      <c r="K71" s="308"/>
      <c r="L71" s="308"/>
      <c r="M71" s="240" t="s">
        <v>298</v>
      </c>
      <c r="N71" s="241" t="s">
        <v>284</v>
      </c>
      <c r="O71" s="242">
        <v>122</v>
      </c>
      <c r="P71" s="242">
        <v>84</v>
      </c>
      <c r="Q71" s="242">
        <v>186</v>
      </c>
      <c r="R71" s="254" t="s">
        <v>285</v>
      </c>
      <c r="S71" s="225">
        <v>0.45238095238095238</v>
      </c>
      <c r="T71" s="242">
        <v>0</v>
      </c>
      <c r="U71" s="242">
        <v>0</v>
      </c>
      <c r="V71" s="242">
        <v>0</v>
      </c>
      <c r="W71" s="254"/>
      <c r="X71" s="225"/>
      <c r="Y71" s="242">
        <v>0</v>
      </c>
      <c r="Z71" s="242">
        <v>0</v>
      </c>
      <c r="AA71" s="242">
        <v>0</v>
      </c>
      <c r="AB71" s="254"/>
      <c r="AC71" s="225"/>
    </row>
    <row r="72" spans="3:29" s="234" customFormat="1" ht="48.75" customHeight="1" x14ac:dyDescent="0.2">
      <c r="C72" s="309">
        <v>110005840</v>
      </c>
      <c r="D72" s="310"/>
      <c r="E72" s="309">
        <v>5</v>
      </c>
      <c r="F72" s="310"/>
      <c r="G72" s="311" t="s">
        <v>3091</v>
      </c>
      <c r="H72" s="311"/>
      <c r="I72" s="311"/>
      <c r="J72" s="311"/>
      <c r="K72" s="311"/>
      <c r="L72" s="311"/>
      <c r="M72" s="229" t="s">
        <v>110</v>
      </c>
      <c r="N72" s="233" t="s">
        <v>284</v>
      </c>
      <c r="O72" s="230">
        <v>91</v>
      </c>
      <c r="P72" s="230">
        <v>42</v>
      </c>
      <c r="Q72" s="230">
        <v>129</v>
      </c>
      <c r="R72" s="254" t="s">
        <v>285</v>
      </c>
      <c r="S72" s="225">
        <v>1.1666666666666667</v>
      </c>
      <c r="T72" s="230">
        <v>0</v>
      </c>
      <c r="U72" s="230">
        <v>0</v>
      </c>
      <c r="V72" s="230">
        <v>0</v>
      </c>
      <c r="W72" s="255"/>
      <c r="X72" s="225"/>
      <c r="Y72" s="230">
        <v>0</v>
      </c>
      <c r="Z72" s="230">
        <v>0</v>
      </c>
      <c r="AA72" s="230">
        <v>0</v>
      </c>
      <c r="AB72" s="255"/>
      <c r="AC72" s="225"/>
    </row>
    <row r="73" spans="3:29" s="234" customFormat="1" ht="48.75" customHeight="1" x14ac:dyDescent="0.2">
      <c r="C73" s="306">
        <v>180008864</v>
      </c>
      <c r="D73" s="307"/>
      <c r="E73" s="306">
        <v>7</v>
      </c>
      <c r="F73" s="307"/>
      <c r="G73" s="308" t="s">
        <v>3075</v>
      </c>
      <c r="H73" s="308"/>
      <c r="I73" s="308"/>
      <c r="J73" s="308"/>
      <c r="K73" s="308"/>
      <c r="L73" s="308"/>
      <c r="M73" s="240" t="s">
        <v>154</v>
      </c>
      <c r="N73" s="241" t="s">
        <v>284</v>
      </c>
      <c r="O73" s="242">
        <v>91</v>
      </c>
      <c r="P73" s="242">
        <v>115</v>
      </c>
      <c r="Q73" s="242">
        <v>145</v>
      </c>
      <c r="R73" s="254" t="s">
        <v>287</v>
      </c>
      <c r="S73" s="225">
        <v>-0.20869565217391303</v>
      </c>
      <c r="T73" s="242">
        <v>208</v>
      </c>
      <c r="U73" s="242">
        <v>210</v>
      </c>
      <c r="V73" s="242">
        <v>192</v>
      </c>
      <c r="W73" s="254" t="s">
        <v>287</v>
      </c>
      <c r="X73" s="225">
        <v>-9.5238095238095247E-3</v>
      </c>
      <c r="Y73" s="242">
        <v>5</v>
      </c>
      <c r="Z73" s="242">
        <v>1</v>
      </c>
      <c r="AA73" s="242">
        <v>0</v>
      </c>
      <c r="AB73" s="254" t="s">
        <v>285</v>
      </c>
      <c r="AC73" s="225">
        <v>4</v>
      </c>
    </row>
    <row r="74" spans="3:29" s="234" customFormat="1" ht="48.75" customHeight="1" x14ac:dyDescent="0.2">
      <c r="C74" s="309">
        <v>620027847</v>
      </c>
      <c r="D74" s="310"/>
      <c r="E74" s="309">
        <v>38</v>
      </c>
      <c r="F74" s="310"/>
      <c r="G74" s="311" t="s">
        <v>3277</v>
      </c>
      <c r="H74" s="311"/>
      <c r="I74" s="311"/>
      <c r="J74" s="311"/>
      <c r="K74" s="311"/>
      <c r="L74" s="311"/>
      <c r="M74" s="229" t="s">
        <v>113</v>
      </c>
      <c r="N74" s="233" t="s">
        <v>284</v>
      </c>
      <c r="O74" s="230">
        <v>91</v>
      </c>
      <c r="P74" s="230">
        <v>76</v>
      </c>
      <c r="Q74" s="230">
        <v>78</v>
      </c>
      <c r="R74" s="254" t="s">
        <v>285</v>
      </c>
      <c r="S74" s="225">
        <v>0.19736842105263158</v>
      </c>
      <c r="T74" s="230">
        <v>0</v>
      </c>
      <c r="U74" s="230">
        <v>0</v>
      </c>
      <c r="V74" s="230">
        <v>0</v>
      </c>
      <c r="W74" s="255"/>
      <c r="X74" s="225"/>
      <c r="Y74" s="230">
        <v>0</v>
      </c>
      <c r="Z74" s="230">
        <v>0</v>
      </c>
      <c r="AA74" s="230">
        <v>0</v>
      </c>
      <c r="AB74" s="255"/>
      <c r="AC74" s="225"/>
    </row>
    <row r="75" spans="3:29" s="234" customFormat="1" ht="48.75" customHeight="1" x14ac:dyDescent="0.2">
      <c r="C75" s="306">
        <v>690035555</v>
      </c>
      <c r="D75" s="307"/>
      <c r="E75" s="306">
        <v>42</v>
      </c>
      <c r="F75" s="307"/>
      <c r="G75" s="308" t="s">
        <v>3201</v>
      </c>
      <c r="H75" s="308"/>
      <c r="I75" s="308"/>
      <c r="J75" s="308"/>
      <c r="K75" s="308"/>
      <c r="L75" s="308"/>
      <c r="M75" s="240" t="s">
        <v>298</v>
      </c>
      <c r="N75" s="241" t="s">
        <v>284</v>
      </c>
      <c r="O75" s="242">
        <v>88</v>
      </c>
      <c r="P75" s="242">
        <v>21</v>
      </c>
      <c r="Q75" s="242">
        <v>0</v>
      </c>
      <c r="R75" s="254" t="s">
        <v>285</v>
      </c>
      <c r="S75" s="225">
        <v>3.1904761904761907</v>
      </c>
      <c r="T75" s="242">
        <v>0</v>
      </c>
      <c r="U75" s="242">
        <v>0</v>
      </c>
      <c r="V75" s="242">
        <v>0</v>
      </c>
      <c r="W75" s="254"/>
      <c r="X75" s="225"/>
      <c r="Y75" s="242">
        <v>0</v>
      </c>
      <c r="Z75" s="242">
        <v>0</v>
      </c>
      <c r="AA75" s="242">
        <v>0</v>
      </c>
      <c r="AB75" s="254"/>
      <c r="AC75" s="225"/>
    </row>
    <row r="76" spans="3:29" s="234" customFormat="1" ht="48.75" customHeight="1" x14ac:dyDescent="0.2">
      <c r="C76" s="309">
        <v>260018502</v>
      </c>
      <c r="D76" s="310"/>
      <c r="E76" s="309">
        <v>8</v>
      </c>
      <c r="F76" s="310"/>
      <c r="G76" s="311" t="s">
        <v>3092</v>
      </c>
      <c r="H76" s="311"/>
      <c r="I76" s="311"/>
      <c r="J76" s="311"/>
      <c r="K76" s="311"/>
      <c r="L76" s="311"/>
      <c r="M76" s="229" t="s">
        <v>298</v>
      </c>
      <c r="N76" s="233" t="s">
        <v>284</v>
      </c>
      <c r="O76" s="230">
        <v>80</v>
      </c>
      <c r="P76" s="230">
        <v>99</v>
      </c>
      <c r="Q76" s="230">
        <v>106</v>
      </c>
      <c r="R76" s="254" t="s">
        <v>287</v>
      </c>
      <c r="S76" s="225">
        <v>-0.19191919191919191</v>
      </c>
      <c r="T76" s="230">
        <v>0</v>
      </c>
      <c r="U76" s="230">
        <v>0</v>
      </c>
      <c r="V76" s="230">
        <v>0</v>
      </c>
      <c r="W76" s="255"/>
      <c r="X76" s="225"/>
      <c r="Y76" s="230">
        <v>1</v>
      </c>
      <c r="Z76" s="230">
        <v>0</v>
      </c>
      <c r="AA76" s="230">
        <v>0</v>
      </c>
      <c r="AB76" s="255"/>
      <c r="AC76" s="225"/>
    </row>
    <row r="77" spans="3:29" s="234" customFormat="1" ht="48.75" customHeight="1" x14ac:dyDescent="0.2">
      <c r="C77" s="306">
        <v>310005376</v>
      </c>
      <c r="D77" s="307"/>
      <c r="E77" s="306">
        <v>10</v>
      </c>
      <c r="F77" s="307"/>
      <c r="G77" s="308" t="s">
        <v>3103</v>
      </c>
      <c r="H77" s="308"/>
      <c r="I77" s="308"/>
      <c r="J77" s="308"/>
      <c r="K77" s="308"/>
      <c r="L77" s="308"/>
      <c r="M77" s="240" t="s">
        <v>110</v>
      </c>
      <c r="N77" s="241" t="s">
        <v>284</v>
      </c>
      <c r="O77" s="242">
        <v>64</v>
      </c>
      <c r="P77" s="242">
        <v>9</v>
      </c>
      <c r="Q77" s="242">
        <v>0</v>
      </c>
      <c r="R77" s="254" t="s">
        <v>285</v>
      </c>
      <c r="S77" s="225">
        <v>6.1111111111111107</v>
      </c>
      <c r="T77" s="242">
        <v>16</v>
      </c>
      <c r="U77" s="242">
        <v>0</v>
      </c>
      <c r="V77" s="242">
        <v>0</v>
      </c>
      <c r="W77" s="254"/>
      <c r="X77" s="225"/>
      <c r="Y77" s="242">
        <v>0</v>
      </c>
      <c r="Z77" s="242">
        <v>0</v>
      </c>
      <c r="AA77" s="242">
        <v>0</v>
      </c>
      <c r="AB77" s="254"/>
      <c r="AC77" s="225"/>
    </row>
    <row r="78" spans="3:29" s="234" customFormat="1" ht="48.75" customHeight="1" x14ac:dyDescent="0.2">
      <c r="C78" s="309">
        <v>760033779</v>
      </c>
      <c r="D78" s="310"/>
      <c r="E78" s="309">
        <v>5</v>
      </c>
      <c r="F78" s="310"/>
      <c r="G78" s="311" t="s">
        <v>3098</v>
      </c>
      <c r="H78" s="311"/>
      <c r="I78" s="311"/>
      <c r="J78" s="311"/>
      <c r="K78" s="311"/>
      <c r="L78" s="311"/>
      <c r="M78" s="229" t="s">
        <v>118</v>
      </c>
      <c r="N78" s="233" t="s">
        <v>284</v>
      </c>
      <c r="O78" s="230">
        <v>54</v>
      </c>
      <c r="P78" s="230">
        <v>47</v>
      </c>
      <c r="Q78" s="230">
        <v>47</v>
      </c>
      <c r="R78" s="254" t="s">
        <v>285</v>
      </c>
      <c r="S78" s="225">
        <v>0.14893617021276595</v>
      </c>
      <c r="T78" s="230">
        <v>0</v>
      </c>
      <c r="U78" s="230">
        <v>0</v>
      </c>
      <c r="V78" s="230">
        <v>0</v>
      </c>
      <c r="W78" s="255"/>
      <c r="X78" s="225"/>
      <c r="Y78" s="230">
        <v>2</v>
      </c>
      <c r="Z78" s="230">
        <v>0</v>
      </c>
      <c r="AA78" s="230">
        <v>0</v>
      </c>
      <c r="AB78" s="255"/>
      <c r="AC78" s="225"/>
    </row>
    <row r="79" spans="3:29" s="234" customFormat="1" ht="48.75" customHeight="1" x14ac:dyDescent="0.2">
      <c r="C79" s="306">
        <v>780002192</v>
      </c>
      <c r="D79" s="307"/>
      <c r="E79" s="306">
        <v>2</v>
      </c>
      <c r="F79" s="307"/>
      <c r="G79" s="308" t="s">
        <v>517</v>
      </c>
      <c r="H79" s="308"/>
      <c r="I79" s="308"/>
      <c r="J79" s="308"/>
      <c r="K79" s="308"/>
      <c r="L79" s="308"/>
      <c r="M79" s="240" t="s">
        <v>292</v>
      </c>
      <c r="N79" s="241" t="s">
        <v>284</v>
      </c>
      <c r="O79" s="242">
        <v>50</v>
      </c>
      <c r="P79" s="242">
        <v>51</v>
      </c>
      <c r="Q79" s="242">
        <v>8</v>
      </c>
      <c r="R79" s="254" t="s">
        <v>287</v>
      </c>
      <c r="S79" s="225">
        <v>-1.9607843137254902E-2</v>
      </c>
      <c r="T79" s="242">
        <v>0</v>
      </c>
      <c r="U79" s="242">
        <v>0</v>
      </c>
      <c r="V79" s="242">
        <v>1</v>
      </c>
      <c r="W79" s="254"/>
      <c r="X79" s="225"/>
      <c r="Y79" s="242">
        <v>0</v>
      </c>
      <c r="Z79" s="242">
        <v>0</v>
      </c>
      <c r="AA79" s="242">
        <v>0</v>
      </c>
      <c r="AB79" s="254"/>
      <c r="AC79" s="225"/>
    </row>
    <row r="80" spans="3:29" s="234" customFormat="1" ht="48.75" customHeight="1" x14ac:dyDescent="0.2">
      <c r="C80" s="309">
        <v>840018519</v>
      </c>
      <c r="D80" s="310"/>
      <c r="E80" s="309">
        <v>3</v>
      </c>
      <c r="F80" s="310"/>
      <c r="G80" s="311" t="s">
        <v>529</v>
      </c>
      <c r="H80" s="311"/>
      <c r="I80" s="311"/>
      <c r="J80" s="311"/>
      <c r="K80" s="311"/>
      <c r="L80" s="311"/>
      <c r="M80" s="229" t="s">
        <v>283</v>
      </c>
      <c r="N80" s="233" t="s">
        <v>284</v>
      </c>
      <c r="O80" s="230">
        <v>48</v>
      </c>
      <c r="P80" s="230">
        <v>39</v>
      </c>
      <c r="Q80" s="230">
        <v>53</v>
      </c>
      <c r="R80" s="254" t="s">
        <v>285</v>
      </c>
      <c r="S80" s="225">
        <v>0.23076923076923078</v>
      </c>
      <c r="T80" s="230">
        <v>0</v>
      </c>
      <c r="U80" s="230">
        <v>0</v>
      </c>
      <c r="V80" s="230">
        <v>0</v>
      </c>
      <c r="W80" s="255"/>
      <c r="X80" s="225"/>
      <c r="Y80" s="230">
        <v>45</v>
      </c>
      <c r="Z80" s="230">
        <v>41</v>
      </c>
      <c r="AA80" s="230">
        <v>48</v>
      </c>
      <c r="AB80" s="255" t="s">
        <v>285</v>
      </c>
      <c r="AC80" s="225">
        <v>9.7560975609756101E-2</v>
      </c>
    </row>
    <row r="81" spans="3:29" s="234" customFormat="1" ht="48.75" customHeight="1" x14ac:dyDescent="0.2">
      <c r="C81" s="306">
        <v>330046129</v>
      </c>
      <c r="D81" s="307"/>
      <c r="E81" s="306">
        <v>5</v>
      </c>
      <c r="F81" s="307"/>
      <c r="G81" s="308" t="s">
        <v>3097</v>
      </c>
      <c r="H81" s="308"/>
      <c r="I81" s="308"/>
      <c r="J81" s="308"/>
      <c r="K81" s="308"/>
      <c r="L81" s="308"/>
      <c r="M81" s="240" t="s">
        <v>304</v>
      </c>
      <c r="N81" s="241" t="s">
        <v>284</v>
      </c>
      <c r="O81" s="242">
        <v>44</v>
      </c>
      <c r="P81" s="242">
        <v>28</v>
      </c>
      <c r="Q81" s="242">
        <v>23</v>
      </c>
      <c r="R81" s="254" t="s">
        <v>285</v>
      </c>
      <c r="S81" s="225">
        <v>0.5714285714285714</v>
      </c>
      <c r="T81" s="242">
        <v>0</v>
      </c>
      <c r="U81" s="242">
        <v>0</v>
      </c>
      <c r="V81" s="242">
        <v>0</v>
      </c>
      <c r="W81" s="254"/>
      <c r="X81" s="225"/>
      <c r="Y81" s="242">
        <v>164</v>
      </c>
      <c r="Z81" s="242">
        <v>121</v>
      </c>
      <c r="AA81" s="242">
        <v>40</v>
      </c>
      <c r="AB81" s="254" t="s">
        <v>285</v>
      </c>
      <c r="AC81" s="225">
        <v>0.35537190082644626</v>
      </c>
    </row>
    <row r="82" spans="3:29" s="234" customFormat="1" ht="48.75" customHeight="1" x14ac:dyDescent="0.2">
      <c r="C82" s="309">
        <v>690035399</v>
      </c>
      <c r="D82" s="310"/>
      <c r="E82" s="309">
        <v>6</v>
      </c>
      <c r="F82" s="310"/>
      <c r="G82" s="311" t="s">
        <v>3101</v>
      </c>
      <c r="H82" s="311"/>
      <c r="I82" s="311"/>
      <c r="J82" s="311"/>
      <c r="K82" s="311"/>
      <c r="L82" s="311"/>
      <c r="M82" s="229" t="s">
        <v>298</v>
      </c>
      <c r="N82" s="233" t="s">
        <v>284</v>
      </c>
      <c r="O82" s="230">
        <v>35</v>
      </c>
      <c r="P82" s="230">
        <v>32</v>
      </c>
      <c r="Q82" s="230">
        <v>34</v>
      </c>
      <c r="R82" s="254" t="s">
        <v>285</v>
      </c>
      <c r="S82" s="225">
        <v>9.375E-2</v>
      </c>
      <c r="T82" s="230">
        <v>0</v>
      </c>
      <c r="U82" s="230">
        <v>0</v>
      </c>
      <c r="V82" s="230">
        <v>0</v>
      </c>
      <c r="W82" s="255"/>
      <c r="X82" s="225"/>
      <c r="Y82" s="230">
        <v>0</v>
      </c>
      <c r="Z82" s="230">
        <v>0</v>
      </c>
      <c r="AA82" s="230">
        <v>0</v>
      </c>
      <c r="AB82" s="255"/>
      <c r="AC82" s="225"/>
    </row>
    <row r="83" spans="3:29" s="234" customFormat="1" ht="48.75" customHeight="1" x14ac:dyDescent="0.2">
      <c r="C83" s="306">
        <v>350047668</v>
      </c>
      <c r="D83" s="307"/>
      <c r="E83" s="306">
        <v>13</v>
      </c>
      <c r="F83" s="307"/>
      <c r="G83" s="308" t="s">
        <v>389</v>
      </c>
      <c r="H83" s="308"/>
      <c r="I83" s="308"/>
      <c r="J83" s="308"/>
      <c r="K83" s="308"/>
      <c r="L83" s="308"/>
      <c r="M83" s="240" t="s">
        <v>140</v>
      </c>
      <c r="N83" s="241" t="s">
        <v>284</v>
      </c>
      <c r="O83" s="242">
        <v>31</v>
      </c>
      <c r="P83" s="242">
        <v>0</v>
      </c>
      <c r="Q83" s="242">
        <v>0</v>
      </c>
      <c r="R83" s="254"/>
      <c r="S83" s="225"/>
      <c r="T83" s="242">
        <v>2</v>
      </c>
      <c r="U83" s="242">
        <v>14</v>
      </c>
      <c r="V83" s="242">
        <v>0</v>
      </c>
      <c r="W83" s="254" t="s">
        <v>287</v>
      </c>
      <c r="X83" s="225">
        <v>-0.8571428571428571</v>
      </c>
      <c r="Y83" s="242">
        <v>0</v>
      </c>
      <c r="Z83" s="242">
        <v>0</v>
      </c>
      <c r="AA83" s="242">
        <v>0</v>
      </c>
      <c r="AB83" s="254"/>
      <c r="AC83" s="225"/>
    </row>
    <row r="84" spans="3:29" s="234" customFormat="1" ht="48.75" customHeight="1" x14ac:dyDescent="0.2">
      <c r="C84" s="309">
        <v>930026331</v>
      </c>
      <c r="D84" s="310"/>
      <c r="E84" s="309">
        <v>53</v>
      </c>
      <c r="F84" s="310"/>
      <c r="G84" s="311" t="s">
        <v>3100</v>
      </c>
      <c r="H84" s="311"/>
      <c r="I84" s="311"/>
      <c r="J84" s="311"/>
      <c r="K84" s="311"/>
      <c r="L84" s="311"/>
      <c r="M84" s="229" t="s">
        <v>292</v>
      </c>
      <c r="N84" s="233" t="s">
        <v>284</v>
      </c>
      <c r="O84" s="230">
        <v>31</v>
      </c>
      <c r="P84" s="230">
        <v>26</v>
      </c>
      <c r="Q84" s="230">
        <v>20</v>
      </c>
      <c r="R84" s="254" t="s">
        <v>285</v>
      </c>
      <c r="S84" s="225">
        <v>0.19230769230769232</v>
      </c>
      <c r="T84" s="230">
        <v>2</v>
      </c>
      <c r="U84" s="230">
        <v>2</v>
      </c>
      <c r="V84" s="230">
        <v>0</v>
      </c>
      <c r="W84" s="255" t="s">
        <v>286</v>
      </c>
      <c r="X84" s="225">
        <v>0</v>
      </c>
      <c r="Y84" s="230">
        <v>1</v>
      </c>
      <c r="Z84" s="230">
        <v>0</v>
      </c>
      <c r="AA84" s="230">
        <v>0</v>
      </c>
      <c r="AB84" s="255"/>
      <c r="AC84" s="225"/>
    </row>
    <row r="85" spans="3:29" s="234" customFormat="1" ht="48.75" customHeight="1" x14ac:dyDescent="0.2">
      <c r="C85" s="306">
        <v>630011047</v>
      </c>
      <c r="D85" s="307"/>
      <c r="E85" s="306">
        <v>7</v>
      </c>
      <c r="F85" s="307"/>
      <c r="G85" s="308" t="s">
        <v>3102</v>
      </c>
      <c r="H85" s="308"/>
      <c r="I85" s="308"/>
      <c r="J85" s="308"/>
      <c r="K85" s="308"/>
      <c r="L85" s="308"/>
      <c r="M85" s="240" t="s">
        <v>298</v>
      </c>
      <c r="N85" s="241" t="s">
        <v>284</v>
      </c>
      <c r="O85" s="242">
        <v>29</v>
      </c>
      <c r="P85" s="242">
        <v>18</v>
      </c>
      <c r="Q85" s="242">
        <v>24</v>
      </c>
      <c r="R85" s="254" t="s">
        <v>285</v>
      </c>
      <c r="S85" s="225">
        <v>0.61111111111111116</v>
      </c>
      <c r="T85" s="242">
        <v>1</v>
      </c>
      <c r="U85" s="242">
        <v>15</v>
      </c>
      <c r="V85" s="242">
        <v>0</v>
      </c>
      <c r="W85" s="254" t="s">
        <v>287</v>
      </c>
      <c r="X85" s="225">
        <v>-0.93333333333333335</v>
      </c>
      <c r="Y85" s="242">
        <v>0</v>
      </c>
      <c r="Z85" s="242">
        <v>0</v>
      </c>
      <c r="AA85" s="242">
        <v>0</v>
      </c>
      <c r="AB85" s="254"/>
      <c r="AC85" s="225"/>
    </row>
    <row r="86" spans="3:29" s="234" customFormat="1" ht="48.75" customHeight="1" x14ac:dyDescent="0.2">
      <c r="C86" s="309">
        <v>420013336</v>
      </c>
      <c r="D86" s="310"/>
      <c r="E86" s="309">
        <v>6</v>
      </c>
      <c r="F86" s="310"/>
      <c r="G86" s="311" t="s">
        <v>3096</v>
      </c>
      <c r="H86" s="311"/>
      <c r="I86" s="311"/>
      <c r="J86" s="311"/>
      <c r="K86" s="311"/>
      <c r="L86" s="311"/>
      <c r="M86" s="229" t="s">
        <v>298</v>
      </c>
      <c r="N86" s="233" t="s">
        <v>284</v>
      </c>
      <c r="O86" s="230">
        <v>22</v>
      </c>
      <c r="P86" s="230">
        <v>29</v>
      </c>
      <c r="Q86" s="230">
        <v>33</v>
      </c>
      <c r="R86" s="254" t="s">
        <v>287</v>
      </c>
      <c r="S86" s="225">
        <v>-0.2413793103448276</v>
      </c>
      <c r="T86" s="230">
        <v>0</v>
      </c>
      <c r="U86" s="230">
        <v>0</v>
      </c>
      <c r="V86" s="230">
        <v>0</v>
      </c>
      <c r="W86" s="255"/>
      <c r="X86" s="225"/>
      <c r="Y86" s="230">
        <v>22</v>
      </c>
      <c r="Z86" s="230">
        <v>29</v>
      </c>
      <c r="AA86" s="230">
        <v>34</v>
      </c>
      <c r="AB86" s="255" t="s">
        <v>287</v>
      </c>
      <c r="AC86" s="225">
        <v>-0.2413793103448276</v>
      </c>
    </row>
    <row r="87" spans="3:29" s="234" customFormat="1" ht="48.75" customHeight="1" x14ac:dyDescent="0.2">
      <c r="C87" s="306">
        <v>110005634</v>
      </c>
      <c r="D87" s="307"/>
      <c r="E87" s="306">
        <v>6</v>
      </c>
      <c r="F87" s="307"/>
      <c r="G87" s="308" t="s">
        <v>3106</v>
      </c>
      <c r="H87" s="308"/>
      <c r="I87" s="308"/>
      <c r="J87" s="308"/>
      <c r="K87" s="308"/>
      <c r="L87" s="308"/>
      <c r="M87" s="240" t="s">
        <v>110</v>
      </c>
      <c r="N87" s="241" t="s">
        <v>284</v>
      </c>
      <c r="O87" s="242">
        <v>21</v>
      </c>
      <c r="P87" s="242">
        <v>7</v>
      </c>
      <c r="Q87" s="242">
        <v>0</v>
      </c>
      <c r="R87" s="254" t="s">
        <v>285</v>
      </c>
      <c r="S87" s="225">
        <v>2</v>
      </c>
      <c r="T87" s="242">
        <v>0</v>
      </c>
      <c r="U87" s="242">
        <v>2</v>
      </c>
      <c r="V87" s="242">
        <v>0</v>
      </c>
      <c r="W87" s="254" t="s">
        <v>287</v>
      </c>
      <c r="X87" s="225">
        <v>-1</v>
      </c>
      <c r="Y87" s="242">
        <v>2</v>
      </c>
      <c r="Z87" s="242">
        <v>0</v>
      </c>
      <c r="AA87" s="242">
        <v>0</v>
      </c>
      <c r="AB87" s="254"/>
      <c r="AC87" s="225"/>
    </row>
    <row r="88" spans="3:29" s="234" customFormat="1" ht="48.75" customHeight="1" x14ac:dyDescent="0.2">
      <c r="C88" s="309">
        <v>930024864</v>
      </c>
      <c r="D88" s="310"/>
      <c r="E88" s="309">
        <v>3</v>
      </c>
      <c r="F88" s="310"/>
      <c r="G88" s="311" t="s">
        <v>3099</v>
      </c>
      <c r="H88" s="311"/>
      <c r="I88" s="311"/>
      <c r="J88" s="311"/>
      <c r="K88" s="311"/>
      <c r="L88" s="311"/>
      <c r="M88" s="229" t="s">
        <v>292</v>
      </c>
      <c r="N88" s="233" t="s">
        <v>284</v>
      </c>
      <c r="O88" s="230">
        <v>18</v>
      </c>
      <c r="P88" s="230">
        <v>6</v>
      </c>
      <c r="Q88" s="230">
        <v>12</v>
      </c>
      <c r="R88" s="254" t="s">
        <v>285</v>
      </c>
      <c r="S88" s="225">
        <v>2</v>
      </c>
      <c r="T88" s="230">
        <v>0</v>
      </c>
      <c r="U88" s="230">
        <v>0</v>
      </c>
      <c r="V88" s="230">
        <v>0</v>
      </c>
      <c r="W88" s="255"/>
      <c r="X88" s="225"/>
      <c r="Y88" s="230">
        <v>6</v>
      </c>
      <c r="Z88" s="230">
        <v>1</v>
      </c>
      <c r="AA88" s="230">
        <v>5</v>
      </c>
      <c r="AB88" s="255" t="s">
        <v>285</v>
      </c>
      <c r="AC88" s="225">
        <v>5</v>
      </c>
    </row>
    <row r="89" spans="3:29" s="234" customFormat="1" ht="48.75" customHeight="1" x14ac:dyDescent="0.2">
      <c r="C89" s="306">
        <v>450019393</v>
      </c>
      <c r="D89" s="307"/>
      <c r="E89" s="306">
        <v>4</v>
      </c>
      <c r="F89" s="307"/>
      <c r="G89" s="308" t="s">
        <v>303</v>
      </c>
      <c r="H89" s="308"/>
      <c r="I89" s="308"/>
      <c r="J89" s="308"/>
      <c r="K89" s="308"/>
      <c r="L89" s="308"/>
      <c r="M89" s="240" t="s">
        <v>154</v>
      </c>
      <c r="N89" s="241" t="s">
        <v>284</v>
      </c>
      <c r="O89" s="242">
        <v>16</v>
      </c>
      <c r="P89" s="242">
        <v>6</v>
      </c>
      <c r="Q89" s="242">
        <v>13</v>
      </c>
      <c r="R89" s="254" t="s">
        <v>285</v>
      </c>
      <c r="S89" s="225">
        <v>1.6666666666666667</v>
      </c>
      <c r="T89" s="242">
        <v>0</v>
      </c>
      <c r="U89" s="242">
        <v>0</v>
      </c>
      <c r="V89" s="242">
        <v>0</v>
      </c>
      <c r="W89" s="254"/>
      <c r="X89" s="225"/>
      <c r="Y89" s="242">
        <v>0</v>
      </c>
      <c r="Z89" s="242">
        <v>0</v>
      </c>
      <c r="AA89" s="242">
        <v>0</v>
      </c>
      <c r="AB89" s="254"/>
      <c r="AC89" s="225"/>
    </row>
    <row r="90" spans="3:29" s="234" customFormat="1" ht="48.75" customHeight="1" x14ac:dyDescent="0.2">
      <c r="C90" s="309" t="s">
        <v>366</v>
      </c>
      <c r="D90" s="310"/>
      <c r="E90" s="309">
        <v>7</v>
      </c>
      <c r="F90" s="310"/>
      <c r="G90" s="311" t="s">
        <v>367</v>
      </c>
      <c r="H90" s="311"/>
      <c r="I90" s="311"/>
      <c r="J90" s="311"/>
      <c r="K90" s="311"/>
      <c r="L90" s="311"/>
      <c r="M90" s="229" t="s">
        <v>172</v>
      </c>
      <c r="N90" s="233" t="s">
        <v>284</v>
      </c>
      <c r="O90" s="230">
        <v>10</v>
      </c>
      <c r="P90" s="230">
        <v>4</v>
      </c>
      <c r="Q90" s="230">
        <v>10</v>
      </c>
      <c r="R90" s="254" t="s">
        <v>285</v>
      </c>
      <c r="S90" s="225">
        <v>1.5</v>
      </c>
      <c r="T90" s="230">
        <v>0</v>
      </c>
      <c r="U90" s="230">
        <v>0</v>
      </c>
      <c r="V90" s="230">
        <v>0</v>
      </c>
      <c r="W90" s="255"/>
      <c r="X90" s="225"/>
      <c r="Y90" s="230">
        <v>9</v>
      </c>
      <c r="Z90" s="230">
        <v>4</v>
      </c>
      <c r="AA90" s="230">
        <v>14</v>
      </c>
      <c r="AB90" s="255" t="s">
        <v>285</v>
      </c>
      <c r="AC90" s="225">
        <v>1.25</v>
      </c>
    </row>
    <row r="91" spans="3:29" s="234" customFormat="1" ht="48.75" customHeight="1" x14ac:dyDescent="0.2">
      <c r="C91" s="306">
        <v>370011157</v>
      </c>
      <c r="D91" s="307"/>
      <c r="E91" s="306">
        <v>1</v>
      </c>
      <c r="F91" s="307"/>
      <c r="G91" s="308" t="s">
        <v>392</v>
      </c>
      <c r="H91" s="308"/>
      <c r="I91" s="308"/>
      <c r="J91" s="308"/>
      <c r="K91" s="308"/>
      <c r="L91" s="308"/>
      <c r="M91" s="240" t="s">
        <v>154</v>
      </c>
      <c r="N91" s="241" t="s">
        <v>284</v>
      </c>
      <c r="O91" s="242">
        <v>1</v>
      </c>
      <c r="P91" s="242">
        <v>0</v>
      </c>
      <c r="Q91" s="242">
        <v>0</v>
      </c>
      <c r="R91" s="254"/>
      <c r="S91" s="225"/>
      <c r="T91" s="242">
        <v>6</v>
      </c>
      <c r="U91" s="242">
        <v>0</v>
      </c>
      <c r="V91" s="242">
        <v>1</v>
      </c>
      <c r="W91" s="254"/>
      <c r="X91" s="225"/>
      <c r="Y91" s="242">
        <v>1</v>
      </c>
      <c r="Z91" s="242">
        <v>0</v>
      </c>
      <c r="AA91" s="242">
        <v>0</v>
      </c>
      <c r="AB91" s="254"/>
      <c r="AC91" s="225"/>
    </row>
    <row r="92" spans="3:29" s="234" customFormat="1" ht="48.75" customHeight="1" x14ac:dyDescent="0.2">
      <c r="C92" s="309">
        <v>10001725</v>
      </c>
      <c r="D92" s="310"/>
      <c r="E92" s="309">
        <v>1</v>
      </c>
      <c r="F92" s="310"/>
      <c r="G92" s="311" t="s">
        <v>309</v>
      </c>
      <c r="H92" s="311"/>
      <c r="I92" s="311"/>
      <c r="J92" s="311"/>
      <c r="K92" s="311"/>
      <c r="L92" s="311"/>
      <c r="M92" s="229" t="s">
        <v>298</v>
      </c>
      <c r="N92" s="233"/>
      <c r="O92" s="230">
        <v>0</v>
      </c>
      <c r="P92" s="230">
        <v>0</v>
      </c>
      <c r="Q92" s="230">
        <v>0</v>
      </c>
      <c r="R92" s="254"/>
      <c r="S92" s="225"/>
      <c r="T92" s="230">
        <v>0</v>
      </c>
      <c r="U92" s="230">
        <v>0</v>
      </c>
      <c r="V92" s="230">
        <v>0</v>
      </c>
      <c r="W92" s="255"/>
      <c r="X92" s="225"/>
      <c r="Y92" s="230">
        <v>0</v>
      </c>
      <c r="Z92" s="230">
        <v>0</v>
      </c>
      <c r="AA92" s="230">
        <v>0</v>
      </c>
      <c r="AB92" s="255"/>
      <c r="AC92" s="225"/>
    </row>
    <row r="93" spans="3:29" s="234" customFormat="1" ht="48.75" customHeight="1" x14ac:dyDescent="0.2">
      <c r="C93" s="306">
        <v>10002152</v>
      </c>
      <c r="D93" s="307"/>
      <c r="E93" s="306">
        <v>1</v>
      </c>
      <c r="F93" s="307"/>
      <c r="G93" s="308" t="s">
        <v>310</v>
      </c>
      <c r="H93" s="308"/>
      <c r="I93" s="308"/>
      <c r="J93" s="308"/>
      <c r="K93" s="308"/>
      <c r="L93" s="308"/>
      <c r="M93" s="240" t="s">
        <v>298</v>
      </c>
      <c r="N93" s="241"/>
      <c r="O93" s="242">
        <v>0</v>
      </c>
      <c r="P93" s="242">
        <v>0</v>
      </c>
      <c r="Q93" s="242">
        <v>0</v>
      </c>
      <c r="R93" s="254"/>
      <c r="S93" s="225"/>
      <c r="T93" s="242">
        <v>0</v>
      </c>
      <c r="U93" s="242">
        <v>0</v>
      </c>
      <c r="V93" s="242">
        <v>0</v>
      </c>
      <c r="W93" s="254"/>
      <c r="X93" s="225"/>
      <c r="Y93" s="242">
        <v>0</v>
      </c>
      <c r="Z93" s="242">
        <v>0</v>
      </c>
      <c r="AA93" s="242">
        <v>0</v>
      </c>
      <c r="AB93" s="254"/>
      <c r="AC93" s="225"/>
    </row>
    <row r="94" spans="3:29" s="234" customFormat="1" ht="48.75" customHeight="1" x14ac:dyDescent="0.2">
      <c r="C94" s="309">
        <v>20015087</v>
      </c>
      <c r="D94" s="310"/>
      <c r="E94" s="309">
        <v>13</v>
      </c>
      <c r="F94" s="310"/>
      <c r="G94" s="311" t="s">
        <v>3115</v>
      </c>
      <c r="H94" s="311"/>
      <c r="I94" s="311"/>
      <c r="J94" s="311"/>
      <c r="K94" s="311"/>
      <c r="L94" s="311"/>
      <c r="M94" s="229" t="s">
        <v>113</v>
      </c>
      <c r="N94" s="233"/>
      <c r="O94" s="230">
        <v>0</v>
      </c>
      <c r="P94" s="230">
        <v>0</v>
      </c>
      <c r="Q94" s="230">
        <v>0</v>
      </c>
      <c r="R94" s="254"/>
      <c r="S94" s="225"/>
      <c r="T94" s="230">
        <v>0</v>
      </c>
      <c r="U94" s="230">
        <v>0</v>
      </c>
      <c r="V94" s="230">
        <v>0</v>
      </c>
      <c r="W94" s="255"/>
      <c r="X94" s="225"/>
      <c r="Y94" s="230">
        <v>0</v>
      </c>
      <c r="Z94" s="230">
        <v>0</v>
      </c>
      <c r="AA94" s="230">
        <v>0</v>
      </c>
      <c r="AB94" s="255"/>
      <c r="AC94" s="225"/>
    </row>
    <row r="95" spans="3:29" s="234" customFormat="1" ht="48.75" customHeight="1" x14ac:dyDescent="0.2">
      <c r="C95" s="306">
        <v>20015145</v>
      </c>
      <c r="D95" s="307"/>
      <c r="E95" s="306">
        <v>6</v>
      </c>
      <c r="F95" s="307"/>
      <c r="G95" s="308" t="s">
        <v>3116</v>
      </c>
      <c r="H95" s="308"/>
      <c r="I95" s="308"/>
      <c r="J95" s="308"/>
      <c r="K95" s="308"/>
      <c r="L95" s="308"/>
      <c r="M95" s="240" t="s">
        <v>311</v>
      </c>
      <c r="N95" s="241"/>
      <c r="O95" s="242">
        <v>0</v>
      </c>
      <c r="P95" s="242">
        <v>0</v>
      </c>
      <c r="Q95" s="242">
        <v>0</v>
      </c>
      <c r="R95" s="254"/>
      <c r="S95" s="225"/>
      <c r="T95" s="242">
        <v>0</v>
      </c>
      <c r="U95" s="242">
        <v>0</v>
      </c>
      <c r="V95" s="242">
        <v>0</v>
      </c>
      <c r="W95" s="254"/>
      <c r="X95" s="225"/>
      <c r="Y95" s="242">
        <v>0</v>
      </c>
      <c r="Z95" s="242">
        <v>0</v>
      </c>
      <c r="AA95" s="242">
        <v>0</v>
      </c>
      <c r="AB95" s="254"/>
      <c r="AC95" s="225"/>
    </row>
    <row r="96" spans="3:29" s="234" customFormat="1" ht="48.75" customHeight="1" x14ac:dyDescent="0.2">
      <c r="C96" s="309">
        <v>20015814</v>
      </c>
      <c r="D96" s="310"/>
      <c r="E96" s="309">
        <v>7</v>
      </c>
      <c r="F96" s="310"/>
      <c r="G96" s="311" t="s">
        <v>3118</v>
      </c>
      <c r="H96" s="311"/>
      <c r="I96" s="311"/>
      <c r="J96" s="311"/>
      <c r="K96" s="311"/>
      <c r="L96" s="311"/>
      <c r="M96" s="229" t="s">
        <v>311</v>
      </c>
      <c r="N96" s="233" t="s">
        <v>284</v>
      </c>
      <c r="O96" s="230">
        <v>0</v>
      </c>
      <c r="P96" s="230">
        <v>0</v>
      </c>
      <c r="Q96" s="230">
        <v>0</v>
      </c>
      <c r="R96" s="254"/>
      <c r="S96" s="225"/>
      <c r="T96" s="230">
        <v>0</v>
      </c>
      <c r="U96" s="230">
        <v>8</v>
      </c>
      <c r="V96" s="230">
        <v>0</v>
      </c>
      <c r="W96" s="255" t="s">
        <v>287</v>
      </c>
      <c r="X96" s="225">
        <v>-1</v>
      </c>
      <c r="Y96" s="230">
        <v>0</v>
      </c>
      <c r="Z96" s="230">
        <v>0</v>
      </c>
      <c r="AA96" s="230">
        <v>0</v>
      </c>
      <c r="AB96" s="255"/>
      <c r="AC96" s="225"/>
    </row>
    <row r="97" spans="3:29" s="234" customFormat="1" ht="48.75" customHeight="1" x14ac:dyDescent="0.2">
      <c r="C97" s="306">
        <v>30006159</v>
      </c>
      <c r="D97" s="307"/>
      <c r="E97" s="306">
        <v>10</v>
      </c>
      <c r="F97" s="307"/>
      <c r="G97" s="308" t="s">
        <v>312</v>
      </c>
      <c r="H97" s="308"/>
      <c r="I97" s="308"/>
      <c r="J97" s="308"/>
      <c r="K97" s="308"/>
      <c r="L97" s="308"/>
      <c r="M97" s="240" t="s">
        <v>298</v>
      </c>
      <c r="N97" s="241"/>
      <c r="O97" s="242">
        <v>0</v>
      </c>
      <c r="P97" s="242">
        <v>0</v>
      </c>
      <c r="Q97" s="242">
        <v>0</v>
      </c>
      <c r="R97" s="254"/>
      <c r="S97" s="225"/>
      <c r="T97" s="242">
        <v>0</v>
      </c>
      <c r="U97" s="242">
        <v>0</v>
      </c>
      <c r="V97" s="242">
        <v>0</v>
      </c>
      <c r="W97" s="254"/>
      <c r="X97" s="225"/>
      <c r="Y97" s="242">
        <v>0</v>
      </c>
      <c r="Z97" s="242">
        <v>0</v>
      </c>
      <c r="AA97" s="242">
        <v>0</v>
      </c>
      <c r="AB97" s="254"/>
      <c r="AC97" s="225"/>
    </row>
    <row r="98" spans="3:29" s="234" customFormat="1" ht="48.75" customHeight="1" x14ac:dyDescent="0.2">
      <c r="C98" s="309">
        <v>40001216</v>
      </c>
      <c r="D98" s="310"/>
      <c r="E98" s="309">
        <v>1</v>
      </c>
      <c r="F98" s="310"/>
      <c r="G98" s="311" t="s">
        <v>314</v>
      </c>
      <c r="H98" s="311"/>
      <c r="I98" s="311"/>
      <c r="J98" s="311"/>
      <c r="K98" s="311"/>
      <c r="L98" s="311"/>
      <c r="M98" s="229" t="s">
        <v>283</v>
      </c>
      <c r="N98" s="233"/>
      <c r="O98" s="230">
        <v>0</v>
      </c>
      <c r="P98" s="230">
        <v>0</v>
      </c>
      <c r="Q98" s="230">
        <v>0</v>
      </c>
      <c r="R98" s="254"/>
      <c r="S98" s="225"/>
      <c r="T98" s="230">
        <v>0</v>
      </c>
      <c r="U98" s="230">
        <v>0</v>
      </c>
      <c r="V98" s="230">
        <v>0</v>
      </c>
      <c r="W98" s="255"/>
      <c r="X98" s="225"/>
      <c r="Y98" s="230">
        <v>0</v>
      </c>
      <c r="Z98" s="230">
        <v>0</v>
      </c>
      <c r="AA98" s="230">
        <v>0</v>
      </c>
      <c r="AB98" s="255"/>
      <c r="AC98" s="225"/>
    </row>
    <row r="99" spans="3:29" s="234" customFormat="1" ht="48.75" customHeight="1" x14ac:dyDescent="0.2">
      <c r="C99" s="306">
        <v>40001240</v>
      </c>
      <c r="D99" s="307"/>
      <c r="E99" s="306">
        <v>1</v>
      </c>
      <c r="F99" s="307"/>
      <c r="G99" s="308" t="s">
        <v>315</v>
      </c>
      <c r="H99" s="308"/>
      <c r="I99" s="308"/>
      <c r="J99" s="308"/>
      <c r="K99" s="308"/>
      <c r="L99" s="308"/>
      <c r="M99" s="240" t="s">
        <v>283</v>
      </c>
      <c r="N99" s="241" t="s">
        <v>317</v>
      </c>
      <c r="O99" s="242">
        <v>0</v>
      </c>
      <c r="P99" s="242">
        <v>0</v>
      </c>
      <c r="Q99" s="242">
        <v>0</v>
      </c>
      <c r="R99" s="254"/>
      <c r="S99" s="225"/>
      <c r="T99" s="242">
        <v>0</v>
      </c>
      <c r="U99" s="242">
        <v>0</v>
      </c>
      <c r="V99" s="242">
        <v>0</v>
      </c>
      <c r="W99" s="254"/>
      <c r="X99" s="225"/>
      <c r="Y99" s="242">
        <v>0</v>
      </c>
      <c r="Z99" s="242">
        <v>0</v>
      </c>
      <c r="AA99" s="242">
        <v>0</v>
      </c>
      <c r="AB99" s="254"/>
      <c r="AC99" s="225"/>
    </row>
    <row r="100" spans="3:29" s="234" customFormat="1" ht="48.75" customHeight="1" x14ac:dyDescent="0.2">
      <c r="C100" s="309">
        <v>40004376</v>
      </c>
      <c r="D100" s="310"/>
      <c r="E100" s="309">
        <v>4</v>
      </c>
      <c r="F100" s="310"/>
      <c r="G100" s="311" t="s">
        <v>316</v>
      </c>
      <c r="H100" s="311"/>
      <c r="I100" s="311"/>
      <c r="J100" s="311"/>
      <c r="K100" s="311"/>
      <c r="L100" s="311"/>
      <c r="M100" s="229" t="s">
        <v>283</v>
      </c>
      <c r="N100" s="233" t="s">
        <v>317</v>
      </c>
      <c r="O100" s="230">
        <v>0</v>
      </c>
      <c r="P100" s="230">
        <v>0</v>
      </c>
      <c r="Q100" s="230">
        <v>0</v>
      </c>
      <c r="R100" s="254"/>
      <c r="S100" s="225"/>
      <c r="T100" s="230">
        <v>0</v>
      </c>
      <c r="U100" s="230">
        <v>0</v>
      </c>
      <c r="V100" s="230">
        <v>0</v>
      </c>
      <c r="W100" s="255"/>
      <c r="X100" s="225"/>
      <c r="Y100" s="230">
        <v>0</v>
      </c>
      <c r="Z100" s="230">
        <v>0</v>
      </c>
      <c r="AA100" s="230">
        <v>0</v>
      </c>
      <c r="AB100" s="255"/>
      <c r="AC100" s="225"/>
    </row>
    <row r="101" spans="3:29" s="234" customFormat="1" ht="48.75" customHeight="1" x14ac:dyDescent="0.2">
      <c r="C101" s="306">
        <v>50007152</v>
      </c>
      <c r="D101" s="307"/>
      <c r="E101" s="306">
        <v>3</v>
      </c>
      <c r="F101" s="307"/>
      <c r="G101" s="308" t="s">
        <v>318</v>
      </c>
      <c r="H101" s="308"/>
      <c r="I101" s="308"/>
      <c r="J101" s="308"/>
      <c r="K101" s="308"/>
      <c r="L101" s="308"/>
      <c r="M101" s="240" t="s">
        <v>283</v>
      </c>
      <c r="N101" s="241"/>
      <c r="O101" s="242">
        <v>0</v>
      </c>
      <c r="P101" s="242">
        <v>0</v>
      </c>
      <c r="Q101" s="242">
        <v>0</v>
      </c>
      <c r="R101" s="254"/>
      <c r="S101" s="225"/>
      <c r="T101" s="242">
        <v>0</v>
      </c>
      <c r="U101" s="242">
        <v>0</v>
      </c>
      <c r="V101" s="242">
        <v>0</v>
      </c>
      <c r="W101" s="254"/>
      <c r="X101" s="225"/>
      <c r="Y101" s="242">
        <v>0</v>
      </c>
      <c r="Z101" s="242">
        <v>0</v>
      </c>
      <c r="AA101" s="242">
        <v>0</v>
      </c>
      <c r="AB101" s="254"/>
      <c r="AC101" s="225"/>
    </row>
    <row r="102" spans="3:29" s="234" customFormat="1" ht="48.75" customHeight="1" x14ac:dyDescent="0.2">
      <c r="C102" s="309">
        <v>50007749</v>
      </c>
      <c r="D102" s="310"/>
      <c r="E102" s="309">
        <v>2</v>
      </c>
      <c r="F102" s="310"/>
      <c r="G102" s="311" t="s">
        <v>319</v>
      </c>
      <c r="H102" s="311"/>
      <c r="I102" s="311"/>
      <c r="J102" s="311"/>
      <c r="K102" s="311"/>
      <c r="L102" s="311"/>
      <c r="M102" s="229" t="s">
        <v>283</v>
      </c>
      <c r="N102" s="233"/>
      <c r="O102" s="230">
        <v>0</v>
      </c>
      <c r="P102" s="230">
        <v>0</v>
      </c>
      <c r="Q102" s="230">
        <v>0</v>
      </c>
      <c r="R102" s="254"/>
      <c r="S102" s="225"/>
      <c r="T102" s="230">
        <v>0</v>
      </c>
      <c r="U102" s="230">
        <v>0</v>
      </c>
      <c r="V102" s="230">
        <v>0</v>
      </c>
      <c r="W102" s="255"/>
      <c r="X102" s="225"/>
      <c r="Y102" s="230">
        <v>0</v>
      </c>
      <c r="Z102" s="230">
        <v>0</v>
      </c>
      <c r="AA102" s="230">
        <v>0</v>
      </c>
      <c r="AB102" s="255"/>
      <c r="AC102" s="225"/>
    </row>
    <row r="103" spans="3:29" s="234" customFormat="1" ht="48.75" customHeight="1" x14ac:dyDescent="0.2">
      <c r="C103" s="306">
        <v>60007952</v>
      </c>
      <c r="D103" s="307"/>
      <c r="E103" s="306">
        <v>1</v>
      </c>
      <c r="F103" s="307"/>
      <c r="G103" s="308" t="s">
        <v>320</v>
      </c>
      <c r="H103" s="308"/>
      <c r="I103" s="308"/>
      <c r="J103" s="308"/>
      <c r="K103" s="308"/>
      <c r="L103" s="308"/>
      <c r="M103" s="240" t="s">
        <v>283</v>
      </c>
      <c r="N103" s="241"/>
      <c r="O103" s="242">
        <v>0</v>
      </c>
      <c r="P103" s="242">
        <v>0</v>
      </c>
      <c r="Q103" s="242">
        <v>0</v>
      </c>
      <c r="R103" s="254"/>
      <c r="S103" s="225"/>
      <c r="T103" s="242">
        <v>0</v>
      </c>
      <c r="U103" s="242">
        <v>0</v>
      </c>
      <c r="V103" s="242">
        <v>0</v>
      </c>
      <c r="W103" s="254"/>
      <c r="X103" s="225"/>
      <c r="Y103" s="242">
        <v>0</v>
      </c>
      <c r="Z103" s="242">
        <v>0</v>
      </c>
      <c r="AA103" s="242">
        <v>0</v>
      </c>
      <c r="AB103" s="254"/>
      <c r="AC103" s="225"/>
    </row>
    <row r="104" spans="3:29" s="234" customFormat="1" ht="48.75" customHeight="1" x14ac:dyDescent="0.2">
      <c r="C104" s="309">
        <v>60010113</v>
      </c>
      <c r="D104" s="310"/>
      <c r="E104" s="309">
        <v>1</v>
      </c>
      <c r="F104" s="310"/>
      <c r="G104" s="311" t="s">
        <v>3179</v>
      </c>
      <c r="H104" s="311"/>
      <c r="I104" s="311"/>
      <c r="J104" s="311"/>
      <c r="K104" s="311"/>
      <c r="L104" s="311"/>
      <c r="M104" s="229" t="s">
        <v>283</v>
      </c>
      <c r="N104" s="233"/>
      <c r="O104" s="230">
        <v>0</v>
      </c>
      <c r="P104" s="230">
        <v>0</v>
      </c>
      <c r="Q104" s="230">
        <v>0</v>
      </c>
      <c r="R104" s="254"/>
      <c r="S104" s="225"/>
      <c r="T104" s="230">
        <v>0</v>
      </c>
      <c r="U104" s="230">
        <v>0</v>
      </c>
      <c r="V104" s="230">
        <v>0</v>
      </c>
      <c r="W104" s="255"/>
      <c r="X104" s="225"/>
      <c r="Y104" s="230">
        <v>0</v>
      </c>
      <c r="Z104" s="230">
        <v>0</v>
      </c>
      <c r="AA104" s="230">
        <v>0</v>
      </c>
      <c r="AB104" s="255"/>
      <c r="AC104" s="225"/>
    </row>
    <row r="105" spans="3:29" s="234" customFormat="1" ht="48.75" customHeight="1" x14ac:dyDescent="0.2">
      <c r="C105" s="306">
        <v>60021714</v>
      </c>
      <c r="D105" s="307"/>
      <c r="E105" s="306">
        <v>18</v>
      </c>
      <c r="F105" s="307"/>
      <c r="G105" s="308" t="s">
        <v>3180</v>
      </c>
      <c r="H105" s="308"/>
      <c r="I105" s="308"/>
      <c r="J105" s="308"/>
      <c r="K105" s="308"/>
      <c r="L105" s="308"/>
      <c r="M105" s="240" t="s">
        <v>283</v>
      </c>
      <c r="N105" s="241" t="s">
        <v>317</v>
      </c>
      <c r="O105" s="242">
        <v>0</v>
      </c>
      <c r="P105" s="242">
        <v>0</v>
      </c>
      <c r="Q105" s="242">
        <v>0</v>
      </c>
      <c r="R105" s="254"/>
      <c r="S105" s="225"/>
      <c r="T105" s="242">
        <v>0</v>
      </c>
      <c r="U105" s="242">
        <v>0</v>
      </c>
      <c r="V105" s="242">
        <v>0</v>
      </c>
      <c r="W105" s="254"/>
      <c r="X105" s="225"/>
      <c r="Y105" s="242">
        <v>0</v>
      </c>
      <c r="Z105" s="242">
        <v>0</v>
      </c>
      <c r="AA105" s="242">
        <v>0</v>
      </c>
      <c r="AB105" s="254"/>
      <c r="AC105" s="225"/>
    </row>
    <row r="106" spans="3:29" s="234" customFormat="1" ht="48.75" customHeight="1" x14ac:dyDescent="0.2">
      <c r="C106" s="309">
        <v>70001276</v>
      </c>
      <c r="D106" s="310"/>
      <c r="E106" s="309">
        <v>3</v>
      </c>
      <c r="F106" s="310"/>
      <c r="G106" s="311" t="s">
        <v>3203</v>
      </c>
      <c r="H106" s="311"/>
      <c r="I106" s="311"/>
      <c r="J106" s="311"/>
      <c r="K106" s="311"/>
      <c r="L106" s="311"/>
      <c r="M106" s="229" t="s">
        <v>298</v>
      </c>
      <c r="N106" s="233"/>
      <c r="O106" s="230">
        <v>0</v>
      </c>
      <c r="P106" s="230">
        <v>0</v>
      </c>
      <c r="Q106" s="230">
        <v>0</v>
      </c>
      <c r="R106" s="254"/>
      <c r="S106" s="225"/>
      <c r="T106" s="230">
        <v>0</v>
      </c>
      <c r="U106" s="230">
        <v>0</v>
      </c>
      <c r="V106" s="230">
        <v>0</v>
      </c>
      <c r="W106" s="255"/>
      <c r="X106" s="225"/>
      <c r="Y106" s="230">
        <v>0</v>
      </c>
      <c r="Z106" s="230">
        <v>0</v>
      </c>
      <c r="AA106" s="230">
        <v>0</v>
      </c>
      <c r="AB106" s="255"/>
      <c r="AC106" s="225"/>
    </row>
    <row r="107" spans="3:29" s="234" customFormat="1" ht="48.75" customHeight="1" x14ac:dyDescent="0.2">
      <c r="C107" s="306">
        <v>70001342</v>
      </c>
      <c r="D107" s="307"/>
      <c r="E107" s="306">
        <v>4</v>
      </c>
      <c r="F107" s="307"/>
      <c r="G107" s="308" t="s">
        <v>321</v>
      </c>
      <c r="H107" s="308"/>
      <c r="I107" s="308"/>
      <c r="J107" s="308"/>
      <c r="K107" s="308"/>
      <c r="L107" s="308"/>
      <c r="M107" s="240" t="s">
        <v>298</v>
      </c>
      <c r="N107" s="241"/>
      <c r="O107" s="242">
        <v>0</v>
      </c>
      <c r="P107" s="242">
        <v>0</v>
      </c>
      <c r="Q107" s="242">
        <v>0</v>
      </c>
      <c r="R107" s="254"/>
      <c r="S107" s="225"/>
      <c r="T107" s="242">
        <v>0</v>
      </c>
      <c r="U107" s="242">
        <v>0</v>
      </c>
      <c r="V107" s="242">
        <v>0</v>
      </c>
      <c r="W107" s="254"/>
      <c r="X107" s="225"/>
      <c r="Y107" s="242">
        <v>0</v>
      </c>
      <c r="Z107" s="242">
        <v>0</v>
      </c>
      <c r="AA107" s="242">
        <v>0</v>
      </c>
      <c r="AB107" s="254"/>
      <c r="AC107" s="225"/>
    </row>
    <row r="108" spans="3:29" s="234" customFormat="1" ht="48.75" customHeight="1" x14ac:dyDescent="0.2">
      <c r="C108" s="309">
        <v>70001391</v>
      </c>
      <c r="D108" s="310"/>
      <c r="E108" s="309">
        <v>1</v>
      </c>
      <c r="F108" s="310"/>
      <c r="G108" s="311" t="s">
        <v>322</v>
      </c>
      <c r="H108" s="311"/>
      <c r="I108" s="311"/>
      <c r="J108" s="311"/>
      <c r="K108" s="311"/>
      <c r="L108" s="311"/>
      <c r="M108" s="229" t="s">
        <v>298</v>
      </c>
      <c r="N108" s="233"/>
      <c r="O108" s="230">
        <v>0</v>
      </c>
      <c r="P108" s="230">
        <v>0</v>
      </c>
      <c r="Q108" s="230">
        <v>0</v>
      </c>
      <c r="R108" s="254"/>
      <c r="S108" s="225"/>
      <c r="T108" s="230">
        <v>0</v>
      </c>
      <c r="U108" s="230">
        <v>0</v>
      </c>
      <c r="V108" s="230">
        <v>0</v>
      </c>
      <c r="W108" s="255"/>
      <c r="X108" s="225"/>
      <c r="Y108" s="230">
        <v>0</v>
      </c>
      <c r="Z108" s="230">
        <v>0</v>
      </c>
      <c r="AA108" s="230">
        <v>0</v>
      </c>
      <c r="AB108" s="255"/>
      <c r="AC108" s="225"/>
    </row>
    <row r="109" spans="3:29" s="234" customFormat="1" ht="48.75" customHeight="1" x14ac:dyDescent="0.2">
      <c r="C109" s="306">
        <v>70001441</v>
      </c>
      <c r="D109" s="307"/>
      <c r="E109" s="306">
        <v>1</v>
      </c>
      <c r="F109" s="307"/>
      <c r="G109" s="308" t="s">
        <v>323</v>
      </c>
      <c r="H109" s="308"/>
      <c r="I109" s="308"/>
      <c r="J109" s="308"/>
      <c r="K109" s="308"/>
      <c r="L109" s="308"/>
      <c r="M109" s="240" t="s">
        <v>298</v>
      </c>
      <c r="N109" s="241"/>
      <c r="O109" s="242">
        <v>0</v>
      </c>
      <c r="P109" s="242">
        <v>0</v>
      </c>
      <c r="Q109" s="242">
        <v>0</v>
      </c>
      <c r="R109" s="254"/>
      <c r="S109" s="225"/>
      <c r="T109" s="242">
        <v>0</v>
      </c>
      <c r="U109" s="242">
        <v>0</v>
      </c>
      <c r="V109" s="242">
        <v>0</v>
      </c>
      <c r="W109" s="254"/>
      <c r="X109" s="225"/>
      <c r="Y109" s="242">
        <v>0</v>
      </c>
      <c r="Z109" s="242">
        <v>0</v>
      </c>
      <c r="AA109" s="242">
        <v>0</v>
      </c>
      <c r="AB109" s="254"/>
      <c r="AC109" s="225"/>
    </row>
    <row r="110" spans="3:29" s="234" customFormat="1" ht="48.75" customHeight="1" x14ac:dyDescent="0.2">
      <c r="C110" s="309">
        <v>90003195</v>
      </c>
      <c r="D110" s="310"/>
      <c r="E110" s="309">
        <v>2</v>
      </c>
      <c r="F110" s="310"/>
      <c r="G110" s="311" t="s">
        <v>324</v>
      </c>
      <c r="H110" s="311"/>
      <c r="I110" s="311"/>
      <c r="J110" s="311"/>
      <c r="K110" s="311"/>
      <c r="L110" s="311"/>
      <c r="M110" s="229" t="s">
        <v>110</v>
      </c>
      <c r="N110" s="233" t="s">
        <v>284</v>
      </c>
      <c r="O110" s="230">
        <v>0</v>
      </c>
      <c r="P110" s="230">
        <v>0</v>
      </c>
      <c r="Q110" s="230">
        <v>0</v>
      </c>
      <c r="R110" s="254"/>
      <c r="S110" s="225"/>
      <c r="T110" s="230">
        <v>0</v>
      </c>
      <c r="U110" s="230">
        <v>0</v>
      </c>
      <c r="V110" s="230">
        <v>0</v>
      </c>
      <c r="W110" s="255"/>
      <c r="X110" s="225"/>
      <c r="Y110" s="230">
        <v>0</v>
      </c>
      <c r="Z110" s="230">
        <v>0</v>
      </c>
      <c r="AA110" s="230">
        <v>0</v>
      </c>
      <c r="AB110" s="255"/>
      <c r="AC110" s="225"/>
    </row>
    <row r="111" spans="3:29" s="234" customFormat="1" ht="48.75" customHeight="1" x14ac:dyDescent="0.2">
      <c r="C111" s="306">
        <v>100009521</v>
      </c>
      <c r="D111" s="307"/>
      <c r="E111" s="306">
        <v>9</v>
      </c>
      <c r="F111" s="307"/>
      <c r="G111" s="308" t="s">
        <v>3105</v>
      </c>
      <c r="H111" s="308"/>
      <c r="I111" s="308"/>
      <c r="J111" s="308"/>
      <c r="K111" s="308"/>
      <c r="L111" s="308"/>
      <c r="M111" s="240" t="s">
        <v>326</v>
      </c>
      <c r="N111" s="241"/>
      <c r="O111" s="242">
        <v>0</v>
      </c>
      <c r="P111" s="242">
        <v>0</v>
      </c>
      <c r="Q111" s="242">
        <v>0</v>
      </c>
      <c r="R111" s="254"/>
      <c r="S111" s="225"/>
      <c r="T111" s="242">
        <v>0</v>
      </c>
      <c r="U111" s="242">
        <v>0</v>
      </c>
      <c r="V111" s="242">
        <v>0</v>
      </c>
      <c r="W111" s="254"/>
      <c r="X111" s="225"/>
      <c r="Y111" s="242">
        <v>0</v>
      </c>
      <c r="Z111" s="242">
        <v>0</v>
      </c>
      <c r="AA111" s="242">
        <v>0</v>
      </c>
      <c r="AB111" s="254"/>
      <c r="AC111" s="225"/>
    </row>
    <row r="112" spans="3:29" s="234" customFormat="1" ht="48.75" customHeight="1" x14ac:dyDescent="0.2">
      <c r="C112" s="309">
        <v>110001054</v>
      </c>
      <c r="D112" s="310"/>
      <c r="E112" s="309">
        <v>1</v>
      </c>
      <c r="F112" s="310"/>
      <c r="G112" s="311" t="s">
        <v>327</v>
      </c>
      <c r="H112" s="311"/>
      <c r="I112" s="311"/>
      <c r="J112" s="311"/>
      <c r="K112" s="311"/>
      <c r="L112" s="311"/>
      <c r="M112" s="229" t="s">
        <v>110</v>
      </c>
      <c r="N112" s="233" t="s">
        <v>317</v>
      </c>
      <c r="O112" s="230">
        <v>0</v>
      </c>
      <c r="P112" s="230">
        <v>0</v>
      </c>
      <c r="Q112" s="230">
        <v>0</v>
      </c>
      <c r="R112" s="254"/>
      <c r="S112" s="225"/>
      <c r="T112" s="230">
        <v>0</v>
      </c>
      <c r="U112" s="230">
        <v>0</v>
      </c>
      <c r="V112" s="230">
        <v>0</v>
      </c>
      <c r="W112" s="255"/>
      <c r="X112" s="225"/>
      <c r="Y112" s="230">
        <v>0</v>
      </c>
      <c r="Z112" s="230">
        <v>0</v>
      </c>
      <c r="AA112" s="230">
        <v>0</v>
      </c>
      <c r="AB112" s="255"/>
      <c r="AC112" s="225"/>
    </row>
    <row r="113" spans="3:29" s="234" customFormat="1" ht="48.75" customHeight="1" x14ac:dyDescent="0.2">
      <c r="C113" s="306">
        <v>110001088</v>
      </c>
      <c r="D113" s="307"/>
      <c r="E113" s="306">
        <v>1</v>
      </c>
      <c r="F113" s="307"/>
      <c r="G113" s="308" t="s">
        <v>328</v>
      </c>
      <c r="H113" s="308"/>
      <c r="I113" s="308"/>
      <c r="J113" s="308"/>
      <c r="K113" s="308"/>
      <c r="L113" s="308"/>
      <c r="M113" s="240" t="s">
        <v>100</v>
      </c>
      <c r="N113" s="241"/>
      <c r="O113" s="242">
        <v>0</v>
      </c>
      <c r="P113" s="242">
        <v>0</v>
      </c>
      <c r="Q113" s="242">
        <v>0</v>
      </c>
      <c r="R113" s="254"/>
      <c r="S113" s="225"/>
      <c r="T113" s="242">
        <v>0</v>
      </c>
      <c r="U113" s="242">
        <v>0</v>
      </c>
      <c r="V113" s="242">
        <v>0</v>
      </c>
      <c r="W113" s="254"/>
      <c r="X113" s="225"/>
      <c r="Y113" s="242">
        <v>0</v>
      </c>
      <c r="Z113" s="242">
        <v>0</v>
      </c>
      <c r="AA113" s="242">
        <v>0</v>
      </c>
      <c r="AB113" s="254"/>
      <c r="AC113" s="225"/>
    </row>
    <row r="114" spans="3:29" s="234" customFormat="1" ht="48.75" customHeight="1" x14ac:dyDescent="0.2">
      <c r="C114" s="309">
        <v>110001187</v>
      </c>
      <c r="D114" s="310"/>
      <c r="E114" s="309">
        <v>1</v>
      </c>
      <c r="F114" s="310"/>
      <c r="G114" s="311" t="s">
        <v>329</v>
      </c>
      <c r="H114" s="311"/>
      <c r="I114" s="311"/>
      <c r="J114" s="311"/>
      <c r="K114" s="311"/>
      <c r="L114" s="311"/>
      <c r="M114" s="229" t="s">
        <v>110</v>
      </c>
      <c r="N114" s="233" t="s">
        <v>317</v>
      </c>
      <c r="O114" s="230">
        <v>0</v>
      </c>
      <c r="P114" s="230">
        <v>0</v>
      </c>
      <c r="Q114" s="230">
        <v>0</v>
      </c>
      <c r="R114" s="254"/>
      <c r="S114" s="225"/>
      <c r="T114" s="230">
        <v>0</v>
      </c>
      <c r="U114" s="230">
        <v>0</v>
      </c>
      <c r="V114" s="230">
        <v>0</v>
      </c>
      <c r="W114" s="255"/>
      <c r="X114" s="225"/>
      <c r="Y114" s="230">
        <v>0</v>
      </c>
      <c r="Z114" s="230">
        <v>0</v>
      </c>
      <c r="AA114" s="230">
        <v>0</v>
      </c>
      <c r="AB114" s="255"/>
      <c r="AC114" s="225"/>
    </row>
    <row r="115" spans="3:29" s="234" customFormat="1" ht="48.75" customHeight="1" x14ac:dyDescent="0.2">
      <c r="C115" s="306">
        <v>110005667</v>
      </c>
      <c r="D115" s="307"/>
      <c r="E115" s="306">
        <v>7</v>
      </c>
      <c r="F115" s="307"/>
      <c r="G115" s="308" t="s">
        <v>3107</v>
      </c>
      <c r="H115" s="308"/>
      <c r="I115" s="308"/>
      <c r="J115" s="308"/>
      <c r="K115" s="308"/>
      <c r="L115" s="308"/>
      <c r="M115" s="240" t="s">
        <v>110</v>
      </c>
      <c r="N115" s="241"/>
      <c r="O115" s="242">
        <v>0</v>
      </c>
      <c r="P115" s="242">
        <v>0</v>
      </c>
      <c r="Q115" s="242">
        <v>0</v>
      </c>
      <c r="R115" s="254"/>
      <c r="S115" s="225"/>
      <c r="T115" s="242">
        <v>0</v>
      </c>
      <c r="U115" s="242">
        <v>0</v>
      </c>
      <c r="V115" s="242">
        <v>0</v>
      </c>
      <c r="W115" s="254"/>
      <c r="X115" s="225"/>
      <c r="Y115" s="242">
        <v>0</v>
      </c>
      <c r="Z115" s="242">
        <v>0</v>
      </c>
      <c r="AA115" s="242">
        <v>0</v>
      </c>
      <c r="AB115" s="254"/>
      <c r="AC115" s="225"/>
    </row>
    <row r="116" spans="3:29" s="234" customFormat="1" ht="48.75" customHeight="1" x14ac:dyDescent="0.2">
      <c r="C116" s="309">
        <v>130016116</v>
      </c>
      <c r="D116" s="310"/>
      <c r="E116" s="309">
        <v>1</v>
      </c>
      <c r="F116" s="310"/>
      <c r="G116" s="311" t="s">
        <v>330</v>
      </c>
      <c r="H116" s="311"/>
      <c r="I116" s="311"/>
      <c r="J116" s="311"/>
      <c r="K116" s="311"/>
      <c r="L116" s="311"/>
      <c r="M116" s="229" t="s">
        <v>283</v>
      </c>
      <c r="N116" s="233"/>
      <c r="O116" s="230">
        <v>0</v>
      </c>
      <c r="P116" s="230">
        <v>0</v>
      </c>
      <c r="Q116" s="230">
        <v>0</v>
      </c>
      <c r="R116" s="254"/>
      <c r="S116" s="225"/>
      <c r="T116" s="230">
        <v>0</v>
      </c>
      <c r="U116" s="230">
        <v>0</v>
      </c>
      <c r="V116" s="230">
        <v>0</v>
      </c>
      <c r="W116" s="255"/>
      <c r="X116" s="225"/>
      <c r="Y116" s="230">
        <v>0</v>
      </c>
      <c r="Z116" s="230">
        <v>0</v>
      </c>
      <c r="AA116" s="230">
        <v>0</v>
      </c>
      <c r="AB116" s="255"/>
      <c r="AC116" s="225"/>
    </row>
    <row r="117" spans="3:29" s="234" customFormat="1" ht="48.75" customHeight="1" x14ac:dyDescent="0.2">
      <c r="C117" s="306">
        <v>130018120</v>
      </c>
      <c r="D117" s="307"/>
      <c r="E117" s="306">
        <v>1</v>
      </c>
      <c r="F117" s="307"/>
      <c r="G117" s="308" t="s">
        <v>331</v>
      </c>
      <c r="H117" s="308"/>
      <c r="I117" s="308"/>
      <c r="J117" s="308"/>
      <c r="K117" s="308"/>
      <c r="L117" s="308"/>
      <c r="M117" s="240" t="s">
        <v>283</v>
      </c>
      <c r="N117" s="241"/>
      <c r="O117" s="242">
        <v>0</v>
      </c>
      <c r="P117" s="242">
        <v>0</v>
      </c>
      <c r="Q117" s="242">
        <v>0</v>
      </c>
      <c r="R117" s="254"/>
      <c r="S117" s="225"/>
      <c r="T117" s="242">
        <v>0</v>
      </c>
      <c r="U117" s="242">
        <v>0</v>
      </c>
      <c r="V117" s="242">
        <v>0</v>
      </c>
      <c r="W117" s="254"/>
      <c r="X117" s="225"/>
      <c r="Y117" s="242">
        <v>0</v>
      </c>
      <c r="Z117" s="242">
        <v>0</v>
      </c>
      <c r="AA117" s="242">
        <v>0</v>
      </c>
      <c r="AB117" s="254"/>
      <c r="AC117" s="225"/>
    </row>
    <row r="118" spans="3:29" s="234" customFormat="1" ht="48.75" customHeight="1" x14ac:dyDescent="0.2">
      <c r="C118" s="309">
        <v>130019995</v>
      </c>
      <c r="D118" s="310"/>
      <c r="E118" s="309">
        <v>1</v>
      </c>
      <c r="F118" s="310"/>
      <c r="G118" s="311" t="s">
        <v>332</v>
      </c>
      <c r="H118" s="311"/>
      <c r="I118" s="311"/>
      <c r="J118" s="311"/>
      <c r="K118" s="311"/>
      <c r="L118" s="311"/>
      <c r="M118" s="229" t="s">
        <v>283</v>
      </c>
      <c r="N118" s="233" t="s">
        <v>317</v>
      </c>
      <c r="O118" s="230">
        <v>0</v>
      </c>
      <c r="P118" s="230">
        <v>0</v>
      </c>
      <c r="Q118" s="230">
        <v>0</v>
      </c>
      <c r="R118" s="254"/>
      <c r="S118" s="225"/>
      <c r="T118" s="230">
        <v>0</v>
      </c>
      <c r="U118" s="230">
        <v>0</v>
      </c>
      <c r="V118" s="230">
        <v>0</v>
      </c>
      <c r="W118" s="255"/>
      <c r="X118" s="225"/>
      <c r="Y118" s="230">
        <v>0</v>
      </c>
      <c r="Z118" s="230">
        <v>0</v>
      </c>
      <c r="AA118" s="230">
        <v>0</v>
      </c>
      <c r="AB118" s="255"/>
      <c r="AC118" s="225"/>
    </row>
    <row r="119" spans="3:29" s="234" customFormat="1" ht="48.75" customHeight="1" x14ac:dyDescent="0.2">
      <c r="C119" s="306">
        <v>130020506</v>
      </c>
      <c r="D119" s="307"/>
      <c r="E119" s="306">
        <v>1</v>
      </c>
      <c r="F119" s="307"/>
      <c r="G119" s="308" t="s">
        <v>333</v>
      </c>
      <c r="H119" s="308"/>
      <c r="I119" s="308"/>
      <c r="J119" s="308"/>
      <c r="K119" s="308"/>
      <c r="L119" s="308"/>
      <c r="M119" s="240" t="s">
        <v>283</v>
      </c>
      <c r="N119" s="241"/>
      <c r="O119" s="242">
        <v>0</v>
      </c>
      <c r="P119" s="242">
        <v>0</v>
      </c>
      <c r="Q119" s="242">
        <v>0</v>
      </c>
      <c r="R119" s="254"/>
      <c r="S119" s="225"/>
      <c r="T119" s="242">
        <v>0</v>
      </c>
      <c r="U119" s="242">
        <v>0</v>
      </c>
      <c r="V119" s="242">
        <v>0</v>
      </c>
      <c r="W119" s="254"/>
      <c r="X119" s="225"/>
      <c r="Y119" s="242">
        <v>0</v>
      </c>
      <c r="Z119" s="242">
        <v>0</v>
      </c>
      <c r="AA119" s="242">
        <v>0</v>
      </c>
      <c r="AB119" s="254"/>
      <c r="AC119" s="225"/>
    </row>
    <row r="120" spans="3:29" s="234" customFormat="1" ht="48.75" customHeight="1" x14ac:dyDescent="0.2">
      <c r="C120" s="309">
        <v>130021140</v>
      </c>
      <c r="D120" s="310"/>
      <c r="E120" s="309">
        <v>1</v>
      </c>
      <c r="F120" s="310"/>
      <c r="G120" s="311" t="s">
        <v>334</v>
      </c>
      <c r="H120" s="311"/>
      <c r="I120" s="311"/>
      <c r="J120" s="311"/>
      <c r="K120" s="311"/>
      <c r="L120" s="311"/>
      <c r="M120" s="229" t="s">
        <v>283</v>
      </c>
      <c r="N120" s="233"/>
      <c r="O120" s="230">
        <v>0</v>
      </c>
      <c r="P120" s="230">
        <v>0</v>
      </c>
      <c r="Q120" s="230">
        <v>0</v>
      </c>
      <c r="R120" s="254"/>
      <c r="S120" s="225"/>
      <c r="T120" s="230">
        <v>0</v>
      </c>
      <c r="U120" s="230">
        <v>0</v>
      </c>
      <c r="V120" s="230">
        <v>0</v>
      </c>
      <c r="W120" s="255"/>
      <c r="X120" s="225"/>
      <c r="Y120" s="230">
        <v>0</v>
      </c>
      <c r="Z120" s="230">
        <v>0</v>
      </c>
      <c r="AA120" s="230">
        <v>0</v>
      </c>
      <c r="AB120" s="255"/>
      <c r="AC120" s="225"/>
    </row>
    <row r="121" spans="3:29" s="234" customFormat="1" ht="48.75" customHeight="1" x14ac:dyDescent="0.2">
      <c r="C121" s="306">
        <v>130021546</v>
      </c>
      <c r="D121" s="307"/>
      <c r="E121" s="306">
        <v>1</v>
      </c>
      <c r="F121" s="307"/>
      <c r="G121" s="308" t="s">
        <v>335</v>
      </c>
      <c r="H121" s="308"/>
      <c r="I121" s="308"/>
      <c r="J121" s="308"/>
      <c r="K121" s="308"/>
      <c r="L121" s="308"/>
      <c r="M121" s="240" t="s">
        <v>283</v>
      </c>
      <c r="N121" s="241"/>
      <c r="O121" s="242">
        <v>0</v>
      </c>
      <c r="P121" s="242">
        <v>0</v>
      </c>
      <c r="Q121" s="242">
        <v>0</v>
      </c>
      <c r="R121" s="254"/>
      <c r="S121" s="225"/>
      <c r="T121" s="242">
        <v>0</v>
      </c>
      <c r="U121" s="242">
        <v>0</v>
      </c>
      <c r="V121" s="242">
        <v>0</v>
      </c>
      <c r="W121" s="254"/>
      <c r="X121" s="225"/>
      <c r="Y121" s="242">
        <v>0</v>
      </c>
      <c r="Z121" s="242">
        <v>0</v>
      </c>
      <c r="AA121" s="242">
        <v>0</v>
      </c>
      <c r="AB121" s="254"/>
      <c r="AC121" s="225"/>
    </row>
    <row r="122" spans="3:29" s="234" customFormat="1" ht="48.75" customHeight="1" x14ac:dyDescent="0.2">
      <c r="C122" s="309">
        <v>130026388</v>
      </c>
      <c r="D122" s="310"/>
      <c r="E122" s="309">
        <v>1</v>
      </c>
      <c r="F122" s="310"/>
      <c r="G122" s="311" t="s">
        <v>336</v>
      </c>
      <c r="H122" s="311"/>
      <c r="I122" s="311"/>
      <c r="J122" s="311"/>
      <c r="K122" s="311"/>
      <c r="L122" s="311"/>
      <c r="M122" s="229" t="s">
        <v>283</v>
      </c>
      <c r="N122" s="233"/>
      <c r="O122" s="230">
        <v>0</v>
      </c>
      <c r="P122" s="230">
        <v>0</v>
      </c>
      <c r="Q122" s="230">
        <v>0</v>
      </c>
      <c r="R122" s="254"/>
      <c r="S122" s="225"/>
      <c r="T122" s="230">
        <v>0</v>
      </c>
      <c r="U122" s="230">
        <v>0</v>
      </c>
      <c r="V122" s="230">
        <v>0</v>
      </c>
      <c r="W122" s="255"/>
      <c r="X122" s="225"/>
      <c r="Y122" s="230">
        <v>0</v>
      </c>
      <c r="Z122" s="230">
        <v>0</v>
      </c>
      <c r="AA122" s="230">
        <v>0</v>
      </c>
      <c r="AB122" s="255"/>
      <c r="AC122" s="225"/>
    </row>
    <row r="123" spans="3:29" s="234" customFormat="1" ht="48.75" customHeight="1" x14ac:dyDescent="0.2">
      <c r="C123" s="306">
        <v>130038276</v>
      </c>
      <c r="D123" s="307"/>
      <c r="E123" s="306">
        <v>1</v>
      </c>
      <c r="F123" s="307"/>
      <c r="G123" s="308" t="s">
        <v>337</v>
      </c>
      <c r="H123" s="308"/>
      <c r="I123" s="308"/>
      <c r="J123" s="308"/>
      <c r="K123" s="308"/>
      <c r="L123" s="308"/>
      <c r="M123" s="240" t="s">
        <v>283</v>
      </c>
      <c r="N123" s="241"/>
      <c r="O123" s="242">
        <v>0</v>
      </c>
      <c r="P123" s="242">
        <v>0</v>
      </c>
      <c r="Q123" s="242">
        <v>0</v>
      </c>
      <c r="R123" s="254"/>
      <c r="S123" s="225"/>
      <c r="T123" s="242">
        <v>0</v>
      </c>
      <c r="U123" s="242">
        <v>0</v>
      </c>
      <c r="V123" s="242">
        <v>0</v>
      </c>
      <c r="W123" s="254"/>
      <c r="X123" s="225"/>
      <c r="Y123" s="242">
        <v>0</v>
      </c>
      <c r="Z123" s="242">
        <v>0</v>
      </c>
      <c r="AA123" s="242">
        <v>0</v>
      </c>
      <c r="AB123" s="254"/>
      <c r="AC123" s="225"/>
    </row>
    <row r="124" spans="3:29" s="234" customFormat="1" ht="48.75" customHeight="1" x14ac:dyDescent="0.2">
      <c r="C124" s="309">
        <v>130039787</v>
      </c>
      <c r="D124" s="310"/>
      <c r="E124" s="309">
        <v>57</v>
      </c>
      <c r="F124" s="310"/>
      <c r="G124" s="311" t="s">
        <v>3108</v>
      </c>
      <c r="H124" s="311"/>
      <c r="I124" s="311"/>
      <c r="J124" s="311"/>
      <c r="K124" s="311"/>
      <c r="L124" s="311"/>
      <c r="M124" s="229" t="s">
        <v>283</v>
      </c>
      <c r="N124" s="233" t="s">
        <v>317</v>
      </c>
      <c r="O124" s="230">
        <v>0</v>
      </c>
      <c r="P124" s="230">
        <v>0</v>
      </c>
      <c r="Q124" s="230">
        <v>0</v>
      </c>
      <c r="R124" s="254"/>
      <c r="S124" s="225"/>
      <c r="T124" s="230">
        <v>0</v>
      </c>
      <c r="U124" s="230">
        <v>0</v>
      </c>
      <c r="V124" s="230">
        <v>0</v>
      </c>
      <c r="W124" s="255"/>
      <c r="X124" s="225"/>
      <c r="Y124" s="230">
        <v>0</v>
      </c>
      <c r="Z124" s="230">
        <v>0</v>
      </c>
      <c r="AA124" s="230">
        <v>0</v>
      </c>
      <c r="AB124" s="255"/>
      <c r="AC124" s="225"/>
    </row>
    <row r="125" spans="3:29" s="234" customFormat="1" ht="48.75" customHeight="1" x14ac:dyDescent="0.2">
      <c r="C125" s="306">
        <v>130040140</v>
      </c>
      <c r="D125" s="307"/>
      <c r="E125" s="306">
        <v>3</v>
      </c>
      <c r="F125" s="307"/>
      <c r="G125" s="308" t="s">
        <v>338</v>
      </c>
      <c r="H125" s="308"/>
      <c r="I125" s="308"/>
      <c r="J125" s="308"/>
      <c r="K125" s="308"/>
      <c r="L125" s="308"/>
      <c r="M125" s="240" t="s">
        <v>283</v>
      </c>
      <c r="N125" s="241"/>
      <c r="O125" s="242">
        <v>0</v>
      </c>
      <c r="P125" s="242">
        <v>0</v>
      </c>
      <c r="Q125" s="242">
        <v>0</v>
      </c>
      <c r="R125" s="254"/>
      <c r="S125" s="225"/>
      <c r="T125" s="242">
        <v>0</v>
      </c>
      <c r="U125" s="242">
        <v>0</v>
      </c>
      <c r="V125" s="242">
        <v>0</v>
      </c>
      <c r="W125" s="254"/>
      <c r="X125" s="225"/>
      <c r="Y125" s="242">
        <v>0</v>
      </c>
      <c r="Z125" s="242">
        <v>0</v>
      </c>
      <c r="AA125" s="242">
        <v>0</v>
      </c>
      <c r="AB125" s="254"/>
      <c r="AC125" s="225"/>
    </row>
    <row r="126" spans="3:29" s="234" customFormat="1" ht="48.75" customHeight="1" x14ac:dyDescent="0.2">
      <c r="C126" s="309">
        <v>130042161</v>
      </c>
      <c r="D126" s="310"/>
      <c r="E126" s="309">
        <v>24</v>
      </c>
      <c r="F126" s="310"/>
      <c r="G126" s="311" t="s">
        <v>3109</v>
      </c>
      <c r="H126" s="311"/>
      <c r="I126" s="311"/>
      <c r="J126" s="311"/>
      <c r="K126" s="311"/>
      <c r="L126" s="311"/>
      <c r="M126" s="229" t="s">
        <v>283</v>
      </c>
      <c r="N126" s="233"/>
      <c r="O126" s="230">
        <v>0</v>
      </c>
      <c r="P126" s="230">
        <v>0</v>
      </c>
      <c r="Q126" s="230">
        <v>0</v>
      </c>
      <c r="R126" s="254"/>
      <c r="S126" s="225"/>
      <c r="T126" s="230">
        <v>0</v>
      </c>
      <c r="U126" s="230">
        <v>0</v>
      </c>
      <c r="V126" s="230">
        <v>0</v>
      </c>
      <c r="W126" s="255"/>
      <c r="X126" s="225"/>
      <c r="Y126" s="230">
        <v>0</v>
      </c>
      <c r="Z126" s="230">
        <v>0</v>
      </c>
      <c r="AA126" s="230">
        <v>0</v>
      </c>
      <c r="AB126" s="255"/>
      <c r="AC126" s="225"/>
    </row>
    <row r="127" spans="3:29" s="234" customFormat="1" ht="48.75" customHeight="1" x14ac:dyDescent="0.2">
      <c r="C127" s="306">
        <v>130042435</v>
      </c>
      <c r="D127" s="307"/>
      <c r="E127" s="306">
        <v>13</v>
      </c>
      <c r="F127" s="307"/>
      <c r="G127" s="308" t="s">
        <v>339</v>
      </c>
      <c r="H127" s="308"/>
      <c r="I127" s="308"/>
      <c r="J127" s="308"/>
      <c r="K127" s="308"/>
      <c r="L127" s="308"/>
      <c r="M127" s="240" t="s">
        <v>283</v>
      </c>
      <c r="N127" s="241" t="s">
        <v>317</v>
      </c>
      <c r="O127" s="242">
        <v>0</v>
      </c>
      <c r="P127" s="242">
        <v>0</v>
      </c>
      <c r="Q127" s="242">
        <v>0</v>
      </c>
      <c r="R127" s="254"/>
      <c r="S127" s="225"/>
      <c r="T127" s="242">
        <v>0</v>
      </c>
      <c r="U127" s="242">
        <v>0</v>
      </c>
      <c r="V127" s="242">
        <v>0</v>
      </c>
      <c r="W127" s="254"/>
      <c r="X127" s="225"/>
      <c r="Y127" s="242">
        <v>0</v>
      </c>
      <c r="Z127" s="242">
        <v>0</v>
      </c>
      <c r="AA127" s="242">
        <v>0</v>
      </c>
      <c r="AB127" s="254"/>
      <c r="AC127" s="225"/>
    </row>
    <row r="128" spans="3:29" s="234" customFormat="1" ht="48.75" customHeight="1" x14ac:dyDescent="0.2">
      <c r="C128" s="309">
        <v>130044282</v>
      </c>
      <c r="D128" s="310"/>
      <c r="E128" s="309">
        <v>2</v>
      </c>
      <c r="F128" s="310"/>
      <c r="G128" s="311" t="s">
        <v>3110</v>
      </c>
      <c r="H128" s="311"/>
      <c r="I128" s="311"/>
      <c r="J128" s="311"/>
      <c r="K128" s="311"/>
      <c r="L128" s="311"/>
      <c r="M128" s="229" t="s">
        <v>283</v>
      </c>
      <c r="N128" s="233"/>
      <c r="O128" s="230">
        <v>0</v>
      </c>
      <c r="P128" s="230">
        <v>0</v>
      </c>
      <c r="Q128" s="230">
        <v>0</v>
      </c>
      <c r="R128" s="254"/>
      <c r="S128" s="225"/>
      <c r="T128" s="230">
        <v>0</v>
      </c>
      <c r="U128" s="230">
        <v>0</v>
      </c>
      <c r="V128" s="230">
        <v>0</v>
      </c>
      <c r="W128" s="255"/>
      <c r="X128" s="225"/>
      <c r="Y128" s="230">
        <v>0</v>
      </c>
      <c r="Z128" s="230">
        <v>0</v>
      </c>
      <c r="AA128" s="230">
        <v>0</v>
      </c>
      <c r="AB128" s="255"/>
      <c r="AC128" s="225"/>
    </row>
    <row r="129" spans="3:29" s="234" customFormat="1" ht="48.75" customHeight="1" x14ac:dyDescent="0.2">
      <c r="C129" s="306">
        <v>140026931</v>
      </c>
      <c r="D129" s="307"/>
      <c r="E129" s="306">
        <v>9</v>
      </c>
      <c r="F129" s="307"/>
      <c r="G129" s="308" t="s">
        <v>340</v>
      </c>
      <c r="H129" s="308"/>
      <c r="I129" s="308"/>
      <c r="J129" s="308"/>
      <c r="K129" s="308"/>
      <c r="L129" s="308"/>
      <c r="M129" s="240" t="s">
        <v>118</v>
      </c>
      <c r="N129" s="241"/>
      <c r="O129" s="242">
        <v>0</v>
      </c>
      <c r="P129" s="242">
        <v>0</v>
      </c>
      <c r="Q129" s="242">
        <v>0</v>
      </c>
      <c r="R129" s="254"/>
      <c r="S129" s="225"/>
      <c r="T129" s="242">
        <v>0</v>
      </c>
      <c r="U129" s="242">
        <v>0</v>
      </c>
      <c r="V129" s="242">
        <v>0</v>
      </c>
      <c r="W129" s="254"/>
      <c r="X129" s="225"/>
      <c r="Y129" s="242">
        <v>0</v>
      </c>
      <c r="Z129" s="242">
        <v>0</v>
      </c>
      <c r="AA129" s="242">
        <v>0</v>
      </c>
      <c r="AB129" s="254"/>
      <c r="AC129" s="225"/>
    </row>
    <row r="130" spans="3:29" s="234" customFormat="1" ht="48.75" customHeight="1" x14ac:dyDescent="0.2">
      <c r="C130" s="309">
        <v>140027657</v>
      </c>
      <c r="D130" s="310"/>
      <c r="E130" s="309">
        <v>4</v>
      </c>
      <c r="F130" s="310"/>
      <c r="G130" s="311" t="s">
        <v>3111</v>
      </c>
      <c r="H130" s="311"/>
      <c r="I130" s="311"/>
      <c r="J130" s="311"/>
      <c r="K130" s="311"/>
      <c r="L130" s="311"/>
      <c r="M130" s="229" t="s">
        <v>118</v>
      </c>
      <c r="N130" s="233"/>
      <c r="O130" s="230">
        <v>0</v>
      </c>
      <c r="P130" s="230">
        <v>0</v>
      </c>
      <c r="Q130" s="230">
        <v>0</v>
      </c>
      <c r="R130" s="254"/>
      <c r="S130" s="225"/>
      <c r="T130" s="230">
        <v>0</v>
      </c>
      <c r="U130" s="230">
        <v>0</v>
      </c>
      <c r="V130" s="230">
        <v>0</v>
      </c>
      <c r="W130" s="255"/>
      <c r="X130" s="225"/>
      <c r="Y130" s="230">
        <v>0</v>
      </c>
      <c r="Z130" s="230">
        <v>0</v>
      </c>
      <c r="AA130" s="230">
        <v>0</v>
      </c>
      <c r="AB130" s="255"/>
      <c r="AC130" s="225"/>
    </row>
    <row r="131" spans="3:29" s="234" customFormat="1" ht="48.75" customHeight="1" x14ac:dyDescent="0.2">
      <c r="C131" s="306">
        <v>150002830</v>
      </c>
      <c r="D131" s="307"/>
      <c r="E131" s="306">
        <v>7</v>
      </c>
      <c r="F131" s="307"/>
      <c r="G131" s="308" t="s">
        <v>3112</v>
      </c>
      <c r="H131" s="308"/>
      <c r="I131" s="308"/>
      <c r="J131" s="308"/>
      <c r="K131" s="308"/>
      <c r="L131" s="308"/>
      <c r="M131" s="240" t="s">
        <v>531</v>
      </c>
      <c r="N131" s="241"/>
      <c r="O131" s="242">
        <v>0</v>
      </c>
      <c r="P131" s="242">
        <v>0</v>
      </c>
      <c r="Q131" s="242">
        <v>0</v>
      </c>
      <c r="R131" s="254"/>
      <c r="S131" s="225"/>
      <c r="T131" s="242">
        <v>0</v>
      </c>
      <c r="U131" s="242">
        <v>0</v>
      </c>
      <c r="V131" s="242">
        <v>0</v>
      </c>
      <c r="W131" s="254"/>
      <c r="X131" s="225"/>
      <c r="Y131" s="242">
        <v>0</v>
      </c>
      <c r="Z131" s="242">
        <v>0</v>
      </c>
      <c r="AA131" s="242">
        <v>0</v>
      </c>
      <c r="AB131" s="254"/>
      <c r="AC131" s="225"/>
    </row>
    <row r="132" spans="3:29" s="234" customFormat="1" ht="48.75" customHeight="1" x14ac:dyDescent="0.2">
      <c r="C132" s="309">
        <v>160006870</v>
      </c>
      <c r="D132" s="310"/>
      <c r="E132" s="309">
        <v>1</v>
      </c>
      <c r="F132" s="310"/>
      <c r="G132" s="311" t="s">
        <v>341</v>
      </c>
      <c r="H132" s="311"/>
      <c r="I132" s="311"/>
      <c r="J132" s="311"/>
      <c r="K132" s="311"/>
      <c r="L132" s="311"/>
      <c r="M132" s="229" t="s">
        <v>304</v>
      </c>
      <c r="N132" s="233"/>
      <c r="O132" s="230">
        <v>0</v>
      </c>
      <c r="P132" s="230">
        <v>0</v>
      </c>
      <c r="Q132" s="230">
        <v>0</v>
      </c>
      <c r="R132" s="254"/>
      <c r="S132" s="225"/>
      <c r="T132" s="230">
        <v>0</v>
      </c>
      <c r="U132" s="230">
        <v>0</v>
      </c>
      <c r="V132" s="230">
        <v>0</v>
      </c>
      <c r="W132" s="255"/>
      <c r="X132" s="225"/>
      <c r="Y132" s="230">
        <v>0</v>
      </c>
      <c r="Z132" s="230">
        <v>0</v>
      </c>
      <c r="AA132" s="230">
        <v>0</v>
      </c>
      <c r="AB132" s="255"/>
      <c r="AC132" s="225"/>
    </row>
    <row r="133" spans="3:29" s="234" customFormat="1" ht="48.75" customHeight="1" x14ac:dyDescent="0.2">
      <c r="C133" s="306">
        <v>160014940</v>
      </c>
      <c r="D133" s="307"/>
      <c r="E133" s="306">
        <v>1</v>
      </c>
      <c r="F133" s="307"/>
      <c r="G133" s="308" t="s">
        <v>941</v>
      </c>
      <c r="H133" s="308"/>
      <c r="I133" s="308"/>
      <c r="J133" s="308"/>
      <c r="K133" s="308"/>
      <c r="L133" s="308"/>
      <c r="M133" s="240" t="s">
        <v>304</v>
      </c>
      <c r="N133" s="241"/>
      <c r="O133" s="242">
        <v>0</v>
      </c>
      <c r="P133" s="242">
        <v>0</v>
      </c>
      <c r="Q133" s="242">
        <v>0</v>
      </c>
      <c r="R133" s="254"/>
      <c r="S133" s="225"/>
      <c r="T133" s="242">
        <v>0</v>
      </c>
      <c r="U133" s="242">
        <v>0</v>
      </c>
      <c r="V133" s="242">
        <v>0</v>
      </c>
      <c r="W133" s="254"/>
      <c r="X133" s="225"/>
      <c r="Y133" s="242">
        <v>0</v>
      </c>
      <c r="Z133" s="242">
        <v>0</v>
      </c>
      <c r="AA133" s="242">
        <v>0</v>
      </c>
      <c r="AB133" s="254"/>
      <c r="AC133" s="225"/>
    </row>
    <row r="134" spans="3:29" s="234" customFormat="1" ht="48.75" customHeight="1" x14ac:dyDescent="0.2">
      <c r="C134" s="309">
        <v>160015558</v>
      </c>
      <c r="D134" s="310"/>
      <c r="E134" s="309">
        <v>7</v>
      </c>
      <c r="F134" s="310"/>
      <c r="G134" s="311" t="s">
        <v>342</v>
      </c>
      <c r="H134" s="311"/>
      <c r="I134" s="311"/>
      <c r="J134" s="311"/>
      <c r="K134" s="311"/>
      <c r="L134" s="311"/>
      <c r="M134" s="229" t="s">
        <v>304</v>
      </c>
      <c r="N134" s="233"/>
      <c r="O134" s="230">
        <v>0</v>
      </c>
      <c r="P134" s="230">
        <v>0</v>
      </c>
      <c r="Q134" s="230">
        <v>0</v>
      </c>
      <c r="R134" s="254"/>
      <c r="S134" s="225"/>
      <c r="T134" s="230">
        <v>0</v>
      </c>
      <c r="U134" s="230">
        <v>0</v>
      </c>
      <c r="V134" s="230">
        <v>0</v>
      </c>
      <c r="W134" s="255"/>
      <c r="X134" s="225"/>
      <c r="Y134" s="230">
        <v>0</v>
      </c>
      <c r="Z134" s="230">
        <v>0</v>
      </c>
      <c r="AA134" s="230">
        <v>0</v>
      </c>
      <c r="AB134" s="255"/>
      <c r="AC134" s="225"/>
    </row>
    <row r="135" spans="3:29" s="234" customFormat="1" ht="48.75" customHeight="1" x14ac:dyDescent="0.2">
      <c r="C135" s="306">
        <v>170023048</v>
      </c>
      <c r="D135" s="307"/>
      <c r="E135" s="306">
        <v>15</v>
      </c>
      <c r="F135" s="307"/>
      <c r="G135" s="308" t="s">
        <v>343</v>
      </c>
      <c r="H135" s="308"/>
      <c r="I135" s="308"/>
      <c r="J135" s="308"/>
      <c r="K135" s="308"/>
      <c r="L135" s="308"/>
      <c r="M135" s="240" t="s">
        <v>304</v>
      </c>
      <c r="N135" s="241"/>
      <c r="O135" s="242">
        <v>0</v>
      </c>
      <c r="P135" s="242">
        <v>0</v>
      </c>
      <c r="Q135" s="242">
        <v>0</v>
      </c>
      <c r="R135" s="254"/>
      <c r="S135" s="225"/>
      <c r="T135" s="242">
        <v>0</v>
      </c>
      <c r="U135" s="242">
        <v>0</v>
      </c>
      <c r="V135" s="242">
        <v>0</v>
      </c>
      <c r="W135" s="254"/>
      <c r="X135" s="225"/>
      <c r="Y135" s="242">
        <v>0</v>
      </c>
      <c r="Z135" s="242">
        <v>0</v>
      </c>
      <c r="AA135" s="242">
        <v>0</v>
      </c>
      <c r="AB135" s="254"/>
      <c r="AC135" s="225"/>
    </row>
    <row r="136" spans="3:29" s="234" customFormat="1" ht="48.75" customHeight="1" x14ac:dyDescent="0.2">
      <c r="C136" s="309">
        <v>170023154</v>
      </c>
      <c r="D136" s="310"/>
      <c r="E136" s="309">
        <v>10</v>
      </c>
      <c r="F136" s="310"/>
      <c r="G136" s="311" t="s">
        <v>3113</v>
      </c>
      <c r="H136" s="311"/>
      <c r="I136" s="311"/>
      <c r="J136" s="311"/>
      <c r="K136" s="311"/>
      <c r="L136" s="311"/>
      <c r="M136" s="229" t="s">
        <v>304</v>
      </c>
      <c r="N136" s="233" t="s">
        <v>317</v>
      </c>
      <c r="O136" s="230">
        <v>0</v>
      </c>
      <c r="P136" s="230">
        <v>0</v>
      </c>
      <c r="Q136" s="230">
        <v>0</v>
      </c>
      <c r="R136" s="254"/>
      <c r="S136" s="225"/>
      <c r="T136" s="230">
        <v>0</v>
      </c>
      <c r="U136" s="230">
        <v>0</v>
      </c>
      <c r="V136" s="230">
        <v>0</v>
      </c>
      <c r="W136" s="255"/>
      <c r="X136" s="225"/>
      <c r="Y136" s="230">
        <v>0</v>
      </c>
      <c r="Z136" s="230">
        <v>0</v>
      </c>
      <c r="AA136" s="230">
        <v>0</v>
      </c>
      <c r="AB136" s="255"/>
      <c r="AC136" s="225"/>
    </row>
    <row r="137" spans="3:29" s="234" customFormat="1" ht="48.75" customHeight="1" x14ac:dyDescent="0.2">
      <c r="C137" s="306">
        <v>170023832</v>
      </c>
      <c r="D137" s="307"/>
      <c r="E137" s="306">
        <v>13</v>
      </c>
      <c r="F137" s="307"/>
      <c r="G137" s="308" t="s">
        <v>344</v>
      </c>
      <c r="H137" s="308"/>
      <c r="I137" s="308"/>
      <c r="J137" s="308"/>
      <c r="K137" s="308"/>
      <c r="L137" s="308"/>
      <c r="M137" s="240" t="s">
        <v>304</v>
      </c>
      <c r="N137" s="241"/>
      <c r="O137" s="242">
        <v>0</v>
      </c>
      <c r="P137" s="242">
        <v>0</v>
      </c>
      <c r="Q137" s="242">
        <v>0</v>
      </c>
      <c r="R137" s="254"/>
      <c r="S137" s="225"/>
      <c r="T137" s="242">
        <v>0</v>
      </c>
      <c r="U137" s="242">
        <v>0</v>
      </c>
      <c r="V137" s="242">
        <v>0</v>
      </c>
      <c r="W137" s="254"/>
      <c r="X137" s="225"/>
      <c r="Y137" s="242">
        <v>0</v>
      </c>
      <c r="Z137" s="242">
        <v>0</v>
      </c>
      <c r="AA137" s="242">
        <v>0</v>
      </c>
      <c r="AB137" s="254"/>
      <c r="AC137" s="225"/>
    </row>
    <row r="138" spans="3:29" s="234" customFormat="1" ht="48.75" customHeight="1" x14ac:dyDescent="0.2">
      <c r="C138" s="309">
        <v>190006528</v>
      </c>
      <c r="D138" s="310"/>
      <c r="E138" s="309">
        <v>1</v>
      </c>
      <c r="F138" s="310"/>
      <c r="G138" s="311" t="s">
        <v>345</v>
      </c>
      <c r="H138" s="311"/>
      <c r="I138" s="311"/>
      <c r="J138" s="311"/>
      <c r="K138" s="311"/>
      <c r="L138" s="311"/>
      <c r="M138" s="229" t="s">
        <v>304</v>
      </c>
      <c r="N138" s="233"/>
      <c r="O138" s="230">
        <v>0</v>
      </c>
      <c r="P138" s="230">
        <v>0</v>
      </c>
      <c r="Q138" s="230">
        <v>0</v>
      </c>
      <c r="R138" s="254"/>
      <c r="S138" s="225"/>
      <c r="T138" s="230">
        <v>0</v>
      </c>
      <c r="U138" s="230">
        <v>0</v>
      </c>
      <c r="V138" s="230">
        <v>0</v>
      </c>
      <c r="W138" s="255"/>
      <c r="X138" s="225"/>
      <c r="Y138" s="230">
        <v>0</v>
      </c>
      <c r="Z138" s="230">
        <v>0</v>
      </c>
      <c r="AA138" s="230">
        <v>0</v>
      </c>
      <c r="AB138" s="255"/>
      <c r="AC138" s="225"/>
    </row>
    <row r="139" spans="3:29" s="234" customFormat="1" ht="48.75" customHeight="1" x14ac:dyDescent="0.2">
      <c r="C139" s="306">
        <v>190011890</v>
      </c>
      <c r="D139" s="307"/>
      <c r="E139" s="306">
        <v>5</v>
      </c>
      <c r="F139" s="307"/>
      <c r="G139" s="308" t="s">
        <v>3114</v>
      </c>
      <c r="H139" s="308"/>
      <c r="I139" s="308"/>
      <c r="J139" s="308"/>
      <c r="K139" s="308"/>
      <c r="L139" s="308"/>
      <c r="M139" s="240" t="s">
        <v>304</v>
      </c>
      <c r="N139" s="241"/>
      <c r="O139" s="242">
        <v>0</v>
      </c>
      <c r="P139" s="242">
        <v>0</v>
      </c>
      <c r="Q139" s="242">
        <v>0</v>
      </c>
      <c r="R139" s="254"/>
      <c r="S139" s="225"/>
      <c r="T139" s="242">
        <v>0</v>
      </c>
      <c r="U139" s="242">
        <v>0</v>
      </c>
      <c r="V139" s="242">
        <v>0</v>
      </c>
      <c r="W139" s="254"/>
      <c r="X139" s="225"/>
      <c r="Y139" s="242">
        <v>0</v>
      </c>
      <c r="Z139" s="242">
        <v>0</v>
      </c>
      <c r="AA139" s="242">
        <v>0</v>
      </c>
      <c r="AB139" s="254"/>
      <c r="AC139" s="225"/>
    </row>
    <row r="140" spans="3:29" s="234" customFormat="1" ht="48.75" customHeight="1" x14ac:dyDescent="0.2">
      <c r="C140" s="309">
        <v>210011185</v>
      </c>
      <c r="D140" s="310"/>
      <c r="E140" s="309">
        <v>19</v>
      </c>
      <c r="F140" s="310"/>
      <c r="G140" s="311" t="s">
        <v>3119</v>
      </c>
      <c r="H140" s="311"/>
      <c r="I140" s="311"/>
      <c r="J140" s="311"/>
      <c r="K140" s="311"/>
      <c r="L140" s="311"/>
      <c r="M140" s="229" t="s">
        <v>294</v>
      </c>
      <c r="N140" s="233"/>
      <c r="O140" s="230">
        <v>0</v>
      </c>
      <c r="P140" s="230">
        <v>0</v>
      </c>
      <c r="Q140" s="230">
        <v>0</v>
      </c>
      <c r="R140" s="254"/>
      <c r="S140" s="225"/>
      <c r="T140" s="230">
        <v>0</v>
      </c>
      <c r="U140" s="230">
        <v>0</v>
      </c>
      <c r="V140" s="230">
        <v>0</v>
      </c>
      <c r="W140" s="255"/>
      <c r="X140" s="225"/>
      <c r="Y140" s="230">
        <v>0</v>
      </c>
      <c r="Z140" s="230">
        <v>0</v>
      </c>
      <c r="AA140" s="230">
        <v>0</v>
      </c>
      <c r="AB140" s="255"/>
      <c r="AC140" s="225"/>
    </row>
    <row r="141" spans="3:29" s="234" customFormat="1" ht="48.75" customHeight="1" x14ac:dyDescent="0.2">
      <c r="C141" s="306">
        <v>210011383</v>
      </c>
      <c r="D141" s="307"/>
      <c r="E141" s="306">
        <v>13</v>
      </c>
      <c r="F141" s="307"/>
      <c r="G141" s="308" t="s">
        <v>346</v>
      </c>
      <c r="H141" s="308"/>
      <c r="I141" s="308"/>
      <c r="J141" s="308"/>
      <c r="K141" s="308"/>
      <c r="L141" s="308"/>
      <c r="M141" s="240" t="s">
        <v>294</v>
      </c>
      <c r="N141" s="241"/>
      <c r="O141" s="242">
        <v>0</v>
      </c>
      <c r="P141" s="242">
        <v>0</v>
      </c>
      <c r="Q141" s="242">
        <v>0</v>
      </c>
      <c r="R141" s="254"/>
      <c r="S141" s="225"/>
      <c r="T141" s="242">
        <v>0</v>
      </c>
      <c r="U141" s="242">
        <v>0</v>
      </c>
      <c r="V141" s="242">
        <v>0</v>
      </c>
      <c r="W141" s="254"/>
      <c r="X141" s="225"/>
      <c r="Y141" s="242">
        <v>0</v>
      </c>
      <c r="Z141" s="242">
        <v>0</v>
      </c>
      <c r="AA141" s="242">
        <v>0</v>
      </c>
      <c r="AB141" s="254"/>
      <c r="AC141" s="225"/>
    </row>
    <row r="142" spans="3:29" s="234" customFormat="1" ht="48.75" customHeight="1" x14ac:dyDescent="0.2">
      <c r="C142" s="309">
        <v>210780417</v>
      </c>
      <c r="D142" s="310"/>
      <c r="E142" s="309">
        <v>1</v>
      </c>
      <c r="F142" s="310"/>
      <c r="G142" s="311" t="s">
        <v>347</v>
      </c>
      <c r="H142" s="311"/>
      <c r="I142" s="311"/>
      <c r="J142" s="311"/>
      <c r="K142" s="311"/>
      <c r="L142" s="311"/>
      <c r="M142" s="229" t="s">
        <v>294</v>
      </c>
      <c r="N142" s="233"/>
      <c r="O142" s="230">
        <v>0</v>
      </c>
      <c r="P142" s="230">
        <v>0</v>
      </c>
      <c r="Q142" s="230">
        <v>0</v>
      </c>
      <c r="R142" s="254"/>
      <c r="S142" s="225"/>
      <c r="T142" s="230">
        <v>0</v>
      </c>
      <c r="U142" s="230">
        <v>0</v>
      </c>
      <c r="V142" s="230">
        <v>0</v>
      </c>
      <c r="W142" s="255"/>
      <c r="X142" s="225"/>
      <c r="Y142" s="230">
        <v>0</v>
      </c>
      <c r="Z142" s="230">
        <v>0</v>
      </c>
      <c r="AA142" s="230">
        <v>0</v>
      </c>
      <c r="AB142" s="255"/>
      <c r="AC142" s="225"/>
    </row>
    <row r="143" spans="3:29" s="234" customFormat="1" ht="48.75" customHeight="1" x14ac:dyDescent="0.2">
      <c r="C143" s="306">
        <v>220007561</v>
      </c>
      <c r="D143" s="307"/>
      <c r="E143" s="306">
        <v>1</v>
      </c>
      <c r="F143" s="307"/>
      <c r="G143" s="308" t="s">
        <v>348</v>
      </c>
      <c r="H143" s="308"/>
      <c r="I143" s="308"/>
      <c r="J143" s="308"/>
      <c r="K143" s="308"/>
      <c r="L143" s="308"/>
      <c r="M143" s="240" t="s">
        <v>140</v>
      </c>
      <c r="N143" s="241"/>
      <c r="O143" s="242">
        <v>0</v>
      </c>
      <c r="P143" s="242">
        <v>0</v>
      </c>
      <c r="Q143" s="242">
        <v>0</v>
      </c>
      <c r="R143" s="254"/>
      <c r="S143" s="225"/>
      <c r="T143" s="242">
        <v>0</v>
      </c>
      <c r="U143" s="242">
        <v>0</v>
      </c>
      <c r="V143" s="242">
        <v>0</v>
      </c>
      <c r="W143" s="254"/>
      <c r="X143" s="225"/>
      <c r="Y143" s="242">
        <v>0</v>
      </c>
      <c r="Z143" s="242">
        <v>0</v>
      </c>
      <c r="AA143" s="242">
        <v>0</v>
      </c>
      <c r="AB143" s="254"/>
      <c r="AC143" s="225"/>
    </row>
    <row r="144" spans="3:29" s="234" customFormat="1" ht="48.75" customHeight="1" x14ac:dyDescent="0.2">
      <c r="C144" s="309">
        <v>220014765</v>
      </c>
      <c r="D144" s="310"/>
      <c r="E144" s="309">
        <v>1</v>
      </c>
      <c r="F144" s="310"/>
      <c r="G144" s="311" t="s">
        <v>349</v>
      </c>
      <c r="H144" s="311"/>
      <c r="I144" s="311"/>
      <c r="J144" s="311"/>
      <c r="K144" s="311"/>
      <c r="L144" s="311"/>
      <c r="M144" s="229" t="s">
        <v>140</v>
      </c>
      <c r="N144" s="233"/>
      <c r="O144" s="230">
        <v>0</v>
      </c>
      <c r="P144" s="230">
        <v>0</v>
      </c>
      <c r="Q144" s="230">
        <v>0</v>
      </c>
      <c r="R144" s="254"/>
      <c r="S144" s="225"/>
      <c r="T144" s="230">
        <v>0</v>
      </c>
      <c r="U144" s="230">
        <v>0</v>
      </c>
      <c r="V144" s="230">
        <v>0</v>
      </c>
      <c r="W144" s="255"/>
      <c r="X144" s="225"/>
      <c r="Y144" s="230">
        <v>0</v>
      </c>
      <c r="Z144" s="230">
        <v>0</v>
      </c>
      <c r="AA144" s="230">
        <v>0</v>
      </c>
      <c r="AB144" s="255"/>
      <c r="AC144" s="225"/>
    </row>
    <row r="145" spans="3:29" s="234" customFormat="1" ht="48.75" customHeight="1" x14ac:dyDescent="0.2">
      <c r="C145" s="306">
        <v>220016026</v>
      </c>
      <c r="D145" s="307"/>
      <c r="E145" s="306">
        <v>1</v>
      </c>
      <c r="F145" s="307"/>
      <c r="G145" s="308" t="s">
        <v>350</v>
      </c>
      <c r="H145" s="308"/>
      <c r="I145" s="308"/>
      <c r="J145" s="308"/>
      <c r="K145" s="308"/>
      <c r="L145" s="308"/>
      <c r="M145" s="240" t="s">
        <v>140</v>
      </c>
      <c r="N145" s="241"/>
      <c r="O145" s="242">
        <v>0</v>
      </c>
      <c r="P145" s="242">
        <v>0</v>
      </c>
      <c r="Q145" s="242">
        <v>0</v>
      </c>
      <c r="R145" s="254"/>
      <c r="S145" s="225"/>
      <c r="T145" s="242">
        <v>0</v>
      </c>
      <c r="U145" s="242">
        <v>0</v>
      </c>
      <c r="V145" s="242">
        <v>0</v>
      </c>
      <c r="W145" s="254"/>
      <c r="X145" s="225"/>
      <c r="Y145" s="242">
        <v>0</v>
      </c>
      <c r="Z145" s="242">
        <v>0</v>
      </c>
      <c r="AA145" s="242">
        <v>0</v>
      </c>
      <c r="AB145" s="254"/>
      <c r="AC145" s="225"/>
    </row>
    <row r="146" spans="3:29" s="234" customFormat="1" ht="48.75" customHeight="1" x14ac:dyDescent="0.2">
      <c r="C146" s="309">
        <v>220020960</v>
      </c>
      <c r="D146" s="310"/>
      <c r="E146" s="309">
        <v>4</v>
      </c>
      <c r="F146" s="310"/>
      <c r="G146" s="311" t="s">
        <v>7846</v>
      </c>
      <c r="H146" s="311"/>
      <c r="I146" s="311"/>
      <c r="J146" s="311"/>
      <c r="K146" s="311"/>
      <c r="L146" s="311"/>
      <c r="M146" s="229" t="s">
        <v>140</v>
      </c>
      <c r="N146" s="233"/>
      <c r="O146" s="230">
        <v>0</v>
      </c>
      <c r="P146" s="230">
        <v>0</v>
      </c>
      <c r="Q146" s="230">
        <v>0</v>
      </c>
      <c r="R146" s="254"/>
      <c r="S146" s="225"/>
      <c r="T146" s="230">
        <v>0</v>
      </c>
      <c r="U146" s="230">
        <v>0</v>
      </c>
      <c r="V146" s="230">
        <v>0</v>
      </c>
      <c r="W146" s="255"/>
      <c r="X146" s="225"/>
      <c r="Y146" s="230">
        <v>0</v>
      </c>
      <c r="Z146" s="230">
        <v>0</v>
      </c>
      <c r="AA146" s="230">
        <v>0</v>
      </c>
      <c r="AB146" s="255"/>
      <c r="AC146" s="225"/>
    </row>
    <row r="147" spans="3:29" s="234" customFormat="1" ht="48.75" customHeight="1" x14ac:dyDescent="0.2">
      <c r="C147" s="306">
        <v>220020994</v>
      </c>
      <c r="D147" s="307"/>
      <c r="E147" s="306">
        <v>3</v>
      </c>
      <c r="F147" s="307"/>
      <c r="G147" s="308" t="s">
        <v>3120</v>
      </c>
      <c r="H147" s="308"/>
      <c r="I147" s="308"/>
      <c r="J147" s="308"/>
      <c r="K147" s="308"/>
      <c r="L147" s="308"/>
      <c r="M147" s="240" t="s">
        <v>140</v>
      </c>
      <c r="N147" s="241"/>
      <c r="O147" s="242">
        <v>0</v>
      </c>
      <c r="P147" s="242">
        <v>0</v>
      </c>
      <c r="Q147" s="242">
        <v>0</v>
      </c>
      <c r="R147" s="254"/>
      <c r="S147" s="225"/>
      <c r="T147" s="242">
        <v>0</v>
      </c>
      <c r="U147" s="242">
        <v>0</v>
      </c>
      <c r="V147" s="242">
        <v>0</v>
      </c>
      <c r="W147" s="254"/>
      <c r="X147" s="225"/>
      <c r="Y147" s="242">
        <v>0</v>
      </c>
      <c r="Z147" s="242">
        <v>0</v>
      </c>
      <c r="AA147" s="242">
        <v>0</v>
      </c>
      <c r="AB147" s="254"/>
      <c r="AC147" s="225"/>
    </row>
    <row r="148" spans="3:29" s="234" customFormat="1" ht="48.75" customHeight="1" x14ac:dyDescent="0.2">
      <c r="C148" s="309">
        <v>220021158</v>
      </c>
      <c r="D148" s="310"/>
      <c r="E148" s="309">
        <v>4</v>
      </c>
      <c r="F148" s="310"/>
      <c r="G148" s="311" t="s">
        <v>351</v>
      </c>
      <c r="H148" s="311"/>
      <c r="I148" s="311"/>
      <c r="J148" s="311"/>
      <c r="K148" s="311"/>
      <c r="L148" s="311"/>
      <c r="M148" s="229" t="s">
        <v>140</v>
      </c>
      <c r="N148" s="233"/>
      <c r="O148" s="230">
        <v>0</v>
      </c>
      <c r="P148" s="230">
        <v>0</v>
      </c>
      <c r="Q148" s="230">
        <v>0</v>
      </c>
      <c r="R148" s="254"/>
      <c r="S148" s="225"/>
      <c r="T148" s="230">
        <v>0</v>
      </c>
      <c r="U148" s="230">
        <v>0</v>
      </c>
      <c r="V148" s="230">
        <v>0</v>
      </c>
      <c r="W148" s="255"/>
      <c r="X148" s="225"/>
      <c r="Y148" s="230">
        <v>0</v>
      </c>
      <c r="Z148" s="230">
        <v>0</v>
      </c>
      <c r="AA148" s="230">
        <v>0</v>
      </c>
      <c r="AB148" s="255"/>
      <c r="AC148" s="225"/>
    </row>
    <row r="149" spans="3:29" s="234" customFormat="1" ht="48.75" customHeight="1" x14ac:dyDescent="0.2">
      <c r="C149" s="306">
        <v>220021638</v>
      </c>
      <c r="D149" s="307"/>
      <c r="E149" s="306">
        <v>5</v>
      </c>
      <c r="F149" s="307"/>
      <c r="G149" s="308" t="s">
        <v>352</v>
      </c>
      <c r="H149" s="308"/>
      <c r="I149" s="308"/>
      <c r="J149" s="308"/>
      <c r="K149" s="308"/>
      <c r="L149" s="308"/>
      <c r="M149" s="240" t="s">
        <v>140</v>
      </c>
      <c r="N149" s="241" t="s">
        <v>317</v>
      </c>
      <c r="O149" s="242">
        <v>0</v>
      </c>
      <c r="P149" s="242">
        <v>0</v>
      </c>
      <c r="Q149" s="242">
        <v>0</v>
      </c>
      <c r="R149" s="254"/>
      <c r="S149" s="225"/>
      <c r="T149" s="242">
        <v>0</v>
      </c>
      <c r="U149" s="242">
        <v>4</v>
      </c>
      <c r="V149" s="242">
        <v>0</v>
      </c>
      <c r="W149" s="254" t="s">
        <v>287</v>
      </c>
      <c r="X149" s="225">
        <v>-1</v>
      </c>
      <c r="Y149" s="242">
        <v>0</v>
      </c>
      <c r="Z149" s="242">
        <v>0</v>
      </c>
      <c r="AA149" s="242">
        <v>0</v>
      </c>
      <c r="AB149" s="254"/>
      <c r="AC149" s="225"/>
    </row>
    <row r="150" spans="3:29" s="234" customFormat="1" ht="48.75" customHeight="1" x14ac:dyDescent="0.2">
      <c r="C150" s="309">
        <v>240014423</v>
      </c>
      <c r="D150" s="310"/>
      <c r="E150" s="309">
        <v>20</v>
      </c>
      <c r="F150" s="310"/>
      <c r="G150" s="311" t="s">
        <v>3121</v>
      </c>
      <c r="H150" s="311"/>
      <c r="I150" s="311"/>
      <c r="J150" s="311"/>
      <c r="K150" s="311"/>
      <c r="L150" s="311"/>
      <c r="M150" s="229" t="s">
        <v>304</v>
      </c>
      <c r="N150" s="233"/>
      <c r="O150" s="230">
        <v>0</v>
      </c>
      <c r="P150" s="230">
        <v>0</v>
      </c>
      <c r="Q150" s="230">
        <v>0</v>
      </c>
      <c r="R150" s="254"/>
      <c r="S150" s="225"/>
      <c r="T150" s="230">
        <v>0</v>
      </c>
      <c r="U150" s="230">
        <v>0</v>
      </c>
      <c r="V150" s="230">
        <v>0</v>
      </c>
      <c r="W150" s="255"/>
      <c r="X150" s="225"/>
      <c r="Y150" s="230">
        <v>0</v>
      </c>
      <c r="Z150" s="230">
        <v>0</v>
      </c>
      <c r="AA150" s="230">
        <v>0</v>
      </c>
      <c r="AB150" s="255"/>
      <c r="AC150" s="225"/>
    </row>
    <row r="151" spans="3:29" s="234" customFormat="1" ht="48.75" customHeight="1" x14ac:dyDescent="0.2">
      <c r="C151" s="306">
        <v>240014720</v>
      </c>
      <c r="D151" s="307"/>
      <c r="E151" s="306">
        <v>1</v>
      </c>
      <c r="F151" s="307"/>
      <c r="G151" s="308" t="s">
        <v>1013</v>
      </c>
      <c r="H151" s="308"/>
      <c r="I151" s="308"/>
      <c r="J151" s="308"/>
      <c r="K151" s="308"/>
      <c r="L151" s="308"/>
      <c r="M151" s="240" t="s">
        <v>304</v>
      </c>
      <c r="N151" s="241"/>
      <c r="O151" s="242">
        <v>0</v>
      </c>
      <c r="P151" s="242">
        <v>0</v>
      </c>
      <c r="Q151" s="242">
        <v>0</v>
      </c>
      <c r="R151" s="254"/>
      <c r="S151" s="225"/>
      <c r="T151" s="242">
        <v>0</v>
      </c>
      <c r="U151" s="242">
        <v>0</v>
      </c>
      <c r="V151" s="242">
        <v>0</v>
      </c>
      <c r="W151" s="254"/>
      <c r="X151" s="225"/>
      <c r="Y151" s="242">
        <v>0</v>
      </c>
      <c r="Z151" s="242">
        <v>0</v>
      </c>
      <c r="AA151" s="242">
        <v>0</v>
      </c>
      <c r="AB151" s="254"/>
      <c r="AC151" s="225"/>
    </row>
    <row r="152" spans="3:29" s="234" customFormat="1" ht="48.75" customHeight="1" x14ac:dyDescent="0.2">
      <c r="C152" s="309">
        <v>240014779</v>
      </c>
      <c r="D152" s="310"/>
      <c r="E152" s="309">
        <v>3</v>
      </c>
      <c r="F152" s="310"/>
      <c r="G152" s="311" t="s">
        <v>353</v>
      </c>
      <c r="H152" s="311"/>
      <c r="I152" s="311"/>
      <c r="J152" s="311"/>
      <c r="K152" s="311"/>
      <c r="L152" s="311"/>
      <c r="M152" s="229" t="s">
        <v>304</v>
      </c>
      <c r="N152" s="233"/>
      <c r="O152" s="230">
        <v>0</v>
      </c>
      <c r="P152" s="230">
        <v>0</v>
      </c>
      <c r="Q152" s="230">
        <v>0</v>
      </c>
      <c r="R152" s="254"/>
      <c r="S152" s="225"/>
      <c r="T152" s="230">
        <v>0</v>
      </c>
      <c r="U152" s="230">
        <v>0</v>
      </c>
      <c r="V152" s="230">
        <v>0</v>
      </c>
      <c r="W152" s="255"/>
      <c r="X152" s="225"/>
      <c r="Y152" s="230">
        <v>0</v>
      </c>
      <c r="Z152" s="230">
        <v>0</v>
      </c>
      <c r="AA152" s="230">
        <v>0</v>
      </c>
      <c r="AB152" s="255"/>
      <c r="AC152" s="225"/>
    </row>
    <row r="153" spans="3:29" s="234" customFormat="1" ht="48.75" customHeight="1" x14ac:dyDescent="0.2">
      <c r="C153" s="306">
        <v>250017431</v>
      </c>
      <c r="D153" s="307"/>
      <c r="E153" s="306">
        <v>13</v>
      </c>
      <c r="F153" s="307"/>
      <c r="G153" s="308" t="s">
        <v>354</v>
      </c>
      <c r="H153" s="308"/>
      <c r="I153" s="308"/>
      <c r="J153" s="308"/>
      <c r="K153" s="308"/>
      <c r="L153" s="308"/>
      <c r="M153" s="240" t="s">
        <v>294</v>
      </c>
      <c r="N153" s="241"/>
      <c r="O153" s="242">
        <v>0</v>
      </c>
      <c r="P153" s="242">
        <v>0</v>
      </c>
      <c r="Q153" s="242">
        <v>0</v>
      </c>
      <c r="R153" s="254"/>
      <c r="S153" s="225"/>
      <c r="T153" s="242">
        <v>0</v>
      </c>
      <c r="U153" s="242">
        <v>0</v>
      </c>
      <c r="V153" s="242">
        <v>0</v>
      </c>
      <c r="W153" s="254"/>
      <c r="X153" s="225"/>
      <c r="Y153" s="242">
        <v>0</v>
      </c>
      <c r="Z153" s="242">
        <v>0</v>
      </c>
      <c r="AA153" s="242">
        <v>0</v>
      </c>
      <c r="AB153" s="254"/>
      <c r="AC153" s="225"/>
    </row>
    <row r="154" spans="3:29" s="234" customFormat="1" ht="48.75" customHeight="1" x14ac:dyDescent="0.2">
      <c r="C154" s="309">
        <v>250017514</v>
      </c>
      <c r="D154" s="310"/>
      <c r="E154" s="309">
        <v>11</v>
      </c>
      <c r="F154" s="310"/>
      <c r="G154" s="311" t="s">
        <v>355</v>
      </c>
      <c r="H154" s="311"/>
      <c r="I154" s="311"/>
      <c r="J154" s="311"/>
      <c r="K154" s="311"/>
      <c r="L154" s="311"/>
      <c r="M154" s="229" t="s">
        <v>294</v>
      </c>
      <c r="N154" s="233"/>
      <c r="O154" s="230">
        <v>0</v>
      </c>
      <c r="P154" s="230">
        <v>0</v>
      </c>
      <c r="Q154" s="230">
        <v>0</v>
      </c>
      <c r="R154" s="254"/>
      <c r="S154" s="225"/>
      <c r="T154" s="230">
        <v>0</v>
      </c>
      <c r="U154" s="230">
        <v>0</v>
      </c>
      <c r="V154" s="230">
        <v>0</v>
      </c>
      <c r="W154" s="255"/>
      <c r="X154" s="225"/>
      <c r="Y154" s="230">
        <v>0</v>
      </c>
      <c r="Z154" s="230">
        <v>0</v>
      </c>
      <c r="AA154" s="230">
        <v>0</v>
      </c>
      <c r="AB154" s="255"/>
      <c r="AC154" s="225"/>
    </row>
    <row r="155" spans="3:29" s="234" customFormat="1" ht="48.75" customHeight="1" x14ac:dyDescent="0.2">
      <c r="C155" s="306">
        <v>260018411</v>
      </c>
      <c r="D155" s="307"/>
      <c r="E155" s="306">
        <v>22</v>
      </c>
      <c r="F155" s="307"/>
      <c r="G155" s="308" t="s">
        <v>3122</v>
      </c>
      <c r="H155" s="308"/>
      <c r="I155" s="308"/>
      <c r="J155" s="308"/>
      <c r="K155" s="308"/>
      <c r="L155" s="308"/>
      <c r="M155" s="240" t="s">
        <v>298</v>
      </c>
      <c r="N155" s="241"/>
      <c r="O155" s="242">
        <v>0</v>
      </c>
      <c r="P155" s="242">
        <v>0</v>
      </c>
      <c r="Q155" s="242">
        <v>0</v>
      </c>
      <c r="R155" s="254"/>
      <c r="S155" s="225"/>
      <c r="T155" s="242">
        <v>0</v>
      </c>
      <c r="U155" s="242">
        <v>0</v>
      </c>
      <c r="V155" s="242">
        <v>0</v>
      </c>
      <c r="W155" s="254"/>
      <c r="X155" s="225"/>
      <c r="Y155" s="242">
        <v>0</v>
      </c>
      <c r="Z155" s="242">
        <v>0</v>
      </c>
      <c r="AA155" s="242">
        <v>0</v>
      </c>
      <c r="AB155" s="254"/>
      <c r="AC155" s="225"/>
    </row>
    <row r="156" spans="3:29" s="234" customFormat="1" ht="48.75" customHeight="1" x14ac:dyDescent="0.2">
      <c r="C156" s="309">
        <v>270003296</v>
      </c>
      <c r="D156" s="310"/>
      <c r="E156" s="309">
        <v>1</v>
      </c>
      <c r="F156" s="310"/>
      <c r="G156" s="311" t="s">
        <v>356</v>
      </c>
      <c r="H156" s="311"/>
      <c r="I156" s="311"/>
      <c r="J156" s="311"/>
      <c r="K156" s="311"/>
      <c r="L156" s="311"/>
      <c r="M156" s="229" t="s">
        <v>118</v>
      </c>
      <c r="N156" s="233"/>
      <c r="O156" s="230">
        <v>0</v>
      </c>
      <c r="P156" s="230">
        <v>0</v>
      </c>
      <c r="Q156" s="230">
        <v>0</v>
      </c>
      <c r="R156" s="254"/>
      <c r="S156" s="225"/>
      <c r="T156" s="230">
        <v>0</v>
      </c>
      <c r="U156" s="230">
        <v>0</v>
      </c>
      <c r="V156" s="230">
        <v>0</v>
      </c>
      <c r="W156" s="255"/>
      <c r="X156" s="225"/>
      <c r="Y156" s="230">
        <v>0</v>
      </c>
      <c r="Z156" s="230">
        <v>0</v>
      </c>
      <c r="AA156" s="230">
        <v>0</v>
      </c>
      <c r="AB156" s="255"/>
      <c r="AC156" s="225"/>
    </row>
    <row r="157" spans="3:29" s="234" customFormat="1" ht="48.75" customHeight="1" x14ac:dyDescent="0.2">
      <c r="C157" s="306">
        <v>270003460</v>
      </c>
      <c r="D157" s="307"/>
      <c r="E157" s="306">
        <v>1</v>
      </c>
      <c r="F157" s="307"/>
      <c r="G157" s="308" t="s">
        <v>357</v>
      </c>
      <c r="H157" s="308"/>
      <c r="I157" s="308"/>
      <c r="J157" s="308"/>
      <c r="K157" s="308"/>
      <c r="L157" s="308"/>
      <c r="M157" s="240" t="s">
        <v>118</v>
      </c>
      <c r="N157" s="241" t="s">
        <v>284</v>
      </c>
      <c r="O157" s="242">
        <v>0</v>
      </c>
      <c r="P157" s="242">
        <v>0</v>
      </c>
      <c r="Q157" s="242">
        <v>0</v>
      </c>
      <c r="R157" s="254"/>
      <c r="S157" s="225"/>
      <c r="T157" s="242">
        <v>3</v>
      </c>
      <c r="U157" s="242">
        <v>0</v>
      </c>
      <c r="V157" s="242">
        <v>0</v>
      </c>
      <c r="W157" s="254"/>
      <c r="X157" s="225"/>
      <c r="Y157" s="242">
        <v>0</v>
      </c>
      <c r="Z157" s="242">
        <v>0</v>
      </c>
      <c r="AA157" s="242">
        <v>0</v>
      </c>
      <c r="AB157" s="254"/>
      <c r="AC157" s="225"/>
    </row>
    <row r="158" spans="3:29" s="234" customFormat="1" ht="48.75" customHeight="1" x14ac:dyDescent="0.2">
      <c r="C158" s="309">
        <v>270025661</v>
      </c>
      <c r="D158" s="310"/>
      <c r="E158" s="309">
        <v>4</v>
      </c>
      <c r="F158" s="310"/>
      <c r="G158" s="311" t="s">
        <v>3123</v>
      </c>
      <c r="H158" s="311"/>
      <c r="I158" s="311"/>
      <c r="J158" s="311"/>
      <c r="K158" s="311"/>
      <c r="L158" s="311"/>
      <c r="M158" s="229" t="s">
        <v>118</v>
      </c>
      <c r="N158" s="233"/>
      <c r="O158" s="230">
        <v>0</v>
      </c>
      <c r="P158" s="230">
        <v>0</v>
      </c>
      <c r="Q158" s="230">
        <v>0</v>
      </c>
      <c r="R158" s="254"/>
      <c r="S158" s="225"/>
      <c r="T158" s="230">
        <v>0</v>
      </c>
      <c r="U158" s="230">
        <v>0</v>
      </c>
      <c r="V158" s="230">
        <v>0</v>
      </c>
      <c r="W158" s="255"/>
      <c r="X158" s="225"/>
      <c r="Y158" s="230">
        <v>0</v>
      </c>
      <c r="Z158" s="230">
        <v>0</v>
      </c>
      <c r="AA158" s="230">
        <v>0</v>
      </c>
      <c r="AB158" s="255"/>
      <c r="AC158" s="225"/>
    </row>
    <row r="159" spans="3:29" s="234" customFormat="1" ht="48.75" customHeight="1" x14ac:dyDescent="0.2">
      <c r="C159" s="306">
        <v>270025703</v>
      </c>
      <c r="D159" s="307"/>
      <c r="E159" s="306">
        <v>4</v>
      </c>
      <c r="F159" s="307"/>
      <c r="G159" s="308" t="s">
        <v>358</v>
      </c>
      <c r="H159" s="308"/>
      <c r="I159" s="308"/>
      <c r="J159" s="308"/>
      <c r="K159" s="308"/>
      <c r="L159" s="308"/>
      <c r="M159" s="240" t="s">
        <v>118</v>
      </c>
      <c r="N159" s="241"/>
      <c r="O159" s="242">
        <v>0</v>
      </c>
      <c r="P159" s="242">
        <v>0</v>
      </c>
      <c r="Q159" s="242">
        <v>0</v>
      </c>
      <c r="R159" s="254"/>
      <c r="S159" s="225"/>
      <c r="T159" s="242">
        <v>0</v>
      </c>
      <c r="U159" s="242">
        <v>0</v>
      </c>
      <c r="V159" s="242">
        <v>0</v>
      </c>
      <c r="W159" s="254"/>
      <c r="X159" s="225"/>
      <c r="Y159" s="242">
        <v>0</v>
      </c>
      <c r="Z159" s="242">
        <v>0</v>
      </c>
      <c r="AA159" s="242">
        <v>0</v>
      </c>
      <c r="AB159" s="254"/>
      <c r="AC159" s="225"/>
    </row>
    <row r="160" spans="3:29" s="234" customFormat="1" ht="48.75" customHeight="1" x14ac:dyDescent="0.2">
      <c r="C160" s="309">
        <v>270025950</v>
      </c>
      <c r="D160" s="310"/>
      <c r="E160" s="309">
        <v>5</v>
      </c>
      <c r="F160" s="310"/>
      <c r="G160" s="311" t="s">
        <v>3124</v>
      </c>
      <c r="H160" s="311"/>
      <c r="I160" s="311"/>
      <c r="J160" s="311"/>
      <c r="K160" s="311"/>
      <c r="L160" s="311"/>
      <c r="M160" s="229" t="s">
        <v>359</v>
      </c>
      <c r="N160" s="233"/>
      <c r="O160" s="230">
        <v>0</v>
      </c>
      <c r="P160" s="230">
        <v>0</v>
      </c>
      <c r="Q160" s="230">
        <v>0</v>
      </c>
      <c r="R160" s="254"/>
      <c r="S160" s="225"/>
      <c r="T160" s="230">
        <v>0</v>
      </c>
      <c r="U160" s="230">
        <v>0</v>
      </c>
      <c r="V160" s="230">
        <v>0</v>
      </c>
      <c r="W160" s="255"/>
      <c r="X160" s="225"/>
      <c r="Y160" s="230">
        <v>0</v>
      </c>
      <c r="Z160" s="230">
        <v>0</v>
      </c>
      <c r="AA160" s="230">
        <v>0</v>
      </c>
      <c r="AB160" s="255"/>
      <c r="AC160" s="225"/>
    </row>
    <row r="161" spans="3:29" s="234" customFormat="1" ht="48.75" customHeight="1" x14ac:dyDescent="0.2">
      <c r="C161" s="306">
        <v>270027212</v>
      </c>
      <c r="D161" s="307"/>
      <c r="E161" s="306">
        <v>4</v>
      </c>
      <c r="F161" s="307"/>
      <c r="G161" s="308" t="s">
        <v>3125</v>
      </c>
      <c r="H161" s="308"/>
      <c r="I161" s="308"/>
      <c r="J161" s="308"/>
      <c r="K161" s="308"/>
      <c r="L161" s="308"/>
      <c r="M161" s="240" t="s">
        <v>360</v>
      </c>
      <c r="N161" s="241"/>
      <c r="O161" s="242">
        <v>0</v>
      </c>
      <c r="P161" s="242">
        <v>0</v>
      </c>
      <c r="Q161" s="242">
        <v>0</v>
      </c>
      <c r="R161" s="254"/>
      <c r="S161" s="225"/>
      <c r="T161" s="242">
        <v>0</v>
      </c>
      <c r="U161" s="242">
        <v>0</v>
      </c>
      <c r="V161" s="242">
        <v>0</v>
      </c>
      <c r="W161" s="254"/>
      <c r="X161" s="225"/>
      <c r="Y161" s="242">
        <v>0</v>
      </c>
      <c r="Z161" s="242">
        <v>0</v>
      </c>
      <c r="AA161" s="242">
        <v>0</v>
      </c>
      <c r="AB161" s="254"/>
      <c r="AC161" s="225"/>
    </row>
    <row r="162" spans="3:29" s="234" customFormat="1" ht="48.75" customHeight="1" x14ac:dyDescent="0.2">
      <c r="C162" s="309">
        <v>280006453</v>
      </c>
      <c r="D162" s="310"/>
      <c r="E162" s="309">
        <v>5</v>
      </c>
      <c r="F162" s="310"/>
      <c r="G162" s="311" t="s">
        <v>361</v>
      </c>
      <c r="H162" s="311"/>
      <c r="I162" s="311"/>
      <c r="J162" s="311"/>
      <c r="K162" s="311"/>
      <c r="L162" s="311"/>
      <c r="M162" s="229" t="s">
        <v>362</v>
      </c>
      <c r="N162" s="233"/>
      <c r="O162" s="230">
        <v>0</v>
      </c>
      <c r="P162" s="230">
        <v>0</v>
      </c>
      <c r="Q162" s="230">
        <v>0</v>
      </c>
      <c r="R162" s="254"/>
      <c r="S162" s="225"/>
      <c r="T162" s="230">
        <v>0</v>
      </c>
      <c r="U162" s="230">
        <v>0</v>
      </c>
      <c r="V162" s="230">
        <v>0</v>
      </c>
      <c r="W162" s="255"/>
      <c r="X162" s="225"/>
      <c r="Y162" s="230">
        <v>0</v>
      </c>
      <c r="Z162" s="230">
        <v>0</v>
      </c>
      <c r="AA162" s="230">
        <v>0</v>
      </c>
      <c r="AB162" s="255"/>
      <c r="AC162" s="225"/>
    </row>
    <row r="163" spans="3:29" s="234" customFormat="1" ht="48.75" customHeight="1" x14ac:dyDescent="0.2">
      <c r="C163" s="306">
        <v>280006495</v>
      </c>
      <c r="D163" s="307"/>
      <c r="E163" s="306">
        <v>7</v>
      </c>
      <c r="F163" s="307"/>
      <c r="G163" s="308" t="s">
        <v>363</v>
      </c>
      <c r="H163" s="308"/>
      <c r="I163" s="308"/>
      <c r="J163" s="308"/>
      <c r="K163" s="308"/>
      <c r="L163" s="308"/>
      <c r="M163" s="240" t="s">
        <v>154</v>
      </c>
      <c r="N163" s="241"/>
      <c r="O163" s="242">
        <v>0</v>
      </c>
      <c r="P163" s="242">
        <v>0</v>
      </c>
      <c r="Q163" s="242">
        <v>0</v>
      </c>
      <c r="R163" s="254"/>
      <c r="S163" s="225"/>
      <c r="T163" s="242">
        <v>0</v>
      </c>
      <c r="U163" s="242">
        <v>0</v>
      </c>
      <c r="V163" s="242">
        <v>0</v>
      </c>
      <c r="W163" s="254"/>
      <c r="X163" s="225"/>
      <c r="Y163" s="242">
        <v>0</v>
      </c>
      <c r="Z163" s="242">
        <v>0</v>
      </c>
      <c r="AA163" s="242">
        <v>0</v>
      </c>
      <c r="AB163" s="254"/>
      <c r="AC163" s="225"/>
    </row>
    <row r="164" spans="3:29" s="234" customFormat="1" ht="48.75" customHeight="1" x14ac:dyDescent="0.2">
      <c r="C164" s="309">
        <v>280006958</v>
      </c>
      <c r="D164" s="310"/>
      <c r="E164" s="309">
        <v>5</v>
      </c>
      <c r="F164" s="310"/>
      <c r="G164" s="311" t="s">
        <v>364</v>
      </c>
      <c r="H164" s="311"/>
      <c r="I164" s="311"/>
      <c r="J164" s="311"/>
      <c r="K164" s="311"/>
      <c r="L164" s="311"/>
      <c r="M164" s="229" t="s">
        <v>154</v>
      </c>
      <c r="N164" s="233"/>
      <c r="O164" s="230">
        <v>0</v>
      </c>
      <c r="P164" s="230">
        <v>0</v>
      </c>
      <c r="Q164" s="230">
        <v>0</v>
      </c>
      <c r="R164" s="254"/>
      <c r="S164" s="225"/>
      <c r="T164" s="230">
        <v>0</v>
      </c>
      <c r="U164" s="230">
        <v>0</v>
      </c>
      <c r="V164" s="230">
        <v>0</v>
      </c>
      <c r="W164" s="255"/>
      <c r="X164" s="225"/>
      <c r="Y164" s="230">
        <v>0</v>
      </c>
      <c r="Z164" s="230">
        <v>0</v>
      </c>
      <c r="AA164" s="230">
        <v>0</v>
      </c>
      <c r="AB164" s="255"/>
      <c r="AC164" s="225"/>
    </row>
    <row r="165" spans="3:29" s="234" customFormat="1" ht="48.75" customHeight="1" x14ac:dyDescent="0.2">
      <c r="C165" s="306">
        <v>290032879</v>
      </c>
      <c r="D165" s="307"/>
      <c r="E165" s="306">
        <v>9</v>
      </c>
      <c r="F165" s="307"/>
      <c r="G165" s="308" t="s">
        <v>3126</v>
      </c>
      <c r="H165" s="308"/>
      <c r="I165" s="308"/>
      <c r="J165" s="308"/>
      <c r="K165" s="308"/>
      <c r="L165" s="308"/>
      <c r="M165" s="240" t="s">
        <v>140</v>
      </c>
      <c r="N165" s="241"/>
      <c r="O165" s="242">
        <v>0</v>
      </c>
      <c r="P165" s="242">
        <v>0</v>
      </c>
      <c r="Q165" s="242">
        <v>0</v>
      </c>
      <c r="R165" s="254"/>
      <c r="S165" s="225"/>
      <c r="T165" s="242">
        <v>0</v>
      </c>
      <c r="U165" s="242">
        <v>0</v>
      </c>
      <c r="V165" s="242">
        <v>0</v>
      </c>
      <c r="W165" s="254"/>
      <c r="X165" s="225"/>
      <c r="Y165" s="242">
        <v>0</v>
      </c>
      <c r="Z165" s="242">
        <v>0</v>
      </c>
      <c r="AA165" s="242">
        <v>0</v>
      </c>
      <c r="AB165" s="254"/>
      <c r="AC165" s="225"/>
    </row>
    <row r="166" spans="3:29" s="234" customFormat="1" ht="48.75" customHeight="1" x14ac:dyDescent="0.2">
      <c r="C166" s="309">
        <v>290033091</v>
      </c>
      <c r="D166" s="310"/>
      <c r="E166" s="309">
        <v>7</v>
      </c>
      <c r="F166" s="310"/>
      <c r="G166" s="311" t="s">
        <v>3127</v>
      </c>
      <c r="H166" s="311"/>
      <c r="I166" s="311"/>
      <c r="J166" s="311"/>
      <c r="K166" s="311"/>
      <c r="L166" s="311"/>
      <c r="M166" s="229" t="s">
        <v>140</v>
      </c>
      <c r="N166" s="233"/>
      <c r="O166" s="230">
        <v>0</v>
      </c>
      <c r="P166" s="230">
        <v>0</v>
      </c>
      <c r="Q166" s="230">
        <v>0</v>
      </c>
      <c r="R166" s="254"/>
      <c r="S166" s="225"/>
      <c r="T166" s="230">
        <v>0</v>
      </c>
      <c r="U166" s="230">
        <v>0</v>
      </c>
      <c r="V166" s="230">
        <v>0</v>
      </c>
      <c r="W166" s="255"/>
      <c r="X166" s="225"/>
      <c r="Y166" s="230">
        <v>0</v>
      </c>
      <c r="Z166" s="230">
        <v>0</v>
      </c>
      <c r="AA166" s="230">
        <v>0</v>
      </c>
      <c r="AB166" s="255"/>
      <c r="AC166" s="225"/>
    </row>
    <row r="167" spans="3:29" s="234" customFormat="1" ht="48.75" customHeight="1" x14ac:dyDescent="0.2">
      <c r="C167" s="306" t="s">
        <v>365</v>
      </c>
      <c r="D167" s="307"/>
      <c r="E167" s="306">
        <v>9</v>
      </c>
      <c r="F167" s="307"/>
      <c r="G167" s="308" t="s">
        <v>3128</v>
      </c>
      <c r="H167" s="308"/>
      <c r="I167" s="308"/>
      <c r="J167" s="308"/>
      <c r="K167" s="308"/>
      <c r="L167" s="308"/>
      <c r="M167" s="240" t="s">
        <v>172</v>
      </c>
      <c r="N167" s="241" t="s">
        <v>284</v>
      </c>
      <c r="O167" s="242">
        <v>0</v>
      </c>
      <c r="P167" s="242">
        <v>0</v>
      </c>
      <c r="Q167" s="242">
        <v>0</v>
      </c>
      <c r="R167" s="254"/>
      <c r="S167" s="225"/>
      <c r="T167" s="242">
        <v>0</v>
      </c>
      <c r="U167" s="242">
        <v>0</v>
      </c>
      <c r="V167" s="242">
        <v>0</v>
      </c>
      <c r="W167" s="254"/>
      <c r="X167" s="225"/>
      <c r="Y167" s="242">
        <v>0</v>
      </c>
      <c r="Z167" s="242">
        <v>0</v>
      </c>
      <c r="AA167" s="242">
        <v>0</v>
      </c>
      <c r="AB167" s="254"/>
      <c r="AC167" s="225"/>
    </row>
    <row r="168" spans="3:29" s="234" customFormat="1" ht="48.75" customHeight="1" x14ac:dyDescent="0.2">
      <c r="C168" s="309">
        <v>300002656</v>
      </c>
      <c r="D168" s="310"/>
      <c r="E168" s="309">
        <v>1</v>
      </c>
      <c r="F168" s="310"/>
      <c r="G168" s="311" t="s">
        <v>2099</v>
      </c>
      <c r="H168" s="311"/>
      <c r="I168" s="311"/>
      <c r="J168" s="311"/>
      <c r="K168" s="311"/>
      <c r="L168" s="311"/>
      <c r="M168" s="229" t="s">
        <v>110</v>
      </c>
      <c r="N168" s="233"/>
      <c r="O168" s="230">
        <v>0</v>
      </c>
      <c r="P168" s="230">
        <v>0</v>
      </c>
      <c r="Q168" s="230">
        <v>0</v>
      </c>
      <c r="R168" s="254"/>
      <c r="S168" s="225"/>
      <c r="T168" s="230">
        <v>0</v>
      </c>
      <c r="U168" s="230">
        <v>0</v>
      </c>
      <c r="V168" s="230">
        <v>0</v>
      </c>
      <c r="W168" s="255"/>
      <c r="X168" s="225"/>
      <c r="Y168" s="230">
        <v>0</v>
      </c>
      <c r="Z168" s="230">
        <v>0</v>
      </c>
      <c r="AA168" s="230">
        <v>0</v>
      </c>
      <c r="AB168" s="255"/>
      <c r="AC168" s="225"/>
    </row>
    <row r="169" spans="3:29" s="234" customFormat="1" ht="48.75" customHeight="1" x14ac:dyDescent="0.2">
      <c r="C169" s="306">
        <v>300016763</v>
      </c>
      <c r="D169" s="307"/>
      <c r="E169" s="306">
        <v>3</v>
      </c>
      <c r="F169" s="307"/>
      <c r="G169" s="308" t="s">
        <v>369</v>
      </c>
      <c r="H169" s="308"/>
      <c r="I169" s="308"/>
      <c r="J169" s="308"/>
      <c r="K169" s="308"/>
      <c r="L169" s="308"/>
      <c r="M169" s="240" t="s">
        <v>110</v>
      </c>
      <c r="N169" s="241"/>
      <c r="O169" s="242">
        <v>0</v>
      </c>
      <c r="P169" s="242">
        <v>0</v>
      </c>
      <c r="Q169" s="242">
        <v>0</v>
      </c>
      <c r="R169" s="254"/>
      <c r="S169" s="225"/>
      <c r="T169" s="242">
        <v>0</v>
      </c>
      <c r="U169" s="242">
        <v>0</v>
      </c>
      <c r="V169" s="242">
        <v>0</v>
      </c>
      <c r="W169" s="254"/>
      <c r="X169" s="225"/>
      <c r="Y169" s="242">
        <v>0</v>
      </c>
      <c r="Z169" s="242">
        <v>0</v>
      </c>
      <c r="AA169" s="242">
        <v>0</v>
      </c>
      <c r="AB169" s="254"/>
      <c r="AC169" s="225"/>
    </row>
    <row r="170" spans="3:29" s="234" customFormat="1" ht="48.75" customHeight="1" x14ac:dyDescent="0.2">
      <c r="C170" s="309">
        <v>310004593</v>
      </c>
      <c r="D170" s="310"/>
      <c r="E170" s="309">
        <v>1</v>
      </c>
      <c r="F170" s="310"/>
      <c r="G170" s="311" t="s">
        <v>370</v>
      </c>
      <c r="H170" s="311"/>
      <c r="I170" s="311"/>
      <c r="J170" s="311"/>
      <c r="K170" s="311"/>
      <c r="L170" s="311"/>
      <c r="M170" s="229" t="s">
        <v>110</v>
      </c>
      <c r="N170" s="233"/>
      <c r="O170" s="230">
        <v>0</v>
      </c>
      <c r="P170" s="230">
        <v>0</v>
      </c>
      <c r="Q170" s="230">
        <v>0</v>
      </c>
      <c r="R170" s="254"/>
      <c r="S170" s="225"/>
      <c r="T170" s="230">
        <v>0</v>
      </c>
      <c r="U170" s="230">
        <v>0</v>
      </c>
      <c r="V170" s="230">
        <v>0</v>
      </c>
      <c r="W170" s="255"/>
      <c r="X170" s="225"/>
      <c r="Y170" s="230">
        <v>0</v>
      </c>
      <c r="Z170" s="230">
        <v>0</v>
      </c>
      <c r="AA170" s="230">
        <v>0</v>
      </c>
      <c r="AB170" s="255"/>
      <c r="AC170" s="225"/>
    </row>
    <row r="171" spans="3:29" s="234" customFormat="1" ht="48.75" customHeight="1" x14ac:dyDescent="0.2">
      <c r="C171" s="306">
        <v>310016704</v>
      </c>
      <c r="D171" s="307"/>
      <c r="E171" s="306">
        <v>3</v>
      </c>
      <c r="F171" s="307"/>
      <c r="G171" s="308" t="s">
        <v>371</v>
      </c>
      <c r="H171" s="308"/>
      <c r="I171" s="308"/>
      <c r="J171" s="308"/>
      <c r="K171" s="308"/>
      <c r="L171" s="308"/>
      <c r="M171" s="240" t="s">
        <v>110</v>
      </c>
      <c r="N171" s="241"/>
      <c r="O171" s="242">
        <v>0</v>
      </c>
      <c r="P171" s="242">
        <v>0</v>
      </c>
      <c r="Q171" s="242">
        <v>0</v>
      </c>
      <c r="R171" s="254"/>
      <c r="S171" s="225"/>
      <c r="T171" s="242">
        <v>0</v>
      </c>
      <c r="U171" s="242">
        <v>0</v>
      </c>
      <c r="V171" s="242">
        <v>0</v>
      </c>
      <c r="W171" s="254"/>
      <c r="X171" s="225"/>
      <c r="Y171" s="242">
        <v>0</v>
      </c>
      <c r="Z171" s="242">
        <v>0</v>
      </c>
      <c r="AA171" s="242">
        <v>0</v>
      </c>
      <c r="AB171" s="254"/>
      <c r="AC171" s="225"/>
    </row>
    <row r="172" spans="3:29" s="234" customFormat="1" ht="48.75" customHeight="1" x14ac:dyDescent="0.2">
      <c r="C172" s="309">
        <v>310022819</v>
      </c>
      <c r="D172" s="310"/>
      <c r="E172" s="309">
        <v>20</v>
      </c>
      <c r="F172" s="310"/>
      <c r="G172" s="311" t="s">
        <v>3130</v>
      </c>
      <c r="H172" s="311"/>
      <c r="I172" s="311"/>
      <c r="J172" s="311"/>
      <c r="K172" s="311"/>
      <c r="L172" s="311"/>
      <c r="M172" s="229" t="s">
        <v>110</v>
      </c>
      <c r="N172" s="233"/>
      <c r="O172" s="230">
        <v>0</v>
      </c>
      <c r="P172" s="230">
        <v>0</v>
      </c>
      <c r="Q172" s="230">
        <v>0</v>
      </c>
      <c r="R172" s="254"/>
      <c r="S172" s="225"/>
      <c r="T172" s="230">
        <v>0</v>
      </c>
      <c r="U172" s="230">
        <v>0</v>
      </c>
      <c r="V172" s="230">
        <v>0</v>
      </c>
      <c r="W172" s="255"/>
      <c r="X172" s="225"/>
      <c r="Y172" s="230">
        <v>0</v>
      </c>
      <c r="Z172" s="230">
        <v>0</v>
      </c>
      <c r="AA172" s="230">
        <v>0</v>
      </c>
      <c r="AB172" s="255"/>
      <c r="AC172" s="225"/>
    </row>
    <row r="173" spans="3:29" s="234" customFormat="1" ht="48.75" customHeight="1" x14ac:dyDescent="0.2">
      <c r="C173" s="306">
        <v>310023015</v>
      </c>
      <c r="D173" s="307"/>
      <c r="E173" s="306">
        <v>6</v>
      </c>
      <c r="F173" s="307"/>
      <c r="G173" s="308" t="s">
        <v>3131</v>
      </c>
      <c r="H173" s="308"/>
      <c r="I173" s="308"/>
      <c r="J173" s="308"/>
      <c r="K173" s="308"/>
      <c r="L173" s="308"/>
      <c r="M173" s="240" t="s">
        <v>110</v>
      </c>
      <c r="N173" s="241"/>
      <c r="O173" s="242">
        <v>0</v>
      </c>
      <c r="P173" s="242">
        <v>0</v>
      </c>
      <c r="Q173" s="242">
        <v>0</v>
      </c>
      <c r="R173" s="254"/>
      <c r="S173" s="225"/>
      <c r="T173" s="242">
        <v>0</v>
      </c>
      <c r="U173" s="242">
        <v>0</v>
      </c>
      <c r="V173" s="242">
        <v>0</v>
      </c>
      <c r="W173" s="254"/>
      <c r="X173" s="225"/>
      <c r="Y173" s="242">
        <v>0</v>
      </c>
      <c r="Z173" s="242">
        <v>0</v>
      </c>
      <c r="AA173" s="242">
        <v>0</v>
      </c>
      <c r="AB173" s="254"/>
      <c r="AC173" s="225"/>
    </row>
    <row r="174" spans="3:29" s="234" customFormat="1" ht="48.75" customHeight="1" x14ac:dyDescent="0.2">
      <c r="C174" s="309">
        <v>310023106</v>
      </c>
      <c r="D174" s="310"/>
      <c r="E174" s="309">
        <v>11</v>
      </c>
      <c r="F174" s="310"/>
      <c r="G174" s="311" t="s">
        <v>3132</v>
      </c>
      <c r="H174" s="311"/>
      <c r="I174" s="311"/>
      <c r="J174" s="311"/>
      <c r="K174" s="311"/>
      <c r="L174" s="311"/>
      <c r="M174" s="229" t="s">
        <v>110</v>
      </c>
      <c r="N174" s="233"/>
      <c r="O174" s="230">
        <v>0</v>
      </c>
      <c r="P174" s="230">
        <v>0</v>
      </c>
      <c r="Q174" s="230">
        <v>0</v>
      </c>
      <c r="R174" s="254"/>
      <c r="S174" s="225"/>
      <c r="T174" s="230">
        <v>0</v>
      </c>
      <c r="U174" s="230">
        <v>0</v>
      </c>
      <c r="V174" s="230">
        <v>0</v>
      </c>
      <c r="W174" s="255"/>
      <c r="X174" s="225"/>
      <c r="Y174" s="230">
        <v>0</v>
      </c>
      <c r="Z174" s="230">
        <v>0</v>
      </c>
      <c r="AA174" s="230">
        <v>0</v>
      </c>
      <c r="AB174" s="255"/>
      <c r="AC174" s="225"/>
    </row>
    <row r="175" spans="3:29" s="234" customFormat="1" ht="48.75" customHeight="1" x14ac:dyDescent="0.2">
      <c r="C175" s="306">
        <v>310023130</v>
      </c>
      <c r="D175" s="307"/>
      <c r="E175" s="306">
        <v>23</v>
      </c>
      <c r="F175" s="307"/>
      <c r="G175" s="308" t="s">
        <v>3133</v>
      </c>
      <c r="H175" s="308"/>
      <c r="I175" s="308"/>
      <c r="J175" s="308"/>
      <c r="K175" s="308"/>
      <c r="L175" s="308"/>
      <c r="M175" s="240" t="s">
        <v>110</v>
      </c>
      <c r="N175" s="241"/>
      <c r="O175" s="242">
        <v>0</v>
      </c>
      <c r="P175" s="242">
        <v>0</v>
      </c>
      <c r="Q175" s="242">
        <v>0</v>
      </c>
      <c r="R175" s="254"/>
      <c r="S175" s="225"/>
      <c r="T175" s="242">
        <v>0</v>
      </c>
      <c r="U175" s="242">
        <v>0</v>
      </c>
      <c r="V175" s="242">
        <v>0</v>
      </c>
      <c r="W175" s="254"/>
      <c r="X175" s="225"/>
      <c r="Y175" s="242">
        <v>0</v>
      </c>
      <c r="Z175" s="242">
        <v>0</v>
      </c>
      <c r="AA175" s="242">
        <v>0</v>
      </c>
      <c r="AB175" s="254"/>
      <c r="AC175" s="225"/>
    </row>
    <row r="176" spans="3:29" s="234" customFormat="1" ht="48.75" customHeight="1" x14ac:dyDescent="0.2">
      <c r="C176" s="309">
        <v>310023536</v>
      </c>
      <c r="D176" s="310"/>
      <c r="E176" s="309">
        <v>5</v>
      </c>
      <c r="F176" s="310"/>
      <c r="G176" s="311" t="s">
        <v>372</v>
      </c>
      <c r="H176" s="311"/>
      <c r="I176" s="311"/>
      <c r="J176" s="311"/>
      <c r="K176" s="311"/>
      <c r="L176" s="311"/>
      <c r="M176" s="229" t="s">
        <v>110</v>
      </c>
      <c r="N176" s="233"/>
      <c r="O176" s="230">
        <v>0</v>
      </c>
      <c r="P176" s="230">
        <v>0</v>
      </c>
      <c r="Q176" s="230">
        <v>0</v>
      </c>
      <c r="R176" s="254"/>
      <c r="S176" s="225"/>
      <c r="T176" s="230">
        <v>0</v>
      </c>
      <c r="U176" s="230">
        <v>0</v>
      </c>
      <c r="V176" s="230">
        <v>0</v>
      </c>
      <c r="W176" s="255"/>
      <c r="X176" s="225"/>
      <c r="Y176" s="230">
        <v>0</v>
      </c>
      <c r="Z176" s="230">
        <v>0</v>
      </c>
      <c r="AA176" s="230">
        <v>0</v>
      </c>
      <c r="AB176" s="255"/>
      <c r="AC176" s="225"/>
    </row>
    <row r="177" spans="3:29" s="234" customFormat="1" ht="48.75" customHeight="1" x14ac:dyDescent="0.2">
      <c r="C177" s="306">
        <v>310023593</v>
      </c>
      <c r="D177" s="307"/>
      <c r="E177" s="306">
        <v>5</v>
      </c>
      <c r="F177" s="307"/>
      <c r="G177" s="308" t="s">
        <v>3134</v>
      </c>
      <c r="H177" s="308"/>
      <c r="I177" s="308"/>
      <c r="J177" s="308"/>
      <c r="K177" s="308"/>
      <c r="L177" s="308"/>
      <c r="M177" s="240" t="s">
        <v>110</v>
      </c>
      <c r="N177" s="241"/>
      <c r="O177" s="242">
        <v>0</v>
      </c>
      <c r="P177" s="242">
        <v>0</v>
      </c>
      <c r="Q177" s="242">
        <v>0</v>
      </c>
      <c r="R177" s="254"/>
      <c r="S177" s="225"/>
      <c r="T177" s="242">
        <v>0</v>
      </c>
      <c r="U177" s="242">
        <v>0</v>
      </c>
      <c r="V177" s="242">
        <v>0</v>
      </c>
      <c r="W177" s="254"/>
      <c r="X177" s="225"/>
      <c r="Y177" s="242">
        <v>0</v>
      </c>
      <c r="Z177" s="242">
        <v>0</v>
      </c>
      <c r="AA177" s="242">
        <v>0</v>
      </c>
      <c r="AB177" s="254"/>
      <c r="AC177" s="225"/>
    </row>
    <row r="178" spans="3:29" s="234" customFormat="1" ht="48.75" customHeight="1" x14ac:dyDescent="0.2">
      <c r="C178" s="309">
        <v>310023650</v>
      </c>
      <c r="D178" s="310"/>
      <c r="E178" s="309">
        <v>7</v>
      </c>
      <c r="F178" s="310"/>
      <c r="G178" s="311" t="s">
        <v>373</v>
      </c>
      <c r="H178" s="311"/>
      <c r="I178" s="311"/>
      <c r="J178" s="311"/>
      <c r="K178" s="311"/>
      <c r="L178" s="311"/>
      <c r="M178" s="229" t="s">
        <v>110</v>
      </c>
      <c r="N178" s="233"/>
      <c r="O178" s="230">
        <v>0</v>
      </c>
      <c r="P178" s="230">
        <v>0</v>
      </c>
      <c r="Q178" s="230">
        <v>0</v>
      </c>
      <c r="R178" s="254"/>
      <c r="S178" s="225"/>
      <c r="T178" s="230">
        <v>0</v>
      </c>
      <c r="U178" s="230">
        <v>0</v>
      </c>
      <c r="V178" s="230">
        <v>0</v>
      </c>
      <c r="W178" s="255"/>
      <c r="X178" s="225"/>
      <c r="Y178" s="230">
        <v>0</v>
      </c>
      <c r="Z178" s="230">
        <v>0</v>
      </c>
      <c r="AA178" s="230">
        <v>0</v>
      </c>
      <c r="AB178" s="255"/>
      <c r="AC178" s="225"/>
    </row>
    <row r="179" spans="3:29" s="234" customFormat="1" ht="48.75" customHeight="1" x14ac:dyDescent="0.2">
      <c r="C179" s="306">
        <v>310023981</v>
      </c>
      <c r="D179" s="307"/>
      <c r="E179" s="306">
        <v>17</v>
      </c>
      <c r="F179" s="307"/>
      <c r="G179" s="308" t="s">
        <v>3278</v>
      </c>
      <c r="H179" s="308"/>
      <c r="I179" s="308"/>
      <c r="J179" s="308"/>
      <c r="K179" s="308"/>
      <c r="L179" s="308"/>
      <c r="M179" s="240" t="s">
        <v>110</v>
      </c>
      <c r="N179" s="241"/>
      <c r="O179" s="242">
        <v>0</v>
      </c>
      <c r="P179" s="242">
        <v>0</v>
      </c>
      <c r="Q179" s="242">
        <v>0</v>
      </c>
      <c r="R179" s="254"/>
      <c r="S179" s="225"/>
      <c r="T179" s="242">
        <v>0</v>
      </c>
      <c r="U179" s="242">
        <v>0</v>
      </c>
      <c r="V179" s="242">
        <v>0</v>
      </c>
      <c r="W179" s="254"/>
      <c r="X179" s="225"/>
      <c r="Y179" s="242">
        <v>0</v>
      </c>
      <c r="Z179" s="242">
        <v>0</v>
      </c>
      <c r="AA179" s="242">
        <v>0</v>
      </c>
      <c r="AB179" s="254"/>
      <c r="AC179" s="225"/>
    </row>
    <row r="180" spans="3:29" s="234" customFormat="1" ht="48.75" customHeight="1" x14ac:dyDescent="0.2">
      <c r="C180" s="309">
        <v>310027578</v>
      </c>
      <c r="D180" s="310"/>
      <c r="E180" s="309">
        <v>3</v>
      </c>
      <c r="F180" s="310"/>
      <c r="G180" s="311" t="s">
        <v>374</v>
      </c>
      <c r="H180" s="311"/>
      <c r="I180" s="311"/>
      <c r="J180" s="311"/>
      <c r="K180" s="311"/>
      <c r="L180" s="311"/>
      <c r="M180" s="229" t="s">
        <v>110</v>
      </c>
      <c r="N180" s="233" t="s">
        <v>317</v>
      </c>
      <c r="O180" s="230">
        <v>0</v>
      </c>
      <c r="P180" s="230">
        <v>0</v>
      </c>
      <c r="Q180" s="230">
        <v>0</v>
      </c>
      <c r="R180" s="254"/>
      <c r="S180" s="225"/>
      <c r="T180" s="230">
        <v>0</v>
      </c>
      <c r="U180" s="230">
        <v>0</v>
      </c>
      <c r="V180" s="230">
        <v>0</v>
      </c>
      <c r="W180" s="255"/>
      <c r="X180" s="225"/>
      <c r="Y180" s="230">
        <v>0</v>
      </c>
      <c r="Z180" s="230">
        <v>0</v>
      </c>
      <c r="AA180" s="230">
        <v>0</v>
      </c>
      <c r="AB180" s="255"/>
      <c r="AC180" s="225"/>
    </row>
    <row r="181" spans="3:29" s="234" customFormat="1" ht="48.75" customHeight="1" x14ac:dyDescent="0.2">
      <c r="C181" s="306">
        <v>320004385</v>
      </c>
      <c r="D181" s="307"/>
      <c r="E181" s="306">
        <v>16</v>
      </c>
      <c r="F181" s="307"/>
      <c r="G181" s="308" t="s">
        <v>375</v>
      </c>
      <c r="H181" s="308"/>
      <c r="I181" s="308"/>
      <c r="J181" s="308"/>
      <c r="K181" s="308"/>
      <c r="L181" s="308"/>
      <c r="M181" s="240" t="s">
        <v>376</v>
      </c>
      <c r="N181" s="241" t="s">
        <v>317</v>
      </c>
      <c r="O181" s="242">
        <v>0</v>
      </c>
      <c r="P181" s="242">
        <v>0</v>
      </c>
      <c r="Q181" s="242">
        <v>0</v>
      </c>
      <c r="R181" s="254"/>
      <c r="S181" s="225"/>
      <c r="T181" s="242">
        <v>0</v>
      </c>
      <c r="U181" s="242">
        <v>0</v>
      </c>
      <c r="V181" s="242">
        <v>0</v>
      </c>
      <c r="W181" s="254"/>
      <c r="X181" s="225"/>
      <c r="Y181" s="242">
        <v>0</v>
      </c>
      <c r="Z181" s="242">
        <v>0</v>
      </c>
      <c r="AA181" s="242">
        <v>0</v>
      </c>
      <c r="AB181" s="254"/>
      <c r="AC181" s="225"/>
    </row>
    <row r="182" spans="3:29" s="234" customFormat="1" ht="48.75" customHeight="1" x14ac:dyDescent="0.2">
      <c r="C182" s="309">
        <v>320004419</v>
      </c>
      <c r="D182" s="310"/>
      <c r="E182" s="309">
        <v>7</v>
      </c>
      <c r="F182" s="310"/>
      <c r="G182" s="311" t="s">
        <v>3135</v>
      </c>
      <c r="H182" s="311"/>
      <c r="I182" s="311"/>
      <c r="J182" s="311"/>
      <c r="K182" s="311"/>
      <c r="L182" s="311"/>
      <c r="M182" s="229" t="s">
        <v>110</v>
      </c>
      <c r="N182" s="233" t="s">
        <v>317</v>
      </c>
      <c r="O182" s="230">
        <v>0</v>
      </c>
      <c r="P182" s="230">
        <v>0</v>
      </c>
      <c r="Q182" s="230">
        <v>0</v>
      </c>
      <c r="R182" s="254"/>
      <c r="S182" s="225"/>
      <c r="T182" s="230">
        <v>0</v>
      </c>
      <c r="U182" s="230">
        <v>0</v>
      </c>
      <c r="V182" s="230">
        <v>0</v>
      </c>
      <c r="W182" s="255"/>
      <c r="X182" s="225"/>
      <c r="Y182" s="230">
        <v>0</v>
      </c>
      <c r="Z182" s="230">
        <v>0</v>
      </c>
      <c r="AA182" s="230">
        <v>0</v>
      </c>
      <c r="AB182" s="255"/>
      <c r="AC182" s="225"/>
    </row>
    <row r="183" spans="3:29" s="234" customFormat="1" ht="48.75" customHeight="1" x14ac:dyDescent="0.2">
      <c r="C183" s="306">
        <v>330006925</v>
      </c>
      <c r="D183" s="307"/>
      <c r="E183" s="306">
        <v>1</v>
      </c>
      <c r="F183" s="307"/>
      <c r="G183" s="308" t="s">
        <v>377</v>
      </c>
      <c r="H183" s="308"/>
      <c r="I183" s="308"/>
      <c r="J183" s="308"/>
      <c r="K183" s="308"/>
      <c r="L183" s="308"/>
      <c r="M183" s="240" t="s">
        <v>304</v>
      </c>
      <c r="N183" s="241"/>
      <c r="O183" s="242">
        <v>0</v>
      </c>
      <c r="P183" s="242">
        <v>0</v>
      </c>
      <c r="Q183" s="242">
        <v>0</v>
      </c>
      <c r="R183" s="254"/>
      <c r="S183" s="225"/>
      <c r="T183" s="242">
        <v>0</v>
      </c>
      <c r="U183" s="242">
        <v>0</v>
      </c>
      <c r="V183" s="242">
        <v>0</v>
      </c>
      <c r="W183" s="254"/>
      <c r="X183" s="225"/>
      <c r="Y183" s="242">
        <v>0</v>
      </c>
      <c r="Z183" s="242">
        <v>0</v>
      </c>
      <c r="AA183" s="242">
        <v>0</v>
      </c>
      <c r="AB183" s="254"/>
      <c r="AC183" s="225"/>
    </row>
    <row r="184" spans="3:29" s="234" customFormat="1" ht="48.75" customHeight="1" x14ac:dyDescent="0.2">
      <c r="C184" s="309">
        <v>330029968</v>
      </c>
      <c r="D184" s="310"/>
      <c r="E184" s="309">
        <v>45</v>
      </c>
      <c r="F184" s="310"/>
      <c r="G184" s="311" t="s">
        <v>3136</v>
      </c>
      <c r="H184" s="311"/>
      <c r="I184" s="311"/>
      <c r="J184" s="311"/>
      <c r="K184" s="311"/>
      <c r="L184" s="311"/>
      <c r="M184" s="229" t="s">
        <v>304</v>
      </c>
      <c r="N184" s="233"/>
      <c r="O184" s="230">
        <v>0</v>
      </c>
      <c r="P184" s="230">
        <v>0</v>
      </c>
      <c r="Q184" s="230">
        <v>0</v>
      </c>
      <c r="R184" s="254"/>
      <c r="S184" s="225"/>
      <c r="T184" s="230">
        <v>0</v>
      </c>
      <c r="U184" s="230">
        <v>0</v>
      </c>
      <c r="V184" s="230">
        <v>0</v>
      </c>
      <c r="W184" s="255"/>
      <c r="X184" s="225"/>
      <c r="Y184" s="230">
        <v>0</v>
      </c>
      <c r="Z184" s="230">
        <v>0</v>
      </c>
      <c r="AA184" s="230">
        <v>0</v>
      </c>
      <c r="AB184" s="255"/>
      <c r="AC184" s="225"/>
    </row>
    <row r="185" spans="3:29" s="234" customFormat="1" ht="48.75" customHeight="1" x14ac:dyDescent="0.2">
      <c r="C185" s="306">
        <v>330032269</v>
      </c>
      <c r="D185" s="307"/>
      <c r="E185" s="306">
        <v>17</v>
      </c>
      <c r="F185" s="307"/>
      <c r="G185" s="308" t="s">
        <v>378</v>
      </c>
      <c r="H185" s="308"/>
      <c r="I185" s="308"/>
      <c r="J185" s="308"/>
      <c r="K185" s="308"/>
      <c r="L185" s="308"/>
      <c r="M185" s="240" t="s">
        <v>304</v>
      </c>
      <c r="N185" s="241"/>
      <c r="O185" s="242">
        <v>0</v>
      </c>
      <c r="P185" s="242">
        <v>0</v>
      </c>
      <c r="Q185" s="242">
        <v>0</v>
      </c>
      <c r="R185" s="254"/>
      <c r="S185" s="225"/>
      <c r="T185" s="242">
        <v>0</v>
      </c>
      <c r="U185" s="242">
        <v>0</v>
      </c>
      <c r="V185" s="242">
        <v>0</v>
      </c>
      <c r="W185" s="254"/>
      <c r="X185" s="225"/>
      <c r="Y185" s="242">
        <v>0</v>
      </c>
      <c r="Z185" s="242">
        <v>0</v>
      </c>
      <c r="AA185" s="242">
        <v>0</v>
      </c>
      <c r="AB185" s="254"/>
      <c r="AC185" s="225"/>
    </row>
    <row r="186" spans="3:29" s="234" customFormat="1" ht="48.75" customHeight="1" x14ac:dyDescent="0.2">
      <c r="C186" s="309">
        <v>330033028</v>
      </c>
      <c r="D186" s="310"/>
      <c r="E186" s="309">
        <v>2</v>
      </c>
      <c r="F186" s="310"/>
      <c r="G186" s="311" t="s">
        <v>379</v>
      </c>
      <c r="H186" s="311"/>
      <c r="I186" s="311"/>
      <c r="J186" s="311"/>
      <c r="K186" s="311"/>
      <c r="L186" s="311"/>
      <c r="M186" s="229" t="s">
        <v>304</v>
      </c>
      <c r="N186" s="233"/>
      <c r="O186" s="230">
        <v>0</v>
      </c>
      <c r="P186" s="230">
        <v>0</v>
      </c>
      <c r="Q186" s="230">
        <v>0</v>
      </c>
      <c r="R186" s="254"/>
      <c r="S186" s="225"/>
      <c r="T186" s="230">
        <v>0</v>
      </c>
      <c r="U186" s="230">
        <v>0</v>
      </c>
      <c r="V186" s="230">
        <v>0</v>
      </c>
      <c r="W186" s="255"/>
      <c r="X186" s="225"/>
      <c r="Y186" s="230">
        <v>0</v>
      </c>
      <c r="Z186" s="230">
        <v>0</v>
      </c>
      <c r="AA186" s="230">
        <v>0</v>
      </c>
      <c r="AB186" s="255"/>
      <c r="AC186" s="225"/>
    </row>
    <row r="187" spans="3:29" s="234" customFormat="1" ht="48.75" customHeight="1" x14ac:dyDescent="0.2">
      <c r="C187" s="306">
        <v>330034349</v>
      </c>
      <c r="D187" s="307"/>
      <c r="E187" s="306">
        <v>6</v>
      </c>
      <c r="F187" s="307"/>
      <c r="G187" s="308" t="s">
        <v>3137</v>
      </c>
      <c r="H187" s="308"/>
      <c r="I187" s="308"/>
      <c r="J187" s="308"/>
      <c r="K187" s="308"/>
      <c r="L187" s="308"/>
      <c r="M187" s="240" t="s">
        <v>304</v>
      </c>
      <c r="N187" s="241"/>
      <c r="O187" s="242">
        <v>0</v>
      </c>
      <c r="P187" s="242">
        <v>0</v>
      </c>
      <c r="Q187" s="242">
        <v>0</v>
      </c>
      <c r="R187" s="254"/>
      <c r="S187" s="225"/>
      <c r="T187" s="242">
        <v>0</v>
      </c>
      <c r="U187" s="242">
        <v>0</v>
      </c>
      <c r="V187" s="242">
        <v>0</v>
      </c>
      <c r="W187" s="254"/>
      <c r="X187" s="225"/>
      <c r="Y187" s="242">
        <v>0</v>
      </c>
      <c r="Z187" s="242">
        <v>0</v>
      </c>
      <c r="AA187" s="242">
        <v>0</v>
      </c>
      <c r="AB187" s="254"/>
      <c r="AC187" s="225"/>
    </row>
    <row r="188" spans="3:29" s="234" customFormat="1" ht="48.75" customHeight="1" x14ac:dyDescent="0.2">
      <c r="C188" s="309">
        <v>330034539</v>
      </c>
      <c r="D188" s="310"/>
      <c r="E188" s="309">
        <v>23</v>
      </c>
      <c r="F188" s="310"/>
      <c r="G188" s="311" t="s">
        <v>3138</v>
      </c>
      <c r="H188" s="311"/>
      <c r="I188" s="311"/>
      <c r="J188" s="311"/>
      <c r="K188" s="311"/>
      <c r="L188" s="311"/>
      <c r="M188" s="229" t="s">
        <v>304</v>
      </c>
      <c r="N188" s="233"/>
      <c r="O188" s="230">
        <v>0</v>
      </c>
      <c r="P188" s="230">
        <v>0</v>
      </c>
      <c r="Q188" s="230">
        <v>0</v>
      </c>
      <c r="R188" s="254"/>
      <c r="S188" s="225"/>
      <c r="T188" s="230">
        <v>0</v>
      </c>
      <c r="U188" s="230">
        <v>0</v>
      </c>
      <c r="V188" s="230">
        <v>0</v>
      </c>
      <c r="W188" s="255"/>
      <c r="X188" s="225"/>
      <c r="Y188" s="230">
        <v>0</v>
      </c>
      <c r="Z188" s="230">
        <v>0</v>
      </c>
      <c r="AA188" s="230">
        <v>0</v>
      </c>
      <c r="AB188" s="255"/>
      <c r="AC188" s="225"/>
    </row>
    <row r="189" spans="3:29" s="234" customFormat="1" ht="48.75" customHeight="1" x14ac:dyDescent="0.2">
      <c r="C189" s="306">
        <v>330042789</v>
      </c>
      <c r="D189" s="307"/>
      <c r="E189" s="306">
        <v>3</v>
      </c>
      <c r="F189" s="307"/>
      <c r="G189" s="308" t="s">
        <v>381</v>
      </c>
      <c r="H189" s="308"/>
      <c r="I189" s="308"/>
      <c r="J189" s="308"/>
      <c r="K189" s="308"/>
      <c r="L189" s="308"/>
      <c r="M189" s="240" t="s">
        <v>304</v>
      </c>
      <c r="N189" s="241"/>
      <c r="O189" s="242">
        <v>0</v>
      </c>
      <c r="P189" s="242">
        <v>0</v>
      </c>
      <c r="Q189" s="242">
        <v>0</v>
      </c>
      <c r="R189" s="254"/>
      <c r="S189" s="225"/>
      <c r="T189" s="242">
        <v>0</v>
      </c>
      <c r="U189" s="242">
        <v>0</v>
      </c>
      <c r="V189" s="242">
        <v>0</v>
      </c>
      <c r="W189" s="254"/>
      <c r="X189" s="225"/>
      <c r="Y189" s="242">
        <v>0</v>
      </c>
      <c r="Z189" s="242">
        <v>0</v>
      </c>
      <c r="AA189" s="242">
        <v>0</v>
      </c>
      <c r="AB189" s="254"/>
      <c r="AC189" s="225"/>
    </row>
    <row r="190" spans="3:29" s="234" customFormat="1" ht="48.75" customHeight="1" x14ac:dyDescent="0.2">
      <c r="C190" s="309">
        <v>330045469</v>
      </c>
      <c r="D190" s="310"/>
      <c r="E190" s="309">
        <v>11</v>
      </c>
      <c r="F190" s="310"/>
      <c r="G190" s="311" t="s">
        <v>382</v>
      </c>
      <c r="H190" s="311"/>
      <c r="I190" s="311"/>
      <c r="J190" s="311"/>
      <c r="K190" s="311"/>
      <c r="L190" s="311"/>
      <c r="M190" s="229" t="s">
        <v>304</v>
      </c>
      <c r="N190" s="233"/>
      <c r="O190" s="230">
        <v>0</v>
      </c>
      <c r="P190" s="230">
        <v>0</v>
      </c>
      <c r="Q190" s="230">
        <v>0</v>
      </c>
      <c r="R190" s="254"/>
      <c r="S190" s="225"/>
      <c r="T190" s="230">
        <v>0</v>
      </c>
      <c r="U190" s="230">
        <v>0</v>
      </c>
      <c r="V190" s="230">
        <v>0</v>
      </c>
      <c r="W190" s="255"/>
      <c r="X190" s="225"/>
      <c r="Y190" s="230">
        <v>0</v>
      </c>
      <c r="Z190" s="230">
        <v>0</v>
      </c>
      <c r="AA190" s="230">
        <v>0</v>
      </c>
      <c r="AB190" s="255"/>
      <c r="AC190" s="225"/>
    </row>
    <row r="191" spans="3:29" s="234" customFormat="1" ht="48.75" customHeight="1" x14ac:dyDescent="0.2">
      <c r="C191" s="306">
        <v>330053745</v>
      </c>
      <c r="D191" s="307"/>
      <c r="E191" s="306">
        <v>1</v>
      </c>
      <c r="F191" s="307"/>
      <c r="G191" s="308" t="s">
        <v>383</v>
      </c>
      <c r="H191" s="308"/>
      <c r="I191" s="308"/>
      <c r="J191" s="308"/>
      <c r="K191" s="308"/>
      <c r="L191" s="308"/>
      <c r="M191" s="240" t="s">
        <v>304</v>
      </c>
      <c r="N191" s="241"/>
      <c r="O191" s="242">
        <v>0</v>
      </c>
      <c r="P191" s="242">
        <v>0</v>
      </c>
      <c r="Q191" s="242">
        <v>0</v>
      </c>
      <c r="R191" s="254"/>
      <c r="S191" s="225"/>
      <c r="T191" s="242">
        <v>0</v>
      </c>
      <c r="U191" s="242">
        <v>0</v>
      </c>
      <c r="V191" s="242">
        <v>0</v>
      </c>
      <c r="W191" s="254"/>
      <c r="X191" s="225"/>
      <c r="Y191" s="242">
        <v>0</v>
      </c>
      <c r="Z191" s="242">
        <v>0</v>
      </c>
      <c r="AA191" s="242">
        <v>0</v>
      </c>
      <c r="AB191" s="254"/>
      <c r="AC191" s="225"/>
    </row>
    <row r="192" spans="3:29" s="234" customFormat="1" ht="48.75" customHeight="1" x14ac:dyDescent="0.2">
      <c r="C192" s="309">
        <v>340018258</v>
      </c>
      <c r="D192" s="310"/>
      <c r="E192" s="309">
        <v>8</v>
      </c>
      <c r="F192" s="310"/>
      <c r="G192" s="311" t="s">
        <v>3139</v>
      </c>
      <c r="H192" s="311"/>
      <c r="I192" s="311"/>
      <c r="J192" s="311"/>
      <c r="K192" s="311"/>
      <c r="L192" s="311"/>
      <c r="M192" s="229" t="s">
        <v>304</v>
      </c>
      <c r="N192" s="233"/>
      <c r="O192" s="230">
        <v>0</v>
      </c>
      <c r="P192" s="230">
        <v>0</v>
      </c>
      <c r="Q192" s="230">
        <v>0</v>
      </c>
      <c r="R192" s="254"/>
      <c r="S192" s="225"/>
      <c r="T192" s="230">
        <v>0</v>
      </c>
      <c r="U192" s="230">
        <v>0</v>
      </c>
      <c r="V192" s="230">
        <v>0</v>
      </c>
      <c r="W192" s="255"/>
      <c r="X192" s="225"/>
      <c r="Y192" s="230">
        <v>0</v>
      </c>
      <c r="Z192" s="230">
        <v>0</v>
      </c>
      <c r="AA192" s="230">
        <v>0</v>
      </c>
      <c r="AB192" s="255"/>
      <c r="AC192" s="225"/>
    </row>
    <row r="193" spans="3:29" s="234" customFormat="1" ht="48.75" customHeight="1" x14ac:dyDescent="0.2">
      <c r="C193" s="306">
        <v>340018415</v>
      </c>
      <c r="D193" s="307"/>
      <c r="E193" s="306">
        <v>4</v>
      </c>
      <c r="F193" s="307"/>
      <c r="G193" s="308" t="s">
        <v>384</v>
      </c>
      <c r="H193" s="308"/>
      <c r="I193" s="308"/>
      <c r="J193" s="308"/>
      <c r="K193" s="308"/>
      <c r="L193" s="308"/>
      <c r="M193" s="240" t="s">
        <v>110</v>
      </c>
      <c r="N193" s="241"/>
      <c r="O193" s="242">
        <v>0</v>
      </c>
      <c r="P193" s="242">
        <v>0</v>
      </c>
      <c r="Q193" s="242">
        <v>0</v>
      </c>
      <c r="R193" s="254"/>
      <c r="S193" s="225"/>
      <c r="T193" s="242">
        <v>0</v>
      </c>
      <c r="U193" s="242">
        <v>0</v>
      </c>
      <c r="V193" s="242">
        <v>0</v>
      </c>
      <c r="W193" s="254"/>
      <c r="X193" s="225"/>
      <c r="Y193" s="242">
        <v>0</v>
      </c>
      <c r="Z193" s="242">
        <v>0</v>
      </c>
      <c r="AA193" s="242">
        <v>0</v>
      </c>
      <c r="AB193" s="254"/>
      <c r="AC193" s="225"/>
    </row>
    <row r="194" spans="3:29" s="234" customFormat="1" ht="48.75" customHeight="1" x14ac:dyDescent="0.2">
      <c r="C194" s="309">
        <v>340019009</v>
      </c>
      <c r="D194" s="310"/>
      <c r="E194" s="309">
        <v>24</v>
      </c>
      <c r="F194" s="310"/>
      <c r="G194" s="311" t="s">
        <v>3140</v>
      </c>
      <c r="H194" s="311"/>
      <c r="I194" s="311"/>
      <c r="J194" s="311"/>
      <c r="K194" s="311"/>
      <c r="L194" s="311"/>
      <c r="M194" s="229" t="s">
        <v>110</v>
      </c>
      <c r="N194" s="233" t="s">
        <v>317</v>
      </c>
      <c r="O194" s="230">
        <v>0</v>
      </c>
      <c r="P194" s="230">
        <v>0</v>
      </c>
      <c r="Q194" s="230">
        <v>0</v>
      </c>
      <c r="R194" s="254"/>
      <c r="S194" s="225"/>
      <c r="T194" s="230">
        <v>0</v>
      </c>
      <c r="U194" s="230">
        <v>0</v>
      </c>
      <c r="V194" s="230">
        <v>0</v>
      </c>
      <c r="W194" s="255"/>
      <c r="X194" s="225"/>
      <c r="Y194" s="230">
        <v>0</v>
      </c>
      <c r="Z194" s="230">
        <v>0</v>
      </c>
      <c r="AA194" s="230">
        <v>0</v>
      </c>
      <c r="AB194" s="255"/>
      <c r="AC194" s="225"/>
    </row>
    <row r="195" spans="3:29" s="234" customFormat="1" ht="48.75" customHeight="1" x14ac:dyDescent="0.2">
      <c r="C195" s="306">
        <v>340019306</v>
      </c>
      <c r="D195" s="307"/>
      <c r="E195" s="306">
        <v>77</v>
      </c>
      <c r="F195" s="307"/>
      <c r="G195" s="308" t="s">
        <v>3141</v>
      </c>
      <c r="H195" s="308"/>
      <c r="I195" s="308"/>
      <c r="J195" s="308"/>
      <c r="K195" s="308"/>
      <c r="L195" s="308"/>
      <c r="M195" s="240" t="s">
        <v>289</v>
      </c>
      <c r="N195" s="241" t="s">
        <v>317</v>
      </c>
      <c r="O195" s="242">
        <v>0</v>
      </c>
      <c r="P195" s="242">
        <v>0</v>
      </c>
      <c r="Q195" s="242">
        <v>0</v>
      </c>
      <c r="R195" s="254"/>
      <c r="S195" s="225"/>
      <c r="T195" s="242">
        <v>0</v>
      </c>
      <c r="U195" s="242">
        <v>0</v>
      </c>
      <c r="V195" s="242">
        <v>0</v>
      </c>
      <c r="W195" s="254"/>
      <c r="X195" s="225"/>
      <c r="Y195" s="242">
        <v>0</v>
      </c>
      <c r="Z195" s="242">
        <v>0</v>
      </c>
      <c r="AA195" s="242">
        <v>0</v>
      </c>
      <c r="AB195" s="254"/>
      <c r="AC195" s="225"/>
    </row>
    <row r="196" spans="3:29" s="234" customFormat="1" ht="48.75" customHeight="1" x14ac:dyDescent="0.2">
      <c r="C196" s="309">
        <v>340019918</v>
      </c>
      <c r="D196" s="310"/>
      <c r="E196" s="309">
        <v>3</v>
      </c>
      <c r="F196" s="310"/>
      <c r="G196" s="311" t="s">
        <v>385</v>
      </c>
      <c r="H196" s="311"/>
      <c r="I196" s="311"/>
      <c r="J196" s="311"/>
      <c r="K196" s="311"/>
      <c r="L196" s="311"/>
      <c r="M196" s="229" t="s">
        <v>110</v>
      </c>
      <c r="N196" s="233"/>
      <c r="O196" s="230">
        <v>0</v>
      </c>
      <c r="P196" s="230">
        <v>0</v>
      </c>
      <c r="Q196" s="230">
        <v>0</v>
      </c>
      <c r="R196" s="254"/>
      <c r="S196" s="225"/>
      <c r="T196" s="230">
        <v>0</v>
      </c>
      <c r="U196" s="230">
        <v>0</v>
      </c>
      <c r="V196" s="230">
        <v>0</v>
      </c>
      <c r="W196" s="255"/>
      <c r="X196" s="225"/>
      <c r="Y196" s="230">
        <v>0</v>
      </c>
      <c r="Z196" s="230">
        <v>0</v>
      </c>
      <c r="AA196" s="230">
        <v>0</v>
      </c>
      <c r="AB196" s="255"/>
      <c r="AC196" s="225"/>
    </row>
    <row r="197" spans="3:29" s="234" customFormat="1" ht="48.75" customHeight="1" x14ac:dyDescent="0.2">
      <c r="C197" s="306">
        <v>350001525</v>
      </c>
      <c r="D197" s="307"/>
      <c r="E197" s="306">
        <v>1</v>
      </c>
      <c r="F197" s="307"/>
      <c r="G197" s="308" t="s">
        <v>386</v>
      </c>
      <c r="H197" s="308"/>
      <c r="I197" s="308"/>
      <c r="J197" s="308"/>
      <c r="K197" s="308"/>
      <c r="L197" s="308"/>
      <c r="M197" s="240" t="s">
        <v>140</v>
      </c>
      <c r="N197" s="241"/>
      <c r="O197" s="242">
        <v>0</v>
      </c>
      <c r="P197" s="242">
        <v>0</v>
      </c>
      <c r="Q197" s="242">
        <v>0</v>
      </c>
      <c r="R197" s="254"/>
      <c r="S197" s="225"/>
      <c r="T197" s="242">
        <v>0</v>
      </c>
      <c r="U197" s="242">
        <v>0</v>
      </c>
      <c r="V197" s="242">
        <v>0</v>
      </c>
      <c r="W197" s="254"/>
      <c r="X197" s="225"/>
      <c r="Y197" s="242">
        <v>0</v>
      </c>
      <c r="Z197" s="242">
        <v>0</v>
      </c>
      <c r="AA197" s="242">
        <v>0</v>
      </c>
      <c r="AB197" s="254"/>
      <c r="AC197" s="225"/>
    </row>
    <row r="198" spans="3:29" s="234" customFormat="1" ht="48.75" customHeight="1" x14ac:dyDescent="0.2">
      <c r="C198" s="309">
        <v>350003539</v>
      </c>
      <c r="D198" s="310"/>
      <c r="E198" s="309">
        <v>1</v>
      </c>
      <c r="F198" s="310"/>
      <c r="G198" s="311" t="s">
        <v>387</v>
      </c>
      <c r="H198" s="311"/>
      <c r="I198" s="311"/>
      <c r="J198" s="311"/>
      <c r="K198" s="311"/>
      <c r="L198" s="311"/>
      <c r="M198" s="229" t="s">
        <v>140</v>
      </c>
      <c r="N198" s="233"/>
      <c r="O198" s="230">
        <v>0</v>
      </c>
      <c r="P198" s="230">
        <v>0</v>
      </c>
      <c r="Q198" s="230">
        <v>0</v>
      </c>
      <c r="R198" s="254"/>
      <c r="S198" s="225"/>
      <c r="T198" s="230">
        <v>0</v>
      </c>
      <c r="U198" s="230">
        <v>0</v>
      </c>
      <c r="V198" s="230">
        <v>0</v>
      </c>
      <c r="W198" s="255"/>
      <c r="X198" s="225"/>
      <c r="Y198" s="230">
        <v>0</v>
      </c>
      <c r="Z198" s="230">
        <v>0</v>
      </c>
      <c r="AA198" s="230">
        <v>0</v>
      </c>
      <c r="AB198" s="255"/>
      <c r="AC198" s="225"/>
    </row>
    <row r="199" spans="3:29" s="234" customFormat="1" ht="48.75" customHeight="1" x14ac:dyDescent="0.2">
      <c r="C199" s="306">
        <v>350046959</v>
      </c>
      <c r="D199" s="307"/>
      <c r="E199" s="306">
        <v>1</v>
      </c>
      <c r="F199" s="307"/>
      <c r="G199" s="308" t="s">
        <v>388</v>
      </c>
      <c r="H199" s="308"/>
      <c r="I199" s="308"/>
      <c r="J199" s="308"/>
      <c r="K199" s="308"/>
      <c r="L199" s="308"/>
      <c r="M199" s="240" t="s">
        <v>140</v>
      </c>
      <c r="N199" s="241"/>
      <c r="O199" s="242">
        <v>0</v>
      </c>
      <c r="P199" s="242">
        <v>0</v>
      </c>
      <c r="Q199" s="242">
        <v>0</v>
      </c>
      <c r="R199" s="254"/>
      <c r="S199" s="225"/>
      <c r="T199" s="242">
        <v>0</v>
      </c>
      <c r="U199" s="242">
        <v>0</v>
      </c>
      <c r="V199" s="242">
        <v>0</v>
      </c>
      <c r="W199" s="254"/>
      <c r="X199" s="225"/>
      <c r="Y199" s="242">
        <v>0</v>
      </c>
      <c r="Z199" s="242">
        <v>0</v>
      </c>
      <c r="AA199" s="242">
        <v>0</v>
      </c>
      <c r="AB199" s="254"/>
      <c r="AC199" s="225"/>
    </row>
    <row r="200" spans="3:29" s="234" customFormat="1" ht="48.75" customHeight="1" x14ac:dyDescent="0.2">
      <c r="C200" s="309">
        <v>350047544</v>
      </c>
      <c r="D200" s="310"/>
      <c r="E200" s="309">
        <v>11</v>
      </c>
      <c r="F200" s="310"/>
      <c r="G200" s="311" t="s">
        <v>3142</v>
      </c>
      <c r="H200" s="311"/>
      <c r="I200" s="311"/>
      <c r="J200" s="311"/>
      <c r="K200" s="311"/>
      <c r="L200" s="311"/>
      <c r="M200" s="229" t="s">
        <v>140</v>
      </c>
      <c r="N200" s="233"/>
      <c r="O200" s="230">
        <v>0</v>
      </c>
      <c r="P200" s="230">
        <v>0</v>
      </c>
      <c r="Q200" s="230">
        <v>0</v>
      </c>
      <c r="R200" s="254"/>
      <c r="S200" s="225"/>
      <c r="T200" s="230">
        <v>0</v>
      </c>
      <c r="U200" s="230">
        <v>0</v>
      </c>
      <c r="V200" s="230">
        <v>0</v>
      </c>
      <c r="W200" s="255"/>
      <c r="X200" s="225"/>
      <c r="Y200" s="230">
        <v>0</v>
      </c>
      <c r="Z200" s="230">
        <v>0</v>
      </c>
      <c r="AA200" s="230">
        <v>0</v>
      </c>
      <c r="AB200" s="255"/>
      <c r="AC200" s="225"/>
    </row>
    <row r="201" spans="3:29" s="234" customFormat="1" ht="48.75" customHeight="1" x14ac:dyDescent="0.2">
      <c r="C201" s="306">
        <v>350048211</v>
      </c>
      <c r="D201" s="307"/>
      <c r="E201" s="306">
        <v>12</v>
      </c>
      <c r="F201" s="307"/>
      <c r="G201" s="308" t="s">
        <v>390</v>
      </c>
      <c r="H201" s="308"/>
      <c r="I201" s="308"/>
      <c r="J201" s="308"/>
      <c r="K201" s="308"/>
      <c r="L201" s="308"/>
      <c r="M201" s="240" t="s">
        <v>140</v>
      </c>
      <c r="N201" s="241"/>
      <c r="O201" s="242">
        <v>0</v>
      </c>
      <c r="P201" s="242">
        <v>0</v>
      </c>
      <c r="Q201" s="242">
        <v>0</v>
      </c>
      <c r="R201" s="254"/>
      <c r="S201" s="225"/>
      <c r="T201" s="242">
        <v>0</v>
      </c>
      <c r="U201" s="242">
        <v>0</v>
      </c>
      <c r="V201" s="242">
        <v>0</v>
      </c>
      <c r="W201" s="254"/>
      <c r="X201" s="225"/>
      <c r="Y201" s="242">
        <v>0</v>
      </c>
      <c r="Z201" s="242">
        <v>0</v>
      </c>
      <c r="AA201" s="242">
        <v>0</v>
      </c>
      <c r="AB201" s="254"/>
      <c r="AC201" s="225"/>
    </row>
    <row r="202" spans="3:29" s="234" customFormat="1" ht="48.75" customHeight="1" x14ac:dyDescent="0.2">
      <c r="C202" s="309">
        <v>350048849</v>
      </c>
      <c r="D202" s="310"/>
      <c r="E202" s="309">
        <v>7</v>
      </c>
      <c r="F202" s="310"/>
      <c r="G202" s="311" t="s">
        <v>3143</v>
      </c>
      <c r="H202" s="311"/>
      <c r="I202" s="311"/>
      <c r="J202" s="311"/>
      <c r="K202" s="311"/>
      <c r="L202" s="311"/>
      <c r="M202" s="229" t="s">
        <v>140</v>
      </c>
      <c r="N202" s="233" t="s">
        <v>317</v>
      </c>
      <c r="O202" s="230">
        <v>0</v>
      </c>
      <c r="P202" s="230">
        <v>0</v>
      </c>
      <c r="Q202" s="230">
        <v>0</v>
      </c>
      <c r="R202" s="254"/>
      <c r="S202" s="225"/>
      <c r="T202" s="230">
        <v>0</v>
      </c>
      <c r="U202" s="230">
        <v>4</v>
      </c>
      <c r="V202" s="230">
        <v>0</v>
      </c>
      <c r="W202" s="255" t="s">
        <v>287</v>
      </c>
      <c r="X202" s="225">
        <v>-1</v>
      </c>
      <c r="Y202" s="230">
        <v>0</v>
      </c>
      <c r="Z202" s="230">
        <v>0</v>
      </c>
      <c r="AA202" s="230">
        <v>0</v>
      </c>
      <c r="AB202" s="255"/>
      <c r="AC202" s="225"/>
    </row>
    <row r="203" spans="3:29" s="234" customFormat="1" ht="48.75" customHeight="1" x14ac:dyDescent="0.2">
      <c r="C203" s="306">
        <v>350052130</v>
      </c>
      <c r="D203" s="307"/>
      <c r="E203" s="306">
        <v>9</v>
      </c>
      <c r="F203" s="307"/>
      <c r="G203" s="308" t="s">
        <v>3144</v>
      </c>
      <c r="H203" s="308"/>
      <c r="I203" s="308"/>
      <c r="J203" s="308"/>
      <c r="K203" s="308"/>
      <c r="L203" s="308"/>
      <c r="M203" s="240" t="s">
        <v>140</v>
      </c>
      <c r="N203" s="241"/>
      <c r="O203" s="242">
        <v>0</v>
      </c>
      <c r="P203" s="242">
        <v>0</v>
      </c>
      <c r="Q203" s="242">
        <v>0</v>
      </c>
      <c r="R203" s="254"/>
      <c r="S203" s="225"/>
      <c r="T203" s="242">
        <v>0</v>
      </c>
      <c r="U203" s="242">
        <v>0</v>
      </c>
      <c r="V203" s="242">
        <v>0</v>
      </c>
      <c r="W203" s="254"/>
      <c r="X203" s="225"/>
      <c r="Y203" s="242">
        <v>0</v>
      </c>
      <c r="Z203" s="242">
        <v>0</v>
      </c>
      <c r="AA203" s="242">
        <v>0</v>
      </c>
      <c r="AB203" s="254"/>
      <c r="AC203" s="225"/>
    </row>
    <row r="204" spans="3:29" s="234" customFormat="1" ht="48.75" customHeight="1" x14ac:dyDescent="0.2">
      <c r="C204" s="309">
        <v>360007843</v>
      </c>
      <c r="D204" s="310"/>
      <c r="E204" s="309">
        <v>2</v>
      </c>
      <c r="F204" s="310"/>
      <c r="G204" s="311" t="s">
        <v>391</v>
      </c>
      <c r="H204" s="311"/>
      <c r="I204" s="311"/>
      <c r="J204" s="311"/>
      <c r="K204" s="311"/>
      <c r="L204" s="311"/>
      <c r="M204" s="229" t="s">
        <v>154</v>
      </c>
      <c r="N204" s="233"/>
      <c r="O204" s="230">
        <v>0</v>
      </c>
      <c r="P204" s="230">
        <v>0</v>
      </c>
      <c r="Q204" s="230">
        <v>0</v>
      </c>
      <c r="R204" s="254"/>
      <c r="S204" s="225"/>
      <c r="T204" s="230">
        <v>0</v>
      </c>
      <c r="U204" s="230">
        <v>0</v>
      </c>
      <c r="V204" s="230">
        <v>0</v>
      </c>
      <c r="W204" s="255"/>
      <c r="X204" s="225"/>
      <c r="Y204" s="230">
        <v>0</v>
      </c>
      <c r="Z204" s="230">
        <v>0</v>
      </c>
      <c r="AA204" s="230">
        <v>0</v>
      </c>
      <c r="AB204" s="255"/>
      <c r="AC204" s="225"/>
    </row>
    <row r="205" spans="3:29" s="234" customFormat="1" ht="48.75" customHeight="1" x14ac:dyDescent="0.2">
      <c r="C205" s="306">
        <v>370012353</v>
      </c>
      <c r="D205" s="307"/>
      <c r="E205" s="306">
        <v>12</v>
      </c>
      <c r="F205" s="307"/>
      <c r="G205" s="308" t="s">
        <v>3145</v>
      </c>
      <c r="H205" s="308"/>
      <c r="I205" s="308"/>
      <c r="J205" s="308"/>
      <c r="K205" s="308"/>
      <c r="L205" s="308"/>
      <c r="M205" s="240" t="s">
        <v>393</v>
      </c>
      <c r="N205" s="241"/>
      <c r="O205" s="242">
        <v>0</v>
      </c>
      <c r="P205" s="242">
        <v>0</v>
      </c>
      <c r="Q205" s="242">
        <v>0</v>
      </c>
      <c r="R205" s="254"/>
      <c r="S205" s="225"/>
      <c r="T205" s="242">
        <v>0</v>
      </c>
      <c r="U205" s="242">
        <v>0</v>
      </c>
      <c r="V205" s="242">
        <v>0</v>
      </c>
      <c r="W205" s="254"/>
      <c r="X205" s="225"/>
      <c r="Y205" s="242">
        <v>0</v>
      </c>
      <c r="Z205" s="242">
        <v>0</v>
      </c>
      <c r="AA205" s="242">
        <v>0</v>
      </c>
      <c r="AB205" s="254"/>
      <c r="AC205" s="225"/>
    </row>
    <row r="206" spans="3:29" s="234" customFormat="1" ht="48.75" customHeight="1" x14ac:dyDescent="0.2">
      <c r="C206" s="309">
        <v>370012890</v>
      </c>
      <c r="D206" s="310"/>
      <c r="E206" s="309">
        <v>29</v>
      </c>
      <c r="F206" s="310"/>
      <c r="G206" s="311" t="s">
        <v>394</v>
      </c>
      <c r="H206" s="311"/>
      <c r="I206" s="311"/>
      <c r="J206" s="311"/>
      <c r="K206" s="311"/>
      <c r="L206" s="311"/>
      <c r="M206" s="229" t="s">
        <v>154</v>
      </c>
      <c r="N206" s="233"/>
      <c r="O206" s="230">
        <v>0</v>
      </c>
      <c r="P206" s="230">
        <v>0</v>
      </c>
      <c r="Q206" s="230">
        <v>0</v>
      </c>
      <c r="R206" s="254"/>
      <c r="S206" s="225"/>
      <c r="T206" s="230">
        <v>0</v>
      </c>
      <c r="U206" s="230">
        <v>0</v>
      </c>
      <c r="V206" s="230">
        <v>0</v>
      </c>
      <c r="W206" s="255"/>
      <c r="X206" s="225"/>
      <c r="Y206" s="230">
        <v>0</v>
      </c>
      <c r="Z206" s="230">
        <v>0</v>
      </c>
      <c r="AA206" s="230">
        <v>0</v>
      </c>
      <c r="AB206" s="255"/>
      <c r="AC206" s="225"/>
    </row>
    <row r="207" spans="3:29" s="234" customFormat="1" ht="48.75" customHeight="1" x14ac:dyDescent="0.2">
      <c r="C207" s="306">
        <v>380012609</v>
      </c>
      <c r="D207" s="307"/>
      <c r="E207" s="306">
        <v>3</v>
      </c>
      <c r="F207" s="307"/>
      <c r="G207" s="308" t="s">
        <v>3146</v>
      </c>
      <c r="H207" s="308"/>
      <c r="I207" s="308"/>
      <c r="J207" s="308"/>
      <c r="K207" s="308"/>
      <c r="L207" s="308"/>
      <c r="M207" s="240" t="s">
        <v>298</v>
      </c>
      <c r="N207" s="241"/>
      <c r="O207" s="242">
        <v>0</v>
      </c>
      <c r="P207" s="242">
        <v>0</v>
      </c>
      <c r="Q207" s="242">
        <v>0</v>
      </c>
      <c r="R207" s="254"/>
      <c r="S207" s="225"/>
      <c r="T207" s="242">
        <v>0</v>
      </c>
      <c r="U207" s="242">
        <v>0</v>
      </c>
      <c r="V207" s="242">
        <v>0</v>
      </c>
      <c r="W207" s="254"/>
      <c r="X207" s="225"/>
      <c r="Y207" s="242">
        <v>0</v>
      </c>
      <c r="Z207" s="242">
        <v>0</v>
      </c>
      <c r="AA207" s="242">
        <v>0</v>
      </c>
      <c r="AB207" s="254"/>
      <c r="AC207" s="225"/>
    </row>
    <row r="208" spans="3:29" s="234" customFormat="1" ht="48.75" customHeight="1" x14ac:dyDescent="0.2">
      <c r="C208" s="309">
        <v>380016626</v>
      </c>
      <c r="D208" s="310"/>
      <c r="E208" s="309">
        <v>45</v>
      </c>
      <c r="F208" s="310"/>
      <c r="G208" s="311" t="s">
        <v>3147</v>
      </c>
      <c r="H208" s="311"/>
      <c r="I208" s="311"/>
      <c r="J208" s="311"/>
      <c r="K208" s="311"/>
      <c r="L208" s="311"/>
      <c r="M208" s="229" t="s">
        <v>395</v>
      </c>
      <c r="N208" s="233"/>
      <c r="O208" s="230">
        <v>0</v>
      </c>
      <c r="P208" s="230">
        <v>0</v>
      </c>
      <c r="Q208" s="230">
        <v>0</v>
      </c>
      <c r="R208" s="254"/>
      <c r="S208" s="225"/>
      <c r="T208" s="230">
        <v>0</v>
      </c>
      <c r="U208" s="230">
        <v>0</v>
      </c>
      <c r="V208" s="230">
        <v>0</v>
      </c>
      <c r="W208" s="255"/>
      <c r="X208" s="225"/>
      <c r="Y208" s="230">
        <v>0</v>
      </c>
      <c r="Z208" s="230">
        <v>0</v>
      </c>
      <c r="AA208" s="230">
        <v>0</v>
      </c>
      <c r="AB208" s="255"/>
      <c r="AC208" s="225"/>
    </row>
    <row r="209" spans="3:29" s="234" customFormat="1" ht="48.75" customHeight="1" x14ac:dyDescent="0.2">
      <c r="C209" s="306">
        <v>380017376</v>
      </c>
      <c r="D209" s="307"/>
      <c r="E209" s="306">
        <v>6</v>
      </c>
      <c r="F209" s="307"/>
      <c r="G209" s="308" t="s">
        <v>3148</v>
      </c>
      <c r="H209" s="308"/>
      <c r="I209" s="308"/>
      <c r="J209" s="308"/>
      <c r="K209" s="308"/>
      <c r="L209" s="308"/>
      <c r="M209" s="240" t="s">
        <v>298</v>
      </c>
      <c r="N209" s="241"/>
      <c r="O209" s="242">
        <v>0</v>
      </c>
      <c r="P209" s="242">
        <v>0</v>
      </c>
      <c r="Q209" s="242">
        <v>0</v>
      </c>
      <c r="R209" s="254"/>
      <c r="S209" s="225"/>
      <c r="T209" s="242">
        <v>0</v>
      </c>
      <c r="U209" s="242">
        <v>0</v>
      </c>
      <c r="V209" s="242">
        <v>0</v>
      </c>
      <c r="W209" s="254"/>
      <c r="X209" s="225"/>
      <c r="Y209" s="242">
        <v>0</v>
      </c>
      <c r="Z209" s="242">
        <v>0</v>
      </c>
      <c r="AA209" s="242">
        <v>0</v>
      </c>
      <c r="AB209" s="254"/>
      <c r="AC209" s="225"/>
    </row>
    <row r="210" spans="3:29" s="234" customFormat="1" ht="48.75" customHeight="1" x14ac:dyDescent="0.2">
      <c r="C210" s="309">
        <v>380017640</v>
      </c>
      <c r="D210" s="310"/>
      <c r="E210" s="309">
        <v>7</v>
      </c>
      <c r="F210" s="310"/>
      <c r="G210" s="311" t="s">
        <v>3149</v>
      </c>
      <c r="H210" s="311"/>
      <c r="I210" s="311"/>
      <c r="J210" s="311"/>
      <c r="K210" s="311"/>
      <c r="L210" s="311"/>
      <c r="M210" s="229" t="s">
        <v>298</v>
      </c>
      <c r="N210" s="233"/>
      <c r="O210" s="230">
        <v>0</v>
      </c>
      <c r="P210" s="230">
        <v>0</v>
      </c>
      <c r="Q210" s="230">
        <v>0</v>
      </c>
      <c r="R210" s="254"/>
      <c r="S210" s="225"/>
      <c r="T210" s="230">
        <v>0</v>
      </c>
      <c r="U210" s="230">
        <v>0</v>
      </c>
      <c r="V210" s="230">
        <v>0</v>
      </c>
      <c r="W210" s="255"/>
      <c r="X210" s="225"/>
      <c r="Y210" s="230">
        <v>0</v>
      </c>
      <c r="Z210" s="230">
        <v>0</v>
      </c>
      <c r="AA210" s="230">
        <v>0</v>
      </c>
      <c r="AB210" s="255"/>
      <c r="AC210" s="225"/>
    </row>
    <row r="211" spans="3:29" s="234" customFormat="1" ht="48.75" customHeight="1" x14ac:dyDescent="0.2">
      <c r="C211" s="306">
        <v>390006781</v>
      </c>
      <c r="D211" s="307"/>
      <c r="E211" s="306">
        <v>8</v>
      </c>
      <c r="F211" s="307"/>
      <c r="G211" s="308" t="s">
        <v>3150</v>
      </c>
      <c r="H211" s="308"/>
      <c r="I211" s="308"/>
      <c r="J211" s="308"/>
      <c r="K211" s="308"/>
      <c r="L211" s="308"/>
      <c r="M211" s="240" t="s">
        <v>294</v>
      </c>
      <c r="N211" s="241"/>
      <c r="O211" s="242">
        <v>0</v>
      </c>
      <c r="P211" s="242">
        <v>0</v>
      </c>
      <c r="Q211" s="242">
        <v>0</v>
      </c>
      <c r="R211" s="254"/>
      <c r="S211" s="225"/>
      <c r="T211" s="242">
        <v>0</v>
      </c>
      <c r="U211" s="242">
        <v>0</v>
      </c>
      <c r="V211" s="242">
        <v>0</v>
      </c>
      <c r="W211" s="254"/>
      <c r="X211" s="225"/>
      <c r="Y211" s="242">
        <v>0</v>
      </c>
      <c r="Z211" s="242">
        <v>0</v>
      </c>
      <c r="AA211" s="242">
        <v>0</v>
      </c>
      <c r="AB211" s="254"/>
      <c r="AC211" s="225"/>
    </row>
    <row r="212" spans="3:29" s="234" customFormat="1" ht="48.75" customHeight="1" x14ac:dyDescent="0.2">
      <c r="C212" s="309">
        <v>400011664</v>
      </c>
      <c r="D212" s="310"/>
      <c r="E212" s="309">
        <v>7</v>
      </c>
      <c r="F212" s="310"/>
      <c r="G212" s="311" t="s">
        <v>396</v>
      </c>
      <c r="H212" s="311"/>
      <c r="I212" s="311"/>
      <c r="J212" s="311"/>
      <c r="K212" s="311"/>
      <c r="L212" s="311"/>
      <c r="M212" s="229" t="s">
        <v>304</v>
      </c>
      <c r="N212" s="233" t="s">
        <v>317</v>
      </c>
      <c r="O212" s="230">
        <v>0</v>
      </c>
      <c r="P212" s="230">
        <v>0</v>
      </c>
      <c r="Q212" s="230">
        <v>0</v>
      </c>
      <c r="R212" s="254"/>
      <c r="S212" s="225"/>
      <c r="T212" s="230">
        <v>0</v>
      </c>
      <c r="U212" s="230">
        <v>10</v>
      </c>
      <c r="V212" s="230">
        <v>0</v>
      </c>
      <c r="W212" s="255" t="s">
        <v>287</v>
      </c>
      <c r="X212" s="225">
        <v>-1</v>
      </c>
      <c r="Y212" s="230">
        <v>0</v>
      </c>
      <c r="Z212" s="230">
        <v>0</v>
      </c>
      <c r="AA212" s="230">
        <v>0</v>
      </c>
      <c r="AB212" s="255"/>
      <c r="AC212" s="225"/>
    </row>
    <row r="213" spans="3:29" s="234" customFormat="1" ht="48.75" customHeight="1" x14ac:dyDescent="0.2">
      <c r="C213" s="306">
        <v>400012829</v>
      </c>
      <c r="D213" s="307"/>
      <c r="E213" s="306">
        <v>2</v>
      </c>
      <c r="F213" s="307"/>
      <c r="G213" s="308" t="s">
        <v>397</v>
      </c>
      <c r="H213" s="308"/>
      <c r="I213" s="308"/>
      <c r="J213" s="308"/>
      <c r="K213" s="308"/>
      <c r="L213" s="308"/>
      <c r="M213" s="240" t="s">
        <v>304</v>
      </c>
      <c r="N213" s="241"/>
      <c r="O213" s="242">
        <v>0</v>
      </c>
      <c r="P213" s="242">
        <v>0</v>
      </c>
      <c r="Q213" s="242">
        <v>0</v>
      </c>
      <c r="R213" s="254"/>
      <c r="S213" s="225"/>
      <c r="T213" s="242">
        <v>0</v>
      </c>
      <c r="U213" s="242">
        <v>0</v>
      </c>
      <c r="V213" s="242">
        <v>0</v>
      </c>
      <c r="W213" s="254"/>
      <c r="X213" s="225"/>
      <c r="Y213" s="242">
        <v>0</v>
      </c>
      <c r="Z213" s="242">
        <v>0</v>
      </c>
      <c r="AA213" s="242">
        <v>0</v>
      </c>
      <c r="AB213" s="254"/>
      <c r="AC213" s="225"/>
    </row>
    <row r="214" spans="3:29" s="234" customFormat="1" ht="48.75" customHeight="1" x14ac:dyDescent="0.2">
      <c r="C214" s="309">
        <v>400013199</v>
      </c>
      <c r="D214" s="310"/>
      <c r="E214" s="309">
        <v>2</v>
      </c>
      <c r="F214" s="310"/>
      <c r="G214" s="311" t="s">
        <v>3151</v>
      </c>
      <c r="H214" s="311"/>
      <c r="I214" s="311"/>
      <c r="J214" s="311"/>
      <c r="K214" s="311"/>
      <c r="L214" s="311"/>
      <c r="M214" s="229" t="s">
        <v>304</v>
      </c>
      <c r="N214" s="233"/>
      <c r="O214" s="230">
        <v>0</v>
      </c>
      <c r="P214" s="230">
        <v>0</v>
      </c>
      <c r="Q214" s="230">
        <v>0</v>
      </c>
      <c r="R214" s="254"/>
      <c r="S214" s="225"/>
      <c r="T214" s="230">
        <v>0</v>
      </c>
      <c r="U214" s="230">
        <v>0</v>
      </c>
      <c r="V214" s="230">
        <v>0</v>
      </c>
      <c r="W214" s="255"/>
      <c r="X214" s="225"/>
      <c r="Y214" s="230">
        <v>0</v>
      </c>
      <c r="Z214" s="230">
        <v>0</v>
      </c>
      <c r="AA214" s="230">
        <v>0</v>
      </c>
      <c r="AB214" s="255"/>
      <c r="AC214" s="225"/>
    </row>
    <row r="215" spans="3:29" s="234" customFormat="1" ht="48.75" customHeight="1" x14ac:dyDescent="0.2">
      <c r="C215" s="306">
        <v>410008387</v>
      </c>
      <c r="D215" s="307"/>
      <c r="E215" s="306">
        <v>4</v>
      </c>
      <c r="F215" s="307"/>
      <c r="G215" s="308" t="s">
        <v>398</v>
      </c>
      <c r="H215" s="308"/>
      <c r="I215" s="308"/>
      <c r="J215" s="308"/>
      <c r="K215" s="308"/>
      <c r="L215" s="308"/>
      <c r="M215" s="240" t="s">
        <v>154</v>
      </c>
      <c r="N215" s="241" t="s">
        <v>317</v>
      </c>
      <c r="O215" s="242">
        <v>0</v>
      </c>
      <c r="P215" s="242">
        <v>0</v>
      </c>
      <c r="Q215" s="242">
        <v>0</v>
      </c>
      <c r="R215" s="254"/>
      <c r="S215" s="225"/>
      <c r="T215" s="242">
        <v>0</v>
      </c>
      <c r="U215" s="242">
        <v>0</v>
      </c>
      <c r="V215" s="242">
        <v>0</v>
      </c>
      <c r="W215" s="254"/>
      <c r="X215" s="225"/>
      <c r="Y215" s="242">
        <v>0</v>
      </c>
      <c r="Z215" s="242">
        <v>0</v>
      </c>
      <c r="AA215" s="242">
        <v>0</v>
      </c>
      <c r="AB215" s="254"/>
      <c r="AC215" s="225"/>
    </row>
    <row r="216" spans="3:29" s="234" customFormat="1" ht="48.75" customHeight="1" x14ac:dyDescent="0.2">
      <c r="C216" s="309">
        <v>410008700</v>
      </c>
      <c r="D216" s="310"/>
      <c r="E216" s="309">
        <v>2</v>
      </c>
      <c r="F216" s="310"/>
      <c r="G216" s="311" t="s">
        <v>399</v>
      </c>
      <c r="H216" s="311"/>
      <c r="I216" s="311"/>
      <c r="J216" s="311"/>
      <c r="K216" s="311"/>
      <c r="L216" s="311"/>
      <c r="M216" s="229" t="s">
        <v>154</v>
      </c>
      <c r="N216" s="233"/>
      <c r="O216" s="230">
        <v>0</v>
      </c>
      <c r="P216" s="230">
        <v>0</v>
      </c>
      <c r="Q216" s="230">
        <v>0</v>
      </c>
      <c r="R216" s="254"/>
      <c r="S216" s="225"/>
      <c r="T216" s="230">
        <v>0</v>
      </c>
      <c r="U216" s="230">
        <v>0</v>
      </c>
      <c r="V216" s="230">
        <v>0</v>
      </c>
      <c r="W216" s="255"/>
      <c r="X216" s="225"/>
      <c r="Y216" s="230">
        <v>0</v>
      </c>
      <c r="Z216" s="230">
        <v>0</v>
      </c>
      <c r="AA216" s="230">
        <v>0</v>
      </c>
      <c r="AB216" s="255"/>
      <c r="AC216" s="225"/>
    </row>
    <row r="217" spans="3:29" s="234" customFormat="1" ht="48.75" customHeight="1" x14ac:dyDescent="0.2">
      <c r="C217" s="306">
        <v>420012932</v>
      </c>
      <c r="D217" s="307"/>
      <c r="E217" s="306">
        <v>7</v>
      </c>
      <c r="F217" s="307"/>
      <c r="G217" s="308" t="s">
        <v>3152</v>
      </c>
      <c r="H217" s="308"/>
      <c r="I217" s="308"/>
      <c r="J217" s="308"/>
      <c r="K217" s="308"/>
      <c r="L217" s="308"/>
      <c r="M217" s="240" t="s">
        <v>298</v>
      </c>
      <c r="N217" s="241"/>
      <c r="O217" s="242">
        <v>0</v>
      </c>
      <c r="P217" s="242">
        <v>0</v>
      </c>
      <c r="Q217" s="242">
        <v>0</v>
      </c>
      <c r="R217" s="254"/>
      <c r="S217" s="225"/>
      <c r="T217" s="242">
        <v>0</v>
      </c>
      <c r="U217" s="242">
        <v>0</v>
      </c>
      <c r="V217" s="242">
        <v>0</v>
      </c>
      <c r="W217" s="254"/>
      <c r="X217" s="225"/>
      <c r="Y217" s="242">
        <v>0</v>
      </c>
      <c r="Z217" s="242">
        <v>0</v>
      </c>
      <c r="AA217" s="242">
        <v>0</v>
      </c>
      <c r="AB217" s="254"/>
      <c r="AC217" s="225"/>
    </row>
    <row r="218" spans="3:29" s="234" customFormat="1" ht="48.75" customHeight="1" x14ac:dyDescent="0.2">
      <c r="C218" s="309">
        <v>420013195</v>
      </c>
      <c r="D218" s="310"/>
      <c r="E218" s="309">
        <v>7</v>
      </c>
      <c r="F218" s="310"/>
      <c r="G218" s="311" t="s">
        <v>401</v>
      </c>
      <c r="H218" s="311"/>
      <c r="I218" s="311"/>
      <c r="J218" s="311"/>
      <c r="K218" s="311"/>
      <c r="L218" s="311"/>
      <c r="M218" s="229" t="s">
        <v>313</v>
      </c>
      <c r="N218" s="233"/>
      <c r="O218" s="230">
        <v>0</v>
      </c>
      <c r="P218" s="230">
        <v>0</v>
      </c>
      <c r="Q218" s="230">
        <v>0</v>
      </c>
      <c r="R218" s="254"/>
      <c r="S218" s="225"/>
      <c r="T218" s="230">
        <v>0</v>
      </c>
      <c r="U218" s="230">
        <v>0</v>
      </c>
      <c r="V218" s="230">
        <v>0</v>
      </c>
      <c r="W218" s="255"/>
      <c r="X218" s="225"/>
      <c r="Y218" s="230">
        <v>0</v>
      </c>
      <c r="Z218" s="230">
        <v>0</v>
      </c>
      <c r="AA218" s="230">
        <v>0</v>
      </c>
      <c r="AB218" s="255"/>
      <c r="AC218" s="225"/>
    </row>
    <row r="219" spans="3:29" s="234" customFormat="1" ht="48.75" customHeight="1" x14ac:dyDescent="0.2">
      <c r="C219" s="306">
        <v>430008268</v>
      </c>
      <c r="D219" s="307"/>
      <c r="E219" s="306">
        <v>4</v>
      </c>
      <c r="F219" s="307"/>
      <c r="G219" s="308" t="s">
        <v>402</v>
      </c>
      <c r="H219" s="308"/>
      <c r="I219" s="308"/>
      <c r="J219" s="308"/>
      <c r="K219" s="308"/>
      <c r="L219" s="308"/>
      <c r="M219" s="240" t="s">
        <v>298</v>
      </c>
      <c r="N219" s="241"/>
      <c r="O219" s="242">
        <v>0</v>
      </c>
      <c r="P219" s="242">
        <v>0</v>
      </c>
      <c r="Q219" s="242">
        <v>0</v>
      </c>
      <c r="R219" s="254"/>
      <c r="S219" s="225"/>
      <c r="T219" s="242">
        <v>0</v>
      </c>
      <c r="U219" s="242">
        <v>0</v>
      </c>
      <c r="V219" s="242">
        <v>0</v>
      </c>
      <c r="W219" s="254"/>
      <c r="X219" s="225"/>
      <c r="Y219" s="242">
        <v>0</v>
      </c>
      <c r="Z219" s="242">
        <v>0</v>
      </c>
      <c r="AA219" s="242">
        <v>0</v>
      </c>
      <c r="AB219" s="254"/>
      <c r="AC219" s="225"/>
    </row>
    <row r="220" spans="3:29" s="234" customFormat="1" ht="48.75" customHeight="1" x14ac:dyDescent="0.2">
      <c r="C220" s="309">
        <v>440022648</v>
      </c>
      <c r="D220" s="310"/>
      <c r="E220" s="309">
        <v>1</v>
      </c>
      <c r="F220" s="310"/>
      <c r="G220" s="311" t="s">
        <v>404</v>
      </c>
      <c r="H220" s="311"/>
      <c r="I220" s="311"/>
      <c r="J220" s="311"/>
      <c r="K220" s="311"/>
      <c r="L220" s="311"/>
      <c r="M220" s="229" t="s">
        <v>306</v>
      </c>
      <c r="N220" s="233"/>
      <c r="O220" s="230">
        <v>0</v>
      </c>
      <c r="P220" s="230">
        <v>0</v>
      </c>
      <c r="Q220" s="230">
        <v>0</v>
      </c>
      <c r="R220" s="254"/>
      <c r="S220" s="225"/>
      <c r="T220" s="230">
        <v>0</v>
      </c>
      <c r="U220" s="230">
        <v>0</v>
      </c>
      <c r="V220" s="230">
        <v>0</v>
      </c>
      <c r="W220" s="255"/>
      <c r="X220" s="225"/>
      <c r="Y220" s="230">
        <v>0</v>
      </c>
      <c r="Z220" s="230">
        <v>0</v>
      </c>
      <c r="AA220" s="230">
        <v>0</v>
      </c>
      <c r="AB220" s="255"/>
      <c r="AC220" s="225"/>
    </row>
    <row r="221" spans="3:29" s="234" customFormat="1" ht="48.75" customHeight="1" x14ac:dyDescent="0.2">
      <c r="C221" s="306">
        <v>440042935</v>
      </c>
      <c r="D221" s="307"/>
      <c r="E221" s="306">
        <v>1</v>
      </c>
      <c r="F221" s="307"/>
      <c r="G221" s="308" t="s">
        <v>405</v>
      </c>
      <c r="H221" s="308"/>
      <c r="I221" s="308"/>
      <c r="J221" s="308"/>
      <c r="K221" s="308"/>
      <c r="L221" s="308"/>
      <c r="M221" s="240" t="s">
        <v>306</v>
      </c>
      <c r="N221" s="241"/>
      <c r="O221" s="242">
        <v>0</v>
      </c>
      <c r="P221" s="242">
        <v>0</v>
      </c>
      <c r="Q221" s="242">
        <v>0</v>
      </c>
      <c r="R221" s="254"/>
      <c r="S221" s="225"/>
      <c r="T221" s="242">
        <v>0</v>
      </c>
      <c r="U221" s="242">
        <v>0</v>
      </c>
      <c r="V221" s="242">
        <v>0</v>
      </c>
      <c r="W221" s="254"/>
      <c r="X221" s="225"/>
      <c r="Y221" s="242">
        <v>0</v>
      </c>
      <c r="Z221" s="242">
        <v>0</v>
      </c>
      <c r="AA221" s="242">
        <v>0</v>
      </c>
      <c r="AB221" s="254"/>
      <c r="AC221" s="225"/>
    </row>
    <row r="222" spans="3:29" s="234" customFormat="1" ht="48.75" customHeight="1" x14ac:dyDescent="0.2">
      <c r="C222" s="309">
        <v>440049641</v>
      </c>
      <c r="D222" s="310"/>
      <c r="E222" s="309">
        <v>2</v>
      </c>
      <c r="F222" s="310"/>
      <c r="G222" s="311" t="s">
        <v>407</v>
      </c>
      <c r="H222" s="311"/>
      <c r="I222" s="311"/>
      <c r="J222" s="311"/>
      <c r="K222" s="311"/>
      <c r="L222" s="311"/>
      <c r="M222" s="229" t="s">
        <v>306</v>
      </c>
      <c r="N222" s="233"/>
      <c r="O222" s="230">
        <v>0</v>
      </c>
      <c r="P222" s="230">
        <v>0</v>
      </c>
      <c r="Q222" s="230">
        <v>0</v>
      </c>
      <c r="R222" s="254"/>
      <c r="S222" s="225"/>
      <c r="T222" s="230">
        <v>0</v>
      </c>
      <c r="U222" s="230">
        <v>0</v>
      </c>
      <c r="V222" s="230">
        <v>0</v>
      </c>
      <c r="W222" s="255"/>
      <c r="X222" s="225"/>
      <c r="Y222" s="230">
        <v>0</v>
      </c>
      <c r="Z222" s="230">
        <v>0</v>
      </c>
      <c r="AA222" s="230">
        <v>0</v>
      </c>
      <c r="AB222" s="255"/>
      <c r="AC222" s="225"/>
    </row>
    <row r="223" spans="3:29" s="234" customFormat="1" ht="48.75" customHeight="1" x14ac:dyDescent="0.2">
      <c r="C223" s="306">
        <v>440049690</v>
      </c>
      <c r="D223" s="307"/>
      <c r="E223" s="306">
        <v>9</v>
      </c>
      <c r="F223" s="307"/>
      <c r="G223" s="308" t="s">
        <v>3153</v>
      </c>
      <c r="H223" s="308"/>
      <c r="I223" s="308"/>
      <c r="J223" s="308"/>
      <c r="K223" s="308"/>
      <c r="L223" s="308"/>
      <c r="M223" s="240" t="s">
        <v>140</v>
      </c>
      <c r="N223" s="241" t="s">
        <v>317</v>
      </c>
      <c r="O223" s="242">
        <v>0</v>
      </c>
      <c r="P223" s="242">
        <v>0</v>
      </c>
      <c r="Q223" s="242">
        <v>0</v>
      </c>
      <c r="R223" s="254"/>
      <c r="S223" s="225"/>
      <c r="T223" s="242">
        <v>0</v>
      </c>
      <c r="U223" s="242">
        <v>0</v>
      </c>
      <c r="V223" s="242">
        <v>0</v>
      </c>
      <c r="W223" s="254"/>
      <c r="X223" s="225"/>
      <c r="Y223" s="242">
        <v>0</v>
      </c>
      <c r="Z223" s="242">
        <v>0</v>
      </c>
      <c r="AA223" s="242">
        <v>0</v>
      </c>
      <c r="AB223" s="254"/>
      <c r="AC223" s="225"/>
    </row>
    <row r="224" spans="3:29" s="234" customFormat="1" ht="48.75" customHeight="1" x14ac:dyDescent="0.2">
      <c r="C224" s="309">
        <v>440049732</v>
      </c>
      <c r="D224" s="310"/>
      <c r="E224" s="309">
        <v>8</v>
      </c>
      <c r="F224" s="310"/>
      <c r="G224" s="311" t="s">
        <v>408</v>
      </c>
      <c r="H224" s="311"/>
      <c r="I224" s="311"/>
      <c r="J224" s="311"/>
      <c r="K224" s="311"/>
      <c r="L224" s="311"/>
      <c r="M224" s="229" t="s">
        <v>306</v>
      </c>
      <c r="N224" s="233"/>
      <c r="O224" s="230">
        <v>0</v>
      </c>
      <c r="P224" s="230">
        <v>0</v>
      </c>
      <c r="Q224" s="230">
        <v>0</v>
      </c>
      <c r="R224" s="254"/>
      <c r="S224" s="225"/>
      <c r="T224" s="230">
        <v>0</v>
      </c>
      <c r="U224" s="230">
        <v>0</v>
      </c>
      <c r="V224" s="230">
        <v>0</v>
      </c>
      <c r="W224" s="255"/>
      <c r="X224" s="225"/>
      <c r="Y224" s="230">
        <v>0</v>
      </c>
      <c r="Z224" s="230">
        <v>0</v>
      </c>
      <c r="AA224" s="230">
        <v>0</v>
      </c>
      <c r="AB224" s="255"/>
      <c r="AC224" s="225"/>
    </row>
    <row r="225" spans="3:29" s="234" customFormat="1" ht="48.75" customHeight="1" x14ac:dyDescent="0.2">
      <c r="C225" s="306">
        <v>440049823</v>
      </c>
      <c r="D225" s="307"/>
      <c r="E225" s="306">
        <v>10</v>
      </c>
      <c r="F225" s="307"/>
      <c r="G225" s="308" t="s">
        <v>1508</v>
      </c>
      <c r="H225" s="308"/>
      <c r="I225" s="308"/>
      <c r="J225" s="308"/>
      <c r="K225" s="308"/>
      <c r="L225" s="308"/>
      <c r="M225" s="240" t="s">
        <v>306</v>
      </c>
      <c r="N225" s="241"/>
      <c r="O225" s="242">
        <v>0</v>
      </c>
      <c r="P225" s="242">
        <v>0</v>
      </c>
      <c r="Q225" s="242">
        <v>0</v>
      </c>
      <c r="R225" s="254"/>
      <c r="S225" s="225"/>
      <c r="T225" s="242">
        <v>0</v>
      </c>
      <c r="U225" s="242">
        <v>0</v>
      </c>
      <c r="V225" s="242">
        <v>0</v>
      </c>
      <c r="W225" s="254"/>
      <c r="X225" s="225"/>
      <c r="Y225" s="242">
        <v>0</v>
      </c>
      <c r="Z225" s="242">
        <v>0</v>
      </c>
      <c r="AA225" s="242">
        <v>0</v>
      </c>
      <c r="AB225" s="254"/>
      <c r="AC225" s="225"/>
    </row>
    <row r="226" spans="3:29" s="234" customFormat="1" ht="48.75" customHeight="1" x14ac:dyDescent="0.2">
      <c r="C226" s="309">
        <v>440050011</v>
      </c>
      <c r="D226" s="310"/>
      <c r="E226" s="309">
        <v>7</v>
      </c>
      <c r="F226" s="310"/>
      <c r="G226" s="311" t="s">
        <v>409</v>
      </c>
      <c r="H226" s="311"/>
      <c r="I226" s="311"/>
      <c r="J226" s="311"/>
      <c r="K226" s="311"/>
      <c r="L226" s="311"/>
      <c r="M226" s="229" t="s">
        <v>306</v>
      </c>
      <c r="N226" s="233"/>
      <c r="O226" s="230">
        <v>0</v>
      </c>
      <c r="P226" s="230">
        <v>0</v>
      </c>
      <c r="Q226" s="230">
        <v>0</v>
      </c>
      <c r="R226" s="254"/>
      <c r="S226" s="225"/>
      <c r="T226" s="230">
        <v>0</v>
      </c>
      <c r="U226" s="230">
        <v>0</v>
      </c>
      <c r="V226" s="230">
        <v>0</v>
      </c>
      <c r="W226" s="255"/>
      <c r="X226" s="225"/>
      <c r="Y226" s="230">
        <v>0</v>
      </c>
      <c r="Z226" s="230">
        <v>0</v>
      </c>
      <c r="AA226" s="230">
        <v>0</v>
      </c>
      <c r="AB226" s="255"/>
      <c r="AC226" s="225"/>
    </row>
    <row r="227" spans="3:29" s="234" customFormat="1" ht="48.75" customHeight="1" x14ac:dyDescent="0.2">
      <c r="C227" s="306">
        <v>440050318</v>
      </c>
      <c r="D227" s="307"/>
      <c r="E227" s="306">
        <v>10</v>
      </c>
      <c r="F227" s="307"/>
      <c r="G227" s="308" t="s">
        <v>410</v>
      </c>
      <c r="H227" s="308"/>
      <c r="I227" s="308"/>
      <c r="J227" s="308"/>
      <c r="K227" s="308"/>
      <c r="L227" s="308"/>
      <c r="M227" s="240" t="s">
        <v>306</v>
      </c>
      <c r="N227" s="241"/>
      <c r="O227" s="242">
        <v>0</v>
      </c>
      <c r="P227" s="242">
        <v>0</v>
      </c>
      <c r="Q227" s="242">
        <v>0</v>
      </c>
      <c r="R227" s="254"/>
      <c r="S227" s="225"/>
      <c r="T227" s="242">
        <v>0</v>
      </c>
      <c r="U227" s="242">
        <v>0</v>
      </c>
      <c r="V227" s="242">
        <v>0</v>
      </c>
      <c r="W227" s="254"/>
      <c r="X227" s="225"/>
      <c r="Y227" s="242">
        <v>0</v>
      </c>
      <c r="Z227" s="242">
        <v>0</v>
      </c>
      <c r="AA227" s="242">
        <v>0</v>
      </c>
      <c r="AB227" s="254"/>
      <c r="AC227" s="225"/>
    </row>
    <row r="228" spans="3:29" s="234" customFormat="1" ht="48.75" customHeight="1" x14ac:dyDescent="0.2">
      <c r="C228" s="309">
        <v>440050946</v>
      </c>
      <c r="D228" s="310"/>
      <c r="E228" s="309">
        <v>3</v>
      </c>
      <c r="F228" s="310"/>
      <c r="G228" s="311" t="s">
        <v>411</v>
      </c>
      <c r="H228" s="311"/>
      <c r="I228" s="311"/>
      <c r="J228" s="311"/>
      <c r="K228" s="311"/>
      <c r="L228" s="311"/>
      <c r="M228" s="229" t="s">
        <v>306</v>
      </c>
      <c r="N228" s="233"/>
      <c r="O228" s="230">
        <v>0</v>
      </c>
      <c r="P228" s="230">
        <v>0</v>
      </c>
      <c r="Q228" s="230">
        <v>0</v>
      </c>
      <c r="R228" s="254"/>
      <c r="S228" s="225"/>
      <c r="T228" s="230">
        <v>0</v>
      </c>
      <c r="U228" s="230">
        <v>0</v>
      </c>
      <c r="V228" s="230">
        <v>0</v>
      </c>
      <c r="W228" s="255"/>
      <c r="X228" s="225"/>
      <c r="Y228" s="230">
        <v>0</v>
      </c>
      <c r="Z228" s="230">
        <v>0</v>
      </c>
      <c r="AA228" s="230">
        <v>0</v>
      </c>
      <c r="AB228" s="255"/>
      <c r="AC228" s="225"/>
    </row>
    <row r="229" spans="3:29" s="234" customFormat="1" ht="48.75" customHeight="1" x14ac:dyDescent="0.2">
      <c r="C229" s="306">
        <v>440050987</v>
      </c>
      <c r="D229" s="307"/>
      <c r="E229" s="306">
        <v>1</v>
      </c>
      <c r="F229" s="307"/>
      <c r="G229" s="308" t="s">
        <v>412</v>
      </c>
      <c r="H229" s="308"/>
      <c r="I229" s="308"/>
      <c r="J229" s="308"/>
      <c r="K229" s="308"/>
      <c r="L229" s="308"/>
      <c r="M229" s="240" t="s">
        <v>306</v>
      </c>
      <c r="N229" s="241"/>
      <c r="O229" s="242">
        <v>0</v>
      </c>
      <c r="P229" s="242">
        <v>0</v>
      </c>
      <c r="Q229" s="242">
        <v>0</v>
      </c>
      <c r="R229" s="254"/>
      <c r="S229" s="225"/>
      <c r="T229" s="242">
        <v>0</v>
      </c>
      <c r="U229" s="242">
        <v>0</v>
      </c>
      <c r="V229" s="242">
        <v>0</v>
      </c>
      <c r="W229" s="254"/>
      <c r="X229" s="225"/>
      <c r="Y229" s="242">
        <v>0</v>
      </c>
      <c r="Z229" s="242">
        <v>0</v>
      </c>
      <c r="AA229" s="242">
        <v>0</v>
      </c>
      <c r="AB229" s="254"/>
      <c r="AC229" s="225"/>
    </row>
    <row r="230" spans="3:29" s="234" customFormat="1" ht="48.75" customHeight="1" x14ac:dyDescent="0.2">
      <c r="C230" s="309">
        <v>440051977</v>
      </c>
      <c r="D230" s="310"/>
      <c r="E230" s="309">
        <v>1</v>
      </c>
      <c r="F230" s="310"/>
      <c r="G230" s="311" t="s">
        <v>413</v>
      </c>
      <c r="H230" s="311"/>
      <c r="I230" s="311"/>
      <c r="J230" s="311"/>
      <c r="K230" s="311"/>
      <c r="L230" s="311"/>
      <c r="M230" s="229" t="s">
        <v>306</v>
      </c>
      <c r="N230" s="233"/>
      <c r="O230" s="230">
        <v>0</v>
      </c>
      <c r="P230" s="230">
        <v>0</v>
      </c>
      <c r="Q230" s="230">
        <v>0</v>
      </c>
      <c r="R230" s="254"/>
      <c r="S230" s="225"/>
      <c r="T230" s="230">
        <v>0</v>
      </c>
      <c r="U230" s="230">
        <v>0</v>
      </c>
      <c r="V230" s="230">
        <v>0</v>
      </c>
      <c r="W230" s="255"/>
      <c r="X230" s="225"/>
      <c r="Y230" s="230">
        <v>0</v>
      </c>
      <c r="Z230" s="230">
        <v>0</v>
      </c>
      <c r="AA230" s="230">
        <v>0</v>
      </c>
      <c r="AB230" s="255"/>
      <c r="AC230" s="225"/>
    </row>
    <row r="231" spans="3:29" s="234" customFormat="1" ht="48.75" customHeight="1" x14ac:dyDescent="0.2">
      <c r="C231" s="306">
        <v>440052959</v>
      </c>
      <c r="D231" s="307"/>
      <c r="E231" s="306">
        <v>1</v>
      </c>
      <c r="F231" s="307"/>
      <c r="G231" s="308" t="s">
        <v>414</v>
      </c>
      <c r="H231" s="308"/>
      <c r="I231" s="308"/>
      <c r="J231" s="308"/>
      <c r="K231" s="308"/>
      <c r="L231" s="308"/>
      <c r="M231" s="240" t="s">
        <v>306</v>
      </c>
      <c r="N231" s="241"/>
      <c r="O231" s="242">
        <v>0</v>
      </c>
      <c r="P231" s="242">
        <v>0</v>
      </c>
      <c r="Q231" s="242">
        <v>0</v>
      </c>
      <c r="R231" s="254"/>
      <c r="S231" s="225"/>
      <c r="T231" s="242">
        <v>0</v>
      </c>
      <c r="U231" s="242">
        <v>0</v>
      </c>
      <c r="V231" s="242">
        <v>0</v>
      </c>
      <c r="W231" s="254"/>
      <c r="X231" s="225"/>
      <c r="Y231" s="242">
        <v>0</v>
      </c>
      <c r="Z231" s="242">
        <v>0</v>
      </c>
      <c r="AA231" s="242">
        <v>0</v>
      </c>
      <c r="AB231" s="254"/>
      <c r="AC231" s="225"/>
    </row>
    <row r="232" spans="3:29" s="234" customFormat="1" ht="48.75" customHeight="1" x14ac:dyDescent="0.2">
      <c r="C232" s="309">
        <v>450002126</v>
      </c>
      <c r="D232" s="310"/>
      <c r="E232" s="309">
        <v>1</v>
      </c>
      <c r="F232" s="310"/>
      <c r="G232" s="311" t="s">
        <v>415</v>
      </c>
      <c r="H232" s="311"/>
      <c r="I232" s="311"/>
      <c r="J232" s="311"/>
      <c r="K232" s="311"/>
      <c r="L232" s="311"/>
      <c r="M232" s="229" t="s">
        <v>154</v>
      </c>
      <c r="N232" s="233"/>
      <c r="O232" s="230">
        <v>0</v>
      </c>
      <c r="P232" s="230">
        <v>0</v>
      </c>
      <c r="Q232" s="230">
        <v>0</v>
      </c>
      <c r="R232" s="254"/>
      <c r="S232" s="225"/>
      <c r="T232" s="230">
        <v>0</v>
      </c>
      <c r="U232" s="230">
        <v>0</v>
      </c>
      <c r="V232" s="230">
        <v>0</v>
      </c>
      <c r="W232" s="255"/>
      <c r="X232" s="225"/>
      <c r="Y232" s="230">
        <v>0</v>
      </c>
      <c r="Z232" s="230">
        <v>0</v>
      </c>
      <c r="AA232" s="230">
        <v>0</v>
      </c>
      <c r="AB232" s="255"/>
      <c r="AC232" s="225"/>
    </row>
    <row r="233" spans="3:29" s="234" customFormat="1" ht="48.75" customHeight="1" x14ac:dyDescent="0.2">
      <c r="C233" s="306">
        <v>450003207</v>
      </c>
      <c r="D233" s="307"/>
      <c r="E233" s="306">
        <v>1</v>
      </c>
      <c r="F233" s="307"/>
      <c r="G233" s="308" t="s">
        <v>416</v>
      </c>
      <c r="H233" s="308"/>
      <c r="I233" s="308"/>
      <c r="J233" s="308"/>
      <c r="K233" s="308"/>
      <c r="L233" s="308"/>
      <c r="M233" s="240" t="s">
        <v>154</v>
      </c>
      <c r="N233" s="241"/>
      <c r="O233" s="242">
        <v>0</v>
      </c>
      <c r="P233" s="242">
        <v>0</v>
      </c>
      <c r="Q233" s="242">
        <v>0</v>
      </c>
      <c r="R233" s="254"/>
      <c r="S233" s="225"/>
      <c r="T233" s="242">
        <v>0</v>
      </c>
      <c r="U233" s="242">
        <v>0</v>
      </c>
      <c r="V233" s="242">
        <v>0</v>
      </c>
      <c r="W233" s="254"/>
      <c r="X233" s="225"/>
      <c r="Y233" s="242">
        <v>0</v>
      </c>
      <c r="Z233" s="242">
        <v>0</v>
      </c>
      <c r="AA233" s="242">
        <v>0</v>
      </c>
      <c r="AB233" s="254"/>
      <c r="AC233" s="225"/>
    </row>
    <row r="234" spans="3:29" s="234" customFormat="1" ht="48.75" customHeight="1" x14ac:dyDescent="0.2">
      <c r="C234" s="309">
        <v>450011028</v>
      </c>
      <c r="D234" s="310"/>
      <c r="E234" s="309">
        <v>1</v>
      </c>
      <c r="F234" s="310"/>
      <c r="G234" s="311" t="s">
        <v>417</v>
      </c>
      <c r="H234" s="311"/>
      <c r="I234" s="311"/>
      <c r="J234" s="311"/>
      <c r="K234" s="311"/>
      <c r="L234" s="311"/>
      <c r="M234" s="229" t="s">
        <v>154</v>
      </c>
      <c r="N234" s="233"/>
      <c r="O234" s="230">
        <v>0</v>
      </c>
      <c r="P234" s="230">
        <v>0</v>
      </c>
      <c r="Q234" s="230">
        <v>0</v>
      </c>
      <c r="R234" s="254"/>
      <c r="S234" s="225"/>
      <c r="T234" s="230">
        <v>0</v>
      </c>
      <c r="U234" s="230">
        <v>0</v>
      </c>
      <c r="V234" s="230">
        <v>0</v>
      </c>
      <c r="W234" s="255"/>
      <c r="X234" s="225"/>
      <c r="Y234" s="230">
        <v>0</v>
      </c>
      <c r="Z234" s="230">
        <v>0</v>
      </c>
      <c r="AA234" s="230">
        <v>0</v>
      </c>
      <c r="AB234" s="255"/>
      <c r="AC234" s="225"/>
    </row>
    <row r="235" spans="3:29" s="234" customFormat="1" ht="48.75" customHeight="1" x14ac:dyDescent="0.2">
      <c r="C235" s="306">
        <v>450019187</v>
      </c>
      <c r="D235" s="307"/>
      <c r="E235" s="306">
        <v>25</v>
      </c>
      <c r="F235" s="307"/>
      <c r="G235" s="308" t="s">
        <v>3154</v>
      </c>
      <c r="H235" s="308"/>
      <c r="I235" s="308"/>
      <c r="J235" s="308"/>
      <c r="K235" s="308"/>
      <c r="L235" s="308"/>
      <c r="M235" s="240" t="s">
        <v>418</v>
      </c>
      <c r="N235" s="241"/>
      <c r="O235" s="242">
        <v>0</v>
      </c>
      <c r="P235" s="242">
        <v>0</v>
      </c>
      <c r="Q235" s="242">
        <v>0</v>
      </c>
      <c r="R235" s="254"/>
      <c r="S235" s="225"/>
      <c r="T235" s="242">
        <v>0</v>
      </c>
      <c r="U235" s="242">
        <v>0</v>
      </c>
      <c r="V235" s="242">
        <v>0</v>
      </c>
      <c r="W235" s="254"/>
      <c r="X235" s="225"/>
      <c r="Y235" s="242">
        <v>0</v>
      </c>
      <c r="Z235" s="242">
        <v>0</v>
      </c>
      <c r="AA235" s="242">
        <v>0</v>
      </c>
      <c r="AB235" s="254"/>
      <c r="AC235" s="225"/>
    </row>
    <row r="236" spans="3:29" s="234" customFormat="1" ht="48.75" customHeight="1" x14ac:dyDescent="0.2">
      <c r="C236" s="309">
        <v>450019450</v>
      </c>
      <c r="D236" s="310"/>
      <c r="E236" s="309">
        <v>27</v>
      </c>
      <c r="F236" s="310"/>
      <c r="G236" s="311" t="s">
        <v>3155</v>
      </c>
      <c r="H236" s="311"/>
      <c r="I236" s="311"/>
      <c r="J236" s="311"/>
      <c r="K236" s="311"/>
      <c r="L236" s="311"/>
      <c r="M236" s="229" t="s">
        <v>154</v>
      </c>
      <c r="N236" s="233"/>
      <c r="O236" s="230">
        <v>0</v>
      </c>
      <c r="P236" s="230">
        <v>0</v>
      </c>
      <c r="Q236" s="230">
        <v>0</v>
      </c>
      <c r="R236" s="254"/>
      <c r="S236" s="225"/>
      <c r="T236" s="230">
        <v>0</v>
      </c>
      <c r="U236" s="230">
        <v>0</v>
      </c>
      <c r="V236" s="230">
        <v>0</v>
      </c>
      <c r="W236" s="255"/>
      <c r="X236" s="225"/>
      <c r="Y236" s="230">
        <v>0</v>
      </c>
      <c r="Z236" s="230">
        <v>0</v>
      </c>
      <c r="AA236" s="230">
        <v>0</v>
      </c>
      <c r="AB236" s="255"/>
      <c r="AC236" s="225"/>
    </row>
    <row r="237" spans="3:29" s="234" customFormat="1" ht="48.75" customHeight="1" x14ac:dyDescent="0.2">
      <c r="C237" s="306">
        <v>450019617</v>
      </c>
      <c r="D237" s="307"/>
      <c r="E237" s="306">
        <v>3</v>
      </c>
      <c r="F237" s="307"/>
      <c r="G237" s="308" t="s">
        <v>419</v>
      </c>
      <c r="H237" s="308"/>
      <c r="I237" s="308"/>
      <c r="J237" s="308"/>
      <c r="K237" s="308"/>
      <c r="L237" s="308"/>
      <c r="M237" s="240" t="s">
        <v>154</v>
      </c>
      <c r="N237" s="241"/>
      <c r="O237" s="242">
        <v>0</v>
      </c>
      <c r="P237" s="242">
        <v>0</v>
      </c>
      <c r="Q237" s="242">
        <v>0</v>
      </c>
      <c r="R237" s="254"/>
      <c r="S237" s="225"/>
      <c r="T237" s="242">
        <v>0</v>
      </c>
      <c r="U237" s="242">
        <v>0</v>
      </c>
      <c r="V237" s="242">
        <v>0</v>
      </c>
      <c r="W237" s="254"/>
      <c r="X237" s="225"/>
      <c r="Y237" s="242">
        <v>0</v>
      </c>
      <c r="Z237" s="242">
        <v>0</v>
      </c>
      <c r="AA237" s="242">
        <v>0</v>
      </c>
      <c r="AB237" s="254"/>
      <c r="AC237" s="225"/>
    </row>
    <row r="238" spans="3:29" s="234" customFormat="1" ht="48.75" customHeight="1" x14ac:dyDescent="0.2">
      <c r="C238" s="309">
        <v>450019948</v>
      </c>
      <c r="D238" s="310"/>
      <c r="E238" s="309">
        <v>1</v>
      </c>
      <c r="F238" s="310"/>
      <c r="G238" s="311" t="s">
        <v>420</v>
      </c>
      <c r="H238" s="311"/>
      <c r="I238" s="311"/>
      <c r="J238" s="311"/>
      <c r="K238" s="311"/>
      <c r="L238" s="311"/>
      <c r="M238" s="229" t="s">
        <v>154</v>
      </c>
      <c r="N238" s="233"/>
      <c r="O238" s="230">
        <v>0</v>
      </c>
      <c r="P238" s="230">
        <v>0</v>
      </c>
      <c r="Q238" s="230">
        <v>0</v>
      </c>
      <c r="R238" s="254"/>
      <c r="S238" s="225"/>
      <c r="T238" s="230">
        <v>0</v>
      </c>
      <c r="U238" s="230">
        <v>0</v>
      </c>
      <c r="V238" s="230">
        <v>0</v>
      </c>
      <c r="W238" s="255"/>
      <c r="X238" s="225"/>
      <c r="Y238" s="230">
        <v>0</v>
      </c>
      <c r="Z238" s="230">
        <v>0</v>
      </c>
      <c r="AA238" s="230">
        <v>0</v>
      </c>
      <c r="AB238" s="255"/>
      <c r="AC238" s="225"/>
    </row>
    <row r="239" spans="3:29" s="234" customFormat="1" ht="48.75" customHeight="1" x14ac:dyDescent="0.2">
      <c r="C239" s="306">
        <v>460002520</v>
      </c>
      <c r="D239" s="307"/>
      <c r="E239" s="306">
        <v>1</v>
      </c>
      <c r="F239" s="307"/>
      <c r="G239" s="308" t="s">
        <v>421</v>
      </c>
      <c r="H239" s="308"/>
      <c r="I239" s="308"/>
      <c r="J239" s="308"/>
      <c r="K239" s="308"/>
      <c r="L239" s="308"/>
      <c r="M239" s="240" t="s">
        <v>110</v>
      </c>
      <c r="N239" s="241"/>
      <c r="O239" s="242">
        <v>0</v>
      </c>
      <c r="P239" s="242">
        <v>0</v>
      </c>
      <c r="Q239" s="242">
        <v>0</v>
      </c>
      <c r="R239" s="254"/>
      <c r="S239" s="225"/>
      <c r="T239" s="242">
        <v>0</v>
      </c>
      <c r="U239" s="242">
        <v>0</v>
      </c>
      <c r="V239" s="242">
        <v>0</v>
      </c>
      <c r="W239" s="254"/>
      <c r="X239" s="225"/>
      <c r="Y239" s="242">
        <v>0</v>
      </c>
      <c r="Z239" s="242">
        <v>0</v>
      </c>
      <c r="AA239" s="242">
        <v>0</v>
      </c>
      <c r="AB239" s="254"/>
      <c r="AC239" s="225"/>
    </row>
    <row r="240" spans="3:29" s="234" customFormat="1" ht="48.75" customHeight="1" x14ac:dyDescent="0.2">
      <c r="C240" s="309">
        <v>460003429</v>
      </c>
      <c r="D240" s="310"/>
      <c r="E240" s="309">
        <v>3</v>
      </c>
      <c r="F240" s="310"/>
      <c r="G240" s="311" t="s">
        <v>422</v>
      </c>
      <c r="H240" s="311"/>
      <c r="I240" s="311"/>
      <c r="J240" s="311"/>
      <c r="K240" s="311"/>
      <c r="L240" s="311"/>
      <c r="M240" s="229" t="s">
        <v>110</v>
      </c>
      <c r="N240" s="233"/>
      <c r="O240" s="230">
        <v>0</v>
      </c>
      <c r="P240" s="230">
        <v>0</v>
      </c>
      <c r="Q240" s="230">
        <v>0</v>
      </c>
      <c r="R240" s="254"/>
      <c r="S240" s="225"/>
      <c r="T240" s="230">
        <v>0</v>
      </c>
      <c r="U240" s="230">
        <v>0</v>
      </c>
      <c r="V240" s="230">
        <v>0</v>
      </c>
      <c r="W240" s="255"/>
      <c r="X240" s="225"/>
      <c r="Y240" s="230">
        <v>0</v>
      </c>
      <c r="Z240" s="230">
        <v>0</v>
      </c>
      <c r="AA240" s="230">
        <v>0</v>
      </c>
      <c r="AB240" s="255"/>
      <c r="AC240" s="225"/>
    </row>
    <row r="241" spans="3:29" s="234" customFormat="1" ht="48.75" customHeight="1" x14ac:dyDescent="0.2">
      <c r="C241" s="306">
        <v>470009051</v>
      </c>
      <c r="D241" s="307"/>
      <c r="E241" s="306">
        <v>1</v>
      </c>
      <c r="F241" s="307"/>
      <c r="G241" s="308" t="s">
        <v>423</v>
      </c>
      <c r="H241" s="308"/>
      <c r="I241" s="308"/>
      <c r="J241" s="308"/>
      <c r="K241" s="308"/>
      <c r="L241" s="308"/>
      <c r="M241" s="240" t="s">
        <v>304</v>
      </c>
      <c r="N241" s="241"/>
      <c r="O241" s="242">
        <v>0</v>
      </c>
      <c r="P241" s="242">
        <v>0</v>
      </c>
      <c r="Q241" s="242">
        <v>0</v>
      </c>
      <c r="R241" s="254"/>
      <c r="S241" s="225"/>
      <c r="T241" s="242">
        <v>0</v>
      </c>
      <c r="U241" s="242">
        <v>0</v>
      </c>
      <c r="V241" s="242">
        <v>0</v>
      </c>
      <c r="W241" s="254"/>
      <c r="X241" s="225"/>
      <c r="Y241" s="242">
        <v>0</v>
      </c>
      <c r="Z241" s="242">
        <v>0</v>
      </c>
      <c r="AA241" s="242">
        <v>0</v>
      </c>
      <c r="AB241" s="254"/>
      <c r="AC241" s="225"/>
    </row>
    <row r="242" spans="3:29" s="234" customFormat="1" ht="48.75" customHeight="1" x14ac:dyDescent="0.2">
      <c r="C242" s="309">
        <v>470014549</v>
      </c>
      <c r="D242" s="310"/>
      <c r="E242" s="309">
        <v>5</v>
      </c>
      <c r="F242" s="310"/>
      <c r="G242" s="311" t="s">
        <v>424</v>
      </c>
      <c r="H242" s="311"/>
      <c r="I242" s="311"/>
      <c r="J242" s="311"/>
      <c r="K242" s="311"/>
      <c r="L242" s="311"/>
      <c r="M242" s="229" t="s">
        <v>376</v>
      </c>
      <c r="N242" s="233"/>
      <c r="O242" s="230">
        <v>0</v>
      </c>
      <c r="P242" s="230">
        <v>0</v>
      </c>
      <c r="Q242" s="230">
        <v>0</v>
      </c>
      <c r="R242" s="254"/>
      <c r="S242" s="225"/>
      <c r="T242" s="230">
        <v>0</v>
      </c>
      <c r="U242" s="230">
        <v>0</v>
      </c>
      <c r="V242" s="230">
        <v>0</v>
      </c>
      <c r="W242" s="255"/>
      <c r="X242" s="225"/>
      <c r="Y242" s="230">
        <v>0</v>
      </c>
      <c r="Z242" s="230">
        <v>0</v>
      </c>
      <c r="AA242" s="230">
        <v>0</v>
      </c>
      <c r="AB242" s="255"/>
      <c r="AC242" s="225"/>
    </row>
    <row r="243" spans="3:29" s="234" customFormat="1" ht="48.75" customHeight="1" x14ac:dyDescent="0.2">
      <c r="C243" s="306">
        <v>480002047</v>
      </c>
      <c r="D243" s="307"/>
      <c r="E243" s="306">
        <v>10</v>
      </c>
      <c r="F243" s="307"/>
      <c r="G243" s="308" t="s">
        <v>3156</v>
      </c>
      <c r="H243" s="308"/>
      <c r="I243" s="308"/>
      <c r="J243" s="308"/>
      <c r="K243" s="308"/>
      <c r="L243" s="308"/>
      <c r="M243" s="240" t="s">
        <v>425</v>
      </c>
      <c r="N243" s="241" t="s">
        <v>284</v>
      </c>
      <c r="O243" s="242">
        <v>0</v>
      </c>
      <c r="P243" s="242">
        <v>0</v>
      </c>
      <c r="Q243" s="242">
        <v>0</v>
      </c>
      <c r="R243" s="254"/>
      <c r="S243" s="225"/>
      <c r="T243" s="242">
        <v>0</v>
      </c>
      <c r="U243" s="242">
        <v>0</v>
      </c>
      <c r="V243" s="242">
        <v>0</v>
      </c>
      <c r="W243" s="254"/>
      <c r="X243" s="225"/>
      <c r="Y243" s="242">
        <v>0</v>
      </c>
      <c r="Z243" s="242">
        <v>0</v>
      </c>
      <c r="AA243" s="242">
        <v>0</v>
      </c>
      <c r="AB243" s="254"/>
      <c r="AC243" s="225"/>
    </row>
    <row r="244" spans="3:29" s="234" customFormat="1" ht="48.75" customHeight="1" x14ac:dyDescent="0.2">
      <c r="C244" s="309">
        <v>490017266</v>
      </c>
      <c r="D244" s="310"/>
      <c r="E244" s="309">
        <v>13</v>
      </c>
      <c r="F244" s="310"/>
      <c r="G244" s="311" t="s">
        <v>3157</v>
      </c>
      <c r="H244" s="311"/>
      <c r="I244" s="311"/>
      <c r="J244" s="311"/>
      <c r="K244" s="311"/>
      <c r="L244" s="311"/>
      <c r="M244" s="229" t="s">
        <v>306</v>
      </c>
      <c r="N244" s="233"/>
      <c r="O244" s="230">
        <v>0</v>
      </c>
      <c r="P244" s="230">
        <v>0</v>
      </c>
      <c r="Q244" s="230">
        <v>0</v>
      </c>
      <c r="R244" s="254"/>
      <c r="S244" s="225"/>
      <c r="T244" s="230">
        <v>0</v>
      </c>
      <c r="U244" s="230">
        <v>0</v>
      </c>
      <c r="V244" s="230">
        <v>0</v>
      </c>
      <c r="W244" s="255"/>
      <c r="X244" s="225"/>
      <c r="Y244" s="230">
        <v>0</v>
      </c>
      <c r="Z244" s="230">
        <v>0</v>
      </c>
      <c r="AA244" s="230">
        <v>0</v>
      </c>
      <c r="AB244" s="255"/>
      <c r="AC244" s="225"/>
    </row>
    <row r="245" spans="3:29" s="234" customFormat="1" ht="48.75" customHeight="1" x14ac:dyDescent="0.2">
      <c r="C245" s="306">
        <v>490017779</v>
      </c>
      <c r="D245" s="307"/>
      <c r="E245" s="306">
        <v>9</v>
      </c>
      <c r="F245" s="307"/>
      <c r="G245" s="308" t="s">
        <v>3158</v>
      </c>
      <c r="H245" s="308"/>
      <c r="I245" s="308"/>
      <c r="J245" s="308"/>
      <c r="K245" s="308"/>
      <c r="L245" s="308"/>
      <c r="M245" s="240" t="s">
        <v>426</v>
      </c>
      <c r="N245" s="241"/>
      <c r="O245" s="242">
        <v>0</v>
      </c>
      <c r="P245" s="242">
        <v>0</v>
      </c>
      <c r="Q245" s="242">
        <v>0</v>
      </c>
      <c r="R245" s="254"/>
      <c r="S245" s="225"/>
      <c r="T245" s="242">
        <v>0</v>
      </c>
      <c r="U245" s="242">
        <v>0</v>
      </c>
      <c r="V245" s="242">
        <v>0</v>
      </c>
      <c r="W245" s="254"/>
      <c r="X245" s="225"/>
      <c r="Y245" s="242">
        <v>0</v>
      </c>
      <c r="Z245" s="242">
        <v>0</v>
      </c>
      <c r="AA245" s="242">
        <v>0</v>
      </c>
      <c r="AB245" s="254"/>
      <c r="AC245" s="225"/>
    </row>
    <row r="246" spans="3:29" s="234" customFormat="1" ht="48.75" customHeight="1" x14ac:dyDescent="0.2">
      <c r="C246" s="309">
        <v>490018496</v>
      </c>
      <c r="D246" s="310"/>
      <c r="E246" s="309">
        <v>3</v>
      </c>
      <c r="F246" s="310"/>
      <c r="G246" s="311" t="s">
        <v>427</v>
      </c>
      <c r="H246" s="311"/>
      <c r="I246" s="311"/>
      <c r="J246" s="311"/>
      <c r="K246" s="311"/>
      <c r="L246" s="311"/>
      <c r="M246" s="229" t="s">
        <v>306</v>
      </c>
      <c r="N246" s="233"/>
      <c r="O246" s="230">
        <v>0</v>
      </c>
      <c r="P246" s="230">
        <v>0</v>
      </c>
      <c r="Q246" s="230">
        <v>0</v>
      </c>
      <c r="R246" s="254"/>
      <c r="S246" s="225"/>
      <c r="T246" s="230">
        <v>0</v>
      </c>
      <c r="U246" s="230">
        <v>0</v>
      </c>
      <c r="V246" s="230">
        <v>0</v>
      </c>
      <c r="W246" s="255"/>
      <c r="X246" s="225"/>
      <c r="Y246" s="230">
        <v>0</v>
      </c>
      <c r="Z246" s="230">
        <v>0</v>
      </c>
      <c r="AA246" s="230">
        <v>0</v>
      </c>
      <c r="AB246" s="255"/>
      <c r="AC246" s="225"/>
    </row>
    <row r="247" spans="3:29" s="234" customFormat="1" ht="48.75" customHeight="1" x14ac:dyDescent="0.2">
      <c r="C247" s="306">
        <v>490021003</v>
      </c>
      <c r="D247" s="307"/>
      <c r="E247" s="306">
        <v>1</v>
      </c>
      <c r="F247" s="307"/>
      <c r="G247" s="308" t="s">
        <v>3159</v>
      </c>
      <c r="H247" s="308"/>
      <c r="I247" s="308"/>
      <c r="J247" s="308"/>
      <c r="K247" s="308"/>
      <c r="L247" s="308"/>
      <c r="M247" s="240" t="s">
        <v>306</v>
      </c>
      <c r="N247" s="241"/>
      <c r="O247" s="242">
        <v>0</v>
      </c>
      <c r="P247" s="242">
        <v>0</v>
      </c>
      <c r="Q247" s="242">
        <v>0</v>
      </c>
      <c r="R247" s="254"/>
      <c r="S247" s="225"/>
      <c r="T247" s="242">
        <v>0</v>
      </c>
      <c r="U247" s="242">
        <v>0</v>
      </c>
      <c r="V247" s="242">
        <v>0</v>
      </c>
      <c r="W247" s="254"/>
      <c r="X247" s="225"/>
      <c r="Y247" s="242">
        <v>0</v>
      </c>
      <c r="Z247" s="242">
        <v>0</v>
      </c>
      <c r="AA247" s="242">
        <v>0</v>
      </c>
      <c r="AB247" s="254"/>
      <c r="AC247" s="225"/>
    </row>
    <row r="248" spans="3:29" s="234" customFormat="1" ht="48.75" customHeight="1" x14ac:dyDescent="0.2">
      <c r="C248" s="309">
        <v>500003991</v>
      </c>
      <c r="D248" s="310"/>
      <c r="E248" s="309">
        <v>1</v>
      </c>
      <c r="F248" s="310"/>
      <c r="G248" s="311" t="s">
        <v>3160</v>
      </c>
      <c r="H248" s="311"/>
      <c r="I248" s="311"/>
      <c r="J248" s="311"/>
      <c r="K248" s="311"/>
      <c r="L248" s="311"/>
      <c r="M248" s="229" t="s">
        <v>118</v>
      </c>
      <c r="N248" s="233"/>
      <c r="O248" s="230">
        <v>0</v>
      </c>
      <c r="P248" s="230">
        <v>0</v>
      </c>
      <c r="Q248" s="230">
        <v>0</v>
      </c>
      <c r="R248" s="254"/>
      <c r="S248" s="225"/>
      <c r="T248" s="230">
        <v>0</v>
      </c>
      <c r="U248" s="230">
        <v>0</v>
      </c>
      <c r="V248" s="230">
        <v>0</v>
      </c>
      <c r="W248" s="255"/>
      <c r="X248" s="225"/>
      <c r="Y248" s="230">
        <v>0</v>
      </c>
      <c r="Z248" s="230">
        <v>0</v>
      </c>
      <c r="AA248" s="230">
        <v>0</v>
      </c>
      <c r="AB248" s="255"/>
      <c r="AC248" s="225"/>
    </row>
    <row r="249" spans="3:29" s="234" customFormat="1" ht="48.75" customHeight="1" x14ac:dyDescent="0.2">
      <c r="C249" s="306">
        <v>500021035</v>
      </c>
      <c r="D249" s="307"/>
      <c r="E249" s="306">
        <v>7</v>
      </c>
      <c r="F249" s="307"/>
      <c r="G249" s="308" t="s">
        <v>429</v>
      </c>
      <c r="H249" s="308"/>
      <c r="I249" s="308"/>
      <c r="J249" s="308"/>
      <c r="K249" s="308"/>
      <c r="L249" s="308"/>
      <c r="M249" s="240" t="s">
        <v>118</v>
      </c>
      <c r="N249" s="241"/>
      <c r="O249" s="242">
        <v>0</v>
      </c>
      <c r="P249" s="242">
        <v>0</v>
      </c>
      <c r="Q249" s="242">
        <v>0</v>
      </c>
      <c r="R249" s="254"/>
      <c r="S249" s="225"/>
      <c r="T249" s="242">
        <v>0</v>
      </c>
      <c r="U249" s="242">
        <v>0</v>
      </c>
      <c r="V249" s="242">
        <v>0</v>
      </c>
      <c r="W249" s="254"/>
      <c r="X249" s="225"/>
      <c r="Y249" s="242">
        <v>0</v>
      </c>
      <c r="Z249" s="242">
        <v>0</v>
      </c>
      <c r="AA249" s="242">
        <v>0</v>
      </c>
      <c r="AB249" s="254"/>
      <c r="AC249" s="225"/>
    </row>
    <row r="250" spans="3:29" s="234" customFormat="1" ht="48.75" customHeight="1" x14ac:dyDescent="0.2">
      <c r="C250" s="309">
        <v>510021389</v>
      </c>
      <c r="D250" s="310"/>
      <c r="E250" s="309">
        <v>11</v>
      </c>
      <c r="F250" s="310"/>
      <c r="G250" s="311" t="s">
        <v>3161</v>
      </c>
      <c r="H250" s="311"/>
      <c r="I250" s="311"/>
      <c r="J250" s="311"/>
      <c r="K250" s="311"/>
      <c r="L250" s="311"/>
      <c r="M250" s="229" t="s">
        <v>100</v>
      </c>
      <c r="N250" s="233"/>
      <c r="O250" s="230">
        <v>0</v>
      </c>
      <c r="P250" s="230">
        <v>0</v>
      </c>
      <c r="Q250" s="230">
        <v>0</v>
      </c>
      <c r="R250" s="254"/>
      <c r="S250" s="225"/>
      <c r="T250" s="230">
        <v>0</v>
      </c>
      <c r="U250" s="230">
        <v>0</v>
      </c>
      <c r="V250" s="230">
        <v>0</v>
      </c>
      <c r="W250" s="255"/>
      <c r="X250" s="225"/>
      <c r="Y250" s="230">
        <v>0</v>
      </c>
      <c r="Z250" s="230">
        <v>0</v>
      </c>
      <c r="AA250" s="230">
        <v>0</v>
      </c>
      <c r="AB250" s="255"/>
      <c r="AC250" s="225"/>
    </row>
    <row r="251" spans="3:29" s="234" customFormat="1" ht="48.75" customHeight="1" x14ac:dyDescent="0.2">
      <c r="C251" s="306">
        <v>510024094</v>
      </c>
      <c r="D251" s="307"/>
      <c r="E251" s="306">
        <v>3</v>
      </c>
      <c r="F251" s="307"/>
      <c r="G251" s="308" t="s">
        <v>430</v>
      </c>
      <c r="H251" s="308"/>
      <c r="I251" s="308"/>
      <c r="J251" s="308"/>
      <c r="K251" s="308"/>
      <c r="L251" s="308"/>
      <c r="M251" s="240" t="s">
        <v>100</v>
      </c>
      <c r="N251" s="241"/>
      <c r="O251" s="242">
        <v>0</v>
      </c>
      <c r="P251" s="242">
        <v>0</v>
      </c>
      <c r="Q251" s="242">
        <v>0</v>
      </c>
      <c r="R251" s="254"/>
      <c r="S251" s="225"/>
      <c r="T251" s="242">
        <v>0</v>
      </c>
      <c r="U251" s="242">
        <v>0</v>
      </c>
      <c r="V251" s="242">
        <v>0</v>
      </c>
      <c r="W251" s="254"/>
      <c r="X251" s="225"/>
      <c r="Y251" s="242">
        <v>0</v>
      </c>
      <c r="Z251" s="242">
        <v>0</v>
      </c>
      <c r="AA251" s="242">
        <v>0</v>
      </c>
      <c r="AB251" s="254"/>
      <c r="AC251" s="225"/>
    </row>
    <row r="252" spans="3:29" s="234" customFormat="1" ht="48.75" customHeight="1" x14ac:dyDescent="0.2">
      <c r="C252" s="309">
        <v>530007491</v>
      </c>
      <c r="D252" s="310"/>
      <c r="E252" s="309">
        <v>14</v>
      </c>
      <c r="F252" s="310"/>
      <c r="G252" s="311" t="s">
        <v>432</v>
      </c>
      <c r="H252" s="311"/>
      <c r="I252" s="311"/>
      <c r="J252" s="311"/>
      <c r="K252" s="311"/>
      <c r="L252" s="311"/>
      <c r="M252" s="229" t="s">
        <v>306</v>
      </c>
      <c r="N252" s="233"/>
      <c r="O252" s="230">
        <v>0</v>
      </c>
      <c r="P252" s="230">
        <v>0</v>
      </c>
      <c r="Q252" s="230">
        <v>0</v>
      </c>
      <c r="R252" s="254"/>
      <c r="S252" s="225"/>
      <c r="T252" s="230">
        <v>0</v>
      </c>
      <c r="U252" s="230">
        <v>0</v>
      </c>
      <c r="V252" s="230">
        <v>0</v>
      </c>
      <c r="W252" s="255"/>
      <c r="X252" s="225"/>
      <c r="Y252" s="230">
        <v>0</v>
      </c>
      <c r="Z252" s="230">
        <v>0</v>
      </c>
      <c r="AA252" s="230">
        <v>0</v>
      </c>
      <c r="AB252" s="255"/>
      <c r="AC252" s="225"/>
    </row>
    <row r="253" spans="3:29" s="234" customFormat="1" ht="48.75" customHeight="1" x14ac:dyDescent="0.2">
      <c r="C253" s="306">
        <v>540003860</v>
      </c>
      <c r="D253" s="307"/>
      <c r="E253" s="306">
        <v>1</v>
      </c>
      <c r="F253" s="307"/>
      <c r="G253" s="308" t="s">
        <v>433</v>
      </c>
      <c r="H253" s="308"/>
      <c r="I253" s="308"/>
      <c r="J253" s="308"/>
      <c r="K253" s="308"/>
      <c r="L253" s="308"/>
      <c r="M253" s="240" t="s">
        <v>100</v>
      </c>
      <c r="N253" s="241"/>
      <c r="O253" s="242">
        <v>0</v>
      </c>
      <c r="P253" s="242">
        <v>0</v>
      </c>
      <c r="Q253" s="242">
        <v>0</v>
      </c>
      <c r="R253" s="254"/>
      <c r="S253" s="225"/>
      <c r="T253" s="242">
        <v>0</v>
      </c>
      <c r="U253" s="242">
        <v>0</v>
      </c>
      <c r="V253" s="242">
        <v>0</v>
      </c>
      <c r="W253" s="254"/>
      <c r="X253" s="225"/>
      <c r="Y253" s="242">
        <v>0</v>
      </c>
      <c r="Z253" s="242">
        <v>0</v>
      </c>
      <c r="AA253" s="242">
        <v>0</v>
      </c>
      <c r="AB253" s="254"/>
      <c r="AC253" s="225"/>
    </row>
    <row r="254" spans="3:29" s="234" customFormat="1" ht="48.75" customHeight="1" x14ac:dyDescent="0.2">
      <c r="C254" s="309">
        <v>540022670</v>
      </c>
      <c r="D254" s="310"/>
      <c r="E254" s="309">
        <v>5</v>
      </c>
      <c r="F254" s="310"/>
      <c r="G254" s="311" t="s">
        <v>3162</v>
      </c>
      <c r="H254" s="311"/>
      <c r="I254" s="311"/>
      <c r="J254" s="311"/>
      <c r="K254" s="311"/>
      <c r="L254" s="311"/>
      <c r="M254" s="229" t="s">
        <v>100</v>
      </c>
      <c r="N254" s="233"/>
      <c r="O254" s="230">
        <v>0</v>
      </c>
      <c r="P254" s="230">
        <v>0</v>
      </c>
      <c r="Q254" s="230">
        <v>0</v>
      </c>
      <c r="R254" s="254"/>
      <c r="S254" s="225"/>
      <c r="T254" s="230">
        <v>0</v>
      </c>
      <c r="U254" s="230">
        <v>0</v>
      </c>
      <c r="V254" s="230">
        <v>0</v>
      </c>
      <c r="W254" s="255"/>
      <c r="X254" s="225"/>
      <c r="Y254" s="230">
        <v>0</v>
      </c>
      <c r="Z254" s="230">
        <v>0</v>
      </c>
      <c r="AA254" s="230">
        <v>0</v>
      </c>
      <c r="AB254" s="255"/>
      <c r="AC254" s="225"/>
    </row>
    <row r="255" spans="3:29" s="234" customFormat="1" ht="48.75" customHeight="1" x14ac:dyDescent="0.2">
      <c r="C255" s="306">
        <v>540022860</v>
      </c>
      <c r="D255" s="307"/>
      <c r="E255" s="306">
        <v>6</v>
      </c>
      <c r="F255" s="307"/>
      <c r="G255" s="308" t="s">
        <v>3163</v>
      </c>
      <c r="H255" s="308"/>
      <c r="I255" s="308"/>
      <c r="J255" s="308"/>
      <c r="K255" s="308"/>
      <c r="L255" s="308"/>
      <c r="M255" s="240" t="s">
        <v>100</v>
      </c>
      <c r="N255" s="241"/>
      <c r="O255" s="242">
        <v>0</v>
      </c>
      <c r="P255" s="242">
        <v>0</v>
      </c>
      <c r="Q255" s="242">
        <v>0</v>
      </c>
      <c r="R255" s="254"/>
      <c r="S255" s="225"/>
      <c r="T255" s="242">
        <v>0</v>
      </c>
      <c r="U255" s="242">
        <v>0</v>
      </c>
      <c r="V255" s="242">
        <v>0</v>
      </c>
      <c r="W255" s="254"/>
      <c r="X255" s="225"/>
      <c r="Y255" s="242">
        <v>0</v>
      </c>
      <c r="Z255" s="242">
        <v>0</v>
      </c>
      <c r="AA255" s="242">
        <v>0</v>
      </c>
      <c r="AB255" s="254"/>
      <c r="AC255" s="225"/>
    </row>
    <row r="256" spans="3:29" s="234" customFormat="1" ht="48.75" customHeight="1" x14ac:dyDescent="0.2">
      <c r="C256" s="309">
        <v>540022969</v>
      </c>
      <c r="D256" s="310"/>
      <c r="E256" s="309">
        <v>18</v>
      </c>
      <c r="F256" s="310"/>
      <c r="G256" s="311" t="s">
        <v>3164</v>
      </c>
      <c r="H256" s="311"/>
      <c r="I256" s="311"/>
      <c r="J256" s="311"/>
      <c r="K256" s="311"/>
      <c r="L256" s="311"/>
      <c r="M256" s="229" t="s">
        <v>100</v>
      </c>
      <c r="N256" s="233" t="s">
        <v>317</v>
      </c>
      <c r="O256" s="230">
        <v>0</v>
      </c>
      <c r="P256" s="230">
        <v>0</v>
      </c>
      <c r="Q256" s="230">
        <v>0</v>
      </c>
      <c r="R256" s="254"/>
      <c r="S256" s="225"/>
      <c r="T256" s="230">
        <v>0</v>
      </c>
      <c r="U256" s="230">
        <v>0</v>
      </c>
      <c r="V256" s="230">
        <v>0</v>
      </c>
      <c r="W256" s="255"/>
      <c r="X256" s="225"/>
      <c r="Y256" s="230">
        <v>0</v>
      </c>
      <c r="Z256" s="230">
        <v>0</v>
      </c>
      <c r="AA256" s="230">
        <v>0</v>
      </c>
      <c r="AB256" s="255"/>
      <c r="AC256" s="225"/>
    </row>
    <row r="257" spans="3:29" s="234" customFormat="1" ht="48.75" customHeight="1" x14ac:dyDescent="0.2">
      <c r="C257" s="306">
        <v>550006423</v>
      </c>
      <c r="D257" s="307"/>
      <c r="E257" s="306">
        <v>4</v>
      </c>
      <c r="F257" s="307"/>
      <c r="G257" s="308" t="s">
        <v>3165</v>
      </c>
      <c r="H257" s="308"/>
      <c r="I257" s="308"/>
      <c r="J257" s="308"/>
      <c r="K257" s="308"/>
      <c r="L257" s="308"/>
      <c r="M257" s="240" t="s">
        <v>100</v>
      </c>
      <c r="N257" s="241"/>
      <c r="O257" s="242">
        <v>0</v>
      </c>
      <c r="P257" s="242">
        <v>0</v>
      </c>
      <c r="Q257" s="242">
        <v>0</v>
      </c>
      <c r="R257" s="254"/>
      <c r="S257" s="225"/>
      <c r="T257" s="242">
        <v>0</v>
      </c>
      <c r="U257" s="242">
        <v>0</v>
      </c>
      <c r="V257" s="242">
        <v>0</v>
      </c>
      <c r="W257" s="254"/>
      <c r="X257" s="225"/>
      <c r="Y257" s="242">
        <v>0</v>
      </c>
      <c r="Z257" s="242">
        <v>0</v>
      </c>
      <c r="AA257" s="242">
        <v>0</v>
      </c>
      <c r="AB257" s="254"/>
      <c r="AC257" s="225"/>
    </row>
    <row r="258" spans="3:29" s="234" customFormat="1" ht="48.75" customHeight="1" x14ac:dyDescent="0.2">
      <c r="C258" s="309">
        <v>550006522</v>
      </c>
      <c r="D258" s="310"/>
      <c r="E258" s="309">
        <v>7</v>
      </c>
      <c r="F258" s="310"/>
      <c r="G258" s="311" t="s">
        <v>3166</v>
      </c>
      <c r="H258" s="311"/>
      <c r="I258" s="311"/>
      <c r="J258" s="311"/>
      <c r="K258" s="311"/>
      <c r="L258" s="311"/>
      <c r="M258" s="229" t="s">
        <v>100</v>
      </c>
      <c r="N258" s="233"/>
      <c r="O258" s="230">
        <v>0</v>
      </c>
      <c r="P258" s="230">
        <v>0</v>
      </c>
      <c r="Q258" s="230">
        <v>0</v>
      </c>
      <c r="R258" s="254"/>
      <c r="S258" s="225"/>
      <c r="T258" s="230">
        <v>0</v>
      </c>
      <c r="U258" s="230">
        <v>0</v>
      </c>
      <c r="V258" s="230">
        <v>0</v>
      </c>
      <c r="W258" s="255"/>
      <c r="X258" s="225"/>
      <c r="Y258" s="230">
        <v>0</v>
      </c>
      <c r="Z258" s="230">
        <v>0</v>
      </c>
      <c r="AA258" s="230">
        <v>0</v>
      </c>
      <c r="AB258" s="255"/>
      <c r="AC258" s="225"/>
    </row>
    <row r="259" spans="3:29" s="234" customFormat="1" ht="48.75" customHeight="1" x14ac:dyDescent="0.2">
      <c r="C259" s="306">
        <v>560001372</v>
      </c>
      <c r="D259" s="307"/>
      <c r="E259" s="306">
        <v>1</v>
      </c>
      <c r="F259" s="307"/>
      <c r="G259" s="308" t="s">
        <v>434</v>
      </c>
      <c r="H259" s="308"/>
      <c r="I259" s="308"/>
      <c r="J259" s="308"/>
      <c r="K259" s="308"/>
      <c r="L259" s="308"/>
      <c r="M259" s="240" t="s">
        <v>140</v>
      </c>
      <c r="N259" s="241"/>
      <c r="O259" s="242">
        <v>0</v>
      </c>
      <c r="P259" s="242">
        <v>0</v>
      </c>
      <c r="Q259" s="242">
        <v>0</v>
      </c>
      <c r="R259" s="254"/>
      <c r="S259" s="225"/>
      <c r="T259" s="242">
        <v>0</v>
      </c>
      <c r="U259" s="242">
        <v>0</v>
      </c>
      <c r="V259" s="242">
        <v>0</v>
      </c>
      <c r="W259" s="254"/>
      <c r="X259" s="225"/>
      <c r="Y259" s="242">
        <v>0</v>
      </c>
      <c r="Z259" s="242">
        <v>0</v>
      </c>
      <c r="AA259" s="242">
        <v>0</v>
      </c>
      <c r="AB259" s="254"/>
      <c r="AC259" s="225"/>
    </row>
    <row r="260" spans="3:29" s="234" customFormat="1" ht="48.75" customHeight="1" x14ac:dyDescent="0.2">
      <c r="C260" s="309">
        <v>560004103</v>
      </c>
      <c r="D260" s="310"/>
      <c r="E260" s="309">
        <v>1</v>
      </c>
      <c r="F260" s="310"/>
      <c r="G260" s="311" t="s">
        <v>435</v>
      </c>
      <c r="H260" s="311"/>
      <c r="I260" s="311"/>
      <c r="J260" s="311"/>
      <c r="K260" s="311"/>
      <c r="L260" s="311"/>
      <c r="M260" s="229" t="s">
        <v>140</v>
      </c>
      <c r="N260" s="233"/>
      <c r="O260" s="230">
        <v>0</v>
      </c>
      <c r="P260" s="230">
        <v>0</v>
      </c>
      <c r="Q260" s="230">
        <v>0</v>
      </c>
      <c r="R260" s="254"/>
      <c r="S260" s="225"/>
      <c r="T260" s="230">
        <v>0</v>
      </c>
      <c r="U260" s="230">
        <v>0</v>
      </c>
      <c r="V260" s="230">
        <v>0</v>
      </c>
      <c r="W260" s="255"/>
      <c r="X260" s="225"/>
      <c r="Y260" s="230">
        <v>0</v>
      </c>
      <c r="Z260" s="230">
        <v>0</v>
      </c>
      <c r="AA260" s="230">
        <v>0</v>
      </c>
      <c r="AB260" s="255"/>
      <c r="AC260" s="225"/>
    </row>
    <row r="261" spans="3:29" s="234" customFormat="1" ht="48.75" customHeight="1" x14ac:dyDescent="0.2">
      <c r="C261" s="306">
        <v>560025033</v>
      </c>
      <c r="D261" s="307"/>
      <c r="E261" s="306">
        <v>9</v>
      </c>
      <c r="F261" s="307"/>
      <c r="G261" s="308" t="s">
        <v>436</v>
      </c>
      <c r="H261" s="308"/>
      <c r="I261" s="308"/>
      <c r="J261" s="308"/>
      <c r="K261" s="308"/>
      <c r="L261" s="308"/>
      <c r="M261" s="240" t="s">
        <v>140</v>
      </c>
      <c r="N261" s="241"/>
      <c r="O261" s="242">
        <v>0</v>
      </c>
      <c r="P261" s="242">
        <v>0</v>
      </c>
      <c r="Q261" s="242">
        <v>0</v>
      </c>
      <c r="R261" s="254"/>
      <c r="S261" s="225"/>
      <c r="T261" s="242">
        <v>0</v>
      </c>
      <c r="U261" s="242">
        <v>0</v>
      </c>
      <c r="V261" s="242">
        <v>0</v>
      </c>
      <c r="W261" s="254"/>
      <c r="X261" s="225"/>
      <c r="Y261" s="242">
        <v>0</v>
      </c>
      <c r="Z261" s="242">
        <v>0</v>
      </c>
      <c r="AA261" s="242">
        <v>0</v>
      </c>
      <c r="AB261" s="254"/>
      <c r="AC261" s="225"/>
    </row>
    <row r="262" spans="3:29" s="234" customFormat="1" ht="48.75" customHeight="1" x14ac:dyDescent="0.2">
      <c r="C262" s="309">
        <v>560025306</v>
      </c>
      <c r="D262" s="310"/>
      <c r="E262" s="309">
        <v>7</v>
      </c>
      <c r="F262" s="310"/>
      <c r="G262" s="311" t="s">
        <v>3279</v>
      </c>
      <c r="H262" s="311"/>
      <c r="I262" s="311"/>
      <c r="J262" s="311"/>
      <c r="K262" s="311"/>
      <c r="L262" s="311"/>
      <c r="M262" s="229" t="s">
        <v>140</v>
      </c>
      <c r="N262" s="233"/>
      <c r="O262" s="230">
        <v>0</v>
      </c>
      <c r="P262" s="230">
        <v>0</v>
      </c>
      <c r="Q262" s="230">
        <v>0</v>
      </c>
      <c r="R262" s="254"/>
      <c r="S262" s="225"/>
      <c r="T262" s="230">
        <v>0</v>
      </c>
      <c r="U262" s="230">
        <v>0</v>
      </c>
      <c r="V262" s="230">
        <v>0</v>
      </c>
      <c r="W262" s="255"/>
      <c r="X262" s="225"/>
      <c r="Y262" s="230">
        <v>0</v>
      </c>
      <c r="Z262" s="230">
        <v>0</v>
      </c>
      <c r="AA262" s="230">
        <v>0</v>
      </c>
      <c r="AB262" s="255"/>
      <c r="AC262" s="225"/>
    </row>
    <row r="263" spans="3:29" s="234" customFormat="1" ht="48.75" customHeight="1" x14ac:dyDescent="0.2">
      <c r="C263" s="306">
        <v>560025611</v>
      </c>
      <c r="D263" s="307"/>
      <c r="E263" s="306">
        <v>1</v>
      </c>
      <c r="F263" s="307"/>
      <c r="G263" s="308" t="s">
        <v>437</v>
      </c>
      <c r="H263" s="308"/>
      <c r="I263" s="308"/>
      <c r="J263" s="308"/>
      <c r="K263" s="308"/>
      <c r="L263" s="308"/>
      <c r="M263" s="240" t="s">
        <v>140</v>
      </c>
      <c r="N263" s="241"/>
      <c r="O263" s="242">
        <v>0</v>
      </c>
      <c r="P263" s="242">
        <v>0</v>
      </c>
      <c r="Q263" s="242">
        <v>0</v>
      </c>
      <c r="R263" s="254"/>
      <c r="S263" s="225"/>
      <c r="T263" s="242">
        <v>0</v>
      </c>
      <c r="U263" s="242">
        <v>0</v>
      </c>
      <c r="V263" s="242">
        <v>0</v>
      </c>
      <c r="W263" s="254"/>
      <c r="X263" s="225"/>
      <c r="Y263" s="242">
        <v>0</v>
      </c>
      <c r="Z263" s="242">
        <v>0</v>
      </c>
      <c r="AA263" s="242">
        <v>0</v>
      </c>
      <c r="AB263" s="254"/>
      <c r="AC263" s="225"/>
    </row>
    <row r="264" spans="3:29" s="234" customFormat="1" ht="48.75" customHeight="1" x14ac:dyDescent="0.2">
      <c r="C264" s="309">
        <v>560025702</v>
      </c>
      <c r="D264" s="310"/>
      <c r="E264" s="309">
        <v>3</v>
      </c>
      <c r="F264" s="310"/>
      <c r="G264" s="311" t="s">
        <v>438</v>
      </c>
      <c r="H264" s="311"/>
      <c r="I264" s="311"/>
      <c r="J264" s="311"/>
      <c r="K264" s="311"/>
      <c r="L264" s="311"/>
      <c r="M264" s="229" t="s">
        <v>140</v>
      </c>
      <c r="N264" s="233"/>
      <c r="O264" s="230">
        <v>0</v>
      </c>
      <c r="P264" s="230">
        <v>0</v>
      </c>
      <c r="Q264" s="230">
        <v>0</v>
      </c>
      <c r="R264" s="254"/>
      <c r="S264" s="225"/>
      <c r="T264" s="230">
        <v>0</v>
      </c>
      <c r="U264" s="230">
        <v>0</v>
      </c>
      <c r="V264" s="230">
        <v>0</v>
      </c>
      <c r="W264" s="255"/>
      <c r="X264" s="225"/>
      <c r="Y264" s="230">
        <v>0</v>
      </c>
      <c r="Z264" s="230">
        <v>0</v>
      </c>
      <c r="AA264" s="230">
        <v>0</v>
      </c>
      <c r="AB264" s="255"/>
      <c r="AC264" s="225"/>
    </row>
    <row r="265" spans="3:29" s="234" customFormat="1" ht="48.75" customHeight="1" x14ac:dyDescent="0.2">
      <c r="C265" s="306">
        <v>570001164</v>
      </c>
      <c r="D265" s="307"/>
      <c r="E265" s="306">
        <v>1</v>
      </c>
      <c r="F265" s="307"/>
      <c r="G265" s="308" t="s">
        <v>439</v>
      </c>
      <c r="H265" s="308"/>
      <c r="I265" s="308"/>
      <c r="J265" s="308"/>
      <c r="K265" s="308"/>
      <c r="L265" s="308"/>
      <c r="M265" s="240" t="s">
        <v>100</v>
      </c>
      <c r="N265" s="241"/>
      <c r="O265" s="242">
        <v>0</v>
      </c>
      <c r="P265" s="242">
        <v>0</v>
      </c>
      <c r="Q265" s="242">
        <v>0</v>
      </c>
      <c r="R265" s="254"/>
      <c r="S265" s="225"/>
      <c r="T265" s="242">
        <v>0</v>
      </c>
      <c r="U265" s="242">
        <v>0</v>
      </c>
      <c r="V265" s="242">
        <v>0</v>
      </c>
      <c r="W265" s="254"/>
      <c r="X265" s="225"/>
      <c r="Y265" s="242">
        <v>0</v>
      </c>
      <c r="Z265" s="242">
        <v>0</v>
      </c>
      <c r="AA265" s="242">
        <v>0</v>
      </c>
      <c r="AB265" s="254"/>
      <c r="AC265" s="225"/>
    </row>
    <row r="266" spans="3:29" s="234" customFormat="1" ht="48.75" customHeight="1" x14ac:dyDescent="0.2">
      <c r="C266" s="309">
        <v>570003186</v>
      </c>
      <c r="D266" s="310"/>
      <c r="E266" s="309">
        <v>1</v>
      </c>
      <c r="F266" s="310"/>
      <c r="G266" s="311" t="s">
        <v>440</v>
      </c>
      <c r="H266" s="311"/>
      <c r="I266" s="311"/>
      <c r="J266" s="311"/>
      <c r="K266" s="311"/>
      <c r="L266" s="311"/>
      <c r="M266" s="229" t="s">
        <v>100</v>
      </c>
      <c r="N266" s="233"/>
      <c r="O266" s="230">
        <v>0</v>
      </c>
      <c r="P266" s="230">
        <v>0</v>
      </c>
      <c r="Q266" s="230">
        <v>0</v>
      </c>
      <c r="R266" s="254"/>
      <c r="S266" s="225"/>
      <c r="T266" s="230">
        <v>0</v>
      </c>
      <c r="U266" s="230">
        <v>0</v>
      </c>
      <c r="V266" s="230">
        <v>0</v>
      </c>
      <c r="W266" s="255"/>
      <c r="X266" s="225"/>
      <c r="Y266" s="230">
        <v>0</v>
      </c>
      <c r="Z266" s="230">
        <v>0</v>
      </c>
      <c r="AA266" s="230">
        <v>0</v>
      </c>
      <c r="AB266" s="255"/>
      <c r="AC266" s="225"/>
    </row>
    <row r="267" spans="3:29" s="234" customFormat="1" ht="48.75" customHeight="1" x14ac:dyDescent="0.2">
      <c r="C267" s="306">
        <v>570004010</v>
      </c>
      <c r="D267" s="307"/>
      <c r="E267" s="306">
        <v>1</v>
      </c>
      <c r="F267" s="307"/>
      <c r="G267" s="308" t="s">
        <v>441</v>
      </c>
      <c r="H267" s="308"/>
      <c r="I267" s="308"/>
      <c r="J267" s="308"/>
      <c r="K267" s="308"/>
      <c r="L267" s="308"/>
      <c r="M267" s="240" t="s">
        <v>100</v>
      </c>
      <c r="N267" s="241"/>
      <c r="O267" s="242">
        <v>0</v>
      </c>
      <c r="P267" s="242">
        <v>0</v>
      </c>
      <c r="Q267" s="242">
        <v>0</v>
      </c>
      <c r="R267" s="254"/>
      <c r="S267" s="225"/>
      <c r="T267" s="242">
        <v>0</v>
      </c>
      <c r="U267" s="242">
        <v>0</v>
      </c>
      <c r="V267" s="242">
        <v>0</v>
      </c>
      <c r="W267" s="254"/>
      <c r="X267" s="225"/>
      <c r="Y267" s="242">
        <v>0</v>
      </c>
      <c r="Z267" s="242">
        <v>0</v>
      </c>
      <c r="AA267" s="242">
        <v>0</v>
      </c>
      <c r="AB267" s="254"/>
      <c r="AC267" s="225"/>
    </row>
    <row r="268" spans="3:29" s="234" customFormat="1" ht="48.75" customHeight="1" x14ac:dyDescent="0.2">
      <c r="C268" s="309">
        <v>570025494</v>
      </c>
      <c r="D268" s="310"/>
      <c r="E268" s="309">
        <v>4</v>
      </c>
      <c r="F268" s="310"/>
      <c r="G268" s="311" t="s">
        <v>3167</v>
      </c>
      <c r="H268" s="311"/>
      <c r="I268" s="311"/>
      <c r="J268" s="311"/>
      <c r="K268" s="311"/>
      <c r="L268" s="311"/>
      <c r="M268" s="229" t="s">
        <v>100</v>
      </c>
      <c r="N268" s="233"/>
      <c r="O268" s="230">
        <v>0</v>
      </c>
      <c r="P268" s="230">
        <v>0</v>
      </c>
      <c r="Q268" s="230">
        <v>0</v>
      </c>
      <c r="R268" s="254"/>
      <c r="S268" s="225"/>
      <c r="T268" s="230">
        <v>0</v>
      </c>
      <c r="U268" s="230">
        <v>0</v>
      </c>
      <c r="V268" s="230">
        <v>0</v>
      </c>
      <c r="W268" s="255"/>
      <c r="X268" s="225"/>
      <c r="Y268" s="230">
        <v>0</v>
      </c>
      <c r="Z268" s="230">
        <v>0</v>
      </c>
      <c r="AA268" s="230">
        <v>0</v>
      </c>
      <c r="AB268" s="255"/>
      <c r="AC268" s="225"/>
    </row>
    <row r="269" spans="3:29" s="234" customFormat="1" ht="48.75" customHeight="1" x14ac:dyDescent="0.2">
      <c r="C269" s="306">
        <v>570025601</v>
      </c>
      <c r="D269" s="307"/>
      <c r="E269" s="306">
        <v>57</v>
      </c>
      <c r="F269" s="307"/>
      <c r="G269" s="308" t="s">
        <v>3168</v>
      </c>
      <c r="H269" s="308"/>
      <c r="I269" s="308"/>
      <c r="J269" s="308"/>
      <c r="K269" s="308"/>
      <c r="L269" s="308"/>
      <c r="M269" s="240" t="s">
        <v>100</v>
      </c>
      <c r="N269" s="241"/>
      <c r="O269" s="242">
        <v>0</v>
      </c>
      <c r="P269" s="242">
        <v>0</v>
      </c>
      <c r="Q269" s="242">
        <v>0</v>
      </c>
      <c r="R269" s="254"/>
      <c r="S269" s="225"/>
      <c r="T269" s="242">
        <v>0</v>
      </c>
      <c r="U269" s="242">
        <v>0</v>
      </c>
      <c r="V269" s="242">
        <v>0</v>
      </c>
      <c r="W269" s="254"/>
      <c r="X269" s="225"/>
      <c r="Y269" s="242">
        <v>0</v>
      </c>
      <c r="Z269" s="242">
        <v>0</v>
      </c>
      <c r="AA269" s="242">
        <v>0</v>
      </c>
      <c r="AB269" s="254"/>
      <c r="AC269" s="225"/>
    </row>
    <row r="270" spans="3:29" s="234" customFormat="1" ht="48.75" customHeight="1" x14ac:dyDescent="0.2">
      <c r="C270" s="309">
        <v>570027052</v>
      </c>
      <c r="D270" s="310"/>
      <c r="E270" s="309">
        <v>3</v>
      </c>
      <c r="F270" s="310"/>
      <c r="G270" s="311" t="s">
        <v>3169</v>
      </c>
      <c r="H270" s="311"/>
      <c r="I270" s="311"/>
      <c r="J270" s="311"/>
      <c r="K270" s="311"/>
      <c r="L270" s="311"/>
      <c r="M270" s="229" t="s">
        <v>100</v>
      </c>
      <c r="N270" s="233"/>
      <c r="O270" s="230">
        <v>0</v>
      </c>
      <c r="P270" s="230">
        <v>0</v>
      </c>
      <c r="Q270" s="230">
        <v>0</v>
      </c>
      <c r="R270" s="254"/>
      <c r="S270" s="225"/>
      <c r="T270" s="230">
        <v>0</v>
      </c>
      <c r="U270" s="230">
        <v>0</v>
      </c>
      <c r="V270" s="230">
        <v>0</v>
      </c>
      <c r="W270" s="255"/>
      <c r="X270" s="225"/>
      <c r="Y270" s="230">
        <v>0</v>
      </c>
      <c r="Z270" s="230">
        <v>0</v>
      </c>
      <c r="AA270" s="230">
        <v>0</v>
      </c>
      <c r="AB270" s="255"/>
      <c r="AC270" s="225"/>
    </row>
    <row r="271" spans="3:29" s="234" customFormat="1" ht="48.75" customHeight="1" x14ac:dyDescent="0.2">
      <c r="C271" s="306">
        <v>580005718</v>
      </c>
      <c r="D271" s="307"/>
      <c r="E271" s="306">
        <v>6</v>
      </c>
      <c r="F271" s="307"/>
      <c r="G271" s="308" t="s">
        <v>442</v>
      </c>
      <c r="H271" s="308"/>
      <c r="I271" s="308"/>
      <c r="J271" s="308"/>
      <c r="K271" s="308"/>
      <c r="L271" s="308"/>
      <c r="M271" s="240" t="s">
        <v>443</v>
      </c>
      <c r="N271" s="241"/>
      <c r="O271" s="242">
        <v>0</v>
      </c>
      <c r="P271" s="242">
        <v>0</v>
      </c>
      <c r="Q271" s="242">
        <v>0</v>
      </c>
      <c r="R271" s="254"/>
      <c r="S271" s="225"/>
      <c r="T271" s="242">
        <v>0</v>
      </c>
      <c r="U271" s="242">
        <v>0</v>
      </c>
      <c r="V271" s="242">
        <v>0</v>
      </c>
      <c r="W271" s="254"/>
      <c r="X271" s="225"/>
      <c r="Y271" s="242">
        <v>0</v>
      </c>
      <c r="Z271" s="242">
        <v>0</v>
      </c>
      <c r="AA271" s="242">
        <v>0</v>
      </c>
      <c r="AB271" s="254"/>
      <c r="AC271" s="225"/>
    </row>
    <row r="272" spans="3:29" s="234" customFormat="1" ht="48.75" customHeight="1" x14ac:dyDescent="0.2">
      <c r="C272" s="309">
        <v>580005791</v>
      </c>
      <c r="D272" s="310"/>
      <c r="E272" s="309">
        <v>2</v>
      </c>
      <c r="F272" s="310"/>
      <c r="G272" s="311" t="s">
        <v>444</v>
      </c>
      <c r="H272" s="311"/>
      <c r="I272" s="311"/>
      <c r="J272" s="311"/>
      <c r="K272" s="311"/>
      <c r="L272" s="311"/>
      <c r="M272" s="229" t="s">
        <v>294</v>
      </c>
      <c r="N272" s="233"/>
      <c r="O272" s="230">
        <v>0</v>
      </c>
      <c r="P272" s="230">
        <v>0</v>
      </c>
      <c r="Q272" s="230">
        <v>0</v>
      </c>
      <c r="R272" s="254"/>
      <c r="S272" s="225"/>
      <c r="T272" s="230">
        <v>0</v>
      </c>
      <c r="U272" s="230">
        <v>0</v>
      </c>
      <c r="V272" s="230">
        <v>0</v>
      </c>
      <c r="W272" s="255"/>
      <c r="X272" s="225"/>
      <c r="Y272" s="230">
        <v>0</v>
      </c>
      <c r="Z272" s="230">
        <v>0</v>
      </c>
      <c r="AA272" s="230">
        <v>0</v>
      </c>
      <c r="AB272" s="255"/>
      <c r="AC272" s="225"/>
    </row>
    <row r="273" spans="3:29" s="234" customFormat="1" ht="48.75" customHeight="1" x14ac:dyDescent="0.2">
      <c r="C273" s="306">
        <v>590003331</v>
      </c>
      <c r="D273" s="307"/>
      <c r="E273" s="306">
        <v>1</v>
      </c>
      <c r="F273" s="307"/>
      <c r="G273" s="308" t="s">
        <v>445</v>
      </c>
      <c r="H273" s="308"/>
      <c r="I273" s="308"/>
      <c r="J273" s="308"/>
      <c r="K273" s="308"/>
      <c r="L273" s="308"/>
      <c r="M273" s="240" t="s">
        <v>113</v>
      </c>
      <c r="N273" s="241" t="s">
        <v>317</v>
      </c>
      <c r="O273" s="242">
        <v>0</v>
      </c>
      <c r="P273" s="242">
        <v>0</v>
      </c>
      <c r="Q273" s="242">
        <v>0</v>
      </c>
      <c r="R273" s="254"/>
      <c r="S273" s="225"/>
      <c r="T273" s="242">
        <v>0</v>
      </c>
      <c r="U273" s="242">
        <v>0</v>
      </c>
      <c r="V273" s="242">
        <v>0</v>
      </c>
      <c r="W273" s="254"/>
      <c r="X273" s="225"/>
      <c r="Y273" s="242">
        <v>0</v>
      </c>
      <c r="Z273" s="242">
        <v>0</v>
      </c>
      <c r="AA273" s="242">
        <v>0</v>
      </c>
      <c r="AB273" s="254"/>
      <c r="AC273" s="225"/>
    </row>
    <row r="274" spans="3:29" s="234" customFormat="1" ht="48.75" customHeight="1" x14ac:dyDescent="0.2">
      <c r="C274" s="309">
        <v>590004339</v>
      </c>
      <c r="D274" s="310"/>
      <c r="E274" s="309">
        <v>1</v>
      </c>
      <c r="F274" s="310"/>
      <c r="G274" s="311" t="s">
        <v>446</v>
      </c>
      <c r="H274" s="311"/>
      <c r="I274" s="311"/>
      <c r="J274" s="311"/>
      <c r="K274" s="311"/>
      <c r="L274" s="311"/>
      <c r="M274" s="229" t="s">
        <v>113</v>
      </c>
      <c r="N274" s="233"/>
      <c r="O274" s="230">
        <v>0</v>
      </c>
      <c r="P274" s="230">
        <v>0</v>
      </c>
      <c r="Q274" s="230">
        <v>0</v>
      </c>
      <c r="R274" s="254"/>
      <c r="S274" s="225"/>
      <c r="T274" s="230">
        <v>0</v>
      </c>
      <c r="U274" s="230">
        <v>0</v>
      </c>
      <c r="V274" s="230">
        <v>0</v>
      </c>
      <c r="W274" s="255"/>
      <c r="X274" s="225"/>
      <c r="Y274" s="230">
        <v>0</v>
      </c>
      <c r="Z274" s="230">
        <v>0</v>
      </c>
      <c r="AA274" s="230">
        <v>0</v>
      </c>
      <c r="AB274" s="255"/>
      <c r="AC274" s="225"/>
    </row>
    <row r="275" spans="3:29" s="234" customFormat="1" ht="48.75" customHeight="1" x14ac:dyDescent="0.2">
      <c r="C275" s="306">
        <v>590048682</v>
      </c>
      <c r="D275" s="307"/>
      <c r="E275" s="306">
        <v>6</v>
      </c>
      <c r="F275" s="307"/>
      <c r="G275" s="308" t="s">
        <v>447</v>
      </c>
      <c r="H275" s="308"/>
      <c r="I275" s="308"/>
      <c r="J275" s="308"/>
      <c r="K275" s="308"/>
      <c r="L275" s="308"/>
      <c r="M275" s="240" t="s">
        <v>113</v>
      </c>
      <c r="N275" s="241"/>
      <c r="O275" s="242">
        <v>0</v>
      </c>
      <c r="P275" s="242">
        <v>0</v>
      </c>
      <c r="Q275" s="242">
        <v>0</v>
      </c>
      <c r="R275" s="254"/>
      <c r="S275" s="225"/>
      <c r="T275" s="242">
        <v>0</v>
      </c>
      <c r="U275" s="242">
        <v>0</v>
      </c>
      <c r="V275" s="242">
        <v>0</v>
      </c>
      <c r="W275" s="254"/>
      <c r="X275" s="225"/>
      <c r="Y275" s="242">
        <v>0</v>
      </c>
      <c r="Z275" s="242">
        <v>0</v>
      </c>
      <c r="AA275" s="242">
        <v>0</v>
      </c>
      <c r="AB275" s="254"/>
      <c r="AC275" s="225"/>
    </row>
    <row r="276" spans="3:29" s="234" customFormat="1" ht="48.75" customHeight="1" x14ac:dyDescent="0.2">
      <c r="C276" s="309">
        <v>590048781</v>
      </c>
      <c r="D276" s="310"/>
      <c r="E276" s="309">
        <v>8</v>
      </c>
      <c r="F276" s="310"/>
      <c r="G276" s="311" t="s">
        <v>3170</v>
      </c>
      <c r="H276" s="311"/>
      <c r="I276" s="311"/>
      <c r="J276" s="311"/>
      <c r="K276" s="311"/>
      <c r="L276" s="311"/>
      <c r="M276" s="229" t="s">
        <v>113</v>
      </c>
      <c r="N276" s="233" t="s">
        <v>317</v>
      </c>
      <c r="O276" s="230">
        <v>0</v>
      </c>
      <c r="P276" s="230">
        <v>0</v>
      </c>
      <c r="Q276" s="230">
        <v>0</v>
      </c>
      <c r="R276" s="254"/>
      <c r="S276" s="225"/>
      <c r="T276" s="230">
        <v>0</v>
      </c>
      <c r="U276" s="230">
        <v>0</v>
      </c>
      <c r="V276" s="230">
        <v>0</v>
      </c>
      <c r="W276" s="255"/>
      <c r="X276" s="225"/>
      <c r="Y276" s="230">
        <v>0</v>
      </c>
      <c r="Z276" s="230">
        <v>0</v>
      </c>
      <c r="AA276" s="230">
        <v>0</v>
      </c>
      <c r="AB276" s="255"/>
      <c r="AC276" s="225"/>
    </row>
    <row r="277" spans="3:29" s="234" customFormat="1" ht="48.75" customHeight="1" x14ac:dyDescent="0.2">
      <c r="C277" s="306">
        <v>590049102</v>
      </c>
      <c r="D277" s="307"/>
      <c r="E277" s="306">
        <v>8</v>
      </c>
      <c r="F277" s="307"/>
      <c r="G277" s="308" t="s">
        <v>3171</v>
      </c>
      <c r="H277" s="308"/>
      <c r="I277" s="308"/>
      <c r="J277" s="308"/>
      <c r="K277" s="308"/>
      <c r="L277" s="308"/>
      <c r="M277" s="240" t="s">
        <v>113</v>
      </c>
      <c r="N277" s="241"/>
      <c r="O277" s="242">
        <v>0</v>
      </c>
      <c r="P277" s="242">
        <v>0</v>
      </c>
      <c r="Q277" s="242">
        <v>0</v>
      </c>
      <c r="R277" s="254"/>
      <c r="S277" s="225"/>
      <c r="T277" s="242">
        <v>0</v>
      </c>
      <c r="U277" s="242">
        <v>0</v>
      </c>
      <c r="V277" s="242">
        <v>0</v>
      </c>
      <c r="W277" s="254"/>
      <c r="X277" s="225"/>
      <c r="Y277" s="242">
        <v>0</v>
      </c>
      <c r="Z277" s="242">
        <v>0</v>
      </c>
      <c r="AA277" s="242">
        <v>0</v>
      </c>
      <c r="AB277" s="254"/>
      <c r="AC277" s="225"/>
    </row>
    <row r="278" spans="3:29" s="234" customFormat="1" ht="48.75" customHeight="1" x14ac:dyDescent="0.2">
      <c r="C278" s="309">
        <v>590049185</v>
      </c>
      <c r="D278" s="310"/>
      <c r="E278" s="309">
        <v>4</v>
      </c>
      <c r="F278" s="310"/>
      <c r="G278" s="311" t="s">
        <v>448</v>
      </c>
      <c r="H278" s="311"/>
      <c r="I278" s="311"/>
      <c r="J278" s="311"/>
      <c r="K278" s="311"/>
      <c r="L278" s="311"/>
      <c r="M278" s="229" t="s">
        <v>113</v>
      </c>
      <c r="N278" s="233"/>
      <c r="O278" s="230">
        <v>0</v>
      </c>
      <c r="P278" s="230">
        <v>0</v>
      </c>
      <c r="Q278" s="230">
        <v>0</v>
      </c>
      <c r="R278" s="254"/>
      <c r="S278" s="225"/>
      <c r="T278" s="230">
        <v>0</v>
      </c>
      <c r="U278" s="230">
        <v>0</v>
      </c>
      <c r="V278" s="230">
        <v>0</v>
      </c>
      <c r="W278" s="255"/>
      <c r="X278" s="225"/>
      <c r="Y278" s="230">
        <v>0</v>
      </c>
      <c r="Z278" s="230">
        <v>0</v>
      </c>
      <c r="AA278" s="230">
        <v>0</v>
      </c>
      <c r="AB278" s="255"/>
      <c r="AC278" s="225"/>
    </row>
    <row r="279" spans="3:29" s="234" customFormat="1" ht="48.75" customHeight="1" x14ac:dyDescent="0.2">
      <c r="C279" s="306">
        <v>590049672</v>
      </c>
      <c r="D279" s="307"/>
      <c r="E279" s="306">
        <v>3</v>
      </c>
      <c r="F279" s="307"/>
      <c r="G279" s="308" t="s">
        <v>449</v>
      </c>
      <c r="H279" s="308"/>
      <c r="I279" s="308"/>
      <c r="J279" s="308"/>
      <c r="K279" s="308"/>
      <c r="L279" s="308"/>
      <c r="M279" s="240" t="s">
        <v>113</v>
      </c>
      <c r="N279" s="241"/>
      <c r="O279" s="242">
        <v>0</v>
      </c>
      <c r="P279" s="242">
        <v>0</v>
      </c>
      <c r="Q279" s="242">
        <v>0</v>
      </c>
      <c r="R279" s="254"/>
      <c r="S279" s="225"/>
      <c r="T279" s="242">
        <v>0</v>
      </c>
      <c r="U279" s="242">
        <v>0</v>
      </c>
      <c r="V279" s="242">
        <v>0</v>
      </c>
      <c r="W279" s="254"/>
      <c r="X279" s="225"/>
      <c r="Y279" s="242">
        <v>0</v>
      </c>
      <c r="Z279" s="242">
        <v>0</v>
      </c>
      <c r="AA279" s="242">
        <v>0</v>
      </c>
      <c r="AB279" s="254"/>
      <c r="AC279" s="225"/>
    </row>
    <row r="280" spans="3:29" s="234" customFormat="1" ht="48.75" customHeight="1" x14ac:dyDescent="0.2">
      <c r="C280" s="309">
        <v>590049805</v>
      </c>
      <c r="D280" s="310"/>
      <c r="E280" s="309">
        <v>22</v>
      </c>
      <c r="F280" s="310"/>
      <c r="G280" s="311" t="s">
        <v>450</v>
      </c>
      <c r="H280" s="311"/>
      <c r="I280" s="311"/>
      <c r="J280" s="311"/>
      <c r="K280" s="311"/>
      <c r="L280" s="311"/>
      <c r="M280" s="229" t="s">
        <v>113</v>
      </c>
      <c r="N280" s="233"/>
      <c r="O280" s="230">
        <v>0</v>
      </c>
      <c r="P280" s="230">
        <v>0</v>
      </c>
      <c r="Q280" s="230">
        <v>0</v>
      </c>
      <c r="R280" s="254"/>
      <c r="S280" s="225"/>
      <c r="T280" s="230">
        <v>0</v>
      </c>
      <c r="U280" s="230">
        <v>0</v>
      </c>
      <c r="V280" s="230">
        <v>0</v>
      </c>
      <c r="W280" s="255"/>
      <c r="X280" s="225"/>
      <c r="Y280" s="230">
        <v>0</v>
      </c>
      <c r="Z280" s="230">
        <v>0</v>
      </c>
      <c r="AA280" s="230">
        <v>0</v>
      </c>
      <c r="AB280" s="255"/>
      <c r="AC280" s="225"/>
    </row>
    <row r="281" spans="3:29" s="234" customFormat="1" ht="48.75" customHeight="1" x14ac:dyDescent="0.2">
      <c r="C281" s="306">
        <v>590050027</v>
      </c>
      <c r="D281" s="307"/>
      <c r="E281" s="306">
        <v>9</v>
      </c>
      <c r="F281" s="307"/>
      <c r="G281" s="308" t="s">
        <v>3172</v>
      </c>
      <c r="H281" s="308"/>
      <c r="I281" s="308"/>
      <c r="J281" s="308"/>
      <c r="K281" s="308"/>
      <c r="L281" s="308"/>
      <c r="M281" s="240" t="s">
        <v>113</v>
      </c>
      <c r="N281" s="241" t="s">
        <v>317</v>
      </c>
      <c r="O281" s="242">
        <v>0</v>
      </c>
      <c r="P281" s="242">
        <v>0</v>
      </c>
      <c r="Q281" s="242">
        <v>0</v>
      </c>
      <c r="R281" s="254"/>
      <c r="S281" s="225"/>
      <c r="T281" s="242">
        <v>0</v>
      </c>
      <c r="U281" s="242">
        <v>0</v>
      </c>
      <c r="V281" s="242">
        <v>0</v>
      </c>
      <c r="W281" s="254"/>
      <c r="X281" s="225"/>
      <c r="Y281" s="242">
        <v>0</v>
      </c>
      <c r="Z281" s="242">
        <v>0</v>
      </c>
      <c r="AA281" s="242">
        <v>0</v>
      </c>
      <c r="AB281" s="254"/>
      <c r="AC281" s="225"/>
    </row>
    <row r="282" spans="3:29" s="234" customFormat="1" ht="48.75" customHeight="1" x14ac:dyDescent="0.2">
      <c r="C282" s="309">
        <v>590050373</v>
      </c>
      <c r="D282" s="310"/>
      <c r="E282" s="309">
        <v>1</v>
      </c>
      <c r="F282" s="310"/>
      <c r="G282" s="311" t="s">
        <v>1662</v>
      </c>
      <c r="H282" s="311"/>
      <c r="I282" s="311"/>
      <c r="J282" s="311"/>
      <c r="K282" s="311"/>
      <c r="L282" s="311"/>
      <c r="M282" s="229" t="s">
        <v>113</v>
      </c>
      <c r="N282" s="233"/>
      <c r="O282" s="230">
        <v>0</v>
      </c>
      <c r="P282" s="230">
        <v>0</v>
      </c>
      <c r="Q282" s="230">
        <v>0</v>
      </c>
      <c r="R282" s="254"/>
      <c r="S282" s="225"/>
      <c r="T282" s="230">
        <v>0</v>
      </c>
      <c r="U282" s="230">
        <v>0</v>
      </c>
      <c r="V282" s="230">
        <v>0</v>
      </c>
      <c r="W282" s="255"/>
      <c r="X282" s="225"/>
      <c r="Y282" s="230">
        <v>0</v>
      </c>
      <c r="Z282" s="230">
        <v>0</v>
      </c>
      <c r="AA282" s="230">
        <v>0</v>
      </c>
      <c r="AB282" s="255"/>
      <c r="AC282" s="225"/>
    </row>
    <row r="283" spans="3:29" s="234" customFormat="1" ht="48.75" customHeight="1" x14ac:dyDescent="0.2">
      <c r="C283" s="306">
        <v>590051850</v>
      </c>
      <c r="D283" s="307"/>
      <c r="E283" s="306">
        <v>28</v>
      </c>
      <c r="F283" s="307"/>
      <c r="G283" s="308" t="s">
        <v>3173</v>
      </c>
      <c r="H283" s="308"/>
      <c r="I283" s="308"/>
      <c r="J283" s="308"/>
      <c r="K283" s="308"/>
      <c r="L283" s="308"/>
      <c r="M283" s="240" t="s">
        <v>113</v>
      </c>
      <c r="N283" s="241"/>
      <c r="O283" s="242">
        <v>0</v>
      </c>
      <c r="P283" s="242">
        <v>0</v>
      </c>
      <c r="Q283" s="242">
        <v>0</v>
      </c>
      <c r="R283" s="254"/>
      <c r="S283" s="225"/>
      <c r="T283" s="242">
        <v>0</v>
      </c>
      <c r="U283" s="242">
        <v>0</v>
      </c>
      <c r="V283" s="242">
        <v>0</v>
      </c>
      <c r="W283" s="254"/>
      <c r="X283" s="225"/>
      <c r="Y283" s="242">
        <v>0</v>
      </c>
      <c r="Z283" s="242">
        <v>0</v>
      </c>
      <c r="AA283" s="242">
        <v>0</v>
      </c>
      <c r="AB283" s="254"/>
      <c r="AC283" s="225"/>
    </row>
    <row r="284" spans="3:29" s="234" customFormat="1" ht="48.75" customHeight="1" x14ac:dyDescent="0.2">
      <c r="C284" s="309">
        <v>590056552</v>
      </c>
      <c r="D284" s="310"/>
      <c r="E284" s="309">
        <v>2</v>
      </c>
      <c r="F284" s="310"/>
      <c r="G284" s="311" t="s">
        <v>3174</v>
      </c>
      <c r="H284" s="311"/>
      <c r="I284" s="311"/>
      <c r="J284" s="311"/>
      <c r="K284" s="311"/>
      <c r="L284" s="311"/>
      <c r="M284" s="229" t="s">
        <v>100</v>
      </c>
      <c r="N284" s="233"/>
      <c r="O284" s="230">
        <v>0</v>
      </c>
      <c r="P284" s="230">
        <v>0</v>
      </c>
      <c r="Q284" s="230">
        <v>0</v>
      </c>
      <c r="R284" s="254"/>
      <c r="S284" s="225"/>
      <c r="T284" s="230">
        <v>0</v>
      </c>
      <c r="U284" s="230">
        <v>0</v>
      </c>
      <c r="V284" s="230">
        <v>0</v>
      </c>
      <c r="W284" s="255"/>
      <c r="X284" s="225"/>
      <c r="Y284" s="230">
        <v>0</v>
      </c>
      <c r="Z284" s="230">
        <v>0</v>
      </c>
      <c r="AA284" s="230">
        <v>0</v>
      </c>
      <c r="AB284" s="255"/>
      <c r="AC284" s="225"/>
    </row>
    <row r="285" spans="3:29" s="234" customFormat="1" ht="48.75" customHeight="1" x14ac:dyDescent="0.2">
      <c r="C285" s="306">
        <v>590059184</v>
      </c>
      <c r="D285" s="307"/>
      <c r="E285" s="306">
        <v>23</v>
      </c>
      <c r="F285" s="307"/>
      <c r="G285" s="308" t="s">
        <v>3175</v>
      </c>
      <c r="H285" s="308"/>
      <c r="I285" s="308"/>
      <c r="J285" s="308"/>
      <c r="K285" s="308"/>
      <c r="L285" s="308"/>
      <c r="M285" s="240" t="s">
        <v>113</v>
      </c>
      <c r="N285" s="241"/>
      <c r="O285" s="242">
        <v>0</v>
      </c>
      <c r="P285" s="242">
        <v>0</v>
      </c>
      <c r="Q285" s="242">
        <v>0</v>
      </c>
      <c r="R285" s="254"/>
      <c r="S285" s="225"/>
      <c r="T285" s="242">
        <v>0</v>
      </c>
      <c r="U285" s="242">
        <v>0</v>
      </c>
      <c r="V285" s="242">
        <v>0</v>
      </c>
      <c r="W285" s="254"/>
      <c r="X285" s="225"/>
      <c r="Y285" s="242">
        <v>0</v>
      </c>
      <c r="Z285" s="242">
        <v>0</v>
      </c>
      <c r="AA285" s="242">
        <v>0</v>
      </c>
      <c r="AB285" s="254"/>
      <c r="AC285" s="225"/>
    </row>
    <row r="286" spans="3:29" s="234" customFormat="1" ht="48.75" customHeight="1" x14ac:dyDescent="0.2">
      <c r="C286" s="309">
        <v>600000871</v>
      </c>
      <c r="D286" s="310"/>
      <c r="E286" s="309">
        <v>1</v>
      </c>
      <c r="F286" s="310"/>
      <c r="G286" s="311" t="s">
        <v>451</v>
      </c>
      <c r="H286" s="311"/>
      <c r="I286" s="311"/>
      <c r="J286" s="311"/>
      <c r="K286" s="311"/>
      <c r="L286" s="311"/>
      <c r="M286" s="229" t="s">
        <v>113</v>
      </c>
      <c r="N286" s="233"/>
      <c r="O286" s="230">
        <v>0</v>
      </c>
      <c r="P286" s="230">
        <v>0</v>
      </c>
      <c r="Q286" s="230">
        <v>0</v>
      </c>
      <c r="R286" s="254"/>
      <c r="S286" s="225"/>
      <c r="T286" s="230">
        <v>0</v>
      </c>
      <c r="U286" s="230">
        <v>0</v>
      </c>
      <c r="V286" s="230">
        <v>0</v>
      </c>
      <c r="W286" s="255"/>
      <c r="X286" s="225"/>
      <c r="Y286" s="230">
        <v>0</v>
      </c>
      <c r="Z286" s="230">
        <v>0</v>
      </c>
      <c r="AA286" s="230">
        <v>0</v>
      </c>
      <c r="AB286" s="255"/>
      <c r="AC286" s="225"/>
    </row>
    <row r="287" spans="3:29" s="234" customFormat="1" ht="48.75" customHeight="1" x14ac:dyDescent="0.2">
      <c r="C287" s="306">
        <v>600000962</v>
      </c>
      <c r="D287" s="307"/>
      <c r="E287" s="306">
        <v>1</v>
      </c>
      <c r="F287" s="307"/>
      <c r="G287" s="308" t="s">
        <v>452</v>
      </c>
      <c r="H287" s="308"/>
      <c r="I287" s="308"/>
      <c r="J287" s="308"/>
      <c r="K287" s="308"/>
      <c r="L287" s="308"/>
      <c r="M287" s="240" t="s">
        <v>113</v>
      </c>
      <c r="N287" s="241"/>
      <c r="O287" s="242">
        <v>0</v>
      </c>
      <c r="P287" s="242">
        <v>0</v>
      </c>
      <c r="Q287" s="242">
        <v>0</v>
      </c>
      <c r="R287" s="254"/>
      <c r="S287" s="225"/>
      <c r="T287" s="242">
        <v>0</v>
      </c>
      <c r="U287" s="242">
        <v>0</v>
      </c>
      <c r="V287" s="242">
        <v>0</v>
      </c>
      <c r="W287" s="254"/>
      <c r="X287" s="225"/>
      <c r="Y287" s="242">
        <v>0</v>
      </c>
      <c r="Z287" s="242">
        <v>0</v>
      </c>
      <c r="AA287" s="242">
        <v>0</v>
      </c>
      <c r="AB287" s="254"/>
      <c r="AC287" s="225"/>
    </row>
    <row r="288" spans="3:29" s="234" customFormat="1" ht="48.75" customHeight="1" x14ac:dyDescent="0.2">
      <c r="C288" s="309">
        <v>600011977</v>
      </c>
      <c r="D288" s="310"/>
      <c r="E288" s="309">
        <v>12</v>
      </c>
      <c r="F288" s="310"/>
      <c r="G288" s="311" t="s">
        <v>3176</v>
      </c>
      <c r="H288" s="311"/>
      <c r="I288" s="311"/>
      <c r="J288" s="311"/>
      <c r="K288" s="311"/>
      <c r="L288" s="311"/>
      <c r="M288" s="229" t="s">
        <v>113</v>
      </c>
      <c r="N288" s="233" t="s">
        <v>317</v>
      </c>
      <c r="O288" s="230">
        <v>0</v>
      </c>
      <c r="P288" s="230">
        <v>0</v>
      </c>
      <c r="Q288" s="230">
        <v>0</v>
      </c>
      <c r="R288" s="254"/>
      <c r="S288" s="225"/>
      <c r="T288" s="230">
        <v>0</v>
      </c>
      <c r="U288" s="230">
        <v>0</v>
      </c>
      <c r="V288" s="230">
        <v>0</v>
      </c>
      <c r="W288" s="255"/>
      <c r="X288" s="225"/>
      <c r="Y288" s="230">
        <v>0</v>
      </c>
      <c r="Z288" s="230">
        <v>0</v>
      </c>
      <c r="AA288" s="230">
        <v>0</v>
      </c>
      <c r="AB288" s="255"/>
      <c r="AC288" s="225"/>
    </row>
    <row r="289" spans="3:29" s="234" customFormat="1" ht="48.75" customHeight="1" x14ac:dyDescent="0.2">
      <c r="C289" s="306">
        <v>600012058</v>
      </c>
      <c r="D289" s="307"/>
      <c r="E289" s="306">
        <v>20</v>
      </c>
      <c r="F289" s="307"/>
      <c r="G289" s="308" t="s">
        <v>3177</v>
      </c>
      <c r="H289" s="308"/>
      <c r="I289" s="308"/>
      <c r="J289" s="308"/>
      <c r="K289" s="308"/>
      <c r="L289" s="308"/>
      <c r="M289" s="240" t="s">
        <v>453</v>
      </c>
      <c r="N289" s="241"/>
      <c r="O289" s="242">
        <v>0</v>
      </c>
      <c r="P289" s="242">
        <v>0</v>
      </c>
      <c r="Q289" s="242">
        <v>0</v>
      </c>
      <c r="R289" s="254"/>
      <c r="S289" s="225"/>
      <c r="T289" s="242">
        <v>0</v>
      </c>
      <c r="U289" s="242">
        <v>0</v>
      </c>
      <c r="V289" s="242">
        <v>0</v>
      </c>
      <c r="W289" s="254"/>
      <c r="X289" s="225"/>
      <c r="Y289" s="242">
        <v>0</v>
      </c>
      <c r="Z289" s="242">
        <v>0</v>
      </c>
      <c r="AA289" s="242">
        <v>0</v>
      </c>
      <c r="AB289" s="254"/>
      <c r="AC289" s="225"/>
    </row>
    <row r="290" spans="3:29" s="234" customFormat="1" ht="48.75" customHeight="1" x14ac:dyDescent="0.2">
      <c r="C290" s="309">
        <v>600012512</v>
      </c>
      <c r="D290" s="310"/>
      <c r="E290" s="309">
        <v>5</v>
      </c>
      <c r="F290" s="310"/>
      <c r="G290" s="311" t="s">
        <v>3178</v>
      </c>
      <c r="H290" s="311"/>
      <c r="I290" s="311"/>
      <c r="J290" s="311"/>
      <c r="K290" s="311"/>
      <c r="L290" s="311"/>
      <c r="M290" s="229" t="s">
        <v>113</v>
      </c>
      <c r="N290" s="233" t="s">
        <v>317</v>
      </c>
      <c r="O290" s="230">
        <v>0</v>
      </c>
      <c r="P290" s="230">
        <v>0</v>
      </c>
      <c r="Q290" s="230">
        <v>0</v>
      </c>
      <c r="R290" s="254"/>
      <c r="S290" s="225"/>
      <c r="T290" s="230">
        <v>0</v>
      </c>
      <c r="U290" s="230">
        <v>0</v>
      </c>
      <c r="V290" s="230">
        <v>0</v>
      </c>
      <c r="W290" s="255"/>
      <c r="X290" s="225"/>
      <c r="Y290" s="230">
        <v>0</v>
      </c>
      <c r="Z290" s="230">
        <v>0</v>
      </c>
      <c r="AA290" s="230">
        <v>0</v>
      </c>
      <c r="AB290" s="255"/>
      <c r="AC290" s="225"/>
    </row>
    <row r="291" spans="3:29" s="234" customFormat="1" ht="48.75" customHeight="1" x14ac:dyDescent="0.2">
      <c r="C291" s="306">
        <v>610006827</v>
      </c>
      <c r="D291" s="307"/>
      <c r="E291" s="306">
        <v>2</v>
      </c>
      <c r="F291" s="307"/>
      <c r="G291" s="308" t="s">
        <v>455</v>
      </c>
      <c r="H291" s="308"/>
      <c r="I291" s="308"/>
      <c r="J291" s="308"/>
      <c r="K291" s="308"/>
      <c r="L291" s="308"/>
      <c r="M291" s="240" t="s">
        <v>118</v>
      </c>
      <c r="N291" s="241"/>
      <c r="O291" s="242">
        <v>0</v>
      </c>
      <c r="P291" s="242">
        <v>0</v>
      </c>
      <c r="Q291" s="242">
        <v>0</v>
      </c>
      <c r="R291" s="254"/>
      <c r="S291" s="225"/>
      <c r="T291" s="242">
        <v>0</v>
      </c>
      <c r="U291" s="242">
        <v>0</v>
      </c>
      <c r="V291" s="242">
        <v>0</v>
      </c>
      <c r="W291" s="254"/>
      <c r="X291" s="225"/>
      <c r="Y291" s="242">
        <v>0</v>
      </c>
      <c r="Z291" s="242">
        <v>0</v>
      </c>
      <c r="AA291" s="242">
        <v>0</v>
      </c>
      <c r="AB291" s="254"/>
      <c r="AC291" s="225"/>
    </row>
    <row r="292" spans="3:29" s="234" customFormat="1" ht="48.75" customHeight="1" x14ac:dyDescent="0.2">
      <c r="C292" s="309">
        <v>610006850</v>
      </c>
      <c r="D292" s="310"/>
      <c r="E292" s="309">
        <v>2</v>
      </c>
      <c r="F292" s="310"/>
      <c r="G292" s="311" t="s">
        <v>456</v>
      </c>
      <c r="H292" s="311"/>
      <c r="I292" s="311"/>
      <c r="J292" s="311"/>
      <c r="K292" s="311"/>
      <c r="L292" s="311"/>
      <c r="M292" s="229" t="s">
        <v>118</v>
      </c>
      <c r="N292" s="233"/>
      <c r="O292" s="230">
        <v>0</v>
      </c>
      <c r="P292" s="230">
        <v>0</v>
      </c>
      <c r="Q292" s="230">
        <v>0</v>
      </c>
      <c r="R292" s="254"/>
      <c r="S292" s="225"/>
      <c r="T292" s="230">
        <v>0</v>
      </c>
      <c r="U292" s="230">
        <v>0</v>
      </c>
      <c r="V292" s="230">
        <v>0</v>
      </c>
      <c r="W292" s="255"/>
      <c r="X292" s="225"/>
      <c r="Y292" s="230">
        <v>0</v>
      </c>
      <c r="Z292" s="230">
        <v>0</v>
      </c>
      <c r="AA292" s="230">
        <v>0</v>
      </c>
      <c r="AB292" s="255"/>
      <c r="AC292" s="225"/>
    </row>
    <row r="293" spans="3:29" s="234" customFormat="1" ht="48.75" customHeight="1" x14ac:dyDescent="0.2">
      <c r="C293" s="306">
        <v>610006876</v>
      </c>
      <c r="D293" s="307"/>
      <c r="E293" s="306">
        <v>2</v>
      </c>
      <c r="F293" s="307"/>
      <c r="G293" s="308" t="s">
        <v>457</v>
      </c>
      <c r="H293" s="308"/>
      <c r="I293" s="308"/>
      <c r="J293" s="308"/>
      <c r="K293" s="308"/>
      <c r="L293" s="308"/>
      <c r="M293" s="240" t="s">
        <v>118</v>
      </c>
      <c r="N293" s="241"/>
      <c r="O293" s="242">
        <v>0</v>
      </c>
      <c r="P293" s="242">
        <v>0</v>
      </c>
      <c r="Q293" s="242">
        <v>0</v>
      </c>
      <c r="R293" s="254"/>
      <c r="S293" s="225"/>
      <c r="T293" s="242">
        <v>0</v>
      </c>
      <c r="U293" s="242">
        <v>0</v>
      </c>
      <c r="V293" s="242">
        <v>0</v>
      </c>
      <c r="W293" s="254"/>
      <c r="X293" s="225"/>
      <c r="Y293" s="242">
        <v>0</v>
      </c>
      <c r="Z293" s="242">
        <v>0</v>
      </c>
      <c r="AA293" s="242">
        <v>0</v>
      </c>
      <c r="AB293" s="254"/>
      <c r="AC293" s="225"/>
    </row>
    <row r="294" spans="3:29" s="234" customFormat="1" ht="48.75" customHeight="1" x14ac:dyDescent="0.2">
      <c r="C294" s="309">
        <v>610008609</v>
      </c>
      <c r="D294" s="310"/>
      <c r="E294" s="309">
        <v>5</v>
      </c>
      <c r="F294" s="310"/>
      <c r="G294" s="311" t="s">
        <v>3182</v>
      </c>
      <c r="H294" s="311"/>
      <c r="I294" s="311"/>
      <c r="J294" s="311"/>
      <c r="K294" s="311"/>
      <c r="L294" s="311"/>
      <c r="M294" s="229" t="s">
        <v>454</v>
      </c>
      <c r="N294" s="233"/>
      <c r="O294" s="230">
        <v>0</v>
      </c>
      <c r="P294" s="230">
        <v>0</v>
      </c>
      <c r="Q294" s="230">
        <v>0</v>
      </c>
      <c r="R294" s="254"/>
      <c r="S294" s="225"/>
      <c r="T294" s="230">
        <v>0</v>
      </c>
      <c r="U294" s="230">
        <v>0</v>
      </c>
      <c r="V294" s="230">
        <v>0</v>
      </c>
      <c r="W294" s="255"/>
      <c r="X294" s="225"/>
      <c r="Y294" s="230">
        <v>0</v>
      </c>
      <c r="Z294" s="230">
        <v>0</v>
      </c>
      <c r="AA294" s="230">
        <v>0</v>
      </c>
      <c r="AB294" s="255"/>
      <c r="AC294" s="225"/>
    </row>
    <row r="295" spans="3:29" s="234" customFormat="1" ht="48.75" customHeight="1" x14ac:dyDescent="0.2">
      <c r="C295" s="306">
        <v>620020859</v>
      </c>
      <c r="D295" s="307"/>
      <c r="E295" s="306">
        <v>4</v>
      </c>
      <c r="F295" s="307"/>
      <c r="G295" s="308" t="s">
        <v>458</v>
      </c>
      <c r="H295" s="308"/>
      <c r="I295" s="308"/>
      <c r="J295" s="308"/>
      <c r="K295" s="308"/>
      <c r="L295" s="308"/>
      <c r="M295" s="240" t="s">
        <v>113</v>
      </c>
      <c r="N295" s="241"/>
      <c r="O295" s="242">
        <v>0</v>
      </c>
      <c r="P295" s="242">
        <v>0</v>
      </c>
      <c r="Q295" s="242">
        <v>0</v>
      </c>
      <c r="R295" s="254"/>
      <c r="S295" s="225"/>
      <c r="T295" s="242">
        <v>0</v>
      </c>
      <c r="U295" s="242">
        <v>0</v>
      </c>
      <c r="V295" s="242">
        <v>0</v>
      </c>
      <c r="W295" s="254"/>
      <c r="X295" s="225"/>
      <c r="Y295" s="242">
        <v>0</v>
      </c>
      <c r="Z295" s="242">
        <v>0</v>
      </c>
      <c r="AA295" s="242">
        <v>0</v>
      </c>
      <c r="AB295" s="254"/>
      <c r="AC295" s="225"/>
    </row>
    <row r="296" spans="3:29" s="234" customFormat="1" ht="48.75" customHeight="1" x14ac:dyDescent="0.2">
      <c r="C296" s="309">
        <v>620028332</v>
      </c>
      <c r="D296" s="310"/>
      <c r="E296" s="309">
        <v>4</v>
      </c>
      <c r="F296" s="310"/>
      <c r="G296" s="311" t="s">
        <v>459</v>
      </c>
      <c r="H296" s="311"/>
      <c r="I296" s="311"/>
      <c r="J296" s="311"/>
      <c r="K296" s="311"/>
      <c r="L296" s="311"/>
      <c r="M296" s="229" t="s">
        <v>113</v>
      </c>
      <c r="N296" s="233"/>
      <c r="O296" s="230">
        <v>0</v>
      </c>
      <c r="P296" s="230">
        <v>0</v>
      </c>
      <c r="Q296" s="230">
        <v>0</v>
      </c>
      <c r="R296" s="254"/>
      <c r="S296" s="225"/>
      <c r="T296" s="230">
        <v>0</v>
      </c>
      <c r="U296" s="230">
        <v>0</v>
      </c>
      <c r="V296" s="230">
        <v>0</v>
      </c>
      <c r="W296" s="255"/>
      <c r="X296" s="225"/>
      <c r="Y296" s="230">
        <v>0</v>
      </c>
      <c r="Z296" s="230">
        <v>0</v>
      </c>
      <c r="AA296" s="230">
        <v>0</v>
      </c>
      <c r="AB296" s="255"/>
      <c r="AC296" s="225"/>
    </row>
    <row r="297" spans="3:29" s="234" customFormat="1" ht="48.75" customHeight="1" x14ac:dyDescent="0.2">
      <c r="C297" s="306">
        <v>620029041</v>
      </c>
      <c r="D297" s="307"/>
      <c r="E297" s="306">
        <v>4</v>
      </c>
      <c r="F297" s="307"/>
      <c r="G297" s="308" t="s">
        <v>3183</v>
      </c>
      <c r="H297" s="308"/>
      <c r="I297" s="308"/>
      <c r="J297" s="308"/>
      <c r="K297" s="308"/>
      <c r="L297" s="308"/>
      <c r="M297" s="240" t="s">
        <v>113</v>
      </c>
      <c r="N297" s="241"/>
      <c r="O297" s="242">
        <v>0</v>
      </c>
      <c r="P297" s="242">
        <v>0</v>
      </c>
      <c r="Q297" s="242">
        <v>0</v>
      </c>
      <c r="R297" s="254"/>
      <c r="S297" s="225"/>
      <c r="T297" s="242">
        <v>0</v>
      </c>
      <c r="U297" s="242">
        <v>0</v>
      </c>
      <c r="V297" s="242">
        <v>0</v>
      </c>
      <c r="W297" s="254"/>
      <c r="X297" s="225"/>
      <c r="Y297" s="242">
        <v>0</v>
      </c>
      <c r="Z297" s="242">
        <v>0</v>
      </c>
      <c r="AA297" s="242">
        <v>0</v>
      </c>
      <c r="AB297" s="254"/>
      <c r="AC297" s="225"/>
    </row>
    <row r="298" spans="3:29" s="234" customFormat="1" ht="48.75" customHeight="1" x14ac:dyDescent="0.2">
      <c r="C298" s="309">
        <v>620029397</v>
      </c>
      <c r="D298" s="310"/>
      <c r="E298" s="309">
        <v>3</v>
      </c>
      <c r="F298" s="310"/>
      <c r="G298" s="311" t="s">
        <v>461</v>
      </c>
      <c r="H298" s="311"/>
      <c r="I298" s="311"/>
      <c r="J298" s="311"/>
      <c r="K298" s="311"/>
      <c r="L298" s="311"/>
      <c r="M298" s="229" t="s">
        <v>113</v>
      </c>
      <c r="N298" s="233"/>
      <c r="O298" s="230">
        <v>0</v>
      </c>
      <c r="P298" s="230">
        <v>0</v>
      </c>
      <c r="Q298" s="230">
        <v>0</v>
      </c>
      <c r="R298" s="254"/>
      <c r="S298" s="225"/>
      <c r="T298" s="230">
        <v>0</v>
      </c>
      <c r="U298" s="230">
        <v>0</v>
      </c>
      <c r="V298" s="230">
        <v>0</v>
      </c>
      <c r="W298" s="255"/>
      <c r="X298" s="225"/>
      <c r="Y298" s="230">
        <v>0</v>
      </c>
      <c r="Z298" s="230">
        <v>0</v>
      </c>
      <c r="AA298" s="230">
        <v>0</v>
      </c>
      <c r="AB298" s="255"/>
      <c r="AC298" s="225"/>
    </row>
    <row r="299" spans="3:29" s="234" customFormat="1" ht="48.75" customHeight="1" x14ac:dyDescent="0.2">
      <c r="C299" s="306">
        <v>620029520</v>
      </c>
      <c r="D299" s="307"/>
      <c r="E299" s="306">
        <v>4</v>
      </c>
      <c r="F299" s="307"/>
      <c r="G299" s="308" t="s">
        <v>462</v>
      </c>
      <c r="H299" s="308"/>
      <c r="I299" s="308"/>
      <c r="J299" s="308"/>
      <c r="K299" s="308"/>
      <c r="L299" s="308"/>
      <c r="M299" s="240" t="s">
        <v>113</v>
      </c>
      <c r="N299" s="241" t="s">
        <v>317</v>
      </c>
      <c r="O299" s="242">
        <v>0</v>
      </c>
      <c r="P299" s="242">
        <v>0</v>
      </c>
      <c r="Q299" s="242">
        <v>0</v>
      </c>
      <c r="R299" s="254"/>
      <c r="S299" s="225"/>
      <c r="T299" s="242">
        <v>0</v>
      </c>
      <c r="U299" s="242">
        <v>0</v>
      </c>
      <c r="V299" s="242">
        <v>0</v>
      </c>
      <c r="W299" s="254"/>
      <c r="X299" s="225"/>
      <c r="Y299" s="242">
        <v>0</v>
      </c>
      <c r="Z299" s="242">
        <v>0</v>
      </c>
      <c r="AA299" s="242">
        <v>0</v>
      </c>
      <c r="AB299" s="254"/>
      <c r="AC299" s="225"/>
    </row>
    <row r="300" spans="3:29" s="234" customFormat="1" ht="48.75" customHeight="1" x14ac:dyDescent="0.2">
      <c r="C300" s="309">
        <v>620029645</v>
      </c>
      <c r="D300" s="310"/>
      <c r="E300" s="309">
        <v>4</v>
      </c>
      <c r="F300" s="310"/>
      <c r="G300" s="311" t="s">
        <v>463</v>
      </c>
      <c r="H300" s="311"/>
      <c r="I300" s="311"/>
      <c r="J300" s="311"/>
      <c r="K300" s="311"/>
      <c r="L300" s="311"/>
      <c r="M300" s="229" t="s">
        <v>113</v>
      </c>
      <c r="N300" s="233" t="s">
        <v>317</v>
      </c>
      <c r="O300" s="230">
        <v>0</v>
      </c>
      <c r="P300" s="230">
        <v>0</v>
      </c>
      <c r="Q300" s="230">
        <v>0</v>
      </c>
      <c r="R300" s="254"/>
      <c r="S300" s="225"/>
      <c r="T300" s="230">
        <v>0</v>
      </c>
      <c r="U300" s="230">
        <v>0</v>
      </c>
      <c r="V300" s="230">
        <v>0</v>
      </c>
      <c r="W300" s="255"/>
      <c r="X300" s="225"/>
      <c r="Y300" s="230">
        <v>0</v>
      </c>
      <c r="Z300" s="230">
        <v>0</v>
      </c>
      <c r="AA300" s="230">
        <v>0</v>
      </c>
      <c r="AB300" s="255"/>
      <c r="AC300" s="225"/>
    </row>
    <row r="301" spans="3:29" s="234" customFormat="1" ht="48.75" customHeight="1" x14ac:dyDescent="0.2">
      <c r="C301" s="306">
        <v>620029959</v>
      </c>
      <c r="D301" s="307"/>
      <c r="E301" s="306">
        <v>1</v>
      </c>
      <c r="F301" s="307"/>
      <c r="G301" s="308" t="s">
        <v>464</v>
      </c>
      <c r="H301" s="308"/>
      <c r="I301" s="308"/>
      <c r="J301" s="308"/>
      <c r="K301" s="308"/>
      <c r="L301" s="308"/>
      <c r="M301" s="240" t="s">
        <v>113</v>
      </c>
      <c r="N301" s="241"/>
      <c r="O301" s="242">
        <v>0</v>
      </c>
      <c r="P301" s="242">
        <v>0</v>
      </c>
      <c r="Q301" s="242">
        <v>0</v>
      </c>
      <c r="R301" s="254"/>
      <c r="S301" s="225"/>
      <c r="T301" s="242">
        <v>0</v>
      </c>
      <c r="U301" s="242">
        <v>0</v>
      </c>
      <c r="V301" s="242">
        <v>0</v>
      </c>
      <c r="W301" s="254"/>
      <c r="X301" s="225"/>
      <c r="Y301" s="242">
        <v>0</v>
      </c>
      <c r="Z301" s="242">
        <v>0</v>
      </c>
      <c r="AA301" s="242">
        <v>0</v>
      </c>
      <c r="AB301" s="254"/>
      <c r="AC301" s="225"/>
    </row>
    <row r="302" spans="3:29" s="234" customFormat="1" ht="48.75" customHeight="1" x14ac:dyDescent="0.2">
      <c r="C302" s="309">
        <v>630010411</v>
      </c>
      <c r="D302" s="310"/>
      <c r="E302" s="309">
        <v>1</v>
      </c>
      <c r="F302" s="310"/>
      <c r="G302" s="311" t="s">
        <v>465</v>
      </c>
      <c r="H302" s="311"/>
      <c r="I302" s="311"/>
      <c r="J302" s="311"/>
      <c r="K302" s="311"/>
      <c r="L302" s="311"/>
      <c r="M302" s="229" t="s">
        <v>298</v>
      </c>
      <c r="N302" s="233"/>
      <c r="O302" s="230">
        <v>0</v>
      </c>
      <c r="P302" s="230">
        <v>0</v>
      </c>
      <c r="Q302" s="230">
        <v>0</v>
      </c>
      <c r="R302" s="254"/>
      <c r="S302" s="225"/>
      <c r="T302" s="230">
        <v>0</v>
      </c>
      <c r="U302" s="230">
        <v>0</v>
      </c>
      <c r="V302" s="230">
        <v>0</v>
      </c>
      <c r="W302" s="255"/>
      <c r="X302" s="225"/>
      <c r="Y302" s="230">
        <v>0</v>
      </c>
      <c r="Z302" s="230">
        <v>0</v>
      </c>
      <c r="AA302" s="230">
        <v>0</v>
      </c>
      <c r="AB302" s="255"/>
      <c r="AC302" s="225"/>
    </row>
    <row r="303" spans="3:29" s="234" customFormat="1" ht="48.75" customHeight="1" x14ac:dyDescent="0.2">
      <c r="C303" s="306">
        <v>640015228</v>
      </c>
      <c r="D303" s="307"/>
      <c r="E303" s="306">
        <v>19</v>
      </c>
      <c r="F303" s="307"/>
      <c r="G303" s="308" t="s">
        <v>3184</v>
      </c>
      <c r="H303" s="308"/>
      <c r="I303" s="308"/>
      <c r="J303" s="308"/>
      <c r="K303" s="308"/>
      <c r="L303" s="308"/>
      <c r="M303" s="240" t="s">
        <v>304</v>
      </c>
      <c r="N303" s="241"/>
      <c r="O303" s="242">
        <v>0</v>
      </c>
      <c r="P303" s="242">
        <v>0</v>
      </c>
      <c r="Q303" s="242">
        <v>0</v>
      </c>
      <c r="R303" s="254"/>
      <c r="S303" s="225"/>
      <c r="T303" s="242">
        <v>0</v>
      </c>
      <c r="U303" s="242">
        <v>0</v>
      </c>
      <c r="V303" s="242">
        <v>0</v>
      </c>
      <c r="W303" s="254"/>
      <c r="X303" s="225"/>
      <c r="Y303" s="242">
        <v>0</v>
      </c>
      <c r="Z303" s="242">
        <v>0</v>
      </c>
      <c r="AA303" s="242">
        <v>0</v>
      </c>
      <c r="AB303" s="254"/>
      <c r="AC303" s="225"/>
    </row>
    <row r="304" spans="3:29" s="234" customFormat="1" ht="48.75" customHeight="1" x14ac:dyDescent="0.2">
      <c r="C304" s="309">
        <v>640015673</v>
      </c>
      <c r="D304" s="310"/>
      <c r="E304" s="309">
        <v>23</v>
      </c>
      <c r="F304" s="310"/>
      <c r="G304" s="311" t="s">
        <v>467</v>
      </c>
      <c r="H304" s="311"/>
      <c r="I304" s="311"/>
      <c r="J304" s="311"/>
      <c r="K304" s="311"/>
      <c r="L304" s="311"/>
      <c r="M304" s="229" t="s">
        <v>304</v>
      </c>
      <c r="N304" s="233" t="s">
        <v>317</v>
      </c>
      <c r="O304" s="230">
        <v>0</v>
      </c>
      <c r="P304" s="230">
        <v>0</v>
      </c>
      <c r="Q304" s="230">
        <v>0</v>
      </c>
      <c r="R304" s="254"/>
      <c r="S304" s="225"/>
      <c r="T304" s="230">
        <v>0</v>
      </c>
      <c r="U304" s="230">
        <v>0</v>
      </c>
      <c r="V304" s="230">
        <v>0</v>
      </c>
      <c r="W304" s="255"/>
      <c r="X304" s="225"/>
      <c r="Y304" s="230">
        <v>0</v>
      </c>
      <c r="Z304" s="230">
        <v>0</v>
      </c>
      <c r="AA304" s="230">
        <v>0</v>
      </c>
      <c r="AB304" s="255"/>
      <c r="AC304" s="225"/>
    </row>
    <row r="305" spans="3:29" s="234" customFormat="1" ht="48.75" customHeight="1" x14ac:dyDescent="0.2">
      <c r="C305" s="306">
        <v>640791745</v>
      </c>
      <c r="D305" s="307"/>
      <c r="E305" s="306">
        <v>1</v>
      </c>
      <c r="F305" s="307"/>
      <c r="G305" s="308" t="s">
        <v>469</v>
      </c>
      <c r="H305" s="308"/>
      <c r="I305" s="308"/>
      <c r="J305" s="308"/>
      <c r="K305" s="308"/>
      <c r="L305" s="308"/>
      <c r="M305" s="240" t="s">
        <v>304</v>
      </c>
      <c r="N305" s="241"/>
      <c r="O305" s="242">
        <v>0</v>
      </c>
      <c r="P305" s="242">
        <v>0</v>
      </c>
      <c r="Q305" s="242">
        <v>0</v>
      </c>
      <c r="R305" s="254"/>
      <c r="S305" s="225"/>
      <c r="T305" s="242">
        <v>0</v>
      </c>
      <c r="U305" s="242">
        <v>0</v>
      </c>
      <c r="V305" s="242">
        <v>0</v>
      </c>
      <c r="W305" s="254"/>
      <c r="X305" s="225"/>
      <c r="Y305" s="242">
        <v>0</v>
      </c>
      <c r="Z305" s="242">
        <v>0</v>
      </c>
      <c r="AA305" s="242">
        <v>0</v>
      </c>
      <c r="AB305" s="254"/>
      <c r="AC305" s="225"/>
    </row>
    <row r="306" spans="3:29" s="234" customFormat="1" ht="48.75" customHeight="1" x14ac:dyDescent="0.2">
      <c r="C306" s="309">
        <v>650001373</v>
      </c>
      <c r="D306" s="310"/>
      <c r="E306" s="309">
        <v>1</v>
      </c>
      <c r="F306" s="310"/>
      <c r="G306" s="311" t="s">
        <v>3185</v>
      </c>
      <c r="H306" s="311"/>
      <c r="I306" s="311"/>
      <c r="J306" s="311"/>
      <c r="K306" s="311"/>
      <c r="L306" s="311"/>
      <c r="M306" s="229" t="s">
        <v>110</v>
      </c>
      <c r="N306" s="233" t="s">
        <v>284</v>
      </c>
      <c r="O306" s="230">
        <v>0</v>
      </c>
      <c r="P306" s="230">
        <v>0</v>
      </c>
      <c r="Q306" s="230">
        <v>0</v>
      </c>
      <c r="R306" s="254"/>
      <c r="S306" s="225"/>
      <c r="T306" s="230">
        <v>0</v>
      </c>
      <c r="U306" s="230">
        <v>0</v>
      </c>
      <c r="V306" s="230">
        <v>0</v>
      </c>
      <c r="W306" s="255"/>
      <c r="X306" s="225"/>
      <c r="Y306" s="230">
        <v>0</v>
      </c>
      <c r="Z306" s="230">
        <v>0</v>
      </c>
      <c r="AA306" s="230">
        <v>0</v>
      </c>
      <c r="AB306" s="255"/>
      <c r="AC306" s="225"/>
    </row>
    <row r="307" spans="3:29" s="234" customFormat="1" ht="48.75" customHeight="1" x14ac:dyDescent="0.2">
      <c r="C307" s="306">
        <v>650004328</v>
      </c>
      <c r="D307" s="307"/>
      <c r="E307" s="306">
        <v>2</v>
      </c>
      <c r="F307" s="307"/>
      <c r="G307" s="308" t="s">
        <v>470</v>
      </c>
      <c r="H307" s="308"/>
      <c r="I307" s="308"/>
      <c r="J307" s="308"/>
      <c r="K307" s="308"/>
      <c r="L307" s="308"/>
      <c r="M307" s="240" t="s">
        <v>110</v>
      </c>
      <c r="N307" s="241" t="s">
        <v>284</v>
      </c>
      <c r="O307" s="242">
        <v>0</v>
      </c>
      <c r="P307" s="242">
        <v>0</v>
      </c>
      <c r="Q307" s="242">
        <v>0</v>
      </c>
      <c r="R307" s="254"/>
      <c r="S307" s="225"/>
      <c r="T307" s="242">
        <v>0</v>
      </c>
      <c r="U307" s="242">
        <v>0</v>
      </c>
      <c r="V307" s="242">
        <v>0</v>
      </c>
      <c r="W307" s="254"/>
      <c r="X307" s="225"/>
      <c r="Y307" s="242">
        <v>0</v>
      </c>
      <c r="Z307" s="242">
        <v>0</v>
      </c>
      <c r="AA307" s="242">
        <v>0</v>
      </c>
      <c r="AB307" s="254"/>
      <c r="AC307" s="225"/>
    </row>
    <row r="308" spans="3:29" s="234" customFormat="1" ht="48.75" customHeight="1" x14ac:dyDescent="0.2">
      <c r="C308" s="309">
        <v>650004658</v>
      </c>
      <c r="D308" s="310"/>
      <c r="E308" s="309">
        <v>7</v>
      </c>
      <c r="F308" s="310"/>
      <c r="G308" s="311" t="s">
        <v>3186</v>
      </c>
      <c r="H308" s="311"/>
      <c r="I308" s="311"/>
      <c r="J308" s="311"/>
      <c r="K308" s="311"/>
      <c r="L308" s="311"/>
      <c r="M308" s="229" t="s">
        <v>110</v>
      </c>
      <c r="N308" s="233" t="s">
        <v>317</v>
      </c>
      <c r="O308" s="230">
        <v>0</v>
      </c>
      <c r="P308" s="230">
        <v>0</v>
      </c>
      <c r="Q308" s="230">
        <v>0</v>
      </c>
      <c r="R308" s="254"/>
      <c r="S308" s="225"/>
      <c r="T308" s="230">
        <v>0</v>
      </c>
      <c r="U308" s="230">
        <v>0</v>
      </c>
      <c r="V308" s="230">
        <v>0</v>
      </c>
      <c r="W308" s="255"/>
      <c r="X308" s="225"/>
      <c r="Y308" s="230">
        <v>0</v>
      </c>
      <c r="Z308" s="230">
        <v>0</v>
      </c>
      <c r="AA308" s="230">
        <v>0</v>
      </c>
      <c r="AB308" s="255"/>
      <c r="AC308" s="225"/>
    </row>
    <row r="309" spans="3:29" s="234" customFormat="1" ht="48.75" customHeight="1" x14ac:dyDescent="0.2">
      <c r="C309" s="306">
        <v>650005028</v>
      </c>
      <c r="D309" s="307"/>
      <c r="E309" s="306">
        <v>12</v>
      </c>
      <c r="F309" s="307"/>
      <c r="G309" s="308" t="s">
        <v>3187</v>
      </c>
      <c r="H309" s="308"/>
      <c r="I309" s="308"/>
      <c r="J309" s="308"/>
      <c r="K309" s="308"/>
      <c r="L309" s="308"/>
      <c r="M309" s="240" t="s">
        <v>110</v>
      </c>
      <c r="N309" s="241" t="s">
        <v>284</v>
      </c>
      <c r="O309" s="242">
        <v>0</v>
      </c>
      <c r="P309" s="242">
        <v>0</v>
      </c>
      <c r="Q309" s="242">
        <v>0</v>
      </c>
      <c r="R309" s="254"/>
      <c r="S309" s="225"/>
      <c r="T309" s="242">
        <v>0</v>
      </c>
      <c r="U309" s="242">
        <v>0</v>
      </c>
      <c r="V309" s="242">
        <v>0</v>
      </c>
      <c r="W309" s="254"/>
      <c r="X309" s="225"/>
      <c r="Y309" s="242">
        <v>0</v>
      </c>
      <c r="Z309" s="242">
        <v>0</v>
      </c>
      <c r="AA309" s="242">
        <v>0</v>
      </c>
      <c r="AB309" s="254"/>
      <c r="AC309" s="225"/>
    </row>
    <row r="310" spans="3:29" s="234" customFormat="1" ht="48.75" customHeight="1" x14ac:dyDescent="0.2">
      <c r="C310" s="309">
        <v>660003773</v>
      </c>
      <c r="D310" s="310"/>
      <c r="E310" s="309">
        <v>1</v>
      </c>
      <c r="F310" s="310"/>
      <c r="G310" s="311" t="s">
        <v>471</v>
      </c>
      <c r="H310" s="311"/>
      <c r="I310" s="311"/>
      <c r="J310" s="311"/>
      <c r="K310" s="311"/>
      <c r="L310" s="311"/>
      <c r="M310" s="229" t="s">
        <v>110</v>
      </c>
      <c r="N310" s="233"/>
      <c r="O310" s="230">
        <v>0</v>
      </c>
      <c r="P310" s="230">
        <v>0</v>
      </c>
      <c r="Q310" s="230">
        <v>0</v>
      </c>
      <c r="R310" s="254"/>
      <c r="S310" s="225"/>
      <c r="T310" s="230">
        <v>0</v>
      </c>
      <c r="U310" s="230">
        <v>0</v>
      </c>
      <c r="V310" s="230">
        <v>0</v>
      </c>
      <c r="W310" s="255"/>
      <c r="X310" s="225"/>
      <c r="Y310" s="230">
        <v>0</v>
      </c>
      <c r="Z310" s="230">
        <v>0</v>
      </c>
      <c r="AA310" s="230">
        <v>0</v>
      </c>
      <c r="AB310" s="255"/>
      <c r="AC310" s="225"/>
    </row>
    <row r="311" spans="3:29" s="234" customFormat="1" ht="48.75" customHeight="1" x14ac:dyDescent="0.2">
      <c r="C311" s="306">
        <v>660006628</v>
      </c>
      <c r="D311" s="307"/>
      <c r="E311" s="306">
        <v>10</v>
      </c>
      <c r="F311" s="307"/>
      <c r="G311" s="308" t="s">
        <v>3188</v>
      </c>
      <c r="H311" s="308"/>
      <c r="I311" s="308"/>
      <c r="J311" s="308"/>
      <c r="K311" s="308"/>
      <c r="L311" s="308"/>
      <c r="M311" s="240" t="s">
        <v>110</v>
      </c>
      <c r="N311" s="241"/>
      <c r="O311" s="242">
        <v>0</v>
      </c>
      <c r="P311" s="242">
        <v>0</v>
      </c>
      <c r="Q311" s="242">
        <v>0</v>
      </c>
      <c r="R311" s="254"/>
      <c r="S311" s="225"/>
      <c r="T311" s="242">
        <v>0</v>
      </c>
      <c r="U311" s="242">
        <v>0</v>
      </c>
      <c r="V311" s="242">
        <v>0</v>
      </c>
      <c r="W311" s="254"/>
      <c r="X311" s="225"/>
      <c r="Y311" s="242">
        <v>0</v>
      </c>
      <c r="Z311" s="242">
        <v>0</v>
      </c>
      <c r="AA311" s="242">
        <v>0</v>
      </c>
      <c r="AB311" s="254"/>
      <c r="AC311" s="225"/>
    </row>
    <row r="312" spans="3:29" s="234" customFormat="1" ht="48.75" customHeight="1" x14ac:dyDescent="0.2">
      <c r="C312" s="309">
        <v>660006685</v>
      </c>
      <c r="D312" s="310"/>
      <c r="E312" s="309">
        <v>10</v>
      </c>
      <c r="F312" s="310"/>
      <c r="G312" s="311" t="s">
        <v>472</v>
      </c>
      <c r="H312" s="311"/>
      <c r="I312" s="311"/>
      <c r="J312" s="311"/>
      <c r="K312" s="311"/>
      <c r="L312" s="311"/>
      <c r="M312" s="229" t="s">
        <v>110</v>
      </c>
      <c r="N312" s="233" t="s">
        <v>317</v>
      </c>
      <c r="O312" s="230">
        <v>0</v>
      </c>
      <c r="P312" s="230">
        <v>0</v>
      </c>
      <c r="Q312" s="230">
        <v>0</v>
      </c>
      <c r="R312" s="254"/>
      <c r="S312" s="225"/>
      <c r="T312" s="230">
        <v>0</v>
      </c>
      <c r="U312" s="230">
        <v>0</v>
      </c>
      <c r="V312" s="230">
        <v>0</v>
      </c>
      <c r="W312" s="255"/>
      <c r="X312" s="225"/>
      <c r="Y312" s="230">
        <v>0</v>
      </c>
      <c r="Z312" s="230">
        <v>0</v>
      </c>
      <c r="AA312" s="230">
        <v>0</v>
      </c>
      <c r="AB312" s="255"/>
      <c r="AC312" s="225"/>
    </row>
    <row r="313" spans="3:29" s="234" customFormat="1" ht="48.75" customHeight="1" x14ac:dyDescent="0.2">
      <c r="C313" s="306">
        <v>660006875</v>
      </c>
      <c r="D313" s="307"/>
      <c r="E313" s="306">
        <v>17</v>
      </c>
      <c r="F313" s="307"/>
      <c r="G313" s="308" t="s">
        <v>3189</v>
      </c>
      <c r="H313" s="308"/>
      <c r="I313" s="308"/>
      <c r="J313" s="308"/>
      <c r="K313" s="308"/>
      <c r="L313" s="308"/>
      <c r="M313" s="240" t="s">
        <v>110</v>
      </c>
      <c r="N313" s="241" t="s">
        <v>317</v>
      </c>
      <c r="O313" s="242">
        <v>0</v>
      </c>
      <c r="P313" s="242">
        <v>0</v>
      </c>
      <c r="Q313" s="242">
        <v>0</v>
      </c>
      <c r="R313" s="254"/>
      <c r="S313" s="225"/>
      <c r="T313" s="242">
        <v>0</v>
      </c>
      <c r="U313" s="242">
        <v>0</v>
      </c>
      <c r="V313" s="242">
        <v>0</v>
      </c>
      <c r="W313" s="254"/>
      <c r="X313" s="225"/>
      <c r="Y313" s="242">
        <v>0</v>
      </c>
      <c r="Z313" s="242">
        <v>0</v>
      </c>
      <c r="AA313" s="242">
        <v>0</v>
      </c>
      <c r="AB313" s="254"/>
      <c r="AC313" s="225"/>
    </row>
    <row r="314" spans="3:29" s="234" customFormat="1" ht="48.75" customHeight="1" x14ac:dyDescent="0.2">
      <c r="C314" s="309">
        <v>670005131</v>
      </c>
      <c r="D314" s="310"/>
      <c r="E314" s="309">
        <v>1</v>
      </c>
      <c r="F314" s="310"/>
      <c r="G314" s="311" t="s">
        <v>473</v>
      </c>
      <c r="H314" s="311"/>
      <c r="I314" s="311"/>
      <c r="J314" s="311"/>
      <c r="K314" s="311"/>
      <c r="L314" s="311"/>
      <c r="M314" s="229" t="s">
        <v>100</v>
      </c>
      <c r="N314" s="233"/>
      <c r="O314" s="230">
        <v>0</v>
      </c>
      <c r="P314" s="230">
        <v>0</v>
      </c>
      <c r="Q314" s="230">
        <v>0</v>
      </c>
      <c r="R314" s="254"/>
      <c r="S314" s="225"/>
      <c r="T314" s="230">
        <v>0</v>
      </c>
      <c r="U314" s="230">
        <v>0</v>
      </c>
      <c r="V314" s="230">
        <v>0</v>
      </c>
      <c r="W314" s="255"/>
      <c r="X314" s="225"/>
      <c r="Y314" s="230">
        <v>0</v>
      </c>
      <c r="Z314" s="230">
        <v>0</v>
      </c>
      <c r="AA314" s="230">
        <v>0</v>
      </c>
      <c r="AB314" s="255"/>
      <c r="AC314" s="225"/>
    </row>
    <row r="315" spans="3:29" s="234" customFormat="1" ht="48.75" customHeight="1" x14ac:dyDescent="0.2">
      <c r="C315" s="306">
        <v>670015346</v>
      </c>
      <c r="D315" s="307"/>
      <c r="E315" s="306">
        <v>11</v>
      </c>
      <c r="F315" s="307"/>
      <c r="G315" s="308" t="s">
        <v>3190</v>
      </c>
      <c r="H315" s="308"/>
      <c r="I315" s="308"/>
      <c r="J315" s="308"/>
      <c r="K315" s="308"/>
      <c r="L315" s="308"/>
      <c r="M315" s="240" t="s">
        <v>100</v>
      </c>
      <c r="N315" s="241" t="s">
        <v>284</v>
      </c>
      <c r="O315" s="242">
        <v>0</v>
      </c>
      <c r="P315" s="242">
        <v>0</v>
      </c>
      <c r="Q315" s="242">
        <v>0</v>
      </c>
      <c r="R315" s="254"/>
      <c r="S315" s="225"/>
      <c r="T315" s="242">
        <v>0</v>
      </c>
      <c r="U315" s="242">
        <v>0</v>
      </c>
      <c r="V315" s="242">
        <v>0</v>
      </c>
      <c r="W315" s="254"/>
      <c r="X315" s="225"/>
      <c r="Y315" s="242">
        <v>0</v>
      </c>
      <c r="Z315" s="242">
        <v>0</v>
      </c>
      <c r="AA315" s="242">
        <v>0</v>
      </c>
      <c r="AB315" s="254"/>
      <c r="AC315" s="225"/>
    </row>
    <row r="316" spans="3:29" s="234" customFormat="1" ht="48.75" customHeight="1" x14ac:dyDescent="0.2">
      <c r="C316" s="309">
        <v>670015478</v>
      </c>
      <c r="D316" s="310"/>
      <c r="E316" s="309">
        <v>38</v>
      </c>
      <c r="F316" s="310"/>
      <c r="G316" s="311" t="s">
        <v>3280</v>
      </c>
      <c r="H316" s="311"/>
      <c r="I316" s="311"/>
      <c r="J316" s="311"/>
      <c r="K316" s="311"/>
      <c r="L316" s="311"/>
      <c r="M316" s="229" t="s">
        <v>100</v>
      </c>
      <c r="N316" s="233" t="s">
        <v>317</v>
      </c>
      <c r="O316" s="230">
        <v>0</v>
      </c>
      <c r="P316" s="230">
        <v>0</v>
      </c>
      <c r="Q316" s="230">
        <v>0</v>
      </c>
      <c r="R316" s="254"/>
      <c r="S316" s="225"/>
      <c r="T316" s="230">
        <v>0</v>
      </c>
      <c r="U316" s="230">
        <v>0</v>
      </c>
      <c r="V316" s="230">
        <v>0</v>
      </c>
      <c r="W316" s="255"/>
      <c r="X316" s="225"/>
      <c r="Y316" s="230">
        <v>0</v>
      </c>
      <c r="Z316" s="230">
        <v>0</v>
      </c>
      <c r="AA316" s="230">
        <v>0</v>
      </c>
      <c r="AB316" s="255"/>
      <c r="AC316" s="225"/>
    </row>
    <row r="317" spans="3:29" s="234" customFormat="1" ht="48.75" customHeight="1" x14ac:dyDescent="0.2">
      <c r="C317" s="306">
        <v>670015981</v>
      </c>
      <c r="D317" s="307"/>
      <c r="E317" s="306">
        <v>5</v>
      </c>
      <c r="F317" s="307"/>
      <c r="G317" s="308" t="s">
        <v>3192</v>
      </c>
      <c r="H317" s="308"/>
      <c r="I317" s="308"/>
      <c r="J317" s="308"/>
      <c r="K317" s="308"/>
      <c r="L317" s="308"/>
      <c r="M317" s="240" t="s">
        <v>100</v>
      </c>
      <c r="N317" s="241"/>
      <c r="O317" s="242">
        <v>0</v>
      </c>
      <c r="P317" s="242">
        <v>0</v>
      </c>
      <c r="Q317" s="242">
        <v>0</v>
      </c>
      <c r="R317" s="254"/>
      <c r="S317" s="225"/>
      <c r="T317" s="242">
        <v>0</v>
      </c>
      <c r="U317" s="242">
        <v>0</v>
      </c>
      <c r="V317" s="242">
        <v>0</v>
      </c>
      <c r="W317" s="254"/>
      <c r="X317" s="225"/>
      <c r="Y317" s="242">
        <v>0</v>
      </c>
      <c r="Z317" s="242">
        <v>0</v>
      </c>
      <c r="AA317" s="242">
        <v>0</v>
      </c>
      <c r="AB317" s="254"/>
      <c r="AC317" s="225"/>
    </row>
    <row r="318" spans="3:29" s="234" customFormat="1" ht="48.75" customHeight="1" x14ac:dyDescent="0.2">
      <c r="C318" s="309">
        <v>670017029</v>
      </c>
      <c r="D318" s="310"/>
      <c r="E318" s="309">
        <v>7</v>
      </c>
      <c r="F318" s="310"/>
      <c r="G318" s="311" t="s">
        <v>3193</v>
      </c>
      <c r="H318" s="311"/>
      <c r="I318" s="311"/>
      <c r="J318" s="311"/>
      <c r="K318" s="311"/>
      <c r="L318" s="311"/>
      <c r="M318" s="229" t="s">
        <v>100</v>
      </c>
      <c r="N318" s="233"/>
      <c r="O318" s="230">
        <v>0</v>
      </c>
      <c r="P318" s="230">
        <v>0</v>
      </c>
      <c r="Q318" s="230">
        <v>0</v>
      </c>
      <c r="R318" s="254"/>
      <c r="S318" s="225"/>
      <c r="T318" s="230">
        <v>0</v>
      </c>
      <c r="U318" s="230">
        <v>0</v>
      </c>
      <c r="V318" s="230">
        <v>0</v>
      </c>
      <c r="W318" s="255"/>
      <c r="X318" s="225"/>
      <c r="Y318" s="230">
        <v>0</v>
      </c>
      <c r="Z318" s="230">
        <v>0</v>
      </c>
      <c r="AA318" s="230">
        <v>0</v>
      </c>
      <c r="AB318" s="255"/>
      <c r="AC318" s="225"/>
    </row>
    <row r="319" spans="3:29" s="234" customFormat="1" ht="48.75" customHeight="1" x14ac:dyDescent="0.2">
      <c r="C319" s="306">
        <v>670017052</v>
      </c>
      <c r="D319" s="307"/>
      <c r="E319" s="306">
        <v>4</v>
      </c>
      <c r="F319" s="307"/>
      <c r="G319" s="308" t="s">
        <v>474</v>
      </c>
      <c r="H319" s="308"/>
      <c r="I319" s="308"/>
      <c r="J319" s="308"/>
      <c r="K319" s="308"/>
      <c r="L319" s="308"/>
      <c r="M319" s="240" t="s">
        <v>100</v>
      </c>
      <c r="N319" s="241"/>
      <c r="O319" s="242">
        <v>0</v>
      </c>
      <c r="P319" s="242">
        <v>0</v>
      </c>
      <c r="Q319" s="242">
        <v>0</v>
      </c>
      <c r="R319" s="254"/>
      <c r="S319" s="225"/>
      <c r="T319" s="242">
        <v>0</v>
      </c>
      <c r="U319" s="242">
        <v>0</v>
      </c>
      <c r="V319" s="242">
        <v>0</v>
      </c>
      <c r="W319" s="254"/>
      <c r="X319" s="225"/>
      <c r="Y319" s="242">
        <v>0</v>
      </c>
      <c r="Z319" s="242">
        <v>0</v>
      </c>
      <c r="AA319" s="242">
        <v>0</v>
      </c>
      <c r="AB319" s="254"/>
      <c r="AC319" s="225"/>
    </row>
    <row r="320" spans="3:29" s="234" customFormat="1" ht="48.75" customHeight="1" x14ac:dyDescent="0.2">
      <c r="C320" s="309">
        <v>670017094</v>
      </c>
      <c r="D320" s="310"/>
      <c r="E320" s="309">
        <v>1</v>
      </c>
      <c r="F320" s="310"/>
      <c r="G320" s="311" t="s">
        <v>3194</v>
      </c>
      <c r="H320" s="311"/>
      <c r="I320" s="311"/>
      <c r="J320" s="311"/>
      <c r="K320" s="311"/>
      <c r="L320" s="311"/>
      <c r="M320" s="229" t="s">
        <v>100</v>
      </c>
      <c r="N320" s="233"/>
      <c r="O320" s="230">
        <v>0</v>
      </c>
      <c r="P320" s="230">
        <v>0</v>
      </c>
      <c r="Q320" s="230">
        <v>0</v>
      </c>
      <c r="R320" s="254"/>
      <c r="S320" s="225"/>
      <c r="T320" s="230">
        <v>0</v>
      </c>
      <c r="U320" s="230">
        <v>0</v>
      </c>
      <c r="V320" s="230">
        <v>0</v>
      </c>
      <c r="W320" s="255"/>
      <c r="X320" s="225"/>
      <c r="Y320" s="230">
        <v>0</v>
      </c>
      <c r="Z320" s="230">
        <v>0</v>
      </c>
      <c r="AA320" s="230">
        <v>0</v>
      </c>
      <c r="AB320" s="255"/>
      <c r="AC320" s="225"/>
    </row>
    <row r="321" spans="3:29" s="234" customFormat="1" ht="48.75" customHeight="1" x14ac:dyDescent="0.2">
      <c r="C321" s="306">
        <v>680000643</v>
      </c>
      <c r="D321" s="307"/>
      <c r="E321" s="306">
        <v>3</v>
      </c>
      <c r="F321" s="307"/>
      <c r="G321" s="308" t="s">
        <v>475</v>
      </c>
      <c r="H321" s="308"/>
      <c r="I321" s="308"/>
      <c r="J321" s="308"/>
      <c r="K321" s="308"/>
      <c r="L321" s="308"/>
      <c r="M321" s="240" t="s">
        <v>100</v>
      </c>
      <c r="N321" s="241"/>
      <c r="O321" s="242">
        <v>0</v>
      </c>
      <c r="P321" s="242">
        <v>0</v>
      </c>
      <c r="Q321" s="242">
        <v>0</v>
      </c>
      <c r="R321" s="254"/>
      <c r="S321" s="225"/>
      <c r="T321" s="242">
        <v>0</v>
      </c>
      <c r="U321" s="242">
        <v>0</v>
      </c>
      <c r="V321" s="242">
        <v>0</v>
      </c>
      <c r="W321" s="254"/>
      <c r="X321" s="225"/>
      <c r="Y321" s="242">
        <v>0</v>
      </c>
      <c r="Z321" s="242">
        <v>0</v>
      </c>
      <c r="AA321" s="242">
        <v>0</v>
      </c>
      <c r="AB321" s="254"/>
      <c r="AC321" s="225"/>
    </row>
    <row r="322" spans="3:29" s="234" customFormat="1" ht="48.75" customHeight="1" x14ac:dyDescent="0.2">
      <c r="C322" s="309">
        <v>680019155</v>
      </c>
      <c r="D322" s="310"/>
      <c r="E322" s="309">
        <v>33</v>
      </c>
      <c r="F322" s="310"/>
      <c r="G322" s="311" t="s">
        <v>3195</v>
      </c>
      <c r="H322" s="311"/>
      <c r="I322" s="311"/>
      <c r="J322" s="311"/>
      <c r="K322" s="311"/>
      <c r="L322" s="311"/>
      <c r="M322" s="229" t="s">
        <v>100</v>
      </c>
      <c r="N322" s="233"/>
      <c r="O322" s="230">
        <v>0</v>
      </c>
      <c r="P322" s="230">
        <v>0</v>
      </c>
      <c r="Q322" s="230">
        <v>0</v>
      </c>
      <c r="R322" s="254"/>
      <c r="S322" s="225"/>
      <c r="T322" s="230">
        <v>0</v>
      </c>
      <c r="U322" s="230">
        <v>0</v>
      </c>
      <c r="V322" s="230">
        <v>0</v>
      </c>
      <c r="W322" s="255"/>
      <c r="X322" s="225"/>
      <c r="Y322" s="230">
        <v>0</v>
      </c>
      <c r="Z322" s="230">
        <v>0</v>
      </c>
      <c r="AA322" s="230">
        <v>0</v>
      </c>
      <c r="AB322" s="255"/>
      <c r="AC322" s="225"/>
    </row>
    <row r="323" spans="3:29" s="234" customFormat="1" ht="48.75" customHeight="1" x14ac:dyDescent="0.2">
      <c r="C323" s="306">
        <v>680019247</v>
      </c>
      <c r="D323" s="307"/>
      <c r="E323" s="306">
        <v>15</v>
      </c>
      <c r="F323" s="307"/>
      <c r="G323" s="308" t="s">
        <v>3196</v>
      </c>
      <c r="H323" s="308"/>
      <c r="I323" s="308"/>
      <c r="J323" s="308"/>
      <c r="K323" s="308"/>
      <c r="L323" s="308"/>
      <c r="M323" s="240" t="s">
        <v>100</v>
      </c>
      <c r="N323" s="241"/>
      <c r="O323" s="242">
        <v>0</v>
      </c>
      <c r="P323" s="242">
        <v>0</v>
      </c>
      <c r="Q323" s="242">
        <v>0</v>
      </c>
      <c r="R323" s="254"/>
      <c r="S323" s="225"/>
      <c r="T323" s="242">
        <v>0</v>
      </c>
      <c r="U323" s="242">
        <v>0</v>
      </c>
      <c r="V323" s="242">
        <v>0</v>
      </c>
      <c r="W323" s="254"/>
      <c r="X323" s="225"/>
      <c r="Y323" s="242">
        <v>0</v>
      </c>
      <c r="Z323" s="242">
        <v>0</v>
      </c>
      <c r="AA323" s="242">
        <v>0</v>
      </c>
      <c r="AB323" s="254"/>
      <c r="AC323" s="225"/>
    </row>
    <row r="324" spans="3:29" s="234" customFormat="1" ht="48.75" customHeight="1" x14ac:dyDescent="0.2">
      <c r="C324" s="309">
        <v>690005301</v>
      </c>
      <c r="D324" s="310"/>
      <c r="E324" s="309">
        <v>1</v>
      </c>
      <c r="F324" s="310"/>
      <c r="G324" s="311" t="s">
        <v>476</v>
      </c>
      <c r="H324" s="311"/>
      <c r="I324" s="311"/>
      <c r="J324" s="311"/>
      <c r="K324" s="311"/>
      <c r="L324" s="311"/>
      <c r="M324" s="229" t="s">
        <v>298</v>
      </c>
      <c r="N324" s="233"/>
      <c r="O324" s="230">
        <v>0</v>
      </c>
      <c r="P324" s="230">
        <v>0</v>
      </c>
      <c r="Q324" s="230">
        <v>0</v>
      </c>
      <c r="R324" s="254"/>
      <c r="S324" s="225"/>
      <c r="T324" s="230">
        <v>0</v>
      </c>
      <c r="U324" s="230">
        <v>0</v>
      </c>
      <c r="V324" s="230">
        <v>0</v>
      </c>
      <c r="W324" s="255"/>
      <c r="X324" s="225"/>
      <c r="Y324" s="230">
        <v>0</v>
      </c>
      <c r="Z324" s="230">
        <v>0</v>
      </c>
      <c r="AA324" s="230">
        <v>0</v>
      </c>
      <c r="AB324" s="255"/>
      <c r="AC324" s="225"/>
    </row>
    <row r="325" spans="3:29" s="234" customFormat="1" ht="48.75" customHeight="1" x14ac:dyDescent="0.2">
      <c r="C325" s="306">
        <v>690024112</v>
      </c>
      <c r="D325" s="307"/>
      <c r="E325" s="306">
        <v>5</v>
      </c>
      <c r="F325" s="307"/>
      <c r="G325" s="308" t="s">
        <v>3197</v>
      </c>
      <c r="H325" s="308"/>
      <c r="I325" s="308"/>
      <c r="J325" s="308"/>
      <c r="K325" s="308"/>
      <c r="L325" s="308"/>
      <c r="M325" s="240" t="s">
        <v>477</v>
      </c>
      <c r="N325" s="241"/>
      <c r="O325" s="242">
        <v>0</v>
      </c>
      <c r="P325" s="242">
        <v>0</v>
      </c>
      <c r="Q325" s="242">
        <v>0</v>
      </c>
      <c r="R325" s="254"/>
      <c r="S325" s="225"/>
      <c r="T325" s="242">
        <v>0</v>
      </c>
      <c r="U325" s="242">
        <v>0</v>
      </c>
      <c r="V325" s="242">
        <v>0</v>
      </c>
      <c r="W325" s="254"/>
      <c r="X325" s="225"/>
      <c r="Y325" s="242">
        <v>0</v>
      </c>
      <c r="Z325" s="242">
        <v>0</v>
      </c>
      <c r="AA325" s="242">
        <v>0</v>
      </c>
      <c r="AB325" s="254"/>
      <c r="AC325" s="225"/>
    </row>
    <row r="326" spans="3:29" s="234" customFormat="1" ht="48.75" customHeight="1" x14ac:dyDescent="0.2">
      <c r="C326" s="309">
        <v>690035035</v>
      </c>
      <c r="D326" s="310"/>
      <c r="E326" s="309">
        <v>21</v>
      </c>
      <c r="F326" s="310"/>
      <c r="G326" s="311" t="s">
        <v>3198</v>
      </c>
      <c r="H326" s="311"/>
      <c r="I326" s="311"/>
      <c r="J326" s="311"/>
      <c r="K326" s="311"/>
      <c r="L326" s="311"/>
      <c r="M326" s="229" t="s">
        <v>298</v>
      </c>
      <c r="N326" s="233"/>
      <c r="O326" s="230">
        <v>0</v>
      </c>
      <c r="P326" s="230">
        <v>0</v>
      </c>
      <c r="Q326" s="230">
        <v>0</v>
      </c>
      <c r="R326" s="254"/>
      <c r="S326" s="225"/>
      <c r="T326" s="230">
        <v>0</v>
      </c>
      <c r="U326" s="230">
        <v>0</v>
      </c>
      <c r="V326" s="230">
        <v>0</v>
      </c>
      <c r="W326" s="255"/>
      <c r="X326" s="225"/>
      <c r="Y326" s="230">
        <v>0</v>
      </c>
      <c r="Z326" s="230">
        <v>0</v>
      </c>
      <c r="AA326" s="230">
        <v>0</v>
      </c>
      <c r="AB326" s="255"/>
      <c r="AC326" s="225"/>
    </row>
    <row r="327" spans="3:29" s="234" customFormat="1" ht="48.75" customHeight="1" x14ac:dyDescent="0.2">
      <c r="C327" s="306">
        <v>690035159</v>
      </c>
      <c r="D327" s="307"/>
      <c r="E327" s="306">
        <v>22</v>
      </c>
      <c r="F327" s="307"/>
      <c r="G327" s="308" t="s">
        <v>3199</v>
      </c>
      <c r="H327" s="308"/>
      <c r="I327" s="308"/>
      <c r="J327" s="308"/>
      <c r="K327" s="308"/>
      <c r="L327" s="308"/>
      <c r="M327" s="240" t="s">
        <v>313</v>
      </c>
      <c r="N327" s="241"/>
      <c r="O327" s="242">
        <v>0</v>
      </c>
      <c r="P327" s="242">
        <v>0</v>
      </c>
      <c r="Q327" s="242">
        <v>0</v>
      </c>
      <c r="R327" s="254"/>
      <c r="S327" s="225"/>
      <c r="T327" s="242">
        <v>0</v>
      </c>
      <c r="U327" s="242">
        <v>0</v>
      </c>
      <c r="V327" s="242">
        <v>0</v>
      </c>
      <c r="W327" s="254"/>
      <c r="X327" s="225"/>
      <c r="Y327" s="242">
        <v>0</v>
      </c>
      <c r="Z327" s="242">
        <v>0</v>
      </c>
      <c r="AA327" s="242">
        <v>0</v>
      </c>
      <c r="AB327" s="254"/>
      <c r="AC327" s="225"/>
    </row>
    <row r="328" spans="3:29" s="234" customFormat="1" ht="48.75" customHeight="1" x14ac:dyDescent="0.2">
      <c r="C328" s="309">
        <v>690035241</v>
      </c>
      <c r="D328" s="310"/>
      <c r="E328" s="309">
        <v>43</v>
      </c>
      <c r="F328" s="310"/>
      <c r="G328" s="311" t="s">
        <v>3200</v>
      </c>
      <c r="H328" s="311"/>
      <c r="I328" s="311"/>
      <c r="J328" s="311"/>
      <c r="K328" s="311"/>
      <c r="L328" s="311"/>
      <c r="M328" s="229" t="s">
        <v>298</v>
      </c>
      <c r="N328" s="233"/>
      <c r="O328" s="230">
        <v>0</v>
      </c>
      <c r="P328" s="230">
        <v>0</v>
      </c>
      <c r="Q328" s="230">
        <v>0</v>
      </c>
      <c r="R328" s="254"/>
      <c r="S328" s="225"/>
      <c r="T328" s="230">
        <v>0</v>
      </c>
      <c r="U328" s="230">
        <v>0</v>
      </c>
      <c r="V328" s="230">
        <v>0</v>
      </c>
      <c r="W328" s="255"/>
      <c r="X328" s="225"/>
      <c r="Y328" s="230">
        <v>0</v>
      </c>
      <c r="Z328" s="230">
        <v>0</v>
      </c>
      <c r="AA328" s="230">
        <v>0</v>
      </c>
      <c r="AB328" s="255"/>
      <c r="AC328" s="225"/>
    </row>
    <row r="329" spans="3:29" s="234" customFormat="1" ht="48.75" customHeight="1" x14ac:dyDescent="0.2">
      <c r="C329" s="306">
        <v>690035688</v>
      </c>
      <c r="D329" s="307"/>
      <c r="E329" s="306">
        <v>8</v>
      </c>
      <c r="F329" s="307"/>
      <c r="G329" s="308" t="s">
        <v>478</v>
      </c>
      <c r="H329" s="308"/>
      <c r="I329" s="308"/>
      <c r="J329" s="308"/>
      <c r="K329" s="308"/>
      <c r="L329" s="308"/>
      <c r="M329" s="240" t="s">
        <v>298</v>
      </c>
      <c r="N329" s="241"/>
      <c r="O329" s="242">
        <v>0</v>
      </c>
      <c r="P329" s="242">
        <v>0</v>
      </c>
      <c r="Q329" s="242">
        <v>0</v>
      </c>
      <c r="R329" s="254"/>
      <c r="S329" s="225"/>
      <c r="T329" s="242">
        <v>0</v>
      </c>
      <c r="U329" s="242">
        <v>0</v>
      </c>
      <c r="V329" s="242">
        <v>0</v>
      </c>
      <c r="W329" s="254"/>
      <c r="X329" s="225"/>
      <c r="Y329" s="242">
        <v>0</v>
      </c>
      <c r="Z329" s="242">
        <v>0</v>
      </c>
      <c r="AA329" s="242">
        <v>0</v>
      </c>
      <c r="AB329" s="254"/>
      <c r="AC329" s="225"/>
    </row>
    <row r="330" spans="3:29" s="234" customFormat="1" ht="48.75" customHeight="1" x14ac:dyDescent="0.2">
      <c r="C330" s="309">
        <v>690037189</v>
      </c>
      <c r="D330" s="310"/>
      <c r="E330" s="309">
        <v>1</v>
      </c>
      <c r="F330" s="310"/>
      <c r="G330" s="311" t="s">
        <v>479</v>
      </c>
      <c r="H330" s="311"/>
      <c r="I330" s="311"/>
      <c r="J330" s="311"/>
      <c r="K330" s="311"/>
      <c r="L330" s="311"/>
      <c r="M330" s="229" t="s">
        <v>298</v>
      </c>
      <c r="N330" s="233"/>
      <c r="O330" s="230">
        <v>0</v>
      </c>
      <c r="P330" s="230">
        <v>0</v>
      </c>
      <c r="Q330" s="230">
        <v>0</v>
      </c>
      <c r="R330" s="254"/>
      <c r="S330" s="225"/>
      <c r="T330" s="230">
        <v>0</v>
      </c>
      <c r="U330" s="230">
        <v>0</v>
      </c>
      <c r="V330" s="230">
        <v>0</v>
      </c>
      <c r="W330" s="255"/>
      <c r="X330" s="225"/>
      <c r="Y330" s="230">
        <v>0</v>
      </c>
      <c r="Z330" s="230">
        <v>0</v>
      </c>
      <c r="AA330" s="230">
        <v>0</v>
      </c>
      <c r="AB330" s="255"/>
      <c r="AC330" s="225"/>
    </row>
    <row r="331" spans="3:29" s="234" customFormat="1" ht="48.75" customHeight="1" x14ac:dyDescent="0.2">
      <c r="C331" s="306">
        <v>700004609</v>
      </c>
      <c r="D331" s="307"/>
      <c r="E331" s="306">
        <v>3</v>
      </c>
      <c r="F331" s="307"/>
      <c r="G331" s="308" t="s">
        <v>480</v>
      </c>
      <c r="H331" s="308"/>
      <c r="I331" s="308"/>
      <c r="J331" s="308"/>
      <c r="K331" s="308"/>
      <c r="L331" s="308"/>
      <c r="M331" s="240" t="s">
        <v>294</v>
      </c>
      <c r="N331" s="241"/>
      <c r="O331" s="242">
        <v>0</v>
      </c>
      <c r="P331" s="242">
        <v>0</v>
      </c>
      <c r="Q331" s="242">
        <v>0</v>
      </c>
      <c r="R331" s="254"/>
      <c r="S331" s="225"/>
      <c r="T331" s="242">
        <v>0</v>
      </c>
      <c r="U331" s="242">
        <v>0</v>
      </c>
      <c r="V331" s="242">
        <v>0</v>
      </c>
      <c r="W331" s="254"/>
      <c r="X331" s="225"/>
      <c r="Y331" s="242">
        <v>0</v>
      </c>
      <c r="Z331" s="242">
        <v>0</v>
      </c>
      <c r="AA331" s="242">
        <v>0</v>
      </c>
      <c r="AB331" s="254"/>
      <c r="AC331" s="225"/>
    </row>
    <row r="332" spans="3:29" s="234" customFormat="1" ht="48.75" customHeight="1" x14ac:dyDescent="0.2">
      <c r="C332" s="309">
        <v>700005622</v>
      </c>
      <c r="D332" s="310"/>
      <c r="E332" s="309">
        <v>6</v>
      </c>
      <c r="F332" s="310"/>
      <c r="G332" s="311" t="s">
        <v>3202</v>
      </c>
      <c r="H332" s="311"/>
      <c r="I332" s="311"/>
      <c r="J332" s="311"/>
      <c r="K332" s="311"/>
      <c r="L332" s="311"/>
      <c r="M332" s="229" t="s">
        <v>294</v>
      </c>
      <c r="N332" s="233"/>
      <c r="O332" s="230">
        <v>0</v>
      </c>
      <c r="P332" s="230">
        <v>0</v>
      </c>
      <c r="Q332" s="230">
        <v>0</v>
      </c>
      <c r="R332" s="254"/>
      <c r="S332" s="225"/>
      <c r="T332" s="230">
        <v>0</v>
      </c>
      <c r="U332" s="230">
        <v>0</v>
      </c>
      <c r="V332" s="230">
        <v>0</v>
      </c>
      <c r="W332" s="255"/>
      <c r="X332" s="225"/>
      <c r="Y332" s="230">
        <v>0</v>
      </c>
      <c r="Z332" s="230">
        <v>0</v>
      </c>
      <c r="AA332" s="230">
        <v>0</v>
      </c>
      <c r="AB332" s="255"/>
      <c r="AC332" s="225"/>
    </row>
    <row r="333" spans="3:29" s="234" customFormat="1" ht="48.75" customHeight="1" x14ac:dyDescent="0.2">
      <c r="C333" s="306">
        <v>710013368</v>
      </c>
      <c r="D333" s="307"/>
      <c r="E333" s="306">
        <v>11</v>
      </c>
      <c r="F333" s="307"/>
      <c r="G333" s="308" t="s">
        <v>3204</v>
      </c>
      <c r="H333" s="308"/>
      <c r="I333" s="308"/>
      <c r="J333" s="308"/>
      <c r="K333" s="308"/>
      <c r="L333" s="308"/>
      <c r="M333" s="240" t="s">
        <v>313</v>
      </c>
      <c r="N333" s="241"/>
      <c r="O333" s="242">
        <v>0</v>
      </c>
      <c r="P333" s="242">
        <v>0</v>
      </c>
      <c r="Q333" s="242">
        <v>0</v>
      </c>
      <c r="R333" s="254"/>
      <c r="S333" s="225"/>
      <c r="T333" s="242">
        <v>0</v>
      </c>
      <c r="U333" s="242">
        <v>0</v>
      </c>
      <c r="V333" s="242">
        <v>0</v>
      </c>
      <c r="W333" s="254"/>
      <c r="X333" s="225"/>
      <c r="Y333" s="242">
        <v>0</v>
      </c>
      <c r="Z333" s="242">
        <v>0</v>
      </c>
      <c r="AA333" s="242">
        <v>0</v>
      </c>
      <c r="AB333" s="254"/>
      <c r="AC333" s="225"/>
    </row>
    <row r="334" spans="3:29" s="234" customFormat="1" ht="48.75" customHeight="1" x14ac:dyDescent="0.2">
      <c r="C334" s="309">
        <v>710013442</v>
      </c>
      <c r="D334" s="310"/>
      <c r="E334" s="309">
        <v>6</v>
      </c>
      <c r="F334" s="310"/>
      <c r="G334" s="311" t="s">
        <v>482</v>
      </c>
      <c r="H334" s="311"/>
      <c r="I334" s="311"/>
      <c r="J334" s="311"/>
      <c r="K334" s="311"/>
      <c r="L334" s="311"/>
      <c r="M334" s="229" t="s">
        <v>294</v>
      </c>
      <c r="N334" s="233"/>
      <c r="O334" s="230">
        <v>0</v>
      </c>
      <c r="P334" s="230">
        <v>0</v>
      </c>
      <c r="Q334" s="230">
        <v>0</v>
      </c>
      <c r="R334" s="254"/>
      <c r="S334" s="225"/>
      <c r="T334" s="230">
        <v>0</v>
      </c>
      <c r="U334" s="230">
        <v>0</v>
      </c>
      <c r="V334" s="230">
        <v>0</v>
      </c>
      <c r="W334" s="255"/>
      <c r="X334" s="225"/>
      <c r="Y334" s="230">
        <v>0</v>
      </c>
      <c r="Z334" s="230">
        <v>0</v>
      </c>
      <c r="AA334" s="230">
        <v>0</v>
      </c>
      <c r="AB334" s="255"/>
      <c r="AC334" s="225"/>
    </row>
    <row r="335" spans="3:29" s="234" customFormat="1" ht="48.75" customHeight="1" x14ac:dyDescent="0.2">
      <c r="C335" s="306">
        <v>710014036</v>
      </c>
      <c r="D335" s="307"/>
      <c r="E335" s="306">
        <v>3</v>
      </c>
      <c r="F335" s="307"/>
      <c r="G335" s="308" t="s">
        <v>483</v>
      </c>
      <c r="H335" s="308"/>
      <c r="I335" s="308"/>
      <c r="J335" s="308"/>
      <c r="K335" s="308"/>
      <c r="L335" s="308"/>
      <c r="M335" s="240" t="s">
        <v>294</v>
      </c>
      <c r="N335" s="241"/>
      <c r="O335" s="242">
        <v>0</v>
      </c>
      <c r="P335" s="242">
        <v>0</v>
      </c>
      <c r="Q335" s="242">
        <v>0</v>
      </c>
      <c r="R335" s="254"/>
      <c r="S335" s="225"/>
      <c r="T335" s="242">
        <v>0</v>
      </c>
      <c r="U335" s="242">
        <v>0</v>
      </c>
      <c r="V335" s="242">
        <v>0</v>
      </c>
      <c r="W335" s="254"/>
      <c r="X335" s="225"/>
      <c r="Y335" s="242">
        <v>0</v>
      </c>
      <c r="Z335" s="242">
        <v>0</v>
      </c>
      <c r="AA335" s="242">
        <v>0</v>
      </c>
      <c r="AB335" s="254"/>
      <c r="AC335" s="225"/>
    </row>
    <row r="336" spans="3:29" s="234" customFormat="1" ht="48.75" customHeight="1" x14ac:dyDescent="0.2">
      <c r="C336" s="309">
        <v>710014408</v>
      </c>
      <c r="D336" s="310"/>
      <c r="E336" s="309">
        <v>1</v>
      </c>
      <c r="F336" s="310"/>
      <c r="G336" s="311" t="s">
        <v>484</v>
      </c>
      <c r="H336" s="311"/>
      <c r="I336" s="311"/>
      <c r="J336" s="311"/>
      <c r="K336" s="311"/>
      <c r="L336" s="311"/>
      <c r="M336" s="229" t="s">
        <v>294</v>
      </c>
      <c r="N336" s="233"/>
      <c r="O336" s="230">
        <v>0</v>
      </c>
      <c r="P336" s="230">
        <v>0</v>
      </c>
      <c r="Q336" s="230">
        <v>0</v>
      </c>
      <c r="R336" s="254"/>
      <c r="S336" s="225"/>
      <c r="T336" s="230">
        <v>0</v>
      </c>
      <c r="U336" s="230">
        <v>0</v>
      </c>
      <c r="V336" s="230">
        <v>0</v>
      </c>
      <c r="W336" s="255"/>
      <c r="X336" s="225"/>
      <c r="Y336" s="230">
        <v>0</v>
      </c>
      <c r="Z336" s="230">
        <v>0</v>
      </c>
      <c r="AA336" s="230">
        <v>0</v>
      </c>
      <c r="AB336" s="255"/>
      <c r="AC336" s="225"/>
    </row>
    <row r="337" spans="3:29" s="234" customFormat="1" ht="48.75" customHeight="1" x14ac:dyDescent="0.2">
      <c r="C337" s="306">
        <v>720018662</v>
      </c>
      <c r="D337" s="307"/>
      <c r="E337" s="306">
        <v>19</v>
      </c>
      <c r="F337" s="307"/>
      <c r="G337" s="308" t="s">
        <v>3205</v>
      </c>
      <c r="H337" s="308"/>
      <c r="I337" s="308"/>
      <c r="J337" s="308"/>
      <c r="K337" s="308"/>
      <c r="L337" s="308"/>
      <c r="M337" s="240" t="s">
        <v>306</v>
      </c>
      <c r="N337" s="241"/>
      <c r="O337" s="242">
        <v>0</v>
      </c>
      <c r="P337" s="242">
        <v>0</v>
      </c>
      <c r="Q337" s="242">
        <v>0</v>
      </c>
      <c r="R337" s="254"/>
      <c r="S337" s="225"/>
      <c r="T337" s="242">
        <v>0</v>
      </c>
      <c r="U337" s="242">
        <v>0</v>
      </c>
      <c r="V337" s="242">
        <v>0</v>
      </c>
      <c r="W337" s="254"/>
      <c r="X337" s="225"/>
      <c r="Y337" s="242">
        <v>0</v>
      </c>
      <c r="Z337" s="242">
        <v>0</v>
      </c>
      <c r="AA337" s="242">
        <v>0</v>
      </c>
      <c r="AB337" s="254"/>
      <c r="AC337" s="225"/>
    </row>
    <row r="338" spans="3:29" s="234" customFormat="1" ht="48.75" customHeight="1" x14ac:dyDescent="0.2">
      <c r="C338" s="309">
        <v>730011137</v>
      </c>
      <c r="D338" s="310"/>
      <c r="E338" s="309">
        <v>5</v>
      </c>
      <c r="F338" s="310"/>
      <c r="G338" s="311" t="s">
        <v>485</v>
      </c>
      <c r="H338" s="311"/>
      <c r="I338" s="311"/>
      <c r="J338" s="311"/>
      <c r="K338" s="311"/>
      <c r="L338" s="311"/>
      <c r="M338" s="229" t="s">
        <v>298</v>
      </c>
      <c r="N338" s="233"/>
      <c r="O338" s="230">
        <v>0</v>
      </c>
      <c r="P338" s="230">
        <v>0</v>
      </c>
      <c r="Q338" s="230">
        <v>0</v>
      </c>
      <c r="R338" s="254"/>
      <c r="S338" s="225"/>
      <c r="T338" s="230">
        <v>0</v>
      </c>
      <c r="U338" s="230">
        <v>0</v>
      </c>
      <c r="V338" s="230">
        <v>0</v>
      </c>
      <c r="W338" s="255"/>
      <c r="X338" s="225"/>
      <c r="Y338" s="230">
        <v>0</v>
      </c>
      <c r="Z338" s="230">
        <v>0</v>
      </c>
      <c r="AA338" s="230">
        <v>0</v>
      </c>
      <c r="AB338" s="255"/>
      <c r="AC338" s="225"/>
    </row>
    <row r="339" spans="3:29" s="234" customFormat="1" ht="48.75" customHeight="1" x14ac:dyDescent="0.2">
      <c r="C339" s="306">
        <v>730011202</v>
      </c>
      <c r="D339" s="307"/>
      <c r="E339" s="306">
        <v>12</v>
      </c>
      <c r="F339" s="307"/>
      <c r="G339" s="308" t="s">
        <v>3206</v>
      </c>
      <c r="H339" s="308"/>
      <c r="I339" s="308"/>
      <c r="J339" s="308"/>
      <c r="K339" s="308"/>
      <c r="L339" s="308"/>
      <c r="M339" s="240" t="s">
        <v>298</v>
      </c>
      <c r="N339" s="241"/>
      <c r="O339" s="242">
        <v>0</v>
      </c>
      <c r="P339" s="242">
        <v>0</v>
      </c>
      <c r="Q339" s="242">
        <v>0</v>
      </c>
      <c r="R339" s="254"/>
      <c r="S339" s="225"/>
      <c r="T339" s="242">
        <v>0</v>
      </c>
      <c r="U339" s="242">
        <v>0</v>
      </c>
      <c r="V339" s="242">
        <v>0</v>
      </c>
      <c r="W339" s="254"/>
      <c r="X339" s="225"/>
      <c r="Y339" s="242">
        <v>0</v>
      </c>
      <c r="Z339" s="242">
        <v>0</v>
      </c>
      <c r="AA339" s="242">
        <v>0</v>
      </c>
      <c r="AB339" s="254"/>
      <c r="AC339" s="225"/>
    </row>
    <row r="340" spans="3:29" s="234" customFormat="1" ht="48.75" customHeight="1" x14ac:dyDescent="0.2">
      <c r="C340" s="309">
        <v>740013578</v>
      </c>
      <c r="D340" s="310"/>
      <c r="E340" s="309">
        <v>25</v>
      </c>
      <c r="F340" s="310"/>
      <c r="G340" s="311" t="s">
        <v>3207</v>
      </c>
      <c r="H340" s="311"/>
      <c r="I340" s="311"/>
      <c r="J340" s="311"/>
      <c r="K340" s="311"/>
      <c r="L340" s="311"/>
      <c r="M340" s="229" t="s">
        <v>298</v>
      </c>
      <c r="N340" s="233"/>
      <c r="O340" s="230">
        <v>0</v>
      </c>
      <c r="P340" s="230">
        <v>0</v>
      </c>
      <c r="Q340" s="230">
        <v>0</v>
      </c>
      <c r="R340" s="254"/>
      <c r="S340" s="225"/>
      <c r="T340" s="230">
        <v>0</v>
      </c>
      <c r="U340" s="230">
        <v>0</v>
      </c>
      <c r="V340" s="230">
        <v>0</v>
      </c>
      <c r="W340" s="255"/>
      <c r="X340" s="225"/>
      <c r="Y340" s="230">
        <v>0</v>
      </c>
      <c r="Z340" s="230">
        <v>0</v>
      </c>
      <c r="AA340" s="230">
        <v>0</v>
      </c>
      <c r="AB340" s="255"/>
      <c r="AC340" s="225"/>
    </row>
    <row r="341" spans="3:29" s="234" customFormat="1" ht="48.75" customHeight="1" x14ac:dyDescent="0.2">
      <c r="C341" s="306">
        <v>740014188</v>
      </c>
      <c r="D341" s="307"/>
      <c r="E341" s="306">
        <v>9</v>
      </c>
      <c r="F341" s="307"/>
      <c r="G341" s="308" t="s">
        <v>3208</v>
      </c>
      <c r="H341" s="308"/>
      <c r="I341" s="308"/>
      <c r="J341" s="308"/>
      <c r="K341" s="308"/>
      <c r="L341" s="308"/>
      <c r="M341" s="240" t="s">
        <v>298</v>
      </c>
      <c r="N341" s="241" t="s">
        <v>317</v>
      </c>
      <c r="O341" s="242">
        <v>0</v>
      </c>
      <c r="P341" s="242">
        <v>0</v>
      </c>
      <c r="Q341" s="242">
        <v>0</v>
      </c>
      <c r="R341" s="254"/>
      <c r="S341" s="225"/>
      <c r="T341" s="242">
        <v>2</v>
      </c>
      <c r="U341" s="242">
        <v>0</v>
      </c>
      <c r="V341" s="242">
        <v>0</v>
      </c>
      <c r="W341" s="254"/>
      <c r="X341" s="225"/>
      <c r="Y341" s="242">
        <v>0</v>
      </c>
      <c r="Z341" s="242">
        <v>0</v>
      </c>
      <c r="AA341" s="242">
        <v>0</v>
      </c>
      <c r="AB341" s="254"/>
      <c r="AC341" s="225"/>
    </row>
    <row r="342" spans="3:29" s="234" customFormat="1" ht="48.75" customHeight="1" x14ac:dyDescent="0.2">
      <c r="C342" s="309">
        <v>740015169</v>
      </c>
      <c r="D342" s="310"/>
      <c r="E342" s="309">
        <v>2</v>
      </c>
      <c r="F342" s="310"/>
      <c r="G342" s="311" t="s">
        <v>486</v>
      </c>
      <c r="H342" s="311"/>
      <c r="I342" s="311"/>
      <c r="J342" s="311"/>
      <c r="K342" s="311"/>
      <c r="L342" s="311"/>
      <c r="M342" s="229" t="s">
        <v>298</v>
      </c>
      <c r="N342" s="233"/>
      <c r="O342" s="230">
        <v>0</v>
      </c>
      <c r="P342" s="230">
        <v>0</v>
      </c>
      <c r="Q342" s="230">
        <v>0</v>
      </c>
      <c r="R342" s="254"/>
      <c r="S342" s="225"/>
      <c r="T342" s="230">
        <v>0</v>
      </c>
      <c r="U342" s="230">
        <v>0</v>
      </c>
      <c r="V342" s="230">
        <v>0</v>
      </c>
      <c r="W342" s="255"/>
      <c r="X342" s="225"/>
      <c r="Y342" s="230">
        <v>0</v>
      </c>
      <c r="Z342" s="230">
        <v>0</v>
      </c>
      <c r="AA342" s="230">
        <v>0</v>
      </c>
      <c r="AB342" s="255"/>
      <c r="AC342" s="225"/>
    </row>
    <row r="343" spans="3:29" s="234" customFormat="1" ht="48.75" customHeight="1" x14ac:dyDescent="0.2">
      <c r="C343" s="306">
        <v>750006116</v>
      </c>
      <c r="D343" s="307"/>
      <c r="E343" s="306">
        <v>1</v>
      </c>
      <c r="F343" s="307"/>
      <c r="G343" s="308" t="s">
        <v>487</v>
      </c>
      <c r="H343" s="308"/>
      <c r="I343" s="308"/>
      <c r="J343" s="308"/>
      <c r="K343" s="308"/>
      <c r="L343" s="308"/>
      <c r="M343" s="240" t="s">
        <v>292</v>
      </c>
      <c r="N343" s="241"/>
      <c r="O343" s="242">
        <v>0</v>
      </c>
      <c r="P343" s="242">
        <v>0</v>
      </c>
      <c r="Q343" s="242">
        <v>0</v>
      </c>
      <c r="R343" s="254"/>
      <c r="S343" s="225"/>
      <c r="T343" s="242">
        <v>0</v>
      </c>
      <c r="U343" s="242">
        <v>0</v>
      </c>
      <c r="V343" s="242">
        <v>0</v>
      </c>
      <c r="W343" s="254"/>
      <c r="X343" s="225"/>
      <c r="Y343" s="242">
        <v>0</v>
      </c>
      <c r="Z343" s="242">
        <v>0</v>
      </c>
      <c r="AA343" s="242">
        <v>0</v>
      </c>
      <c r="AB343" s="254"/>
      <c r="AC343" s="225"/>
    </row>
    <row r="344" spans="3:29" s="234" customFormat="1" ht="48.75" customHeight="1" x14ac:dyDescent="0.2">
      <c r="C344" s="309">
        <v>750007056</v>
      </c>
      <c r="D344" s="310"/>
      <c r="E344" s="309">
        <v>1</v>
      </c>
      <c r="F344" s="310"/>
      <c r="G344" s="311" t="s">
        <v>488</v>
      </c>
      <c r="H344" s="311"/>
      <c r="I344" s="311"/>
      <c r="J344" s="311"/>
      <c r="K344" s="311"/>
      <c r="L344" s="311"/>
      <c r="M344" s="229" t="s">
        <v>292</v>
      </c>
      <c r="N344" s="233"/>
      <c r="O344" s="230">
        <v>0</v>
      </c>
      <c r="P344" s="230">
        <v>0</v>
      </c>
      <c r="Q344" s="230">
        <v>0</v>
      </c>
      <c r="R344" s="254"/>
      <c r="S344" s="225"/>
      <c r="T344" s="230">
        <v>0</v>
      </c>
      <c r="U344" s="230">
        <v>0</v>
      </c>
      <c r="V344" s="230">
        <v>0</v>
      </c>
      <c r="W344" s="255"/>
      <c r="X344" s="225"/>
      <c r="Y344" s="230">
        <v>0</v>
      </c>
      <c r="Z344" s="230">
        <v>0</v>
      </c>
      <c r="AA344" s="230">
        <v>0</v>
      </c>
      <c r="AB344" s="255"/>
      <c r="AC344" s="225"/>
    </row>
    <row r="345" spans="3:29" s="234" customFormat="1" ht="48.75" customHeight="1" x14ac:dyDescent="0.2">
      <c r="C345" s="306">
        <v>750007726</v>
      </c>
      <c r="D345" s="307"/>
      <c r="E345" s="306">
        <v>1</v>
      </c>
      <c r="F345" s="307"/>
      <c r="G345" s="308" t="s">
        <v>489</v>
      </c>
      <c r="H345" s="308"/>
      <c r="I345" s="308"/>
      <c r="J345" s="308"/>
      <c r="K345" s="308"/>
      <c r="L345" s="308"/>
      <c r="M345" s="240" t="s">
        <v>292</v>
      </c>
      <c r="N345" s="241"/>
      <c r="O345" s="242">
        <v>0</v>
      </c>
      <c r="P345" s="242">
        <v>0</v>
      </c>
      <c r="Q345" s="242">
        <v>0</v>
      </c>
      <c r="R345" s="254"/>
      <c r="S345" s="225"/>
      <c r="T345" s="242">
        <v>0</v>
      </c>
      <c r="U345" s="242">
        <v>0</v>
      </c>
      <c r="V345" s="242">
        <v>0</v>
      </c>
      <c r="W345" s="254"/>
      <c r="X345" s="225"/>
      <c r="Y345" s="242">
        <v>0</v>
      </c>
      <c r="Z345" s="242">
        <v>0</v>
      </c>
      <c r="AA345" s="242">
        <v>0</v>
      </c>
      <c r="AB345" s="254"/>
      <c r="AC345" s="225"/>
    </row>
    <row r="346" spans="3:29" s="234" customFormat="1" ht="48.75" customHeight="1" x14ac:dyDescent="0.2">
      <c r="C346" s="309">
        <v>750026668</v>
      </c>
      <c r="D346" s="310"/>
      <c r="E346" s="309">
        <v>5</v>
      </c>
      <c r="F346" s="310"/>
      <c r="G346" s="311" t="s">
        <v>3281</v>
      </c>
      <c r="H346" s="311"/>
      <c r="I346" s="311"/>
      <c r="J346" s="311"/>
      <c r="K346" s="311"/>
      <c r="L346" s="311"/>
      <c r="M346" s="229" t="s">
        <v>3282</v>
      </c>
      <c r="N346" s="233"/>
      <c r="O346" s="230">
        <v>0</v>
      </c>
      <c r="P346" s="230">
        <v>0</v>
      </c>
      <c r="Q346" s="230">
        <v>0</v>
      </c>
      <c r="R346" s="254"/>
      <c r="S346" s="225"/>
      <c r="T346" s="230">
        <v>0</v>
      </c>
      <c r="U346" s="230">
        <v>0</v>
      </c>
      <c r="V346" s="230">
        <v>0</v>
      </c>
      <c r="W346" s="255"/>
      <c r="X346" s="225"/>
      <c r="Y346" s="230">
        <v>0</v>
      </c>
      <c r="Z346" s="230">
        <v>0</v>
      </c>
      <c r="AA346" s="230">
        <v>0</v>
      </c>
      <c r="AB346" s="255"/>
      <c r="AC346" s="225"/>
    </row>
    <row r="347" spans="3:29" s="234" customFormat="1" ht="48.75" customHeight="1" x14ac:dyDescent="0.2">
      <c r="C347" s="306">
        <v>750034639</v>
      </c>
      <c r="D347" s="307"/>
      <c r="E347" s="306">
        <v>1</v>
      </c>
      <c r="F347" s="307"/>
      <c r="G347" s="308" t="s">
        <v>3209</v>
      </c>
      <c r="H347" s="308"/>
      <c r="I347" s="308"/>
      <c r="J347" s="308"/>
      <c r="K347" s="308"/>
      <c r="L347" s="308"/>
      <c r="M347" s="240" t="s">
        <v>292</v>
      </c>
      <c r="N347" s="241"/>
      <c r="O347" s="242">
        <v>0</v>
      </c>
      <c r="P347" s="242">
        <v>0</v>
      </c>
      <c r="Q347" s="242">
        <v>0</v>
      </c>
      <c r="R347" s="254"/>
      <c r="S347" s="225"/>
      <c r="T347" s="242">
        <v>0</v>
      </c>
      <c r="U347" s="242">
        <v>0</v>
      </c>
      <c r="V347" s="242">
        <v>0</v>
      </c>
      <c r="W347" s="254"/>
      <c r="X347" s="225"/>
      <c r="Y347" s="242">
        <v>0</v>
      </c>
      <c r="Z347" s="242">
        <v>0</v>
      </c>
      <c r="AA347" s="242">
        <v>0</v>
      </c>
      <c r="AB347" s="254"/>
      <c r="AC347" s="225"/>
    </row>
    <row r="348" spans="3:29" s="234" customFormat="1" ht="48.75" customHeight="1" x14ac:dyDescent="0.2">
      <c r="C348" s="309">
        <v>750037483</v>
      </c>
      <c r="D348" s="310"/>
      <c r="E348" s="309">
        <v>1</v>
      </c>
      <c r="F348" s="310"/>
      <c r="G348" s="311" t="s">
        <v>490</v>
      </c>
      <c r="H348" s="311"/>
      <c r="I348" s="311"/>
      <c r="J348" s="311"/>
      <c r="K348" s="311"/>
      <c r="L348" s="311"/>
      <c r="M348" s="229" t="s">
        <v>292</v>
      </c>
      <c r="N348" s="233"/>
      <c r="O348" s="230">
        <v>0</v>
      </c>
      <c r="P348" s="230">
        <v>0</v>
      </c>
      <c r="Q348" s="230">
        <v>0</v>
      </c>
      <c r="R348" s="254"/>
      <c r="S348" s="225"/>
      <c r="T348" s="230">
        <v>0</v>
      </c>
      <c r="U348" s="230">
        <v>0</v>
      </c>
      <c r="V348" s="230">
        <v>0</v>
      </c>
      <c r="W348" s="255"/>
      <c r="X348" s="225"/>
      <c r="Y348" s="230">
        <v>0</v>
      </c>
      <c r="Z348" s="230">
        <v>0</v>
      </c>
      <c r="AA348" s="230">
        <v>0</v>
      </c>
      <c r="AB348" s="255"/>
      <c r="AC348" s="225"/>
    </row>
    <row r="349" spans="3:29" s="234" customFormat="1" ht="48.75" customHeight="1" x14ac:dyDescent="0.2">
      <c r="C349" s="306">
        <v>750048456</v>
      </c>
      <c r="D349" s="307"/>
      <c r="E349" s="306">
        <v>8</v>
      </c>
      <c r="F349" s="307"/>
      <c r="G349" s="308" t="s">
        <v>491</v>
      </c>
      <c r="H349" s="308"/>
      <c r="I349" s="308"/>
      <c r="J349" s="308"/>
      <c r="K349" s="308"/>
      <c r="L349" s="308"/>
      <c r="M349" s="240" t="s">
        <v>292</v>
      </c>
      <c r="N349" s="241"/>
      <c r="O349" s="242">
        <v>0</v>
      </c>
      <c r="P349" s="242">
        <v>0</v>
      </c>
      <c r="Q349" s="242">
        <v>0</v>
      </c>
      <c r="R349" s="254"/>
      <c r="S349" s="225"/>
      <c r="T349" s="242">
        <v>0</v>
      </c>
      <c r="U349" s="242">
        <v>0</v>
      </c>
      <c r="V349" s="242">
        <v>0</v>
      </c>
      <c r="W349" s="254"/>
      <c r="X349" s="225"/>
      <c r="Y349" s="242">
        <v>0</v>
      </c>
      <c r="Z349" s="242">
        <v>0</v>
      </c>
      <c r="AA349" s="242">
        <v>0</v>
      </c>
      <c r="AB349" s="254"/>
      <c r="AC349" s="225"/>
    </row>
    <row r="350" spans="3:29" s="234" customFormat="1" ht="48.75" customHeight="1" x14ac:dyDescent="0.2">
      <c r="C350" s="309">
        <v>750048951</v>
      </c>
      <c r="D350" s="310"/>
      <c r="E350" s="309">
        <v>11</v>
      </c>
      <c r="F350" s="310"/>
      <c r="G350" s="311" t="s">
        <v>3210</v>
      </c>
      <c r="H350" s="311"/>
      <c r="I350" s="311"/>
      <c r="J350" s="311"/>
      <c r="K350" s="311"/>
      <c r="L350" s="311"/>
      <c r="M350" s="229" t="s">
        <v>292</v>
      </c>
      <c r="N350" s="233"/>
      <c r="O350" s="230">
        <v>0</v>
      </c>
      <c r="P350" s="230">
        <v>0</v>
      </c>
      <c r="Q350" s="230">
        <v>0</v>
      </c>
      <c r="R350" s="254"/>
      <c r="S350" s="225"/>
      <c r="T350" s="230">
        <v>0</v>
      </c>
      <c r="U350" s="230">
        <v>0</v>
      </c>
      <c r="V350" s="230">
        <v>0</v>
      </c>
      <c r="W350" s="255"/>
      <c r="X350" s="225"/>
      <c r="Y350" s="230">
        <v>0</v>
      </c>
      <c r="Z350" s="230">
        <v>0</v>
      </c>
      <c r="AA350" s="230">
        <v>0</v>
      </c>
      <c r="AB350" s="255"/>
      <c r="AC350" s="225"/>
    </row>
    <row r="351" spans="3:29" s="234" customFormat="1" ht="48.75" customHeight="1" x14ac:dyDescent="0.2">
      <c r="C351" s="306">
        <v>750049124</v>
      </c>
      <c r="D351" s="307"/>
      <c r="E351" s="306">
        <v>4</v>
      </c>
      <c r="F351" s="307"/>
      <c r="G351" s="308" t="s">
        <v>493</v>
      </c>
      <c r="H351" s="308"/>
      <c r="I351" s="308"/>
      <c r="J351" s="308"/>
      <c r="K351" s="308"/>
      <c r="L351" s="308"/>
      <c r="M351" s="240" t="s">
        <v>292</v>
      </c>
      <c r="N351" s="241"/>
      <c r="O351" s="242">
        <v>0</v>
      </c>
      <c r="P351" s="242">
        <v>0</v>
      </c>
      <c r="Q351" s="242">
        <v>0</v>
      </c>
      <c r="R351" s="254"/>
      <c r="S351" s="225"/>
      <c r="T351" s="242">
        <v>0</v>
      </c>
      <c r="U351" s="242">
        <v>0</v>
      </c>
      <c r="V351" s="242">
        <v>0</v>
      </c>
      <c r="W351" s="254"/>
      <c r="X351" s="225"/>
      <c r="Y351" s="242">
        <v>0</v>
      </c>
      <c r="Z351" s="242">
        <v>0</v>
      </c>
      <c r="AA351" s="242">
        <v>0</v>
      </c>
      <c r="AB351" s="254"/>
      <c r="AC351" s="225"/>
    </row>
    <row r="352" spans="3:29" s="234" customFormat="1" ht="48.75" customHeight="1" x14ac:dyDescent="0.2">
      <c r="C352" s="309">
        <v>750049173</v>
      </c>
      <c r="D352" s="310"/>
      <c r="E352" s="309">
        <v>8</v>
      </c>
      <c r="F352" s="310"/>
      <c r="G352" s="311" t="s">
        <v>3211</v>
      </c>
      <c r="H352" s="311"/>
      <c r="I352" s="311"/>
      <c r="J352" s="311"/>
      <c r="K352" s="311"/>
      <c r="L352" s="311"/>
      <c r="M352" s="229" t="s">
        <v>292</v>
      </c>
      <c r="N352" s="233"/>
      <c r="O352" s="230">
        <v>0</v>
      </c>
      <c r="P352" s="230">
        <v>0</v>
      </c>
      <c r="Q352" s="230">
        <v>0</v>
      </c>
      <c r="R352" s="254"/>
      <c r="S352" s="225"/>
      <c r="T352" s="230">
        <v>0</v>
      </c>
      <c r="U352" s="230">
        <v>0</v>
      </c>
      <c r="V352" s="230">
        <v>0</v>
      </c>
      <c r="W352" s="255"/>
      <c r="X352" s="225"/>
      <c r="Y352" s="230">
        <v>0</v>
      </c>
      <c r="Z352" s="230">
        <v>0</v>
      </c>
      <c r="AA352" s="230">
        <v>0</v>
      </c>
      <c r="AB352" s="255"/>
      <c r="AC352" s="225"/>
    </row>
    <row r="353" spans="3:29" s="234" customFormat="1" ht="48.75" customHeight="1" x14ac:dyDescent="0.2">
      <c r="C353" s="306">
        <v>750049371</v>
      </c>
      <c r="D353" s="307"/>
      <c r="E353" s="306">
        <v>23</v>
      </c>
      <c r="F353" s="307"/>
      <c r="G353" s="308" t="s">
        <v>3212</v>
      </c>
      <c r="H353" s="308"/>
      <c r="I353" s="308"/>
      <c r="J353" s="308"/>
      <c r="K353" s="308"/>
      <c r="L353" s="308"/>
      <c r="M353" s="240" t="s">
        <v>292</v>
      </c>
      <c r="N353" s="241"/>
      <c r="O353" s="242">
        <v>0</v>
      </c>
      <c r="P353" s="242">
        <v>0</v>
      </c>
      <c r="Q353" s="242">
        <v>0</v>
      </c>
      <c r="R353" s="254"/>
      <c r="S353" s="225"/>
      <c r="T353" s="242">
        <v>0</v>
      </c>
      <c r="U353" s="242">
        <v>0</v>
      </c>
      <c r="V353" s="242">
        <v>0</v>
      </c>
      <c r="W353" s="254"/>
      <c r="X353" s="225"/>
      <c r="Y353" s="242">
        <v>0</v>
      </c>
      <c r="Z353" s="242">
        <v>0</v>
      </c>
      <c r="AA353" s="242">
        <v>0</v>
      </c>
      <c r="AB353" s="254"/>
      <c r="AC353" s="225"/>
    </row>
    <row r="354" spans="3:29" s="234" customFormat="1" ht="48.75" customHeight="1" x14ac:dyDescent="0.2">
      <c r="C354" s="309">
        <v>750050395</v>
      </c>
      <c r="D354" s="310"/>
      <c r="E354" s="309">
        <v>2</v>
      </c>
      <c r="F354" s="310"/>
      <c r="G354" s="311" t="s">
        <v>494</v>
      </c>
      <c r="H354" s="311"/>
      <c r="I354" s="311"/>
      <c r="J354" s="311"/>
      <c r="K354" s="311"/>
      <c r="L354" s="311"/>
      <c r="M354" s="229" t="s">
        <v>292</v>
      </c>
      <c r="N354" s="233"/>
      <c r="O354" s="230">
        <v>0</v>
      </c>
      <c r="P354" s="230">
        <v>0</v>
      </c>
      <c r="Q354" s="230">
        <v>0</v>
      </c>
      <c r="R354" s="254"/>
      <c r="S354" s="225"/>
      <c r="T354" s="230">
        <v>0</v>
      </c>
      <c r="U354" s="230">
        <v>0</v>
      </c>
      <c r="V354" s="230">
        <v>0</v>
      </c>
      <c r="W354" s="255"/>
      <c r="X354" s="225"/>
      <c r="Y354" s="230">
        <v>0</v>
      </c>
      <c r="Z354" s="230">
        <v>0</v>
      </c>
      <c r="AA354" s="230">
        <v>0</v>
      </c>
      <c r="AB354" s="255"/>
      <c r="AC354" s="225"/>
    </row>
    <row r="355" spans="3:29" s="234" customFormat="1" ht="48.75" customHeight="1" x14ac:dyDescent="0.2">
      <c r="C355" s="306">
        <v>750050452</v>
      </c>
      <c r="D355" s="307"/>
      <c r="E355" s="306">
        <v>8</v>
      </c>
      <c r="F355" s="307"/>
      <c r="G355" s="308" t="s">
        <v>3213</v>
      </c>
      <c r="H355" s="308"/>
      <c r="I355" s="308"/>
      <c r="J355" s="308"/>
      <c r="K355" s="308"/>
      <c r="L355" s="308"/>
      <c r="M355" s="240" t="s">
        <v>292</v>
      </c>
      <c r="N355" s="241"/>
      <c r="O355" s="242">
        <v>0</v>
      </c>
      <c r="P355" s="242">
        <v>0</v>
      </c>
      <c r="Q355" s="242">
        <v>0</v>
      </c>
      <c r="R355" s="254"/>
      <c r="S355" s="225"/>
      <c r="T355" s="242">
        <v>0</v>
      </c>
      <c r="U355" s="242">
        <v>0</v>
      </c>
      <c r="V355" s="242">
        <v>0</v>
      </c>
      <c r="W355" s="254"/>
      <c r="X355" s="225"/>
      <c r="Y355" s="242">
        <v>0</v>
      </c>
      <c r="Z355" s="242">
        <v>0</v>
      </c>
      <c r="AA355" s="242">
        <v>0</v>
      </c>
      <c r="AB355" s="254"/>
      <c r="AC355" s="225"/>
    </row>
    <row r="356" spans="3:29" s="234" customFormat="1" ht="48.75" customHeight="1" x14ac:dyDescent="0.2">
      <c r="C356" s="309">
        <v>750050536</v>
      </c>
      <c r="D356" s="310"/>
      <c r="E356" s="309">
        <v>49</v>
      </c>
      <c r="F356" s="310"/>
      <c r="G356" s="311" t="s">
        <v>3214</v>
      </c>
      <c r="H356" s="311"/>
      <c r="I356" s="311"/>
      <c r="J356" s="311"/>
      <c r="K356" s="311"/>
      <c r="L356" s="311"/>
      <c r="M356" s="229" t="s">
        <v>292</v>
      </c>
      <c r="N356" s="233"/>
      <c r="O356" s="230">
        <v>0</v>
      </c>
      <c r="P356" s="230">
        <v>0</v>
      </c>
      <c r="Q356" s="230">
        <v>0</v>
      </c>
      <c r="R356" s="254"/>
      <c r="S356" s="225"/>
      <c r="T356" s="230">
        <v>0</v>
      </c>
      <c r="U356" s="230">
        <v>0</v>
      </c>
      <c r="V356" s="230">
        <v>0</v>
      </c>
      <c r="W356" s="255"/>
      <c r="X356" s="225"/>
      <c r="Y356" s="230">
        <v>0</v>
      </c>
      <c r="Z356" s="230">
        <v>0</v>
      </c>
      <c r="AA356" s="230">
        <v>0</v>
      </c>
      <c r="AB356" s="255"/>
      <c r="AC356" s="225"/>
    </row>
    <row r="357" spans="3:29" s="234" customFormat="1" ht="48.75" customHeight="1" x14ac:dyDescent="0.2">
      <c r="C357" s="306">
        <v>750051971</v>
      </c>
      <c r="D357" s="307"/>
      <c r="E357" s="306">
        <v>3</v>
      </c>
      <c r="F357" s="307"/>
      <c r="G357" s="308" t="s">
        <v>495</v>
      </c>
      <c r="H357" s="308"/>
      <c r="I357" s="308"/>
      <c r="J357" s="308"/>
      <c r="K357" s="308"/>
      <c r="L357" s="308"/>
      <c r="M357" s="240" t="s">
        <v>292</v>
      </c>
      <c r="N357" s="241"/>
      <c r="O357" s="242">
        <v>0</v>
      </c>
      <c r="P357" s="242">
        <v>0</v>
      </c>
      <c r="Q357" s="242">
        <v>0</v>
      </c>
      <c r="R357" s="254"/>
      <c r="S357" s="225"/>
      <c r="T357" s="242">
        <v>0</v>
      </c>
      <c r="U357" s="242">
        <v>0</v>
      </c>
      <c r="V357" s="242">
        <v>0</v>
      </c>
      <c r="W357" s="254"/>
      <c r="X357" s="225"/>
      <c r="Y357" s="242">
        <v>0</v>
      </c>
      <c r="Z357" s="242">
        <v>0</v>
      </c>
      <c r="AA357" s="242">
        <v>0</v>
      </c>
      <c r="AB357" s="254"/>
      <c r="AC357" s="225"/>
    </row>
    <row r="358" spans="3:29" s="234" customFormat="1" ht="48.75" customHeight="1" x14ac:dyDescent="0.2">
      <c r="C358" s="309">
        <v>750052045</v>
      </c>
      <c r="D358" s="310"/>
      <c r="E358" s="309">
        <v>3</v>
      </c>
      <c r="F358" s="310"/>
      <c r="G358" s="311" t="s">
        <v>3215</v>
      </c>
      <c r="H358" s="311"/>
      <c r="I358" s="311"/>
      <c r="J358" s="311"/>
      <c r="K358" s="311"/>
      <c r="L358" s="311"/>
      <c r="M358" s="229" t="s">
        <v>292</v>
      </c>
      <c r="N358" s="233"/>
      <c r="O358" s="230">
        <v>0</v>
      </c>
      <c r="P358" s="230">
        <v>0</v>
      </c>
      <c r="Q358" s="230">
        <v>0</v>
      </c>
      <c r="R358" s="254"/>
      <c r="S358" s="225"/>
      <c r="T358" s="230">
        <v>0</v>
      </c>
      <c r="U358" s="230">
        <v>0</v>
      </c>
      <c r="V358" s="230">
        <v>0</v>
      </c>
      <c r="W358" s="255"/>
      <c r="X358" s="225"/>
      <c r="Y358" s="230">
        <v>0</v>
      </c>
      <c r="Z358" s="230">
        <v>0</v>
      </c>
      <c r="AA358" s="230">
        <v>0</v>
      </c>
      <c r="AB358" s="255"/>
      <c r="AC358" s="225"/>
    </row>
    <row r="359" spans="3:29" s="234" customFormat="1" ht="48.75" customHeight="1" x14ac:dyDescent="0.2">
      <c r="C359" s="306">
        <v>750053795</v>
      </c>
      <c r="D359" s="307"/>
      <c r="E359" s="306">
        <v>2</v>
      </c>
      <c r="F359" s="307"/>
      <c r="G359" s="308" t="s">
        <v>496</v>
      </c>
      <c r="H359" s="308"/>
      <c r="I359" s="308"/>
      <c r="J359" s="308"/>
      <c r="K359" s="308"/>
      <c r="L359" s="308"/>
      <c r="M359" s="240" t="s">
        <v>292</v>
      </c>
      <c r="N359" s="241"/>
      <c r="O359" s="242">
        <v>0</v>
      </c>
      <c r="P359" s="242">
        <v>0</v>
      </c>
      <c r="Q359" s="242">
        <v>0</v>
      </c>
      <c r="R359" s="254"/>
      <c r="S359" s="225"/>
      <c r="T359" s="242">
        <v>0</v>
      </c>
      <c r="U359" s="242">
        <v>0</v>
      </c>
      <c r="V359" s="242">
        <v>0</v>
      </c>
      <c r="W359" s="254"/>
      <c r="X359" s="225"/>
      <c r="Y359" s="242">
        <v>0</v>
      </c>
      <c r="Z359" s="242">
        <v>0</v>
      </c>
      <c r="AA359" s="242">
        <v>0</v>
      </c>
      <c r="AB359" s="254"/>
      <c r="AC359" s="225"/>
    </row>
    <row r="360" spans="3:29" s="234" customFormat="1" ht="48.75" customHeight="1" x14ac:dyDescent="0.2">
      <c r="C360" s="309">
        <v>750054413</v>
      </c>
      <c r="D360" s="310"/>
      <c r="E360" s="309">
        <v>6</v>
      </c>
      <c r="F360" s="310"/>
      <c r="G360" s="311" t="s">
        <v>3216</v>
      </c>
      <c r="H360" s="311"/>
      <c r="I360" s="311"/>
      <c r="J360" s="311"/>
      <c r="K360" s="311"/>
      <c r="L360" s="311"/>
      <c r="M360" s="229" t="s">
        <v>292</v>
      </c>
      <c r="N360" s="233"/>
      <c r="O360" s="230">
        <v>0</v>
      </c>
      <c r="P360" s="230">
        <v>0</v>
      </c>
      <c r="Q360" s="230">
        <v>0</v>
      </c>
      <c r="R360" s="254"/>
      <c r="S360" s="225"/>
      <c r="T360" s="230">
        <v>0</v>
      </c>
      <c r="U360" s="230">
        <v>0</v>
      </c>
      <c r="V360" s="230">
        <v>0</v>
      </c>
      <c r="W360" s="255"/>
      <c r="X360" s="225"/>
      <c r="Y360" s="230">
        <v>0</v>
      </c>
      <c r="Z360" s="230">
        <v>0</v>
      </c>
      <c r="AA360" s="230">
        <v>0</v>
      </c>
      <c r="AB360" s="255"/>
      <c r="AC360" s="225"/>
    </row>
    <row r="361" spans="3:29" s="234" customFormat="1" ht="48.75" customHeight="1" x14ac:dyDescent="0.2">
      <c r="C361" s="306">
        <v>750054454</v>
      </c>
      <c r="D361" s="307"/>
      <c r="E361" s="306">
        <v>5</v>
      </c>
      <c r="F361" s="307"/>
      <c r="G361" s="308" t="s">
        <v>497</v>
      </c>
      <c r="H361" s="308"/>
      <c r="I361" s="308"/>
      <c r="J361" s="308"/>
      <c r="K361" s="308"/>
      <c r="L361" s="308"/>
      <c r="M361" s="240" t="s">
        <v>292</v>
      </c>
      <c r="N361" s="241" t="s">
        <v>317</v>
      </c>
      <c r="O361" s="242">
        <v>0</v>
      </c>
      <c r="P361" s="242">
        <v>0</v>
      </c>
      <c r="Q361" s="242">
        <v>0</v>
      </c>
      <c r="R361" s="254"/>
      <c r="S361" s="225"/>
      <c r="T361" s="242">
        <v>0</v>
      </c>
      <c r="U361" s="242">
        <v>0</v>
      </c>
      <c r="V361" s="242">
        <v>7</v>
      </c>
      <c r="W361" s="254"/>
      <c r="X361" s="225"/>
      <c r="Y361" s="242">
        <v>0</v>
      </c>
      <c r="Z361" s="242">
        <v>0</v>
      </c>
      <c r="AA361" s="242">
        <v>0</v>
      </c>
      <c r="AB361" s="254"/>
      <c r="AC361" s="225"/>
    </row>
    <row r="362" spans="3:29" s="234" customFormat="1" ht="48.75" customHeight="1" x14ac:dyDescent="0.2">
      <c r="C362" s="309">
        <v>750057465</v>
      </c>
      <c r="D362" s="310"/>
      <c r="E362" s="309">
        <v>4</v>
      </c>
      <c r="F362" s="310"/>
      <c r="G362" s="311" t="s">
        <v>498</v>
      </c>
      <c r="H362" s="311"/>
      <c r="I362" s="311"/>
      <c r="J362" s="311"/>
      <c r="K362" s="311"/>
      <c r="L362" s="311"/>
      <c r="M362" s="229" t="s">
        <v>292</v>
      </c>
      <c r="N362" s="233"/>
      <c r="O362" s="230">
        <v>0</v>
      </c>
      <c r="P362" s="230">
        <v>0</v>
      </c>
      <c r="Q362" s="230">
        <v>0</v>
      </c>
      <c r="R362" s="254"/>
      <c r="S362" s="225"/>
      <c r="T362" s="230">
        <v>0</v>
      </c>
      <c r="U362" s="230">
        <v>0</v>
      </c>
      <c r="V362" s="230">
        <v>0</v>
      </c>
      <c r="W362" s="255"/>
      <c r="X362" s="225"/>
      <c r="Y362" s="230">
        <v>0</v>
      </c>
      <c r="Z362" s="230">
        <v>0</v>
      </c>
      <c r="AA362" s="230">
        <v>0</v>
      </c>
      <c r="AB362" s="255"/>
      <c r="AC362" s="225"/>
    </row>
    <row r="363" spans="3:29" s="234" customFormat="1" ht="48.75" customHeight="1" x14ac:dyDescent="0.2">
      <c r="C363" s="306">
        <v>750057549</v>
      </c>
      <c r="D363" s="307"/>
      <c r="E363" s="306">
        <v>1</v>
      </c>
      <c r="F363" s="307"/>
      <c r="G363" s="308" t="s">
        <v>499</v>
      </c>
      <c r="H363" s="308"/>
      <c r="I363" s="308"/>
      <c r="J363" s="308"/>
      <c r="K363" s="308"/>
      <c r="L363" s="308"/>
      <c r="M363" s="240" t="s">
        <v>292</v>
      </c>
      <c r="N363" s="241"/>
      <c r="O363" s="242">
        <v>0</v>
      </c>
      <c r="P363" s="242">
        <v>0</v>
      </c>
      <c r="Q363" s="242">
        <v>0</v>
      </c>
      <c r="R363" s="254"/>
      <c r="S363" s="225"/>
      <c r="T363" s="242">
        <v>0</v>
      </c>
      <c r="U363" s="242">
        <v>0</v>
      </c>
      <c r="V363" s="242">
        <v>0</v>
      </c>
      <c r="W363" s="254"/>
      <c r="X363" s="225"/>
      <c r="Y363" s="242">
        <v>0</v>
      </c>
      <c r="Z363" s="242">
        <v>0</v>
      </c>
      <c r="AA363" s="242">
        <v>0</v>
      </c>
      <c r="AB363" s="254"/>
      <c r="AC363" s="225"/>
    </row>
    <row r="364" spans="3:29" s="234" customFormat="1" ht="48.75" customHeight="1" x14ac:dyDescent="0.2">
      <c r="C364" s="309">
        <v>750059800</v>
      </c>
      <c r="D364" s="310"/>
      <c r="E364" s="309">
        <v>10</v>
      </c>
      <c r="F364" s="310"/>
      <c r="G364" s="311" t="s">
        <v>3217</v>
      </c>
      <c r="H364" s="311"/>
      <c r="I364" s="311"/>
      <c r="J364" s="311"/>
      <c r="K364" s="311"/>
      <c r="L364" s="311"/>
      <c r="M364" s="229" t="s">
        <v>292</v>
      </c>
      <c r="N364" s="233"/>
      <c r="O364" s="230">
        <v>0</v>
      </c>
      <c r="P364" s="230">
        <v>0</v>
      </c>
      <c r="Q364" s="230">
        <v>0</v>
      </c>
      <c r="R364" s="254"/>
      <c r="S364" s="225"/>
      <c r="T364" s="230">
        <v>0</v>
      </c>
      <c r="U364" s="230">
        <v>0</v>
      </c>
      <c r="V364" s="230">
        <v>0</v>
      </c>
      <c r="W364" s="255"/>
      <c r="X364" s="225"/>
      <c r="Y364" s="230">
        <v>0</v>
      </c>
      <c r="Z364" s="230">
        <v>0</v>
      </c>
      <c r="AA364" s="230">
        <v>0</v>
      </c>
      <c r="AB364" s="255"/>
      <c r="AC364" s="225"/>
    </row>
    <row r="365" spans="3:29" s="234" customFormat="1" ht="48.75" customHeight="1" x14ac:dyDescent="0.2">
      <c r="C365" s="306">
        <v>750720856</v>
      </c>
      <c r="D365" s="307"/>
      <c r="E365" s="306">
        <v>1</v>
      </c>
      <c r="F365" s="307"/>
      <c r="G365" s="308" t="s">
        <v>500</v>
      </c>
      <c r="H365" s="308"/>
      <c r="I365" s="308"/>
      <c r="J365" s="308"/>
      <c r="K365" s="308"/>
      <c r="L365" s="308"/>
      <c r="M365" s="240" t="s">
        <v>292</v>
      </c>
      <c r="N365" s="241"/>
      <c r="O365" s="242">
        <v>0</v>
      </c>
      <c r="P365" s="242">
        <v>0</v>
      </c>
      <c r="Q365" s="242">
        <v>0</v>
      </c>
      <c r="R365" s="254"/>
      <c r="S365" s="225"/>
      <c r="T365" s="242">
        <v>0</v>
      </c>
      <c r="U365" s="242">
        <v>0</v>
      </c>
      <c r="V365" s="242">
        <v>0</v>
      </c>
      <c r="W365" s="254"/>
      <c r="X365" s="225"/>
      <c r="Y365" s="242">
        <v>0</v>
      </c>
      <c r="Z365" s="242">
        <v>0</v>
      </c>
      <c r="AA365" s="242">
        <v>0</v>
      </c>
      <c r="AB365" s="254"/>
      <c r="AC365" s="225"/>
    </row>
    <row r="366" spans="3:29" s="234" customFormat="1" ht="48.75" customHeight="1" x14ac:dyDescent="0.2">
      <c r="C366" s="309">
        <v>750804908</v>
      </c>
      <c r="D366" s="310"/>
      <c r="E366" s="309">
        <v>2</v>
      </c>
      <c r="F366" s="310"/>
      <c r="G366" s="311" t="s">
        <v>3218</v>
      </c>
      <c r="H366" s="311"/>
      <c r="I366" s="311"/>
      <c r="J366" s="311"/>
      <c r="K366" s="311"/>
      <c r="L366" s="311"/>
      <c r="M366" s="229" t="s">
        <v>3219</v>
      </c>
      <c r="N366" s="233"/>
      <c r="O366" s="230">
        <v>0</v>
      </c>
      <c r="P366" s="230">
        <v>0</v>
      </c>
      <c r="Q366" s="230">
        <v>0</v>
      </c>
      <c r="R366" s="254"/>
      <c r="S366" s="225"/>
      <c r="T366" s="230">
        <v>0</v>
      </c>
      <c r="U366" s="230">
        <v>0</v>
      </c>
      <c r="V366" s="230">
        <v>0</v>
      </c>
      <c r="W366" s="255"/>
      <c r="X366" s="225"/>
      <c r="Y366" s="230">
        <v>0</v>
      </c>
      <c r="Z366" s="230">
        <v>0</v>
      </c>
      <c r="AA366" s="230">
        <v>0</v>
      </c>
      <c r="AB366" s="255"/>
      <c r="AC366" s="225"/>
    </row>
    <row r="367" spans="3:29" s="234" customFormat="1" ht="48.75" customHeight="1" x14ac:dyDescent="0.2">
      <c r="C367" s="306">
        <v>750823338</v>
      </c>
      <c r="D367" s="307"/>
      <c r="E367" s="306">
        <v>2</v>
      </c>
      <c r="F367" s="307"/>
      <c r="G367" s="308" t="s">
        <v>502</v>
      </c>
      <c r="H367" s="308"/>
      <c r="I367" s="308"/>
      <c r="J367" s="308"/>
      <c r="K367" s="308"/>
      <c r="L367" s="308"/>
      <c r="M367" s="240" t="s">
        <v>292</v>
      </c>
      <c r="N367" s="241"/>
      <c r="O367" s="242">
        <v>0</v>
      </c>
      <c r="P367" s="242">
        <v>0</v>
      </c>
      <c r="Q367" s="242">
        <v>0</v>
      </c>
      <c r="R367" s="254"/>
      <c r="S367" s="225"/>
      <c r="T367" s="242">
        <v>0</v>
      </c>
      <c r="U367" s="242">
        <v>0</v>
      </c>
      <c r="V367" s="242">
        <v>0</v>
      </c>
      <c r="W367" s="254"/>
      <c r="X367" s="225"/>
      <c r="Y367" s="242">
        <v>0</v>
      </c>
      <c r="Z367" s="242">
        <v>0</v>
      </c>
      <c r="AA367" s="242">
        <v>0</v>
      </c>
      <c r="AB367" s="254"/>
      <c r="AC367" s="225"/>
    </row>
    <row r="368" spans="3:29" s="234" customFormat="1" ht="48.75" customHeight="1" x14ac:dyDescent="0.2">
      <c r="C368" s="309">
        <v>760011411</v>
      </c>
      <c r="D368" s="310"/>
      <c r="E368" s="309">
        <v>1</v>
      </c>
      <c r="F368" s="310"/>
      <c r="G368" s="311" t="s">
        <v>503</v>
      </c>
      <c r="H368" s="311"/>
      <c r="I368" s="311"/>
      <c r="J368" s="311"/>
      <c r="K368" s="311"/>
      <c r="L368" s="311"/>
      <c r="M368" s="229" t="s">
        <v>118</v>
      </c>
      <c r="N368" s="233" t="s">
        <v>317</v>
      </c>
      <c r="O368" s="230">
        <v>0</v>
      </c>
      <c r="P368" s="230">
        <v>0</v>
      </c>
      <c r="Q368" s="230">
        <v>0</v>
      </c>
      <c r="R368" s="254"/>
      <c r="S368" s="225"/>
      <c r="T368" s="230">
        <v>1</v>
      </c>
      <c r="U368" s="230">
        <v>0</v>
      </c>
      <c r="V368" s="230">
        <v>0</v>
      </c>
      <c r="W368" s="255"/>
      <c r="X368" s="225"/>
      <c r="Y368" s="230">
        <v>0</v>
      </c>
      <c r="Z368" s="230">
        <v>0</v>
      </c>
      <c r="AA368" s="230">
        <v>0</v>
      </c>
      <c r="AB368" s="255"/>
      <c r="AC368" s="225"/>
    </row>
    <row r="369" spans="3:29" s="234" customFormat="1" ht="48.75" customHeight="1" x14ac:dyDescent="0.2">
      <c r="C369" s="306">
        <v>760011726</v>
      </c>
      <c r="D369" s="307"/>
      <c r="E369" s="306">
        <v>1</v>
      </c>
      <c r="F369" s="307"/>
      <c r="G369" s="308" t="s">
        <v>3220</v>
      </c>
      <c r="H369" s="308"/>
      <c r="I369" s="308"/>
      <c r="J369" s="308"/>
      <c r="K369" s="308"/>
      <c r="L369" s="308"/>
      <c r="M369" s="240" t="s">
        <v>118</v>
      </c>
      <c r="N369" s="241"/>
      <c r="O369" s="242">
        <v>0</v>
      </c>
      <c r="P369" s="242">
        <v>0</v>
      </c>
      <c r="Q369" s="242">
        <v>0</v>
      </c>
      <c r="R369" s="254"/>
      <c r="S369" s="225"/>
      <c r="T369" s="242">
        <v>0</v>
      </c>
      <c r="U369" s="242">
        <v>0</v>
      </c>
      <c r="V369" s="242">
        <v>0</v>
      </c>
      <c r="W369" s="254"/>
      <c r="X369" s="225"/>
      <c r="Y369" s="242">
        <v>0</v>
      </c>
      <c r="Z369" s="242">
        <v>0</v>
      </c>
      <c r="AA369" s="242">
        <v>0</v>
      </c>
      <c r="AB369" s="254"/>
      <c r="AC369" s="225"/>
    </row>
    <row r="370" spans="3:29" s="234" customFormat="1" ht="48.75" customHeight="1" x14ac:dyDescent="0.2">
      <c r="C370" s="309">
        <v>760012161</v>
      </c>
      <c r="D370" s="310"/>
      <c r="E370" s="309">
        <v>1</v>
      </c>
      <c r="F370" s="310"/>
      <c r="G370" s="311" t="s">
        <v>504</v>
      </c>
      <c r="H370" s="311"/>
      <c r="I370" s="311"/>
      <c r="J370" s="311"/>
      <c r="K370" s="311"/>
      <c r="L370" s="311"/>
      <c r="M370" s="229" t="s">
        <v>118</v>
      </c>
      <c r="N370" s="233"/>
      <c r="O370" s="230">
        <v>0</v>
      </c>
      <c r="P370" s="230">
        <v>0</v>
      </c>
      <c r="Q370" s="230">
        <v>0</v>
      </c>
      <c r="R370" s="254"/>
      <c r="S370" s="225"/>
      <c r="T370" s="230">
        <v>0</v>
      </c>
      <c r="U370" s="230">
        <v>0</v>
      </c>
      <c r="V370" s="230">
        <v>0</v>
      </c>
      <c r="W370" s="255"/>
      <c r="X370" s="225"/>
      <c r="Y370" s="230">
        <v>0</v>
      </c>
      <c r="Z370" s="230">
        <v>0</v>
      </c>
      <c r="AA370" s="230">
        <v>0</v>
      </c>
      <c r="AB370" s="255"/>
      <c r="AC370" s="225"/>
    </row>
    <row r="371" spans="3:29" s="234" customFormat="1" ht="48.75" customHeight="1" x14ac:dyDescent="0.2">
      <c r="C371" s="306">
        <v>760012310</v>
      </c>
      <c r="D371" s="307"/>
      <c r="E371" s="306">
        <v>1</v>
      </c>
      <c r="F371" s="307"/>
      <c r="G371" s="308" t="s">
        <v>505</v>
      </c>
      <c r="H371" s="308"/>
      <c r="I371" s="308"/>
      <c r="J371" s="308"/>
      <c r="K371" s="308"/>
      <c r="L371" s="308"/>
      <c r="M371" s="240" t="s">
        <v>118</v>
      </c>
      <c r="N371" s="241"/>
      <c r="O371" s="242">
        <v>0</v>
      </c>
      <c r="P371" s="242">
        <v>0</v>
      </c>
      <c r="Q371" s="242">
        <v>0</v>
      </c>
      <c r="R371" s="254"/>
      <c r="S371" s="225"/>
      <c r="T371" s="242">
        <v>0</v>
      </c>
      <c r="U371" s="242">
        <v>0</v>
      </c>
      <c r="V371" s="242">
        <v>0</v>
      </c>
      <c r="W371" s="254"/>
      <c r="X371" s="225"/>
      <c r="Y371" s="242">
        <v>0</v>
      </c>
      <c r="Z371" s="242">
        <v>0</v>
      </c>
      <c r="AA371" s="242">
        <v>0</v>
      </c>
      <c r="AB371" s="254"/>
      <c r="AC371" s="225"/>
    </row>
    <row r="372" spans="3:29" s="234" customFormat="1" ht="48.75" customHeight="1" x14ac:dyDescent="0.2">
      <c r="C372" s="309">
        <v>760012377</v>
      </c>
      <c r="D372" s="310"/>
      <c r="E372" s="309">
        <v>1</v>
      </c>
      <c r="F372" s="310"/>
      <c r="G372" s="311" t="s">
        <v>506</v>
      </c>
      <c r="H372" s="311"/>
      <c r="I372" s="311"/>
      <c r="J372" s="311"/>
      <c r="K372" s="311"/>
      <c r="L372" s="311"/>
      <c r="M372" s="229" t="s">
        <v>118</v>
      </c>
      <c r="N372" s="233" t="s">
        <v>317</v>
      </c>
      <c r="O372" s="230">
        <v>0</v>
      </c>
      <c r="P372" s="230">
        <v>0</v>
      </c>
      <c r="Q372" s="230">
        <v>0</v>
      </c>
      <c r="R372" s="254"/>
      <c r="S372" s="225"/>
      <c r="T372" s="230">
        <v>0</v>
      </c>
      <c r="U372" s="230">
        <v>0</v>
      </c>
      <c r="V372" s="230">
        <v>0</v>
      </c>
      <c r="W372" s="255"/>
      <c r="X372" s="225"/>
      <c r="Y372" s="230">
        <v>0</v>
      </c>
      <c r="Z372" s="230">
        <v>0</v>
      </c>
      <c r="AA372" s="230">
        <v>0</v>
      </c>
      <c r="AB372" s="255"/>
      <c r="AC372" s="225"/>
    </row>
    <row r="373" spans="3:29" s="234" customFormat="1" ht="48.75" customHeight="1" x14ac:dyDescent="0.2">
      <c r="C373" s="306">
        <v>760030890</v>
      </c>
      <c r="D373" s="307"/>
      <c r="E373" s="306">
        <v>15</v>
      </c>
      <c r="F373" s="307"/>
      <c r="G373" s="308" t="s">
        <v>3221</v>
      </c>
      <c r="H373" s="308"/>
      <c r="I373" s="308"/>
      <c r="J373" s="308"/>
      <c r="K373" s="308"/>
      <c r="L373" s="308"/>
      <c r="M373" s="240" t="s">
        <v>118</v>
      </c>
      <c r="N373" s="241"/>
      <c r="O373" s="242">
        <v>0</v>
      </c>
      <c r="P373" s="242">
        <v>0</v>
      </c>
      <c r="Q373" s="242">
        <v>0</v>
      </c>
      <c r="R373" s="254"/>
      <c r="S373" s="225"/>
      <c r="T373" s="242">
        <v>0</v>
      </c>
      <c r="U373" s="242">
        <v>0</v>
      </c>
      <c r="V373" s="242">
        <v>0</v>
      </c>
      <c r="W373" s="254"/>
      <c r="X373" s="225"/>
      <c r="Y373" s="242">
        <v>0</v>
      </c>
      <c r="Z373" s="242">
        <v>0</v>
      </c>
      <c r="AA373" s="242">
        <v>0</v>
      </c>
      <c r="AB373" s="254"/>
      <c r="AC373" s="225"/>
    </row>
    <row r="374" spans="3:29" s="234" customFormat="1" ht="48.75" customHeight="1" x14ac:dyDescent="0.2">
      <c r="C374" s="309">
        <v>760030981</v>
      </c>
      <c r="D374" s="310"/>
      <c r="E374" s="309">
        <v>6</v>
      </c>
      <c r="F374" s="310"/>
      <c r="G374" s="311" t="s">
        <v>3222</v>
      </c>
      <c r="H374" s="311"/>
      <c r="I374" s="311"/>
      <c r="J374" s="311"/>
      <c r="K374" s="311"/>
      <c r="L374" s="311"/>
      <c r="M374" s="229" t="s">
        <v>118</v>
      </c>
      <c r="N374" s="233"/>
      <c r="O374" s="230">
        <v>0</v>
      </c>
      <c r="P374" s="230">
        <v>0</v>
      </c>
      <c r="Q374" s="230">
        <v>0</v>
      </c>
      <c r="R374" s="254"/>
      <c r="S374" s="225"/>
      <c r="T374" s="230">
        <v>0</v>
      </c>
      <c r="U374" s="230">
        <v>0</v>
      </c>
      <c r="V374" s="230">
        <v>0</v>
      </c>
      <c r="W374" s="255"/>
      <c r="X374" s="225"/>
      <c r="Y374" s="230">
        <v>0</v>
      </c>
      <c r="Z374" s="230">
        <v>0</v>
      </c>
      <c r="AA374" s="230">
        <v>0</v>
      </c>
      <c r="AB374" s="255"/>
      <c r="AC374" s="225"/>
    </row>
    <row r="375" spans="3:29" s="234" customFormat="1" ht="48.75" customHeight="1" x14ac:dyDescent="0.2">
      <c r="C375" s="306">
        <v>760031070</v>
      </c>
      <c r="D375" s="307"/>
      <c r="E375" s="306">
        <v>5</v>
      </c>
      <c r="F375" s="307"/>
      <c r="G375" s="308" t="s">
        <v>3224</v>
      </c>
      <c r="H375" s="308"/>
      <c r="I375" s="308"/>
      <c r="J375" s="308"/>
      <c r="K375" s="308"/>
      <c r="L375" s="308"/>
      <c r="M375" s="240" t="s">
        <v>118</v>
      </c>
      <c r="N375" s="241" t="s">
        <v>317</v>
      </c>
      <c r="O375" s="242">
        <v>0</v>
      </c>
      <c r="P375" s="242">
        <v>0</v>
      </c>
      <c r="Q375" s="242">
        <v>0</v>
      </c>
      <c r="R375" s="254"/>
      <c r="S375" s="225"/>
      <c r="T375" s="242">
        <v>0</v>
      </c>
      <c r="U375" s="242">
        <v>0</v>
      </c>
      <c r="V375" s="242">
        <v>0</v>
      </c>
      <c r="W375" s="254"/>
      <c r="X375" s="225"/>
      <c r="Y375" s="242">
        <v>0</v>
      </c>
      <c r="Z375" s="242">
        <v>0</v>
      </c>
      <c r="AA375" s="242">
        <v>0</v>
      </c>
      <c r="AB375" s="254"/>
      <c r="AC375" s="225"/>
    </row>
    <row r="376" spans="3:29" s="234" customFormat="1" ht="48.75" customHeight="1" x14ac:dyDescent="0.2">
      <c r="C376" s="309">
        <v>760032748</v>
      </c>
      <c r="D376" s="310"/>
      <c r="E376" s="309">
        <v>8</v>
      </c>
      <c r="F376" s="310"/>
      <c r="G376" s="311" t="s">
        <v>3225</v>
      </c>
      <c r="H376" s="311"/>
      <c r="I376" s="311"/>
      <c r="J376" s="311"/>
      <c r="K376" s="311"/>
      <c r="L376" s="311"/>
      <c r="M376" s="229" t="s">
        <v>118</v>
      </c>
      <c r="N376" s="233"/>
      <c r="O376" s="230">
        <v>0</v>
      </c>
      <c r="P376" s="230">
        <v>0</v>
      </c>
      <c r="Q376" s="230">
        <v>0</v>
      </c>
      <c r="R376" s="254"/>
      <c r="S376" s="225"/>
      <c r="T376" s="230">
        <v>0</v>
      </c>
      <c r="U376" s="230">
        <v>0</v>
      </c>
      <c r="V376" s="230">
        <v>0</v>
      </c>
      <c r="W376" s="255"/>
      <c r="X376" s="225"/>
      <c r="Y376" s="230">
        <v>0</v>
      </c>
      <c r="Z376" s="230">
        <v>0</v>
      </c>
      <c r="AA376" s="230">
        <v>0</v>
      </c>
      <c r="AB376" s="255"/>
      <c r="AC376" s="225"/>
    </row>
    <row r="377" spans="3:29" s="234" customFormat="1" ht="48.75" customHeight="1" x14ac:dyDescent="0.2">
      <c r="C377" s="306">
        <v>760033332</v>
      </c>
      <c r="D377" s="307"/>
      <c r="E377" s="306">
        <v>5</v>
      </c>
      <c r="F377" s="307"/>
      <c r="G377" s="308" t="s">
        <v>507</v>
      </c>
      <c r="H377" s="308"/>
      <c r="I377" s="308"/>
      <c r="J377" s="308"/>
      <c r="K377" s="308"/>
      <c r="L377" s="308"/>
      <c r="M377" s="240" t="s">
        <v>118</v>
      </c>
      <c r="N377" s="241"/>
      <c r="O377" s="242">
        <v>0</v>
      </c>
      <c r="P377" s="242">
        <v>0</v>
      </c>
      <c r="Q377" s="242">
        <v>0</v>
      </c>
      <c r="R377" s="254"/>
      <c r="S377" s="225"/>
      <c r="T377" s="242">
        <v>0</v>
      </c>
      <c r="U377" s="242">
        <v>0</v>
      </c>
      <c r="V377" s="242">
        <v>0</v>
      </c>
      <c r="W377" s="254"/>
      <c r="X377" s="225"/>
      <c r="Y377" s="242">
        <v>0</v>
      </c>
      <c r="Z377" s="242">
        <v>0</v>
      </c>
      <c r="AA377" s="242">
        <v>0</v>
      </c>
      <c r="AB377" s="254"/>
      <c r="AC377" s="225"/>
    </row>
    <row r="378" spans="3:29" s="234" customFormat="1" ht="48.75" customHeight="1" x14ac:dyDescent="0.2">
      <c r="C378" s="309">
        <v>760033464</v>
      </c>
      <c r="D378" s="310"/>
      <c r="E378" s="309">
        <v>2</v>
      </c>
      <c r="F378" s="310"/>
      <c r="G378" s="311" t="s">
        <v>3226</v>
      </c>
      <c r="H378" s="311"/>
      <c r="I378" s="311"/>
      <c r="J378" s="311"/>
      <c r="K378" s="311"/>
      <c r="L378" s="311"/>
      <c r="M378" s="229" t="s">
        <v>292</v>
      </c>
      <c r="N378" s="233"/>
      <c r="O378" s="230">
        <v>0</v>
      </c>
      <c r="P378" s="230">
        <v>0</v>
      </c>
      <c r="Q378" s="230">
        <v>0</v>
      </c>
      <c r="R378" s="254"/>
      <c r="S378" s="225"/>
      <c r="T378" s="230">
        <v>0</v>
      </c>
      <c r="U378" s="230">
        <v>0</v>
      </c>
      <c r="V378" s="230">
        <v>0</v>
      </c>
      <c r="W378" s="255"/>
      <c r="X378" s="225"/>
      <c r="Y378" s="230">
        <v>0</v>
      </c>
      <c r="Z378" s="230">
        <v>0</v>
      </c>
      <c r="AA378" s="230">
        <v>0</v>
      </c>
      <c r="AB378" s="255"/>
      <c r="AC378" s="225"/>
    </row>
    <row r="379" spans="3:29" s="234" customFormat="1" ht="48.75" customHeight="1" x14ac:dyDescent="0.2">
      <c r="C379" s="306">
        <v>760033860</v>
      </c>
      <c r="D379" s="307"/>
      <c r="E379" s="306">
        <v>3</v>
      </c>
      <c r="F379" s="307"/>
      <c r="G379" s="308" t="s">
        <v>3227</v>
      </c>
      <c r="H379" s="308"/>
      <c r="I379" s="308"/>
      <c r="J379" s="308"/>
      <c r="K379" s="308"/>
      <c r="L379" s="308"/>
      <c r="M379" s="240" t="s">
        <v>118</v>
      </c>
      <c r="N379" s="241"/>
      <c r="O379" s="242">
        <v>0</v>
      </c>
      <c r="P379" s="242">
        <v>0</v>
      </c>
      <c r="Q379" s="242">
        <v>0</v>
      </c>
      <c r="R379" s="254"/>
      <c r="S379" s="225"/>
      <c r="T379" s="242">
        <v>0</v>
      </c>
      <c r="U379" s="242">
        <v>0</v>
      </c>
      <c r="V379" s="242">
        <v>0</v>
      </c>
      <c r="W379" s="254"/>
      <c r="X379" s="225"/>
      <c r="Y379" s="242">
        <v>0</v>
      </c>
      <c r="Z379" s="242">
        <v>0</v>
      </c>
      <c r="AA379" s="242">
        <v>0</v>
      </c>
      <c r="AB379" s="254"/>
      <c r="AC379" s="225"/>
    </row>
    <row r="380" spans="3:29" s="234" customFormat="1" ht="48.75" customHeight="1" x14ac:dyDescent="0.2">
      <c r="C380" s="309">
        <v>760034421</v>
      </c>
      <c r="D380" s="310"/>
      <c r="E380" s="309">
        <v>4</v>
      </c>
      <c r="F380" s="310"/>
      <c r="G380" s="311" t="s">
        <v>3228</v>
      </c>
      <c r="H380" s="311"/>
      <c r="I380" s="311"/>
      <c r="J380" s="311"/>
      <c r="K380" s="311"/>
      <c r="L380" s="311"/>
      <c r="M380" s="229" t="s">
        <v>508</v>
      </c>
      <c r="N380" s="233" t="s">
        <v>317</v>
      </c>
      <c r="O380" s="230">
        <v>0</v>
      </c>
      <c r="P380" s="230">
        <v>0</v>
      </c>
      <c r="Q380" s="230">
        <v>0</v>
      </c>
      <c r="R380" s="254"/>
      <c r="S380" s="225"/>
      <c r="T380" s="230">
        <v>16</v>
      </c>
      <c r="U380" s="230">
        <v>0</v>
      </c>
      <c r="V380" s="230">
        <v>0</v>
      </c>
      <c r="W380" s="255"/>
      <c r="X380" s="225"/>
      <c r="Y380" s="230">
        <v>0</v>
      </c>
      <c r="Z380" s="230">
        <v>0</v>
      </c>
      <c r="AA380" s="230">
        <v>0</v>
      </c>
      <c r="AB380" s="255"/>
      <c r="AC380" s="225"/>
    </row>
    <row r="381" spans="3:29" s="234" customFormat="1" ht="48.75" customHeight="1" x14ac:dyDescent="0.2">
      <c r="C381" s="306">
        <v>760035915</v>
      </c>
      <c r="D381" s="307"/>
      <c r="E381" s="306">
        <v>17</v>
      </c>
      <c r="F381" s="307"/>
      <c r="G381" s="308" t="s">
        <v>3229</v>
      </c>
      <c r="H381" s="308"/>
      <c r="I381" s="308"/>
      <c r="J381" s="308"/>
      <c r="K381" s="308"/>
      <c r="L381" s="308"/>
      <c r="M381" s="240" t="s">
        <v>118</v>
      </c>
      <c r="N381" s="241"/>
      <c r="O381" s="242">
        <v>0</v>
      </c>
      <c r="P381" s="242">
        <v>0</v>
      </c>
      <c r="Q381" s="242">
        <v>0</v>
      </c>
      <c r="R381" s="254"/>
      <c r="S381" s="225"/>
      <c r="T381" s="242">
        <v>0</v>
      </c>
      <c r="U381" s="242">
        <v>0</v>
      </c>
      <c r="V381" s="242">
        <v>0</v>
      </c>
      <c r="W381" s="254"/>
      <c r="X381" s="225"/>
      <c r="Y381" s="242">
        <v>0</v>
      </c>
      <c r="Z381" s="242">
        <v>0</v>
      </c>
      <c r="AA381" s="242">
        <v>0</v>
      </c>
      <c r="AB381" s="254"/>
      <c r="AC381" s="225"/>
    </row>
    <row r="382" spans="3:29" s="234" customFormat="1" ht="48.75" customHeight="1" x14ac:dyDescent="0.2">
      <c r="C382" s="309">
        <v>760037309</v>
      </c>
      <c r="D382" s="310"/>
      <c r="E382" s="309">
        <v>10</v>
      </c>
      <c r="F382" s="310"/>
      <c r="G382" s="311" t="s">
        <v>3230</v>
      </c>
      <c r="H382" s="311"/>
      <c r="I382" s="311"/>
      <c r="J382" s="311"/>
      <c r="K382" s="311"/>
      <c r="L382" s="311"/>
      <c r="M382" s="229" t="s">
        <v>118</v>
      </c>
      <c r="N382" s="233" t="s">
        <v>317</v>
      </c>
      <c r="O382" s="230">
        <v>0</v>
      </c>
      <c r="P382" s="230">
        <v>0</v>
      </c>
      <c r="Q382" s="230">
        <v>0</v>
      </c>
      <c r="R382" s="254"/>
      <c r="S382" s="225"/>
      <c r="T382" s="230">
        <v>0</v>
      </c>
      <c r="U382" s="230">
        <v>0</v>
      </c>
      <c r="V382" s="230">
        <v>0</v>
      </c>
      <c r="W382" s="255"/>
      <c r="X382" s="225"/>
      <c r="Y382" s="230">
        <v>0</v>
      </c>
      <c r="Z382" s="230">
        <v>0</v>
      </c>
      <c r="AA382" s="230">
        <v>0</v>
      </c>
      <c r="AB382" s="255"/>
      <c r="AC382" s="225"/>
    </row>
    <row r="383" spans="3:29" s="234" customFormat="1" ht="48.75" customHeight="1" x14ac:dyDescent="0.2">
      <c r="C383" s="306">
        <v>770003127</v>
      </c>
      <c r="D383" s="307"/>
      <c r="E383" s="306">
        <v>16</v>
      </c>
      <c r="F383" s="307"/>
      <c r="G383" s="308" t="s">
        <v>509</v>
      </c>
      <c r="H383" s="308"/>
      <c r="I383" s="308"/>
      <c r="J383" s="308"/>
      <c r="K383" s="308"/>
      <c r="L383" s="308"/>
      <c r="M383" s="240" t="s">
        <v>292</v>
      </c>
      <c r="N383" s="241"/>
      <c r="O383" s="242">
        <v>0</v>
      </c>
      <c r="P383" s="242">
        <v>0</v>
      </c>
      <c r="Q383" s="242">
        <v>0</v>
      </c>
      <c r="R383" s="254"/>
      <c r="S383" s="225"/>
      <c r="T383" s="242">
        <v>0</v>
      </c>
      <c r="U383" s="242">
        <v>0</v>
      </c>
      <c r="V383" s="242">
        <v>0</v>
      </c>
      <c r="W383" s="254"/>
      <c r="X383" s="225"/>
      <c r="Y383" s="242">
        <v>0</v>
      </c>
      <c r="Z383" s="242">
        <v>0</v>
      </c>
      <c r="AA383" s="242">
        <v>0</v>
      </c>
      <c r="AB383" s="254"/>
      <c r="AC383" s="225"/>
    </row>
    <row r="384" spans="3:29" s="234" customFormat="1" ht="48.75" customHeight="1" x14ac:dyDescent="0.2">
      <c r="C384" s="309">
        <v>770018406</v>
      </c>
      <c r="D384" s="310"/>
      <c r="E384" s="309">
        <v>17</v>
      </c>
      <c r="F384" s="310"/>
      <c r="G384" s="311" t="s">
        <v>3231</v>
      </c>
      <c r="H384" s="311"/>
      <c r="I384" s="311"/>
      <c r="J384" s="311"/>
      <c r="K384" s="311"/>
      <c r="L384" s="311"/>
      <c r="M384" s="229" t="s">
        <v>292</v>
      </c>
      <c r="N384" s="233"/>
      <c r="O384" s="230">
        <v>0</v>
      </c>
      <c r="P384" s="230">
        <v>0</v>
      </c>
      <c r="Q384" s="230">
        <v>0</v>
      </c>
      <c r="R384" s="254"/>
      <c r="S384" s="225"/>
      <c r="T384" s="230">
        <v>0</v>
      </c>
      <c r="U384" s="230">
        <v>0</v>
      </c>
      <c r="V384" s="230">
        <v>0</v>
      </c>
      <c r="W384" s="255"/>
      <c r="X384" s="225"/>
      <c r="Y384" s="230">
        <v>0</v>
      </c>
      <c r="Z384" s="230">
        <v>0</v>
      </c>
      <c r="AA384" s="230">
        <v>0</v>
      </c>
      <c r="AB384" s="255"/>
      <c r="AC384" s="225"/>
    </row>
    <row r="385" spans="3:29" s="234" customFormat="1" ht="48.75" customHeight="1" x14ac:dyDescent="0.2">
      <c r="C385" s="306">
        <v>770018570</v>
      </c>
      <c r="D385" s="307"/>
      <c r="E385" s="306">
        <v>2</v>
      </c>
      <c r="F385" s="307"/>
      <c r="G385" s="308" t="s">
        <v>3232</v>
      </c>
      <c r="H385" s="308"/>
      <c r="I385" s="308"/>
      <c r="J385" s="308"/>
      <c r="K385" s="308"/>
      <c r="L385" s="308"/>
      <c r="M385" s="240" t="s">
        <v>292</v>
      </c>
      <c r="N385" s="241"/>
      <c r="O385" s="242">
        <v>0</v>
      </c>
      <c r="P385" s="242">
        <v>0</v>
      </c>
      <c r="Q385" s="242">
        <v>0</v>
      </c>
      <c r="R385" s="254"/>
      <c r="S385" s="225"/>
      <c r="T385" s="242">
        <v>0</v>
      </c>
      <c r="U385" s="242">
        <v>0</v>
      </c>
      <c r="V385" s="242">
        <v>0</v>
      </c>
      <c r="W385" s="254"/>
      <c r="X385" s="225"/>
      <c r="Y385" s="242">
        <v>0</v>
      </c>
      <c r="Z385" s="242">
        <v>0</v>
      </c>
      <c r="AA385" s="242">
        <v>0</v>
      </c>
      <c r="AB385" s="254"/>
      <c r="AC385" s="225"/>
    </row>
    <row r="386" spans="3:29" s="234" customFormat="1" ht="48.75" customHeight="1" x14ac:dyDescent="0.2">
      <c r="C386" s="309">
        <v>770018935</v>
      </c>
      <c r="D386" s="310"/>
      <c r="E386" s="309">
        <v>1</v>
      </c>
      <c r="F386" s="310"/>
      <c r="G386" s="311" t="s">
        <v>2326</v>
      </c>
      <c r="H386" s="311"/>
      <c r="I386" s="311"/>
      <c r="J386" s="311"/>
      <c r="K386" s="311"/>
      <c r="L386" s="311"/>
      <c r="M386" s="229" t="s">
        <v>292</v>
      </c>
      <c r="N386" s="233"/>
      <c r="O386" s="230">
        <v>0</v>
      </c>
      <c r="P386" s="230">
        <v>0</v>
      </c>
      <c r="Q386" s="230">
        <v>0</v>
      </c>
      <c r="R386" s="254"/>
      <c r="S386" s="225"/>
      <c r="T386" s="230">
        <v>0</v>
      </c>
      <c r="U386" s="230">
        <v>0</v>
      </c>
      <c r="V386" s="230">
        <v>0</v>
      </c>
      <c r="W386" s="255"/>
      <c r="X386" s="225"/>
      <c r="Y386" s="230">
        <v>0</v>
      </c>
      <c r="Z386" s="230">
        <v>0</v>
      </c>
      <c r="AA386" s="230">
        <v>0</v>
      </c>
      <c r="AB386" s="255"/>
      <c r="AC386" s="225"/>
    </row>
    <row r="387" spans="3:29" s="234" customFormat="1" ht="48.75" customHeight="1" x14ac:dyDescent="0.2">
      <c r="C387" s="306">
        <v>770019362</v>
      </c>
      <c r="D387" s="307"/>
      <c r="E387" s="306">
        <v>6</v>
      </c>
      <c r="F387" s="307"/>
      <c r="G387" s="308" t="s">
        <v>511</v>
      </c>
      <c r="H387" s="308"/>
      <c r="I387" s="308"/>
      <c r="J387" s="308"/>
      <c r="K387" s="308"/>
      <c r="L387" s="308"/>
      <c r="M387" s="240" t="s">
        <v>453</v>
      </c>
      <c r="N387" s="241"/>
      <c r="O387" s="242">
        <v>0</v>
      </c>
      <c r="P387" s="242">
        <v>0</v>
      </c>
      <c r="Q387" s="242">
        <v>0</v>
      </c>
      <c r="R387" s="254"/>
      <c r="S387" s="225"/>
      <c r="T387" s="242">
        <v>0</v>
      </c>
      <c r="U387" s="242">
        <v>0</v>
      </c>
      <c r="V387" s="242">
        <v>0</v>
      </c>
      <c r="W387" s="254"/>
      <c r="X387" s="225"/>
      <c r="Y387" s="242">
        <v>0</v>
      </c>
      <c r="Z387" s="242">
        <v>0</v>
      </c>
      <c r="AA387" s="242">
        <v>0</v>
      </c>
      <c r="AB387" s="254"/>
      <c r="AC387" s="225"/>
    </row>
    <row r="388" spans="3:29" s="234" customFormat="1" ht="48.75" customHeight="1" x14ac:dyDescent="0.2">
      <c r="C388" s="309">
        <v>770019487</v>
      </c>
      <c r="D388" s="310"/>
      <c r="E388" s="309">
        <v>1</v>
      </c>
      <c r="F388" s="310"/>
      <c r="G388" s="311" t="s">
        <v>512</v>
      </c>
      <c r="H388" s="311"/>
      <c r="I388" s="311"/>
      <c r="J388" s="311"/>
      <c r="K388" s="311"/>
      <c r="L388" s="311"/>
      <c r="M388" s="229" t="s">
        <v>292</v>
      </c>
      <c r="N388" s="233"/>
      <c r="O388" s="230">
        <v>0</v>
      </c>
      <c r="P388" s="230">
        <v>0</v>
      </c>
      <c r="Q388" s="230">
        <v>0</v>
      </c>
      <c r="R388" s="254"/>
      <c r="S388" s="225"/>
      <c r="T388" s="230">
        <v>0</v>
      </c>
      <c r="U388" s="230">
        <v>0</v>
      </c>
      <c r="V388" s="230">
        <v>0</v>
      </c>
      <c r="W388" s="255"/>
      <c r="X388" s="225"/>
      <c r="Y388" s="230">
        <v>0</v>
      </c>
      <c r="Z388" s="230">
        <v>0</v>
      </c>
      <c r="AA388" s="230">
        <v>0</v>
      </c>
      <c r="AB388" s="255"/>
      <c r="AC388" s="225"/>
    </row>
    <row r="389" spans="3:29" s="234" customFormat="1" ht="48.75" customHeight="1" x14ac:dyDescent="0.2">
      <c r="C389" s="306">
        <v>770019511</v>
      </c>
      <c r="D389" s="307"/>
      <c r="E389" s="306">
        <v>3</v>
      </c>
      <c r="F389" s="307"/>
      <c r="G389" s="308" t="s">
        <v>513</v>
      </c>
      <c r="H389" s="308"/>
      <c r="I389" s="308"/>
      <c r="J389" s="308"/>
      <c r="K389" s="308"/>
      <c r="L389" s="308"/>
      <c r="M389" s="240" t="s">
        <v>292</v>
      </c>
      <c r="N389" s="241"/>
      <c r="O389" s="242">
        <v>0</v>
      </c>
      <c r="P389" s="242">
        <v>0</v>
      </c>
      <c r="Q389" s="242">
        <v>0</v>
      </c>
      <c r="R389" s="254"/>
      <c r="S389" s="225"/>
      <c r="T389" s="242">
        <v>0</v>
      </c>
      <c r="U389" s="242">
        <v>0</v>
      </c>
      <c r="V389" s="242">
        <v>0</v>
      </c>
      <c r="W389" s="254"/>
      <c r="X389" s="225"/>
      <c r="Y389" s="242">
        <v>0</v>
      </c>
      <c r="Z389" s="242">
        <v>0</v>
      </c>
      <c r="AA389" s="242">
        <v>0</v>
      </c>
      <c r="AB389" s="254"/>
      <c r="AC389" s="225"/>
    </row>
    <row r="390" spans="3:29" s="234" customFormat="1" ht="48.75" customHeight="1" x14ac:dyDescent="0.2">
      <c r="C390" s="309">
        <v>770020204</v>
      </c>
      <c r="D390" s="310"/>
      <c r="E390" s="309">
        <v>1</v>
      </c>
      <c r="F390" s="310"/>
      <c r="G390" s="311" t="s">
        <v>514</v>
      </c>
      <c r="H390" s="311"/>
      <c r="I390" s="311"/>
      <c r="J390" s="311"/>
      <c r="K390" s="311"/>
      <c r="L390" s="311"/>
      <c r="M390" s="229" t="s">
        <v>292</v>
      </c>
      <c r="N390" s="233"/>
      <c r="O390" s="230">
        <v>0</v>
      </c>
      <c r="P390" s="230">
        <v>0</v>
      </c>
      <c r="Q390" s="230">
        <v>0</v>
      </c>
      <c r="R390" s="254"/>
      <c r="S390" s="225"/>
      <c r="T390" s="230">
        <v>0</v>
      </c>
      <c r="U390" s="230">
        <v>0</v>
      </c>
      <c r="V390" s="230">
        <v>0</v>
      </c>
      <c r="W390" s="255"/>
      <c r="X390" s="225"/>
      <c r="Y390" s="230">
        <v>0</v>
      </c>
      <c r="Z390" s="230">
        <v>0</v>
      </c>
      <c r="AA390" s="230">
        <v>0</v>
      </c>
      <c r="AB390" s="255"/>
      <c r="AC390" s="225"/>
    </row>
    <row r="391" spans="3:29" s="234" customFormat="1" ht="48.75" customHeight="1" x14ac:dyDescent="0.2">
      <c r="C391" s="306">
        <v>770022135</v>
      </c>
      <c r="D391" s="307"/>
      <c r="E391" s="306">
        <v>1</v>
      </c>
      <c r="F391" s="307"/>
      <c r="G391" s="308" t="s">
        <v>515</v>
      </c>
      <c r="H391" s="308"/>
      <c r="I391" s="308"/>
      <c r="J391" s="308"/>
      <c r="K391" s="308"/>
      <c r="L391" s="308"/>
      <c r="M391" s="240" t="s">
        <v>292</v>
      </c>
      <c r="N391" s="241"/>
      <c r="O391" s="242">
        <v>0</v>
      </c>
      <c r="P391" s="242">
        <v>0</v>
      </c>
      <c r="Q391" s="242">
        <v>0</v>
      </c>
      <c r="R391" s="254"/>
      <c r="S391" s="225"/>
      <c r="T391" s="242">
        <v>0</v>
      </c>
      <c r="U391" s="242">
        <v>0</v>
      </c>
      <c r="V391" s="242">
        <v>0</v>
      </c>
      <c r="W391" s="254"/>
      <c r="X391" s="225"/>
      <c r="Y391" s="242">
        <v>0</v>
      </c>
      <c r="Z391" s="242">
        <v>0</v>
      </c>
      <c r="AA391" s="242">
        <v>0</v>
      </c>
      <c r="AB391" s="254"/>
      <c r="AC391" s="225"/>
    </row>
    <row r="392" spans="3:29" s="234" customFormat="1" ht="48.75" customHeight="1" x14ac:dyDescent="0.2">
      <c r="C392" s="309">
        <v>780001905</v>
      </c>
      <c r="D392" s="310"/>
      <c r="E392" s="309">
        <v>1</v>
      </c>
      <c r="F392" s="310"/>
      <c r="G392" s="311" t="s">
        <v>516</v>
      </c>
      <c r="H392" s="311"/>
      <c r="I392" s="311"/>
      <c r="J392" s="311"/>
      <c r="K392" s="311"/>
      <c r="L392" s="311"/>
      <c r="M392" s="229" t="s">
        <v>292</v>
      </c>
      <c r="N392" s="233"/>
      <c r="O392" s="230">
        <v>0</v>
      </c>
      <c r="P392" s="230">
        <v>0</v>
      </c>
      <c r="Q392" s="230">
        <v>0</v>
      </c>
      <c r="R392" s="254"/>
      <c r="S392" s="225"/>
      <c r="T392" s="230">
        <v>0</v>
      </c>
      <c r="U392" s="230">
        <v>0</v>
      </c>
      <c r="V392" s="230">
        <v>0</v>
      </c>
      <c r="W392" s="255"/>
      <c r="X392" s="225"/>
      <c r="Y392" s="230">
        <v>0</v>
      </c>
      <c r="Z392" s="230">
        <v>0</v>
      </c>
      <c r="AA392" s="230">
        <v>0</v>
      </c>
      <c r="AB392" s="255"/>
      <c r="AC392" s="225"/>
    </row>
    <row r="393" spans="3:29" s="234" customFormat="1" ht="48.75" customHeight="1" x14ac:dyDescent="0.2">
      <c r="C393" s="306">
        <v>780003703</v>
      </c>
      <c r="D393" s="307"/>
      <c r="E393" s="306">
        <v>1</v>
      </c>
      <c r="F393" s="307"/>
      <c r="G393" s="308" t="s">
        <v>518</v>
      </c>
      <c r="H393" s="308"/>
      <c r="I393" s="308"/>
      <c r="J393" s="308"/>
      <c r="K393" s="308"/>
      <c r="L393" s="308"/>
      <c r="M393" s="240" t="s">
        <v>292</v>
      </c>
      <c r="N393" s="241"/>
      <c r="O393" s="242">
        <v>0</v>
      </c>
      <c r="P393" s="242">
        <v>0</v>
      </c>
      <c r="Q393" s="242">
        <v>0</v>
      </c>
      <c r="R393" s="254"/>
      <c r="S393" s="225"/>
      <c r="T393" s="242">
        <v>0</v>
      </c>
      <c r="U393" s="242">
        <v>0</v>
      </c>
      <c r="V393" s="242">
        <v>0</v>
      </c>
      <c r="W393" s="254"/>
      <c r="X393" s="225"/>
      <c r="Y393" s="242">
        <v>0</v>
      </c>
      <c r="Z393" s="242">
        <v>0</v>
      </c>
      <c r="AA393" s="242">
        <v>0</v>
      </c>
      <c r="AB393" s="254"/>
      <c r="AC393" s="225"/>
    </row>
    <row r="394" spans="3:29" s="234" customFormat="1" ht="48.75" customHeight="1" x14ac:dyDescent="0.2">
      <c r="C394" s="309">
        <v>780004107</v>
      </c>
      <c r="D394" s="310"/>
      <c r="E394" s="309">
        <v>1</v>
      </c>
      <c r="F394" s="310"/>
      <c r="G394" s="311" t="s">
        <v>519</v>
      </c>
      <c r="H394" s="311"/>
      <c r="I394" s="311"/>
      <c r="J394" s="311"/>
      <c r="K394" s="311"/>
      <c r="L394" s="311"/>
      <c r="M394" s="229" t="s">
        <v>292</v>
      </c>
      <c r="N394" s="233"/>
      <c r="O394" s="230">
        <v>0</v>
      </c>
      <c r="P394" s="230">
        <v>0</v>
      </c>
      <c r="Q394" s="230">
        <v>0</v>
      </c>
      <c r="R394" s="254"/>
      <c r="S394" s="225"/>
      <c r="T394" s="230">
        <v>0</v>
      </c>
      <c r="U394" s="230">
        <v>0</v>
      </c>
      <c r="V394" s="230">
        <v>0</v>
      </c>
      <c r="W394" s="255"/>
      <c r="X394" s="225"/>
      <c r="Y394" s="230">
        <v>0</v>
      </c>
      <c r="Z394" s="230">
        <v>0</v>
      </c>
      <c r="AA394" s="230">
        <v>0</v>
      </c>
      <c r="AB394" s="255"/>
      <c r="AC394" s="225"/>
    </row>
    <row r="395" spans="3:29" s="234" customFormat="1" ht="48.75" customHeight="1" x14ac:dyDescent="0.2">
      <c r="C395" s="306">
        <v>780020855</v>
      </c>
      <c r="D395" s="307"/>
      <c r="E395" s="306">
        <v>22</v>
      </c>
      <c r="F395" s="307"/>
      <c r="G395" s="308" t="s">
        <v>3233</v>
      </c>
      <c r="H395" s="308"/>
      <c r="I395" s="308"/>
      <c r="J395" s="308"/>
      <c r="K395" s="308"/>
      <c r="L395" s="308"/>
      <c r="M395" s="240" t="s">
        <v>292</v>
      </c>
      <c r="N395" s="241"/>
      <c r="O395" s="242">
        <v>0</v>
      </c>
      <c r="P395" s="242">
        <v>0</v>
      </c>
      <c r="Q395" s="242">
        <v>0</v>
      </c>
      <c r="R395" s="254"/>
      <c r="S395" s="225"/>
      <c r="T395" s="242">
        <v>0</v>
      </c>
      <c r="U395" s="242">
        <v>0</v>
      </c>
      <c r="V395" s="242">
        <v>0</v>
      </c>
      <c r="W395" s="254"/>
      <c r="X395" s="225"/>
      <c r="Y395" s="242">
        <v>0</v>
      </c>
      <c r="Z395" s="242">
        <v>0</v>
      </c>
      <c r="AA395" s="242">
        <v>0</v>
      </c>
      <c r="AB395" s="254"/>
      <c r="AC395" s="225"/>
    </row>
    <row r="396" spans="3:29" s="234" customFormat="1" ht="48.75" customHeight="1" x14ac:dyDescent="0.2">
      <c r="C396" s="309">
        <v>780020962</v>
      </c>
      <c r="D396" s="310"/>
      <c r="E396" s="309">
        <v>9</v>
      </c>
      <c r="F396" s="310"/>
      <c r="G396" s="311" t="s">
        <v>3234</v>
      </c>
      <c r="H396" s="311"/>
      <c r="I396" s="311"/>
      <c r="J396" s="311"/>
      <c r="K396" s="311"/>
      <c r="L396" s="311"/>
      <c r="M396" s="229" t="s">
        <v>360</v>
      </c>
      <c r="N396" s="233"/>
      <c r="O396" s="230">
        <v>0</v>
      </c>
      <c r="P396" s="230">
        <v>0</v>
      </c>
      <c r="Q396" s="230">
        <v>0</v>
      </c>
      <c r="R396" s="254"/>
      <c r="S396" s="225"/>
      <c r="T396" s="230">
        <v>0</v>
      </c>
      <c r="U396" s="230">
        <v>0</v>
      </c>
      <c r="V396" s="230">
        <v>0</v>
      </c>
      <c r="W396" s="255"/>
      <c r="X396" s="225"/>
      <c r="Y396" s="230">
        <v>0</v>
      </c>
      <c r="Z396" s="230">
        <v>0</v>
      </c>
      <c r="AA396" s="230">
        <v>0</v>
      </c>
      <c r="AB396" s="255"/>
      <c r="AC396" s="225"/>
    </row>
    <row r="397" spans="3:29" s="234" customFormat="1" ht="48.75" customHeight="1" x14ac:dyDescent="0.2">
      <c r="C397" s="306">
        <v>780021200</v>
      </c>
      <c r="D397" s="307"/>
      <c r="E397" s="306">
        <v>42</v>
      </c>
      <c r="F397" s="307"/>
      <c r="G397" s="308" t="s">
        <v>3235</v>
      </c>
      <c r="H397" s="308"/>
      <c r="I397" s="308"/>
      <c r="J397" s="308"/>
      <c r="K397" s="308"/>
      <c r="L397" s="308"/>
      <c r="M397" s="240" t="s">
        <v>292</v>
      </c>
      <c r="N397" s="241" t="s">
        <v>317</v>
      </c>
      <c r="O397" s="242">
        <v>0</v>
      </c>
      <c r="P397" s="242">
        <v>0</v>
      </c>
      <c r="Q397" s="242">
        <v>0</v>
      </c>
      <c r="R397" s="254"/>
      <c r="S397" s="225"/>
      <c r="T397" s="242">
        <v>0</v>
      </c>
      <c r="U397" s="242">
        <v>8</v>
      </c>
      <c r="V397" s="242">
        <v>8</v>
      </c>
      <c r="W397" s="254" t="s">
        <v>287</v>
      </c>
      <c r="X397" s="225">
        <v>-1</v>
      </c>
      <c r="Y397" s="242">
        <v>0</v>
      </c>
      <c r="Z397" s="242">
        <v>0</v>
      </c>
      <c r="AA397" s="242">
        <v>0</v>
      </c>
      <c r="AB397" s="254"/>
      <c r="AC397" s="225"/>
    </row>
    <row r="398" spans="3:29" s="234" customFormat="1" ht="48.75" customHeight="1" x14ac:dyDescent="0.2">
      <c r="C398" s="309">
        <v>780021663</v>
      </c>
      <c r="D398" s="310"/>
      <c r="E398" s="309">
        <v>28</v>
      </c>
      <c r="F398" s="310"/>
      <c r="G398" s="311" t="s">
        <v>3236</v>
      </c>
      <c r="H398" s="311"/>
      <c r="I398" s="311"/>
      <c r="J398" s="311"/>
      <c r="K398" s="311"/>
      <c r="L398" s="311"/>
      <c r="M398" s="229" t="s">
        <v>292</v>
      </c>
      <c r="N398" s="233"/>
      <c r="O398" s="230">
        <v>0</v>
      </c>
      <c r="P398" s="230">
        <v>0</v>
      </c>
      <c r="Q398" s="230">
        <v>0</v>
      </c>
      <c r="R398" s="254"/>
      <c r="S398" s="225"/>
      <c r="T398" s="230">
        <v>0</v>
      </c>
      <c r="U398" s="230">
        <v>0</v>
      </c>
      <c r="V398" s="230">
        <v>0</v>
      </c>
      <c r="W398" s="255"/>
      <c r="X398" s="225"/>
      <c r="Y398" s="230">
        <v>0</v>
      </c>
      <c r="Z398" s="230">
        <v>0</v>
      </c>
      <c r="AA398" s="230">
        <v>0</v>
      </c>
      <c r="AB398" s="255"/>
      <c r="AC398" s="225"/>
    </row>
    <row r="399" spans="3:29" s="234" customFormat="1" ht="48.75" customHeight="1" x14ac:dyDescent="0.2">
      <c r="C399" s="306">
        <v>790018352</v>
      </c>
      <c r="D399" s="307"/>
      <c r="E399" s="306">
        <v>9</v>
      </c>
      <c r="F399" s="307"/>
      <c r="G399" s="308" t="s">
        <v>520</v>
      </c>
      <c r="H399" s="308"/>
      <c r="I399" s="308"/>
      <c r="J399" s="308"/>
      <c r="K399" s="308"/>
      <c r="L399" s="308"/>
      <c r="M399" s="240" t="s">
        <v>426</v>
      </c>
      <c r="N399" s="241"/>
      <c r="O399" s="242">
        <v>0</v>
      </c>
      <c r="P399" s="242">
        <v>0</v>
      </c>
      <c r="Q399" s="242">
        <v>0</v>
      </c>
      <c r="R399" s="254"/>
      <c r="S399" s="225"/>
      <c r="T399" s="242">
        <v>0</v>
      </c>
      <c r="U399" s="242">
        <v>0</v>
      </c>
      <c r="V399" s="242">
        <v>0</v>
      </c>
      <c r="W399" s="254"/>
      <c r="X399" s="225"/>
      <c r="Y399" s="242">
        <v>0</v>
      </c>
      <c r="Z399" s="242">
        <v>0</v>
      </c>
      <c r="AA399" s="242">
        <v>0</v>
      </c>
      <c r="AB399" s="254"/>
      <c r="AC399" s="225"/>
    </row>
    <row r="400" spans="3:29" s="234" customFormat="1" ht="48.75" customHeight="1" x14ac:dyDescent="0.2">
      <c r="C400" s="309">
        <v>800017634</v>
      </c>
      <c r="D400" s="310"/>
      <c r="E400" s="309">
        <v>5</v>
      </c>
      <c r="F400" s="310"/>
      <c r="G400" s="311" t="s">
        <v>3237</v>
      </c>
      <c r="H400" s="311"/>
      <c r="I400" s="311"/>
      <c r="J400" s="311"/>
      <c r="K400" s="311"/>
      <c r="L400" s="311"/>
      <c r="M400" s="229" t="s">
        <v>113</v>
      </c>
      <c r="N400" s="233"/>
      <c r="O400" s="230">
        <v>0</v>
      </c>
      <c r="P400" s="230">
        <v>0</v>
      </c>
      <c r="Q400" s="230">
        <v>0</v>
      </c>
      <c r="R400" s="254"/>
      <c r="S400" s="225"/>
      <c r="T400" s="230">
        <v>0</v>
      </c>
      <c r="U400" s="230">
        <v>0</v>
      </c>
      <c r="V400" s="230">
        <v>0</v>
      </c>
      <c r="W400" s="255"/>
      <c r="X400" s="225"/>
      <c r="Y400" s="230">
        <v>0</v>
      </c>
      <c r="Z400" s="230">
        <v>0</v>
      </c>
      <c r="AA400" s="230">
        <v>0</v>
      </c>
      <c r="AB400" s="255"/>
      <c r="AC400" s="225"/>
    </row>
    <row r="401" spans="3:29" s="234" customFormat="1" ht="48.75" customHeight="1" x14ac:dyDescent="0.2">
      <c r="C401" s="306">
        <v>800017873</v>
      </c>
      <c r="D401" s="307"/>
      <c r="E401" s="306">
        <v>8</v>
      </c>
      <c r="F401" s="307"/>
      <c r="G401" s="308" t="s">
        <v>3238</v>
      </c>
      <c r="H401" s="308"/>
      <c r="I401" s="308"/>
      <c r="J401" s="308"/>
      <c r="K401" s="308"/>
      <c r="L401" s="308"/>
      <c r="M401" s="240" t="s">
        <v>113</v>
      </c>
      <c r="N401" s="241" t="s">
        <v>317</v>
      </c>
      <c r="O401" s="242">
        <v>0</v>
      </c>
      <c r="P401" s="242">
        <v>0</v>
      </c>
      <c r="Q401" s="242">
        <v>0</v>
      </c>
      <c r="R401" s="254"/>
      <c r="S401" s="225"/>
      <c r="T401" s="242">
        <v>0</v>
      </c>
      <c r="U401" s="242">
        <v>0</v>
      </c>
      <c r="V401" s="242">
        <v>0</v>
      </c>
      <c r="W401" s="254"/>
      <c r="X401" s="225"/>
      <c r="Y401" s="242">
        <v>0</v>
      </c>
      <c r="Z401" s="242">
        <v>0</v>
      </c>
      <c r="AA401" s="242">
        <v>0</v>
      </c>
      <c r="AB401" s="254"/>
      <c r="AC401" s="225"/>
    </row>
    <row r="402" spans="3:29" s="234" customFormat="1" ht="48.75" customHeight="1" x14ac:dyDescent="0.2">
      <c r="C402" s="309">
        <v>800018095</v>
      </c>
      <c r="D402" s="310"/>
      <c r="E402" s="309">
        <v>4</v>
      </c>
      <c r="F402" s="310"/>
      <c r="G402" s="311" t="s">
        <v>521</v>
      </c>
      <c r="H402" s="311"/>
      <c r="I402" s="311"/>
      <c r="J402" s="311"/>
      <c r="K402" s="311"/>
      <c r="L402" s="311"/>
      <c r="M402" s="229" t="s">
        <v>113</v>
      </c>
      <c r="N402" s="233"/>
      <c r="O402" s="230">
        <v>0</v>
      </c>
      <c r="P402" s="230">
        <v>0</v>
      </c>
      <c r="Q402" s="230">
        <v>0</v>
      </c>
      <c r="R402" s="254"/>
      <c r="S402" s="225"/>
      <c r="T402" s="230">
        <v>0</v>
      </c>
      <c r="U402" s="230">
        <v>0</v>
      </c>
      <c r="V402" s="230">
        <v>0</v>
      </c>
      <c r="W402" s="255"/>
      <c r="X402" s="225"/>
      <c r="Y402" s="230">
        <v>0</v>
      </c>
      <c r="Z402" s="230">
        <v>0</v>
      </c>
      <c r="AA402" s="230">
        <v>0</v>
      </c>
      <c r="AB402" s="255"/>
      <c r="AC402" s="225"/>
    </row>
    <row r="403" spans="3:29" s="234" customFormat="1" ht="48.75" customHeight="1" x14ac:dyDescent="0.2">
      <c r="C403" s="306">
        <v>800018145</v>
      </c>
      <c r="D403" s="307"/>
      <c r="E403" s="306">
        <v>3</v>
      </c>
      <c r="F403" s="307"/>
      <c r="G403" s="308" t="s">
        <v>3239</v>
      </c>
      <c r="H403" s="308"/>
      <c r="I403" s="308"/>
      <c r="J403" s="308"/>
      <c r="K403" s="308"/>
      <c r="L403" s="308"/>
      <c r="M403" s="240" t="s">
        <v>113</v>
      </c>
      <c r="N403" s="241" t="s">
        <v>317</v>
      </c>
      <c r="O403" s="242">
        <v>0</v>
      </c>
      <c r="P403" s="242">
        <v>0</v>
      </c>
      <c r="Q403" s="242">
        <v>0</v>
      </c>
      <c r="R403" s="254"/>
      <c r="S403" s="225"/>
      <c r="T403" s="242">
        <v>0</v>
      </c>
      <c r="U403" s="242">
        <v>0</v>
      </c>
      <c r="V403" s="242">
        <v>0</v>
      </c>
      <c r="W403" s="254"/>
      <c r="X403" s="225"/>
      <c r="Y403" s="242">
        <v>0</v>
      </c>
      <c r="Z403" s="242">
        <v>0</v>
      </c>
      <c r="AA403" s="242">
        <v>0</v>
      </c>
      <c r="AB403" s="254"/>
      <c r="AC403" s="225"/>
    </row>
    <row r="404" spans="3:29" s="234" customFormat="1" ht="48.75" customHeight="1" x14ac:dyDescent="0.2">
      <c r="C404" s="309">
        <v>800018459</v>
      </c>
      <c r="D404" s="310"/>
      <c r="E404" s="309">
        <v>4</v>
      </c>
      <c r="F404" s="310"/>
      <c r="G404" s="311" t="s">
        <v>3240</v>
      </c>
      <c r="H404" s="311"/>
      <c r="I404" s="311"/>
      <c r="J404" s="311"/>
      <c r="K404" s="311"/>
      <c r="L404" s="311"/>
      <c r="M404" s="229" t="s">
        <v>113</v>
      </c>
      <c r="N404" s="233"/>
      <c r="O404" s="230">
        <v>0</v>
      </c>
      <c r="P404" s="230">
        <v>0</v>
      </c>
      <c r="Q404" s="230">
        <v>0</v>
      </c>
      <c r="R404" s="254"/>
      <c r="S404" s="225"/>
      <c r="T404" s="230">
        <v>0</v>
      </c>
      <c r="U404" s="230">
        <v>0</v>
      </c>
      <c r="V404" s="230">
        <v>0</v>
      </c>
      <c r="W404" s="255"/>
      <c r="X404" s="225"/>
      <c r="Y404" s="230">
        <v>0</v>
      </c>
      <c r="Z404" s="230">
        <v>0</v>
      </c>
      <c r="AA404" s="230">
        <v>0</v>
      </c>
      <c r="AB404" s="255"/>
      <c r="AC404" s="225"/>
    </row>
    <row r="405" spans="3:29" s="234" customFormat="1" ht="48.75" customHeight="1" x14ac:dyDescent="0.2">
      <c r="C405" s="306">
        <v>810001586</v>
      </c>
      <c r="D405" s="307"/>
      <c r="E405" s="306">
        <v>1</v>
      </c>
      <c r="F405" s="307"/>
      <c r="G405" s="308" t="s">
        <v>522</v>
      </c>
      <c r="H405" s="308"/>
      <c r="I405" s="308"/>
      <c r="J405" s="308"/>
      <c r="K405" s="308"/>
      <c r="L405" s="308"/>
      <c r="M405" s="240" t="s">
        <v>110</v>
      </c>
      <c r="N405" s="241"/>
      <c r="O405" s="242">
        <v>0</v>
      </c>
      <c r="P405" s="242">
        <v>0</v>
      </c>
      <c r="Q405" s="242">
        <v>0</v>
      </c>
      <c r="R405" s="254"/>
      <c r="S405" s="225"/>
      <c r="T405" s="242">
        <v>0</v>
      </c>
      <c r="U405" s="242">
        <v>0</v>
      </c>
      <c r="V405" s="242">
        <v>0</v>
      </c>
      <c r="W405" s="254"/>
      <c r="X405" s="225"/>
      <c r="Y405" s="242">
        <v>0</v>
      </c>
      <c r="Z405" s="242">
        <v>0</v>
      </c>
      <c r="AA405" s="242">
        <v>0</v>
      </c>
      <c r="AB405" s="254"/>
      <c r="AC405" s="225"/>
    </row>
    <row r="406" spans="3:29" s="234" customFormat="1" ht="48.75" customHeight="1" x14ac:dyDescent="0.2">
      <c r="C406" s="309">
        <v>810001685</v>
      </c>
      <c r="D406" s="310"/>
      <c r="E406" s="309">
        <v>2</v>
      </c>
      <c r="F406" s="310"/>
      <c r="G406" s="311" t="s">
        <v>523</v>
      </c>
      <c r="H406" s="311"/>
      <c r="I406" s="311"/>
      <c r="J406" s="311"/>
      <c r="K406" s="311"/>
      <c r="L406" s="311"/>
      <c r="M406" s="229" t="s">
        <v>110</v>
      </c>
      <c r="N406" s="233"/>
      <c r="O406" s="230">
        <v>0</v>
      </c>
      <c r="P406" s="230">
        <v>0</v>
      </c>
      <c r="Q406" s="230">
        <v>0</v>
      </c>
      <c r="R406" s="254"/>
      <c r="S406" s="225"/>
      <c r="T406" s="230">
        <v>0</v>
      </c>
      <c r="U406" s="230">
        <v>0</v>
      </c>
      <c r="V406" s="230">
        <v>0</v>
      </c>
      <c r="W406" s="255"/>
      <c r="X406" s="225"/>
      <c r="Y406" s="230">
        <v>0</v>
      </c>
      <c r="Z406" s="230">
        <v>0</v>
      </c>
      <c r="AA406" s="230">
        <v>0</v>
      </c>
      <c r="AB406" s="255"/>
      <c r="AC406" s="225"/>
    </row>
    <row r="407" spans="3:29" s="234" customFormat="1" ht="48.75" customHeight="1" x14ac:dyDescent="0.2">
      <c r="C407" s="306">
        <v>810009589</v>
      </c>
      <c r="D407" s="307"/>
      <c r="E407" s="306">
        <v>7</v>
      </c>
      <c r="F407" s="307"/>
      <c r="G407" s="308" t="s">
        <v>3241</v>
      </c>
      <c r="H407" s="308"/>
      <c r="I407" s="308"/>
      <c r="J407" s="308"/>
      <c r="K407" s="308"/>
      <c r="L407" s="308"/>
      <c r="M407" s="240" t="s">
        <v>110</v>
      </c>
      <c r="N407" s="241" t="s">
        <v>284</v>
      </c>
      <c r="O407" s="242">
        <v>0</v>
      </c>
      <c r="P407" s="242">
        <v>0</v>
      </c>
      <c r="Q407" s="242">
        <v>0</v>
      </c>
      <c r="R407" s="254"/>
      <c r="S407" s="225"/>
      <c r="T407" s="242">
        <v>0</v>
      </c>
      <c r="U407" s="242">
        <v>0</v>
      </c>
      <c r="V407" s="242">
        <v>0</v>
      </c>
      <c r="W407" s="254"/>
      <c r="X407" s="225"/>
      <c r="Y407" s="242">
        <v>0</v>
      </c>
      <c r="Z407" s="242">
        <v>0</v>
      </c>
      <c r="AA407" s="242">
        <v>0</v>
      </c>
      <c r="AB407" s="254"/>
      <c r="AC407" s="225"/>
    </row>
    <row r="408" spans="3:29" s="234" customFormat="1" ht="48.75" customHeight="1" x14ac:dyDescent="0.2">
      <c r="C408" s="309">
        <v>830014114</v>
      </c>
      <c r="D408" s="310"/>
      <c r="E408" s="309">
        <v>2</v>
      </c>
      <c r="F408" s="310"/>
      <c r="G408" s="311" t="s">
        <v>3242</v>
      </c>
      <c r="H408" s="311"/>
      <c r="I408" s="311"/>
      <c r="J408" s="311"/>
      <c r="K408" s="311"/>
      <c r="L408" s="311"/>
      <c r="M408" s="229" t="s">
        <v>283</v>
      </c>
      <c r="N408" s="233"/>
      <c r="O408" s="230">
        <v>0</v>
      </c>
      <c r="P408" s="230">
        <v>0</v>
      </c>
      <c r="Q408" s="230">
        <v>0</v>
      </c>
      <c r="R408" s="254"/>
      <c r="S408" s="225"/>
      <c r="T408" s="230">
        <v>0</v>
      </c>
      <c r="U408" s="230">
        <v>0</v>
      </c>
      <c r="V408" s="230">
        <v>0</v>
      </c>
      <c r="W408" s="255"/>
      <c r="X408" s="225"/>
      <c r="Y408" s="230">
        <v>0</v>
      </c>
      <c r="Z408" s="230">
        <v>0</v>
      </c>
      <c r="AA408" s="230">
        <v>0</v>
      </c>
      <c r="AB408" s="255"/>
      <c r="AC408" s="225"/>
    </row>
    <row r="409" spans="3:29" s="234" customFormat="1" ht="48.75" customHeight="1" x14ac:dyDescent="0.2">
      <c r="C409" s="306">
        <v>830015152</v>
      </c>
      <c r="D409" s="307"/>
      <c r="E409" s="306">
        <v>1</v>
      </c>
      <c r="F409" s="307"/>
      <c r="G409" s="308" t="s">
        <v>524</v>
      </c>
      <c r="H409" s="308"/>
      <c r="I409" s="308"/>
      <c r="J409" s="308"/>
      <c r="K409" s="308"/>
      <c r="L409" s="308"/>
      <c r="M409" s="240" t="s">
        <v>283</v>
      </c>
      <c r="N409" s="241"/>
      <c r="O409" s="242">
        <v>0</v>
      </c>
      <c r="P409" s="242">
        <v>0</v>
      </c>
      <c r="Q409" s="242">
        <v>0</v>
      </c>
      <c r="R409" s="254"/>
      <c r="S409" s="225"/>
      <c r="T409" s="242">
        <v>0</v>
      </c>
      <c r="U409" s="242">
        <v>0</v>
      </c>
      <c r="V409" s="242">
        <v>0</v>
      </c>
      <c r="W409" s="254"/>
      <c r="X409" s="225"/>
      <c r="Y409" s="242">
        <v>0</v>
      </c>
      <c r="Z409" s="242">
        <v>0</v>
      </c>
      <c r="AA409" s="242">
        <v>0</v>
      </c>
      <c r="AB409" s="254"/>
      <c r="AC409" s="225"/>
    </row>
    <row r="410" spans="3:29" s="234" customFormat="1" ht="48.75" customHeight="1" x14ac:dyDescent="0.2">
      <c r="C410" s="309">
        <v>830015459</v>
      </c>
      <c r="D410" s="310"/>
      <c r="E410" s="309">
        <v>1</v>
      </c>
      <c r="F410" s="310"/>
      <c r="G410" s="311" t="s">
        <v>525</v>
      </c>
      <c r="H410" s="311"/>
      <c r="I410" s="311"/>
      <c r="J410" s="311"/>
      <c r="K410" s="311"/>
      <c r="L410" s="311"/>
      <c r="M410" s="229" t="s">
        <v>283</v>
      </c>
      <c r="N410" s="233" t="s">
        <v>317</v>
      </c>
      <c r="O410" s="230">
        <v>0</v>
      </c>
      <c r="P410" s="230">
        <v>0</v>
      </c>
      <c r="Q410" s="230">
        <v>0</v>
      </c>
      <c r="R410" s="254"/>
      <c r="S410" s="225"/>
      <c r="T410" s="230">
        <v>0</v>
      </c>
      <c r="U410" s="230">
        <v>0</v>
      </c>
      <c r="V410" s="230">
        <v>0</v>
      </c>
      <c r="W410" s="255"/>
      <c r="X410" s="225"/>
      <c r="Y410" s="230">
        <v>0</v>
      </c>
      <c r="Z410" s="230">
        <v>0</v>
      </c>
      <c r="AA410" s="230">
        <v>0</v>
      </c>
      <c r="AB410" s="255"/>
      <c r="AC410" s="225"/>
    </row>
    <row r="411" spans="3:29" s="234" customFormat="1" ht="48.75" customHeight="1" x14ac:dyDescent="0.2">
      <c r="C411" s="306">
        <v>830018057</v>
      </c>
      <c r="D411" s="307"/>
      <c r="E411" s="306">
        <v>35</v>
      </c>
      <c r="F411" s="307"/>
      <c r="G411" s="308" t="s">
        <v>3243</v>
      </c>
      <c r="H411" s="308"/>
      <c r="I411" s="308"/>
      <c r="J411" s="308"/>
      <c r="K411" s="308"/>
      <c r="L411" s="308"/>
      <c r="M411" s="240" t="s">
        <v>283</v>
      </c>
      <c r="N411" s="241" t="s">
        <v>317</v>
      </c>
      <c r="O411" s="242">
        <v>0</v>
      </c>
      <c r="P411" s="242">
        <v>0</v>
      </c>
      <c r="Q411" s="242">
        <v>0</v>
      </c>
      <c r="R411" s="254"/>
      <c r="S411" s="225"/>
      <c r="T411" s="242">
        <v>0</v>
      </c>
      <c r="U411" s="242">
        <v>0</v>
      </c>
      <c r="V411" s="242">
        <v>0</v>
      </c>
      <c r="W411" s="254"/>
      <c r="X411" s="225"/>
      <c r="Y411" s="242">
        <v>0</v>
      </c>
      <c r="Z411" s="242">
        <v>0</v>
      </c>
      <c r="AA411" s="242">
        <v>0</v>
      </c>
      <c r="AB411" s="254"/>
      <c r="AC411" s="225"/>
    </row>
    <row r="412" spans="3:29" s="234" customFormat="1" ht="48.75" customHeight="1" x14ac:dyDescent="0.2">
      <c r="C412" s="309">
        <v>830019535</v>
      </c>
      <c r="D412" s="310"/>
      <c r="E412" s="309">
        <v>3</v>
      </c>
      <c r="F412" s="310"/>
      <c r="G412" s="311" t="s">
        <v>526</v>
      </c>
      <c r="H412" s="311"/>
      <c r="I412" s="311"/>
      <c r="J412" s="311"/>
      <c r="K412" s="311"/>
      <c r="L412" s="311"/>
      <c r="M412" s="229" t="s">
        <v>283</v>
      </c>
      <c r="N412" s="233"/>
      <c r="O412" s="230">
        <v>0</v>
      </c>
      <c r="P412" s="230">
        <v>0</v>
      </c>
      <c r="Q412" s="230">
        <v>0</v>
      </c>
      <c r="R412" s="254"/>
      <c r="S412" s="225"/>
      <c r="T412" s="230">
        <v>0</v>
      </c>
      <c r="U412" s="230">
        <v>0</v>
      </c>
      <c r="V412" s="230">
        <v>0</v>
      </c>
      <c r="W412" s="255"/>
      <c r="X412" s="225"/>
      <c r="Y412" s="230">
        <v>0</v>
      </c>
      <c r="Z412" s="230">
        <v>0</v>
      </c>
      <c r="AA412" s="230">
        <v>0</v>
      </c>
      <c r="AB412" s="255"/>
      <c r="AC412" s="225"/>
    </row>
    <row r="413" spans="3:29" s="234" customFormat="1" ht="48.75" customHeight="1" x14ac:dyDescent="0.2">
      <c r="C413" s="306">
        <v>830020053</v>
      </c>
      <c r="D413" s="307"/>
      <c r="E413" s="306">
        <v>3</v>
      </c>
      <c r="F413" s="307"/>
      <c r="G413" s="308" t="s">
        <v>3244</v>
      </c>
      <c r="H413" s="308"/>
      <c r="I413" s="308"/>
      <c r="J413" s="308"/>
      <c r="K413" s="308"/>
      <c r="L413" s="308"/>
      <c r="M413" s="240" t="s">
        <v>283</v>
      </c>
      <c r="N413" s="241" t="s">
        <v>317</v>
      </c>
      <c r="O413" s="242">
        <v>0</v>
      </c>
      <c r="P413" s="242">
        <v>0</v>
      </c>
      <c r="Q413" s="242">
        <v>0</v>
      </c>
      <c r="R413" s="254"/>
      <c r="S413" s="225"/>
      <c r="T413" s="242">
        <v>0</v>
      </c>
      <c r="U413" s="242">
        <v>0</v>
      </c>
      <c r="V413" s="242">
        <v>0</v>
      </c>
      <c r="W413" s="254"/>
      <c r="X413" s="225"/>
      <c r="Y413" s="242">
        <v>0</v>
      </c>
      <c r="Z413" s="242">
        <v>0</v>
      </c>
      <c r="AA413" s="242">
        <v>0</v>
      </c>
      <c r="AB413" s="254"/>
      <c r="AC413" s="225"/>
    </row>
    <row r="414" spans="3:29" s="234" customFormat="1" ht="48.75" customHeight="1" x14ac:dyDescent="0.2">
      <c r="C414" s="309">
        <v>830100541</v>
      </c>
      <c r="D414" s="310"/>
      <c r="E414" s="309">
        <v>1</v>
      </c>
      <c r="F414" s="310"/>
      <c r="G414" s="311" t="s">
        <v>527</v>
      </c>
      <c r="H414" s="311"/>
      <c r="I414" s="311"/>
      <c r="J414" s="311"/>
      <c r="K414" s="311"/>
      <c r="L414" s="311"/>
      <c r="M414" s="229" t="s">
        <v>283</v>
      </c>
      <c r="N414" s="233"/>
      <c r="O414" s="230">
        <v>0</v>
      </c>
      <c r="P414" s="230">
        <v>0</v>
      </c>
      <c r="Q414" s="230">
        <v>0</v>
      </c>
      <c r="R414" s="254"/>
      <c r="S414" s="225"/>
      <c r="T414" s="230">
        <v>0</v>
      </c>
      <c r="U414" s="230">
        <v>0</v>
      </c>
      <c r="V414" s="230">
        <v>0</v>
      </c>
      <c r="W414" s="255"/>
      <c r="X414" s="225"/>
      <c r="Y414" s="230">
        <v>0</v>
      </c>
      <c r="Z414" s="230">
        <v>0</v>
      </c>
      <c r="AA414" s="230">
        <v>0</v>
      </c>
      <c r="AB414" s="255"/>
      <c r="AC414" s="225"/>
    </row>
    <row r="415" spans="3:29" s="234" customFormat="1" ht="48.75" customHeight="1" x14ac:dyDescent="0.2">
      <c r="C415" s="306">
        <v>840017800</v>
      </c>
      <c r="D415" s="307"/>
      <c r="E415" s="306">
        <v>16</v>
      </c>
      <c r="F415" s="307"/>
      <c r="G415" s="308" t="s">
        <v>3245</v>
      </c>
      <c r="H415" s="308"/>
      <c r="I415" s="308"/>
      <c r="J415" s="308"/>
      <c r="K415" s="308"/>
      <c r="L415" s="308"/>
      <c r="M415" s="240" t="s">
        <v>289</v>
      </c>
      <c r="N415" s="241" t="s">
        <v>317</v>
      </c>
      <c r="O415" s="242">
        <v>0</v>
      </c>
      <c r="P415" s="242">
        <v>0</v>
      </c>
      <c r="Q415" s="242">
        <v>0</v>
      </c>
      <c r="R415" s="254"/>
      <c r="S415" s="225"/>
      <c r="T415" s="242">
        <v>0</v>
      </c>
      <c r="U415" s="242">
        <v>0</v>
      </c>
      <c r="V415" s="242">
        <v>0</v>
      </c>
      <c r="W415" s="254"/>
      <c r="X415" s="225"/>
      <c r="Y415" s="242">
        <v>0</v>
      </c>
      <c r="Z415" s="242">
        <v>0</v>
      </c>
      <c r="AA415" s="242">
        <v>0</v>
      </c>
      <c r="AB415" s="254"/>
      <c r="AC415" s="225"/>
    </row>
    <row r="416" spans="3:29" s="234" customFormat="1" ht="48.75" customHeight="1" x14ac:dyDescent="0.2">
      <c r="C416" s="309">
        <v>840018246</v>
      </c>
      <c r="D416" s="310"/>
      <c r="E416" s="309">
        <v>5</v>
      </c>
      <c r="F416" s="310"/>
      <c r="G416" s="311" t="s">
        <v>528</v>
      </c>
      <c r="H416" s="311"/>
      <c r="I416" s="311"/>
      <c r="J416" s="311"/>
      <c r="K416" s="311"/>
      <c r="L416" s="311"/>
      <c r="M416" s="229" t="s">
        <v>395</v>
      </c>
      <c r="N416" s="233" t="s">
        <v>317</v>
      </c>
      <c r="O416" s="230">
        <v>0</v>
      </c>
      <c r="P416" s="230">
        <v>0</v>
      </c>
      <c r="Q416" s="230">
        <v>0</v>
      </c>
      <c r="R416" s="254"/>
      <c r="S416" s="225"/>
      <c r="T416" s="230">
        <v>0</v>
      </c>
      <c r="U416" s="230">
        <v>0</v>
      </c>
      <c r="V416" s="230">
        <v>0</v>
      </c>
      <c r="W416" s="255"/>
      <c r="X416" s="225"/>
      <c r="Y416" s="230">
        <v>0</v>
      </c>
      <c r="Z416" s="230">
        <v>0</v>
      </c>
      <c r="AA416" s="230">
        <v>0</v>
      </c>
      <c r="AB416" s="255"/>
      <c r="AC416" s="225"/>
    </row>
    <row r="417" spans="3:29" s="234" customFormat="1" ht="48.75" customHeight="1" x14ac:dyDescent="0.2">
      <c r="C417" s="306">
        <v>840018840</v>
      </c>
      <c r="D417" s="307"/>
      <c r="E417" s="306">
        <v>10</v>
      </c>
      <c r="F417" s="307"/>
      <c r="G417" s="308" t="s">
        <v>530</v>
      </c>
      <c r="H417" s="308"/>
      <c r="I417" s="308"/>
      <c r="J417" s="308"/>
      <c r="K417" s="308"/>
      <c r="L417" s="308"/>
      <c r="M417" s="240" t="s">
        <v>531</v>
      </c>
      <c r="N417" s="241" t="s">
        <v>317</v>
      </c>
      <c r="O417" s="242">
        <v>0</v>
      </c>
      <c r="P417" s="242">
        <v>0</v>
      </c>
      <c r="Q417" s="242">
        <v>0</v>
      </c>
      <c r="R417" s="254"/>
      <c r="S417" s="225"/>
      <c r="T417" s="242">
        <v>0</v>
      </c>
      <c r="U417" s="242">
        <v>0</v>
      </c>
      <c r="V417" s="242">
        <v>0</v>
      </c>
      <c r="W417" s="254"/>
      <c r="X417" s="225"/>
      <c r="Y417" s="242">
        <v>0</v>
      </c>
      <c r="Z417" s="242">
        <v>0</v>
      </c>
      <c r="AA417" s="242">
        <v>0</v>
      </c>
      <c r="AB417" s="254"/>
      <c r="AC417" s="225"/>
    </row>
    <row r="418" spans="3:29" s="234" customFormat="1" ht="48.75" customHeight="1" x14ac:dyDescent="0.2">
      <c r="C418" s="309">
        <v>840018915</v>
      </c>
      <c r="D418" s="310"/>
      <c r="E418" s="309">
        <v>2</v>
      </c>
      <c r="F418" s="310"/>
      <c r="G418" s="311" t="s">
        <v>532</v>
      </c>
      <c r="H418" s="311"/>
      <c r="I418" s="311"/>
      <c r="J418" s="311"/>
      <c r="K418" s="311"/>
      <c r="L418" s="311"/>
      <c r="M418" s="229" t="s">
        <v>395</v>
      </c>
      <c r="N418" s="233" t="s">
        <v>317</v>
      </c>
      <c r="O418" s="230">
        <v>0</v>
      </c>
      <c r="P418" s="230">
        <v>0</v>
      </c>
      <c r="Q418" s="230">
        <v>0</v>
      </c>
      <c r="R418" s="254"/>
      <c r="S418" s="225"/>
      <c r="T418" s="230">
        <v>0</v>
      </c>
      <c r="U418" s="230">
        <v>0</v>
      </c>
      <c r="V418" s="230">
        <v>0</v>
      </c>
      <c r="W418" s="255"/>
      <c r="X418" s="225"/>
      <c r="Y418" s="230">
        <v>0</v>
      </c>
      <c r="Z418" s="230">
        <v>0</v>
      </c>
      <c r="AA418" s="230">
        <v>0</v>
      </c>
      <c r="AB418" s="255"/>
      <c r="AC418" s="225"/>
    </row>
    <row r="419" spans="3:29" s="234" customFormat="1" ht="48.75" customHeight="1" x14ac:dyDescent="0.2">
      <c r="C419" s="306">
        <v>850017740</v>
      </c>
      <c r="D419" s="307"/>
      <c r="E419" s="306">
        <v>3</v>
      </c>
      <c r="F419" s="307"/>
      <c r="G419" s="308" t="s">
        <v>533</v>
      </c>
      <c r="H419" s="308"/>
      <c r="I419" s="308"/>
      <c r="J419" s="308"/>
      <c r="K419" s="308"/>
      <c r="L419" s="308"/>
      <c r="M419" s="240" t="s">
        <v>306</v>
      </c>
      <c r="N419" s="241"/>
      <c r="O419" s="242">
        <v>0</v>
      </c>
      <c r="P419" s="242">
        <v>0</v>
      </c>
      <c r="Q419" s="242">
        <v>0</v>
      </c>
      <c r="R419" s="254"/>
      <c r="S419" s="225"/>
      <c r="T419" s="242">
        <v>0</v>
      </c>
      <c r="U419" s="242">
        <v>0</v>
      </c>
      <c r="V419" s="242">
        <v>0</v>
      </c>
      <c r="W419" s="254"/>
      <c r="X419" s="225"/>
      <c r="Y419" s="242">
        <v>0</v>
      </c>
      <c r="Z419" s="242">
        <v>0</v>
      </c>
      <c r="AA419" s="242">
        <v>0</v>
      </c>
      <c r="AB419" s="254"/>
      <c r="AC419" s="225"/>
    </row>
    <row r="420" spans="3:29" s="234" customFormat="1" ht="48.75" customHeight="1" x14ac:dyDescent="0.2">
      <c r="C420" s="309">
        <v>850018110</v>
      </c>
      <c r="D420" s="310"/>
      <c r="E420" s="309">
        <v>10</v>
      </c>
      <c r="F420" s="310"/>
      <c r="G420" s="311" t="s">
        <v>534</v>
      </c>
      <c r="H420" s="311"/>
      <c r="I420" s="311"/>
      <c r="J420" s="311"/>
      <c r="K420" s="311"/>
      <c r="L420" s="311"/>
      <c r="M420" s="229" t="s">
        <v>306</v>
      </c>
      <c r="N420" s="233"/>
      <c r="O420" s="230">
        <v>0</v>
      </c>
      <c r="P420" s="230">
        <v>0</v>
      </c>
      <c r="Q420" s="230">
        <v>0</v>
      </c>
      <c r="R420" s="254"/>
      <c r="S420" s="225"/>
      <c r="T420" s="230">
        <v>0</v>
      </c>
      <c r="U420" s="230">
        <v>0</v>
      </c>
      <c r="V420" s="230">
        <v>0</v>
      </c>
      <c r="W420" s="255"/>
      <c r="X420" s="225"/>
      <c r="Y420" s="230">
        <v>0</v>
      </c>
      <c r="Z420" s="230">
        <v>0</v>
      </c>
      <c r="AA420" s="230">
        <v>0</v>
      </c>
      <c r="AB420" s="255"/>
      <c r="AC420" s="225"/>
    </row>
    <row r="421" spans="3:29" s="234" customFormat="1" ht="48.75" customHeight="1" x14ac:dyDescent="0.2">
      <c r="C421" s="306">
        <v>850018540</v>
      </c>
      <c r="D421" s="307"/>
      <c r="E421" s="306">
        <v>4</v>
      </c>
      <c r="F421" s="307"/>
      <c r="G421" s="308" t="s">
        <v>535</v>
      </c>
      <c r="H421" s="308"/>
      <c r="I421" s="308"/>
      <c r="J421" s="308"/>
      <c r="K421" s="308"/>
      <c r="L421" s="308"/>
      <c r="M421" s="240" t="s">
        <v>306</v>
      </c>
      <c r="N421" s="241"/>
      <c r="O421" s="242">
        <v>0</v>
      </c>
      <c r="P421" s="242">
        <v>0</v>
      </c>
      <c r="Q421" s="242">
        <v>0</v>
      </c>
      <c r="R421" s="254"/>
      <c r="S421" s="225"/>
      <c r="T421" s="242">
        <v>0</v>
      </c>
      <c r="U421" s="242">
        <v>0</v>
      </c>
      <c r="V421" s="242">
        <v>0</v>
      </c>
      <c r="W421" s="254"/>
      <c r="X421" s="225"/>
      <c r="Y421" s="242">
        <v>0</v>
      </c>
      <c r="Z421" s="242">
        <v>0</v>
      </c>
      <c r="AA421" s="242">
        <v>0</v>
      </c>
      <c r="AB421" s="254"/>
      <c r="AC421" s="225"/>
    </row>
    <row r="422" spans="3:29" s="234" customFormat="1" ht="48.75" customHeight="1" x14ac:dyDescent="0.2">
      <c r="C422" s="309">
        <v>850021239</v>
      </c>
      <c r="D422" s="310"/>
      <c r="E422" s="309">
        <v>4</v>
      </c>
      <c r="F422" s="310"/>
      <c r="G422" s="311" t="s">
        <v>3246</v>
      </c>
      <c r="H422" s="311"/>
      <c r="I422" s="311"/>
      <c r="J422" s="311"/>
      <c r="K422" s="311"/>
      <c r="L422" s="311"/>
      <c r="M422" s="229" t="s">
        <v>306</v>
      </c>
      <c r="N422" s="233"/>
      <c r="O422" s="230">
        <v>0</v>
      </c>
      <c r="P422" s="230">
        <v>0</v>
      </c>
      <c r="Q422" s="230">
        <v>0</v>
      </c>
      <c r="R422" s="254"/>
      <c r="S422" s="225"/>
      <c r="T422" s="230">
        <v>0</v>
      </c>
      <c r="U422" s="230">
        <v>0</v>
      </c>
      <c r="V422" s="230">
        <v>0</v>
      </c>
      <c r="W422" s="255"/>
      <c r="X422" s="225"/>
      <c r="Y422" s="230">
        <v>0</v>
      </c>
      <c r="Z422" s="230">
        <v>0</v>
      </c>
      <c r="AA422" s="230">
        <v>0</v>
      </c>
      <c r="AB422" s="255"/>
      <c r="AC422" s="225"/>
    </row>
    <row r="423" spans="3:29" s="234" customFormat="1" ht="48.75" customHeight="1" x14ac:dyDescent="0.2">
      <c r="C423" s="306">
        <v>860005495</v>
      </c>
      <c r="D423" s="307"/>
      <c r="E423" s="306">
        <v>1</v>
      </c>
      <c r="F423" s="307"/>
      <c r="G423" s="308" t="s">
        <v>536</v>
      </c>
      <c r="H423" s="308"/>
      <c r="I423" s="308"/>
      <c r="J423" s="308"/>
      <c r="K423" s="308"/>
      <c r="L423" s="308"/>
      <c r="M423" s="240" t="s">
        <v>304</v>
      </c>
      <c r="N423" s="241"/>
      <c r="O423" s="242">
        <v>0</v>
      </c>
      <c r="P423" s="242">
        <v>0</v>
      </c>
      <c r="Q423" s="242">
        <v>0</v>
      </c>
      <c r="R423" s="254"/>
      <c r="S423" s="225"/>
      <c r="T423" s="242">
        <v>0</v>
      </c>
      <c r="U423" s="242">
        <v>0</v>
      </c>
      <c r="V423" s="242">
        <v>0</v>
      </c>
      <c r="W423" s="254"/>
      <c r="X423" s="225"/>
      <c r="Y423" s="242">
        <v>0</v>
      </c>
      <c r="Z423" s="242">
        <v>0</v>
      </c>
      <c r="AA423" s="242">
        <v>0</v>
      </c>
      <c r="AB423" s="254"/>
      <c r="AC423" s="225"/>
    </row>
    <row r="424" spans="3:29" s="234" customFormat="1" ht="48.75" customHeight="1" x14ac:dyDescent="0.2">
      <c r="C424" s="309">
        <v>880006853</v>
      </c>
      <c r="D424" s="310"/>
      <c r="E424" s="309">
        <v>6</v>
      </c>
      <c r="F424" s="310"/>
      <c r="G424" s="311" t="s">
        <v>3248</v>
      </c>
      <c r="H424" s="311"/>
      <c r="I424" s="311"/>
      <c r="J424" s="311"/>
      <c r="K424" s="311"/>
      <c r="L424" s="311"/>
      <c r="M424" s="229" t="s">
        <v>100</v>
      </c>
      <c r="N424" s="233"/>
      <c r="O424" s="230">
        <v>0</v>
      </c>
      <c r="P424" s="230">
        <v>0</v>
      </c>
      <c r="Q424" s="230">
        <v>0</v>
      </c>
      <c r="R424" s="254"/>
      <c r="S424" s="225"/>
      <c r="T424" s="230">
        <v>0</v>
      </c>
      <c r="U424" s="230">
        <v>0</v>
      </c>
      <c r="V424" s="230">
        <v>0</v>
      </c>
      <c r="W424" s="255"/>
      <c r="X424" s="225"/>
      <c r="Y424" s="230">
        <v>0</v>
      </c>
      <c r="Z424" s="230">
        <v>0</v>
      </c>
      <c r="AA424" s="230">
        <v>0</v>
      </c>
      <c r="AB424" s="255"/>
      <c r="AC424" s="225"/>
    </row>
    <row r="425" spans="3:29" s="234" customFormat="1" ht="48.75" customHeight="1" x14ac:dyDescent="0.2">
      <c r="C425" s="306">
        <v>880007992</v>
      </c>
      <c r="D425" s="307"/>
      <c r="E425" s="306">
        <v>3</v>
      </c>
      <c r="F425" s="307"/>
      <c r="G425" s="308" t="s">
        <v>3249</v>
      </c>
      <c r="H425" s="308"/>
      <c r="I425" s="308"/>
      <c r="J425" s="308"/>
      <c r="K425" s="308"/>
      <c r="L425" s="308"/>
      <c r="M425" s="240" t="s">
        <v>100</v>
      </c>
      <c r="N425" s="241"/>
      <c r="O425" s="242">
        <v>0</v>
      </c>
      <c r="P425" s="242">
        <v>0</v>
      </c>
      <c r="Q425" s="242">
        <v>0</v>
      </c>
      <c r="R425" s="254"/>
      <c r="S425" s="225"/>
      <c r="T425" s="242">
        <v>0</v>
      </c>
      <c r="U425" s="242">
        <v>0</v>
      </c>
      <c r="V425" s="242">
        <v>0</v>
      </c>
      <c r="W425" s="254"/>
      <c r="X425" s="225"/>
      <c r="Y425" s="242">
        <v>0</v>
      </c>
      <c r="Z425" s="242">
        <v>0</v>
      </c>
      <c r="AA425" s="242">
        <v>0</v>
      </c>
      <c r="AB425" s="254"/>
      <c r="AC425" s="225"/>
    </row>
    <row r="426" spans="3:29" s="234" customFormat="1" ht="48.75" customHeight="1" x14ac:dyDescent="0.2">
      <c r="C426" s="309">
        <v>890001472</v>
      </c>
      <c r="D426" s="310"/>
      <c r="E426" s="309">
        <v>1</v>
      </c>
      <c r="F426" s="310"/>
      <c r="G426" s="311" t="s">
        <v>537</v>
      </c>
      <c r="H426" s="311"/>
      <c r="I426" s="311"/>
      <c r="J426" s="311"/>
      <c r="K426" s="311"/>
      <c r="L426" s="311"/>
      <c r="M426" s="229" t="s">
        <v>298</v>
      </c>
      <c r="N426" s="233"/>
      <c r="O426" s="230">
        <v>0</v>
      </c>
      <c r="P426" s="230">
        <v>0</v>
      </c>
      <c r="Q426" s="230">
        <v>0</v>
      </c>
      <c r="R426" s="254"/>
      <c r="S426" s="225"/>
      <c r="T426" s="230">
        <v>0</v>
      </c>
      <c r="U426" s="230">
        <v>0</v>
      </c>
      <c r="V426" s="230">
        <v>0</v>
      </c>
      <c r="W426" s="255"/>
      <c r="X426" s="225"/>
      <c r="Y426" s="230">
        <v>0</v>
      </c>
      <c r="Z426" s="230">
        <v>0</v>
      </c>
      <c r="AA426" s="230">
        <v>0</v>
      </c>
      <c r="AB426" s="255"/>
      <c r="AC426" s="225"/>
    </row>
    <row r="427" spans="3:29" s="234" customFormat="1" ht="48.75" customHeight="1" x14ac:dyDescent="0.2">
      <c r="C427" s="306">
        <v>890008543</v>
      </c>
      <c r="D427" s="307"/>
      <c r="E427" s="306">
        <v>7</v>
      </c>
      <c r="F427" s="307"/>
      <c r="G427" s="308" t="s">
        <v>538</v>
      </c>
      <c r="H427" s="308"/>
      <c r="I427" s="308"/>
      <c r="J427" s="308"/>
      <c r="K427" s="308"/>
      <c r="L427" s="308"/>
      <c r="M427" s="240" t="s">
        <v>100</v>
      </c>
      <c r="N427" s="241" t="s">
        <v>317</v>
      </c>
      <c r="O427" s="242">
        <v>0</v>
      </c>
      <c r="P427" s="242">
        <v>0</v>
      </c>
      <c r="Q427" s="242">
        <v>0</v>
      </c>
      <c r="R427" s="254"/>
      <c r="S427" s="225"/>
      <c r="T427" s="242">
        <v>0</v>
      </c>
      <c r="U427" s="242">
        <v>0</v>
      </c>
      <c r="V427" s="242">
        <v>0</v>
      </c>
      <c r="W427" s="254"/>
      <c r="X427" s="225"/>
      <c r="Y427" s="242">
        <v>0</v>
      </c>
      <c r="Z427" s="242">
        <v>0</v>
      </c>
      <c r="AA427" s="242">
        <v>0</v>
      </c>
      <c r="AB427" s="254"/>
      <c r="AC427" s="225"/>
    </row>
    <row r="428" spans="3:29" s="234" customFormat="1" ht="48.75" customHeight="1" x14ac:dyDescent="0.2">
      <c r="C428" s="309">
        <v>890009673</v>
      </c>
      <c r="D428" s="310"/>
      <c r="E428" s="309">
        <v>10</v>
      </c>
      <c r="F428" s="310"/>
      <c r="G428" s="311" t="s">
        <v>3250</v>
      </c>
      <c r="H428" s="311"/>
      <c r="I428" s="311"/>
      <c r="J428" s="311"/>
      <c r="K428" s="311"/>
      <c r="L428" s="311"/>
      <c r="M428" s="229" t="s">
        <v>510</v>
      </c>
      <c r="N428" s="233"/>
      <c r="O428" s="230">
        <v>0</v>
      </c>
      <c r="P428" s="230">
        <v>0</v>
      </c>
      <c r="Q428" s="230">
        <v>0</v>
      </c>
      <c r="R428" s="254"/>
      <c r="S428" s="225"/>
      <c r="T428" s="230">
        <v>0</v>
      </c>
      <c r="U428" s="230">
        <v>0</v>
      </c>
      <c r="V428" s="230">
        <v>0</v>
      </c>
      <c r="W428" s="255"/>
      <c r="X428" s="225"/>
      <c r="Y428" s="230">
        <v>0</v>
      </c>
      <c r="Z428" s="230">
        <v>0</v>
      </c>
      <c r="AA428" s="230">
        <v>0</v>
      </c>
      <c r="AB428" s="255"/>
      <c r="AC428" s="225"/>
    </row>
    <row r="429" spans="3:29" s="234" customFormat="1" ht="48.75" customHeight="1" x14ac:dyDescent="0.2">
      <c r="C429" s="306">
        <v>890971997</v>
      </c>
      <c r="D429" s="307"/>
      <c r="E429" s="306">
        <v>1</v>
      </c>
      <c r="F429" s="307"/>
      <c r="G429" s="308" t="s">
        <v>3251</v>
      </c>
      <c r="H429" s="308"/>
      <c r="I429" s="308"/>
      <c r="J429" s="308"/>
      <c r="K429" s="308"/>
      <c r="L429" s="308"/>
      <c r="M429" s="240" t="s">
        <v>294</v>
      </c>
      <c r="N429" s="241"/>
      <c r="O429" s="242">
        <v>0</v>
      </c>
      <c r="P429" s="242">
        <v>0</v>
      </c>
      <c r="Q429" s="242">
        <v>0</v>
      </c>
      <c r="R429" s="254"/>
      <c r="S429" s="225"/>
      <c r="T429" s="242">
        <v>0</v>
      </c>
      <c r="U429" s="242">
        <v>0</v>
      </c>
      <c r="V429" s="242">
        <v>0</v>
      </c>
      <c r="W429" s="254"/>
      <c r="X429" s="225"/>
      <c r="Y429" s="242">
        <v>0</v>
      </c>
      <c r="Z429" s="242">
        <v>0</v>
      </c>
      <c r="AA429" s="242">
        <v>0</v>
      </c>
      <c r="AB429" s="254"/>
      <c r="AC429" s="225"/>
    </row>
    <row r="430" spans="3:29" s="234" customFormat="1" ht="48.75" customHeight="1" x14ac:dyDescent="0.2">
      <c r="C430" s="309">
        <v>910019801</v>
      </c>
      <c r="D430" s="310"/>
      <c r="E430" s="309">
        <v>7</v>
      </c>
      <c r="F430" s="310"/>
      <c r="G430" s="311" t="s">
        <v>539</v>
      </c>
      <c r="H430" s="311"/>
      <c r="I430" s="311"/>
      <c r="J430" s="311"/>
      <c r="K430" s="311"/>
      <c r="L430" s="311"/>
      <c r="M430" s="229" t="s">
        <v>292</v>
      </c>
      <c r="N430" s="233"/>
      <c r="O430" s="230">
        <v>0</v>
      </c>
      <c r="P430" s="230">
        <v>0</v>
      </c>
      <c r="Q430" s="230">
        <v>0</v>
      </c>
      <c r="R430" s="254"/>
      <c r="S430" s="225"/>
      <c r="T430" s="230">
        <v>0</v>
      </c>
      <c r="U430" s="230">
        <v>0</v>
      </c>
      <c r="V430" s="230">
        <v>0</v>
      </c>
      <c r="W430" s="255"/>
      <c r="X430" s="225"/>
      <c r="Y430" s="230">
        <v>0</v>
      </c>
      <c r="Z430" s="230">
        <v>0</v>
      </c>
      <c r="AA430" s="230">
        <v>0</v>
      </c>
      <c r="AB430" s="255"/>
      <c r="AC430" s="225"/>
    </row>
    <row r="431" spans="3:29" s="234" customFormat="1" ht="48.75" customHeight="1" x14ac:dyDescent="0.2">
      <c r="C431" s="306">
        <v>910020080</v>
      </c>
      <c r="D431" s="307"/>
      <c r="E431" s="306">
        <v>31</v>
      </c>
      <c r="F431" s="307"/>
      <c r="G431" s="308" t="s">
        <v>3252</v>
      </c>
      <c r="H431" s="308"/>
      <c r="I431" s="308"/>
      <c r="J431" s="308"/>
      <c r="K431" s="308"/>
      <c r="L431" s="308"/>
      <c r="M431" s="240" t="s">
        <v>292</v>
      </c>
      <c r="N431" s="241"/>
      <c r="O431" s="242">
        <v>0</v>
      </c>
      <c r="P431" s="242">
        <v>0</v>
      </c>
      <c r="Q431" s="242">
        <v>0</v>
      </c>
      <c r="R431" s="254"/>
      <c r="S431" s="225"/>
      <c r="T431" s="242">
        <v>0</v>
      </c>
      <c r="U431" s="242">
        <v>0</v>
      </c>
      <c r="V431" s="242">
        <v>0</v>
      </c>
      <c r="W431" s="254"/>
      <c r="X431" s="225"/>
      <c r="Y431" s="242">
        <v>0</v>
      </c>
      <c r="Z431" s="242">
        <v>0</v>
      </c>
      <c r="AA431" s="242">
        <v>0</v>
      </c>
      <c r="AB431" s="254"/>
      <c r="AC431" s="225"/>
    </row>
    <row r="432" spans="3:29" s="234" customFormat="1" ht="48.75" customHeight="1" x14ac:dyDescent="0.2">
      <c r="C432" s="309">
        <v>910020155</v>
      </c>
      <c r="D432" s="310"/>
      <c r="E432" s="309">
        <v>3</v>
      </c>
      <c r="F432" s="310"/>
      <c r="G432" s="311" t="s">
        <v>540</v>
      </c>
      <c r="H432" s="311"/>
      <c r="I432" s="311"/>
      <c r="J432" s="311"/>
      <c r="K432" s="311"/>
      <c r="L432" s="311"/>
      <c r="M432" s="229" t="s">
        <v>292</v>
      </c>
      <c r="N432" s="233"/>
      <c r="O432" s="230">
        <v>0</v>
      </c>
      <c r="P432" s="230">
        <v>0</v>
      </c>
      <c r="Q432" s="230">
        <v>0</v>
      </c>
      <c r="R432" s="254"/>
      <c r="S432" s="225"/>
      <c r="T432" s="230">
        <v>0</v>
      </c>
      <c r="U432" s="230">
        <v>0</v>
      </c>
      <c r="V432" s="230">
        <v>0</v>
      </c>
      <c r="W432" s="255"/>
      <c r="X432" s="225"/>
      <c r="Y432" s="230">
        <v>0</v>
      </c>
      <c r="Z432" s="230">
        <v>0</v>
      </c>
      <c r="AA432" s="230">
        <v>0</v>
      </c>
      <c r="AB432" s="255"/>
      <c r="AC432" s="225"/>
    </row>
    <row r="433" spans="3:29" s="234" customFormat="1" ht="48.75" customHeight="1" x14ac:dyDescent="0.2">
      <c r="C433" s="306">
        <v>910020403</v>
      </c>
      <c r="D433" s="307"/>
      <c r="E433" s="306">
        <v>22</v>
      </c>
      <c r="F433" s="307"/>
      <c r="G433" s="308" t="s">
        <v>3253</v>
      </c>
      <c r="H433" s="308"/>
      <c r="I433" s="308"/>
      <c r="J433" s="308"/>
      <c r="K433" s="308"/>
      <c r="L433" s="308"/>
      <c r="M433" s="240" t="s">
        <v>292</v>
      </c>
      <c r="N433" s="241"/>
      <c r="O433" s="242">
        <v>0</v>
      </c>
      <c r="P433" s="242">
        <v>0</v>
      </c>
      <c r="Q433" s="242">
        <v>0</v>
      </c>
      <c r="R433" s="254"/>
      <c r="S433" s="225"/>
      <c r="T433" s="242">
        <v>0</v>
      </c>
      <c r="U433" s="242">
        <v>0</v>
      </c>
      <c r="V433" s="242">
        <v>0</v>
      </c>
      <c r="W433" s="254"/>
      <c r="X433" s="225"/>
      <c r="Y433" s="242">
        <v>0</v>
      </c>
      <c r="Z433" s="242">
        <v>0</v>
      </c>
      <c r="AA433" s="242">
        <v>0</v>
      </c>
      <c r="AB433" s="254"/>
      <c r="AC433" s="225"/>
    </row>
    <row r="434" spans="3:29" s="234" customFormat="1" ht="48.75" customHeight="1" x14ac:dyDescent="0.2">
      <c r="C434" s="309">
        <v>910021401</v>
      </c>
      <c r="D434" s="310"/>
      <c r="E434" s="309">
        <v>5</v>
      </c>
      <c r="F434" s="310"/>
      <c r="G434" s="311" t="s">
        <v>542</v>
      </c>
      <c r="H434" s="311"/>
      <c r="I434" s="311"/>
      <c r="J434" s="311"/>
      <c r="K434" s="311"/>
      <c r="L434" s="311"/>
      <c r="M434" s="229" t="s">
        <v>292</v>
      </c>
      <c r="N434" s="233"/>
      <c r="O434" s="230">
        <v>0</v>
      </c>
      <c r="P434" s="230">
        <v>0</v>
      </c>
      <c r="Q434" s="230">
        <v>0</v>
      </c>
      <c r="R434" s="254"/>
      <c r="S434" s="225"/>
      <c r="T434" s="230">
        <v>0</v>
      </c>
      <c r="U434" s="230">
        <v>0</v>
      </c>
      <c r="V434" s="230">
        <v>0</v>
      </c>
      <c r="W434" s="255"/>
      <c r="X434" s="225"/>
      <c r="Y434" s="230">
        <v>0</v>
      </c>
      <c r="Z434" s="230">
        <v>0</v>
      </c>
      <c r="AA434" s="230">
        <v>0</v>
      </c>
      <c r="AB434" s="255"/>
      <c r="AC434" s="225"/>
    </row>
    <row r="435" spans="3:29" s="234" customFormat="1" ht="48.75" customHeight="1" x14ac:dyDescent="0.2">
      <c r="C435" s="306">
        <v>910021831</v>
      </c>
      <c r="D435" s="307"/>
      <c r="E435" s="306">
        <v>2</v>
      </c>
      <c r="F435" s="307"/>
      <c r="G435" s="308" t="s">
        <v>543</v>
      </c>
      <c r="H435" s="308"/>
      <c r="I435" s="308"/>
      <c r="J435" s="308"/>
      <c r="K435" s="308"/>
      <c r="L435" s="308"/>
      <c r="M435" s="240" t="s">
        <v>292</v>
      </c>
      <c r="N435" s="241"/>
      <c r="O435" s="242">
        <v>0</v>
      </c>
      <c r="P435" s="242">
        <v>0</v>
      </c>
      <c r="Q435" s="242">
        <v>0</v>
      </c>
      <c r="R435" s="254"/>
      <c r="S435" s="225"/>
      <c r="T435" s="242">
        <v>0</v>
      </c>
      <c r="U435" s="242">
        <v>0</v>
      </c>
      <c r="V435" s="242">
        <v>0</v>
      </c>
      <c r="W435" s="254"/>
      <c r="X435" s="225"/>
      <c r="Y435" s="242">
        <v>0</v>
      </c>
      <c r="Z435" s="242">
        <v>0</v>
      </c>
      <c r="AA435" s="242">
        <v>0</v>
      </c>
      <c r="AB435" s="254"/>
      <c r="AC435" s="225"/>
    </row>
    <row r="436" spans="3:29" s="234" customFormat="1" ht="48.75" customHeight="1" x14ac:dyDescent="0.2">
      <c r="C436" s="309">
        <v>920006657</v>
      </c>
      <c r="D436" s="310"/>
      <c r="E436" s="309">
        <v>1</v>
      </c>
      <c r="F436" s="310"/>
      <c r="G436" s="311" t="s">
        <v>544</v>
      </c>
      <c r="H436" s="311"/>
      <c r="I436" s="311"/>
      <c r="J436" s="311"/>
      <c r="K436" s="311"/>
      <c r="L436" s="311"/>
      <c r="M436" s="229" t="s">
        <v>292</v>
      </c>
      <c r="N436" s="233"/>
      <c r="O436" s="230">
        <v>0</v>
      </c>
      <c r="P436" s="230">
        <v>0</v>
      </c>
      <c r="Q436" s="230">
        <v>0</v>
      </c>
      <c r="R436" s="254"/>
      <c r="S436" s="225"/>
      <c r="T436" s="230">
        <v>0</v>
      </c>
      <c r="U436" s="230">
        <v>0</v>
      </c>
      <c r="V436" s="230">
        <v>0</v>
      </c>
      <c r="W436" s="255"/>
      <c r="X436" s="225"/>
      <c r="Y436" s="230">
        <v>0</v>
      </c>
      <c r="Z436" s="230">
        <v>0</v>
      </c>
      <c r="AA436" s="230">
        <v>0</v>
      </c>
      <c r="AB436" s="255"/>
      <c r="AC436" s="225"/>
    </row>
    <row r="437" spans="3:29" s="234" customFormat="1" ht="48.75" customHeight="1" x14ac:dyDescent="0.2">
      <c r="C437" s="306">
        <v>920026804</v>
      </c>
      <c r="D437" s="307"/>
      <c r="E437" s="306">
        <v>8</v>
      </c>
      <c r="F437" s="307"/>
      <c r="G437" s="308" t="s">
        <v>3254</v>
      </c>
      <c r="H437" s="308"/>
      <c r="I437" s="308"/>
      <c r="J437" s="308"/>
      <c r="K437" s="308"/>
      <c r="L437" s="308"/>
      <c r="M437" s="240" t="s">
        <v>292</v>
      </c>
      <c r="N437" s="241"/>
      <c r="O437" s="242">
        <v>0</v>
      </c>
      <c r="P437" s="242">
        <v>0</v>
      </c>
      <c r="Q437" s="242">
        <v>0</v>
      </c>
      <c r="R437" s="254"/>
      <c r="S437" s="225"/>
      <c r="T437" s="242">
        <v>0</v>
      </c>
      <c r="U437" s="242">
        <v>0</v>
      </c>
      <c r="V437" s="242">
        <v>0</v>
      </c>
      <c r="W437" s="254"/>
      <c r="X437" s="225"/>
      <c r="Y437" s="242">
        <v>0</v>
      </c>
      <c r="Z437" s="242">
        <v>0</v>
      </c>
      <c r="AA437" s="242">
        <v>0</v>
      </c>
      <c r="AB437" s="254"/>
      <c r="AC437" s="225"/>
    </row>
    <row r="438" spans="3:29" s="234" customFormat="1" ht="48.75" customHeight="1" x14ac:dyDescent="0.2">
      <c r="C438" s="309">
        <v>920026853</v>
      </c>
      <c r="D438" s="310"/>
      <c r="E438" s="309">
        <v>8</v>
      </c>
      <c r="F438" s="310"/>
      <c r="G438" s="311" t="s">
        <v>3255</v>
      </c>
      <c r="H438" s="311"/>
      <c r="I438" s="311"/>
      <c r="J438" s="311"/>
      <c r="K438" s="311"/>
      <c r="L438" s="311"/>
      <c r="M438" s="229" t="s">
        <v>292</v>
      </c>
      <c r="N438" s="233"/>
      <c r="O438" s="230">
        <v>0</v>
      </c>
      <c r="P438" s="230">
        <v>0</v>
      </c>
      <c r="Q438" s="230">
        <v>0</v>
      </c>
      <c r="R438" s="254"/>
      <c r="S438" s="225"/>
      <c r="T438" s="230">
        <v>0</v>
      </c>
      <c r="U438" s="230">
        <v>0</v>
      </c>
      <c r="V438" s="230">
        <v>0</v>
      </c>
      <c r="W438" s="255"/>
      <c r="X438" s="225"/>
      <c r="Y438" s="230">
        <v>0</v>
      </c>
      <c r="Z438" s="230">
        <v>0</v>
      </c>
      <c r="AA438" s="230">
        <v>0</v>
      </c>
      <c r="AB438" s="255"/>
      <c r="AC438" s="225"/>
    </row>
    <row r="439" spans="3:29" s="234" customFormat="1" ht="48.75" customHeight="1" x14ac:dyDescent="0.2">
      <c r="C439" s="306">
        <v>920026937</v>
      </c>
      <c r="D439" s="307"/>
      <c r="E439" s="306">
        <v>6</v>
      </c>
      <c r="F439" s="307"/>
      <c r="G439" s="308" t="s">
        <v>545</v>
      </c>
      <c r="H439" s="308"/>
      <c r="I439" s="308"/>
      <c r="J439" s="308"/>
      <c r="K439" s="308"/>
      <c r="L439" s="308"/>
      <c r="M439" s="240" t="s">
        <v>292</v>
      </c>
      <c r="N439" s="241"/>
      <c r="O439" s="242">
        <v>0</v>
      </c>
      <c r="P439" s="242">
        <v>0</v>
      </c>
      <c r="Q439" s="242">
        <v>0</v>
      </c>
      <c r="R439" s="254"/>
      <c r="S439" s="225"/>
      <c r="T439" s="242">
        <v>0</v>
      </c>
      <c r="U439" s="242">
        <v>0</v>
      </c>
      <c r="V439" s="242">
        <v>0</v>
      </c>
      <c r="W439" s="254"/>
      <c r="X439" s="225"/>
      <c r="Y439" s="242">
        <v>0</v>
      </c>
      <c r="Z439" s="242">
        <v>0</v>
      </c>
      <c r="AA439" s="242">
        <v>0</v>
      </c>
      <c r="AB439" s="254"/>
      <c r="AC439" s="225"/>
    </row>
    <row r="440" spans="3:29" s="234" customFormat="1" ht="48.75" customHeight="1" x14ac:dyDescent="0.2">
      <c r="C440" s="309">
        <v>920027075</v>
      </c>
      <c r="D440" s="310"/>
      <c r="E440" s="309">
        <v>8</v>
      </c>
      <c r="F440" s="310"/>
      <c r="G440" s="311" t="s">
        <v>3256</v>
      </c>
      <c r="H440" s="311"/>
      <c r="I440" s="311"/>
      <c r="J440" s="311"/>
      <c r="K440" s="311"/>
      <c r="L440" s="311"/>
      <c r="M440" s="229" t="s">
        <v>292</v>
      </c>
      <c r="N440" s="233"/>
      <c r="O440" s="230">
        <v>0</v>
      </c>
      <c r="P440" s="230">
        <v>0</v>
      </c>
      <c r="Q440" s="230">
        <v>0</v>
      </c>
      <c r="R440" s="254"/>
      <c r="S440" s="225"/>
      <c r="T440" s="230">
        <v>0</v>
      </c>
      <c r="U440" s="230">
        <v>0</v>
      </c>
      <c r="V440" s="230">
        <v>0</v>
      </c>
      <c r="W440" s="255"/>
      <c r="X440" s="225"/>
      <c r="Y440" s="230">
        <v>0</v>
      </c>
      <c r="Z440" s="230">
        <v>0</v>
      </c>
      <c r="AA440" s="230">
        <v>0</v>
      </c>
      <c r="AB440" s="255"/>
      <c r="AC440" s="225"/>
    </row>
    <row r="441" spans="3:29" s="234" customFormat="1" ht="48.75" customHeight="1" x14ac:dyDescent="0.2">
      <c r="C441" s="306">
        <v>920027364</v>
      </c>
      <c r="D441" s="307"/>
      <c r="E441" s="306">
        <v>2</v>
      </c>
      <c r="F441" s="307"/>
      <c r="G441" s="308" t="s">
        <v>3257</v>
      </c>
      <c r="H441" s="308"/>
      <c r="I441" s="308"/>
      <c r="J441" s="308"/>
      <c r="K441" s="308"/>
      <c r="L441" s="308"/>
      <c r="M441" s="240" t="s">
        <v>292</v>
      </c>
      <c r="N441" s="241"/>
      <c r="O441" s="242">
        <v>0</v>
      </c>
      <c r="P441" s="242">
        <v>0</v>
      </c>
      <c r="Q441" s="242">
        <v>0</v>
      </c>
      <c r="R441" s="254"/>
      <c r="S441" s="225"/>
      <c r="T441" s="242">
        <v>0</v>
      </c>
      <c r="U441" s="242">
        <v>0</v>
      </c>
      <c r="V441" s="242">
        <v>0</v>
      </c>
      <c r="W441" s="254"/>
      <c r="X441" s="225"/>
      <c r="Y441" s="242">
        <v>0</v>
      </c>
      <c r="Z441" s="242">
        <v>0</v>
      </c>
      <c r="AA441" s="242">
        <v>0</v>
      </c>
      <c r="AB441" s="254"/>
      <c r="AC441" s="225"/>
    </row>
    <row r="442" spans="3:29" s="234" customFormat="1" ht="48.75" customHeight="1" x14ac:dyDescent="0.2">
      <c r="C442" s="309">
        <v>920027588</v>
      </c>
      <c r="D442" s="310"/>
      <c r="E442" s="309">
        <v>3</v>
      </c>
      <c r="F442" s="310"/>
      <c r="G442" s="311" t="s">
        <v>3258</v>
      </c>
      <c r="H442" s="311"/>
      <c r="I442" s="311"/>
      <c r="J442" s="311"/>
      <c r="K442" s="311"/>
      <c r="L442" s="311"/>
      <c r="M442" s="229" t="s">
        <v>292</v>
      </c>
      <c r="N442" s="233"/>
      <c r="O442" s="230">
        <v>0</v>
      </c>
      <c r="P442" s="230">
        <v>0</v>
      </c>
      <c r="Q442" s="230">
        <v>0</v>
      </c>
      <c r="R442" s="254"/>
      <c r="S442" s="225"/>
      <c r="T442" s="230">
        <v>0</v>
      </c>
      <c r="U442" s="230">
        <v>0</v>
      </c>
      <c r="V442" s="230">
        <v>0</v>
      </c>
      <c r="W442" s="255"/>
      <c r="X442" s="225"/>
      <c r="Y442" s="230">
        <v>0</v>
      </c>
      <c r="Z442" s="230">
        <v>0</v>
      </c>
      <c r="AA442" s="230">
        <v>0</v>
      </c>
      <c r="AB442" s="255"/>
      <c r="AC442" s="225"/>
    </row>
    <row r="443" spans="3:29" s="234" customFormat="1" ht="48.75" customHeight="1" x14ac:dyDescent="0.2">
      <c r="C443" s="306">
        <v>920027943</v>
      </c>
      <c r="D443" s="307"/>
      <c r="E443" s="306">
        <v>7</v>
      </c>
      <c r="F443" s="307"/>
      <c r="G443" s="308" t="s">
        <v>3259</v>
      </c>
      <c r="H443" s="308"/>
      <c r="I443" s="308"/>
      <c r="J443" s="308"/>
      <c r="K443" s="308"/>
      <c r="L443" s="308"/>
      <c r="M443" s="240" t="s">
        <v>292</v>
      </c>
      <c r="N443" s="241"/>
      <c r="O443" s="242">
        <v>0</v>
      </c>
      <c r="P443" s="242">
        <v>0</v>
      </c>
      <c r="Q443" s="242">
        <v>0</v>
      </c>
      <c r="R443" s="254"/>
      <c r="S443" s="225"/>
      <c r="T443" s="242">
        <v>0</v>
      </c>
      <c r="U443" s="242">
        <v>0</v>
      </c>
      <c r="V443" s="242">
        <v>0</v>
      </c>
      <c r="W443" s="254"/>
      <c r="X443" s="225"/>
      <c r="Y443" s="242">
        <v>0</v>
      </c>
      <c r="Z443" s="242">
        <v>0</v>
      </c>
      <c r="AA443" s="242">
        <v>0</v>
      </c>
      <c r="AB443" s="254"/>
      <c r="AC443" s="225"/>
    </row>
    <row r="444" spans="3:29" s="234" customFormat="1" ht="48.75" customHeight="1" x14ac:dyDescent="0.2">
      <c r="C444" s="309">
        <v>920027984</v>
      </c>
      <c r="D444" s="310"/>
      <c r="E444" s="309">
        <v>5</v>
      </c>
      <c r="F444" s="310"/>
      <c r="G444" s="311" t="s">
        <v>546</v>
      </c>
      <c r="H444" s="311"/>
      <c r="I444" s="311"/>
      <c r="J444" s="311"/>
      <c r="K444" s="311"/>
      <c r="L444" s="311"/>
      <c r="M444" s="229" t="s">
        <v>292</v>
      </c>
      <c r="N444" s="233"/>
      <c r="O444" s="230">
        <v>0</v>
      </c>
      <c r="P444" s="230">
        <v>0</v>
      </c>
      <c r="Q444" s="230">
        <v>0</v>
      </c>
      <c r="R444" s="254"/>
      <c r="S444" s="225"/>
      <c r="T444" s="230">
        <v>0</v>
      </c>
      <c r="U444" s="230">
        <v>0</v>
      </c>
      <c r="V444" s="230">
        <v>0</v>
      </c>
      <c r="W444" s="255"/>
      <c r="X444" s="225"/>
      <c r="Y444" s="230">
        <v>0</v>
      </c>
      <c r="Z444" s="230">
        <v>0</v>
      </c>
      <c r="AA444" s="230">
        <v>0</v>
      </c>
      <c r="AB444" s="255"/>
      <c r="AC444" s="225"/>
    </row>
    <row r="445" spans="3:29" s="234" customFormat="1" ht="48.75" customHeight="1" x14ac:dyDescent="0.2">
      <c r="C445" s="306">
        <v>920028016</v>
      </c>
      <c r="D445" s="307"/>
      <c r="E445" s="306">
        <v>5</v>
      </c>
      <c r="F445" s="307"/>
      <c r="G445" s="308" t="s">
        <v>547</v>
      </c>
      <c r="H445" s="308"/>
      <c r="I445" s="308"/>
      <c r="J445" s="308"/>
      <c r="K445" s="308"/>
      <c r="L445" s="308"/>
      <c r="M445" s="240" t="s">
        <v>292</v>
      </c>
      <c r="N445" s="241"/>
      <c r="O445" s="242">
        <v>0</v>
      </c>
      <c r="P445" s="242">
        <v>0</v>
      </c>
      <c r="Q445" s="242">
        <v>0</v>
      </c>
      <c r="R445" s="254"/>
      <c r="S445" s="225"/>
      <c r="T445" s="242">
        <v>0</v>
      </c>
      <c r="U445" s="242">
        <v>0</v>
      </c>
      <c r="V445" s="242">
        <v>0</v>
      </c>
      <c r="W445" s="254"/>
      <c r="X445" s="225"/>
      <c r="Y445" s="242">
        <v>0</v>
      </c>
      <c r="Z445" s="242">
        <v>0</v>
      </c>
      <c r="AA445" s="242">
        <v>0</v>
      </c>
      <c r="AB445" s="254"/>
      <c r="AC445" s="225"/>
    </row>
    <row r="446" spans="3:29" s="234" customFormat="1" ht="48.75" customHeight="1" x14ac:dyDescent="0.2">
      <c r="C446" s="309">
        <v>920028313</v>
      </c>
      <c r="D446" s="310"/>
      <c r="E446" s="309">
        <v>15</v>
      </c>
      <c r="F446" s="310"/>
      <c r="G446" s="311" t="s">
        <v>548</v>
      </c>
      <c r="H446" s="311"/>
      <c r="I446" s="311"/>
      <c r="J446" s="311"/>
      <c r="K446" s="311"/>
      <c r="L446" s="311"/>
      <c r="M446" s="229" t="s">
        <v>292</v>
      </c>
      <c r="N446" s="233"/>
      <c r="O446" s="230">
        <v>0</v>
      </c>
      <c r="P446" s="230">
        <v>0</v>
      </c>
      <c r="Q446" s="230">
        <v>0</v>
      </c>
      <c r="R446" s="254"/>
      <c r="S446" s="225"/>
      <c r="T446" s="230">
        <v>0</v>
      </c>
      <c r="U446" s="230">
        <v>0</v>
      </c>
      <c r="V446" s="230">
        <v>0</v>
      </c>
      <c r="W446" s="255"/>
      <c r="X446" s="225"/>
      <c r="Y446" s="230">
        <v>0</v>
      </c>
      <c r="Z446" s="230">
        <v>0</v>
      </c>
      <c r="AA446" s="230">
        <v>0</v>
      </c>
      <c r="AB446" s="255"/>
      <c r="AC446" s="225"/>
    </row>
    <row r="447" spans="3:29" s="234" customFormat="1" ht="48.75" customHeight="1" x14ac:dyDescent="0.2">
      <c r="C447" s="306">
        <v>920028420</v>
      </c>
      <c r="D447" s="307"/>
      <c r="E447" s="306">
        <v>5</v>
      </c>
      <c r="F447" s="307"/>
      <c r="G447" s="308" t="s">
        <v>549</v>
      </c>
      <c r="H447" s="308"/>
      <c r="I447" s="308"/>
      <c r="J447" s="308"/>
      <c r="K447" s="308"/>
      <c r="L447" s="308"/>
      <c r="M447" s="240" t="s">
        <v>292</v>
      </c>
      <c r="N447" s="241"/>
      <c r="O447" s="242">
        <v>0</v>
      </c>
      <c r="P447" s="242">
        <v>0</v>
      </c>
      <c r="Q447" s="242">
        <v>0</v>
      </c>
      <c r="R447" s="254"/>
      <c r="S447" s="225"/>
      <c r="T447" s="242">
        <v>0</v>
      </c>
      <c r="U447" s="242">
        <v>0</v>
      </c>
      <c r="V447" s="242">
        <v>0</v>
      </c>
      <c r="W447" s="254"/>
      <c r="X447" s="225"/>
      <c r="Y447" s="242">
        <v>0</v>
      </c>
      <c r="Z447" s="242">
        <v>0</v>
      </c>
      <c r="AA447" s="242">
        <v>0</v>
      </c>
      <c r="AB447" s="254"/>
      <c r="AC447" s="225"/>
    </row>
    <row r="448" spans="3:29" s="234" customFormat="1" ht="48.75" customHeight="1" x14ac:dyDescent="0.2">
      <c r="C448" s="309">
        <v>920030277</v>
      </c>
      <c r="D448" s="310"/>
      <c r="E448" s="309">
        <v>1</v>
      </c>
      <c r="F448" s="310"/>
      <c r="G448" s="311" t="s">
        <v>550</v>
      </c>
      <c r="H448" s="311"/>
      <c r="I448" s="311"/>
      <c r="J448" s="311"/>
      <c r="K448" s="311"/>
      <c r="L448" s="311"/>
      <c r="M448" s="229" t="s">
        <v>292</v>
      </c>
      <c r="N448" s="233"/>
      <c r="O448" s="230">
        <v>0</v>
      </c>
      <c r="P448" s="230">
        <v>0</v>
      </c>
      <c r="Q448" s="230">
        <v>0</v>
      </c>
      <c r="R448" s="254"/>
      <c r="S448" s="225"/>
      <c r="T448" s="230">
        <v>0</v>
      </c>
      <c r="U448" s="230">
        <v>0</v>
      </c>
      <c r="V448" s="230">
        <v>0</v>
      </c>
      <c r="W448" s="255"/>
      <c r="X448" s="225"/>
      <c r="Y448" s="230">
        <v>0</v>
      </c>
      <c r="Z448" s="230">
        <v>0</v>
      </c>
      <c r="AA448" s="230">
        <v>0</v>
      </c>
      <c r="AB448" s="255"/>
      <c r="AC448" s="225"/>
    </row>
    <row r="449" spans="3:29" s="234" customFormat="1" ht="48.75" customHeight="1" x14ac:dyDescent="0.2">
      <c r="C449" s="306">
        <v>920032547</v>
      </c>
      <c r="D449" s="307"/>
      <c r="E449" s="306">
        <v>2</v>
      </c>
      <c r="F449" s="307"/>
      <c r="G449" s="308" t="s">
        <v>3260</v>
      </c>
      <c r="H449" s="308"/>
      <c r="I449" s="308"/>
      <c r="J449" s="308"/>
      <c r="K449" s="308"/>
      <c r="L449" s="308"/>
      <c r="M449" s="240" t="s">
        <v>292</v>
      </c>
      <c r="N449" s="241"/>
      <c r="O449" s="242">
        <v>0</v>
      </c>
      <c r="P449" s="242">
        <v>0</v>
      </c>
      <c r="Q449" s="242">
        <v>0</v>
      </c>
      <c r="R449" s="254"/>
      <c r="S449" s="225"/>
      <c r="T449" s="242">
        <v>0</v>
      </c>
      <c r="U449" s="242">
        <v>0</v>
      </c>
      <c r="V449" s="242">
        <v>0</v>
      </c>
      <c r="W449" s="254"/>
      <c r="X449" s="225"/>
      <c r="Y449" s="242">
        <v>0</v>
      </c>
      <c r="Z449" s="242">
        <v>0</v>
      </c>
      <c r="AA449" s="242">
        <v>0</v>
      </c>
      <c r="AB449" s="254"/>
      <c r="AC449" s="225"/>
    </row>
    <row r="450" spans="3:29" s="234" customFormat="1" ht="48.75" customHeight="1" x14ac:dyDescent="0.2">
      <c r="C450" s="309">
        <v>930002001</v>
      </c>
      <c r="D450" s="310"/>
      <c r="E450" s="309">
        <v>1</v>
      </c>
      <c r="F450" s="310"/>
      <c r="G450" s="311" t="s">
        <v>551</v>
      </c>
      <c r="H450" s="311"/>
      <c r="I450" s="311"/>
      <c r="J450" s="311"/>
      <c r="K450" s="311"/>
      <c r="L450" s="311"/>
      <c r="M450" s="229" t="s">
        <v>292</v>
      </c>
      <c r="N450" s="233"/>
      <c r="O450" s="230">
        <v>0</v>
      </c>
      <c r="P450" s="230">
        <v>0</v>
      </c>
      <c r="Q450" s="230">
        <v>0</v>
      </c>
      <c r="R450" s="254"/>
      <c r="S450" s="225"/>
      <c r="T450" s="230">
        <v>0</v>
      </c>
      <c r="U450" s="230">
        <v>0</v>
      </c>
      <c r="V450" s="230">
        <v>0</v>
      </c>
      <c r="W450" s="255"/>
      <c r="X450" s="225"/>
      <c r="Y450" s="230">
        <v>0</v>
      </c>
      <c r="Z450" s="230">
        <v>0</v>
      </c>
      <c r="AA450" s="230">
        <v>0</v>
      </c>
      <c r="AB450" s="255"/>
      <c r="AC450" s="225"/>
    </row>
    <row r="451" spans="3:29" s="234" customFormat="1" ht="48.75" customHeight="1" x14ac:dyDescent="0.2">
      <c r="C451" s="306">
        <v>930003694</v>
      </c>
      <c r="D451" s="307"/>
      <c r="E451" s="306">
        <v>1</v>
      </c>
      <c r="F451" s="307"/>
      <c r="G451" s="308" t="s">
        <v>552</v>
      </c>
      <c r="H451" s="308"/>
      <c r="I451" s="308"/>
      <c r="J451" s="308"/>
      <c r="K451" s="308"/>
      <c r="L451" s="308"/>
      <c r="M451" s="240" t="s">
        <v>292</v>
      </c>
      <c r="N451" s="241"/>
      <c r="O451" s="242">
        <v>0</v>
      </c>
      <c r="P451" s="242">
        <v>0</v>
      </c>
      <c r="Q451" s="242">
        <v>0</v>
      </c>
      <c r="R451" s="254"/>
      <c r="S451" s="225"/>
      <c r="T451" s="242">
        <v>0</v>
      </c>
      <c r="U451" s="242">
        <v>0</v>
      </c>
      <c r="V451" s="242">
        <v>0</v>
      </c>
      <c r="W451" s="254"/>
      <c r="X451" s="225"/>
      <c r="Y451" s="242">
        <v>0</v>
      </c>
      <c r="Z451" s="242">
        <v>0</v>
      </c>
      <c r="AA451" s="242">
        <v>0</v>
      </c>
      <c r="AB451" s="254"/>
      <c r="AC451" s="225"/>
    </row>
    <row r="452" spans="3:29" s="234" customFormat="1" ht="48.75" customHeight="1" x14ac:dyDescent="0.2">
      <c r="C452" s="309">
        <v>930023296</v>
      </c>
      <c r="D452" s="310"/>
      <c r="E452" s="309">
        <v>4</v>
      </c>
      <c r="F452" s="310"/>
      <c r="G452" s="311" t="s">
        <v>3261</v>
      </c>
      <c r="H452" s="311"/>
      <c r="I452" s="311"/>
      <c r="J452" s="311"/>
      <c r="K452" s="311"/>
      <c r="L452" s="311"/>
      <c r="M452" s="229" t="s">
        <v>292</v>
      </c>
      <c r="N452" s="233"/>
      <c r="O452" s="230">
        <v>0</v>
      </c>
      <c r="P452" s="230">
        <v>0</v>
      </c>
      <c r="Q452" s="230">
        <v>0</v>
      </c>
      <c r="R452" s="254"/>
      <c r="S452" s="225"/>
      <c r="T452" s="230">
        <v>0</v>
      </c>
      <c r="U452" s="230">
        <v>0</v>
      </c>
      <c r="V452" s="230">
        <v>0</v>
      </c>
      <c r="W452" s="255"/>
      <c r="X452" s="225"/>
      <c r="Y452" s="230">
        <v>0</v>
      </c>
      <c r="Z452" s="230">
        <v>0</v>
      </c>
      <c r="AA452" s="230">
        <v>0</v>
      </c>
      <c r="AB452" s="255"/>
      <c r="AC452" s="225"/>
    </row>
    <row r="453" spans="3:29" s="234" customFormat="1" ht="48.75" customHeight="1" x14ac:dyDescent="0.2">
      <c r="C453" s="306">
        <v>930023536</v>
      </c>
      <c r="D453" s="307"/>
      <c r="E453" s="306">
        <v>4</v>
      </c>
      <c r="F453" s="307"/>
      <c r="G453" s="308" t="s">
        <v>553</v>
      </c>
      <c r="H453" s="308"/>
      <c r="I453" s="308"/>
      <c r="J453" s="308"/>
      <c r="K453" s="308"/>
      <c r="L453" s="308"/>
      <c r="M453" s="240" t="s">
        <v>292</v>
      </c>
      <c r="N453" s="241"/>
      <c r="O453" s="242">
        <v>0</v>
      </c>
      <c r="P453" s="242">
        <v>0</v>
      </c>
      <c r="Q453" s="242">
        <v>0</v>
      </c>
      <c r="R453" s="254"/>
      <c r="S453" s="225"/>
      <c r="T453" s="242">
        <v>0</v>
      </c>
      <c r="U453" s="242">
        <v>0</v>
      </c>
      <c r="V453" s="242">
        <v>0</v>
      </c>
      <c r="W453" s="254"/>
      <c r="X453" s="225"/>
      <c r="Y453" s="242">
        <v>0</v>
      </c>
      <c r="Z453" s="242">
        <v>0</v>
      </c>
      <c r="AA453" s="242">
        <v>0</v>
      </c>
      <c r="AB453" s="254"/>
      <c r="AC453" s="225"/>
    </row>
    <row r="454" spans="3:29" s="234" customFormat="1" ht="48.75" customHeight="1" x14ac:dyDescent="0.2">
      <c r="C454" s="309">
        <v>930023650</v>
      </c>
      <c r="D454" s="310"/>
      <c r="E454" s="309">
        <v>2</v>
      </c>
      <c r="F454" s="310"/>
      <c r="G454" s="311" t="s">
        <v>3262</v>
      </c>
      <c r="H454" s="311"/>
      <c r="I454" s="311"/>
      <c r="J454" s="311"/>
      <c r="K454" s="311"/>
      <c r="L454" s="311"/>
      <c r="M454" s="229" t="s">
        <v>292</v>
      </c>
      <c r="N454" s="233"/>
      <c r="O454" s="230">
        <v>0</v>
      </c>
      <c r="P454" s="230">
        <v>0</v>
      </c>
      <c r="Q454" s="230">
        <v>0</v>
      </c>
      <c r="R454" s="254"/>
      <c r="S454" s="225"/>
      <c r="T454" s="230">
        <v>0</v>
      </c>
      <c r="U454" s="230">
        <v>0</v>
      </c>
      <c r="V454" s="230">
        <v>0</v>
      </c>
      <c r="W454" s="255"/>
      <c r="X454" s="225"/>
      <c r="Y454" s="230">
        <v>0</v>
      </c>
      <c r="Z454" s="230">
        <v>0</v>
      </c>
      <c r="AA454" s="230">
        <v>0</v>
      </c>
      <c r="AB454" s="255"/>
      <c r="AC454" s="225"/>
    </row>
    <row r="455" spans="3:29" s="234" customFormat="1" ht="48.75" customHeight="1" x14ac:dyDescent="0.2">
      <c r="C455" s="306">
        <v>930024534</v>
      </c>
      <c r="D455" s="307"/>
      <c r="E455" s="306">
        <v>1</v>
      </c>
      <c r="F455" s="307"/>
      <c r="G455" s="308" t="s">
        <v>554</v>
      </c>
      <c r="H455" s="308"/>
      <c r="I455" s="308"/>
      <c r="J455" s="308"/>
      <c r="K455" s="308"/>
      <c r="L455" s="308"/>
      <c r="M455" s="240" t="s">
        <v>292</v>
      </c>
      <c r="N455" s="241"/>
      <c r="O455" s="242">
        <v>0</v>
      </c>
      <c r="P455" s="242">
        <v>0</v>
      </c>
      <c r="Q455" s="242">
        <v>0</v>
      </c>
      <c r="R455" s="254"/>
      <c r="S455" s="225"/>
      <c r="T455" s="242">
        <v>0</v>
      </c>
      <c r="U455" s="242">
        <v>0</v>
      </c>
      <c r="V455" s="242">
        <v>0</v>
      </c>
      <c r="W455" s="254"/>
      <c r="X455" s="225"/>
      <c r="Y455" s="242">
        <v>0</v>
      </c>
      <c r="Z455" s="242">
        <v>0</v>
      </c>
      <c r="AA455" s="242">
        <v>0</v>
      </c>
      <c r="AB455" s="254"/>
      <c r="AC455" s="225"/>
    </row>
    <row r="456" spans="3:29" s="234" customFormat="1" ht="48.75" customHeight="1" x14ac:dyDescent="0.2">
      <c r="C456" s="309">
        <v>930025184</v>
      </c>
      <c r="D456" s="310"/>
      <c r="E456" s="309">
        <v>4</v>
      </c>
      <c r="F456" s="310"/>
      <c r="G456" s="311" t="s">
        <v>555</v>
      </c>
      <c r="H456" s="311"/>
      <c r="I456" s="311"/>
      <c r="J456" s="311"/>
      <c r="K456" s="311"/>
      <c r="L456" s="311"/>
      <c r="M456" s="229" t="s">
        <v>292</v>
      </c>
      <c r="N456" s="233"/>
      <c r="O456" s="230">
        <v>0</v>
      </c>
      <c r="P456" s="230">
        <v>0</v>
      </c>
      <c r="Q456" s="230">
        <v>0</v>
      </c>
      <c r="R456" s="254"/>
      <c r="S456" s="225"/>
      <c r="T456" s="230">
        <v>0</v>
      </c>
      <c r="U456" s="230">
        <v>0</v>
      </c>
      <c r="V456" s="230">
        <v>0</v>
      </c>
      <c r="W456" s="255"/>
      <c r="X456" s="225"/>
      <c r="Y456" s="230">
        <v>0</v>
      </c>
      <c r="Z456" s="230">
        <v>0</v>
      </c>
      <c r="AA456" s="230">
        <v>0</v>
      </c>
      <c r="AB456" s="255"/>
      <c r="AC456" s="225"/>
    </row>
    <row r="457" spans="3:29" s="234" customFormat="1" ht="48.75" customHeight="1" x14ac:dyDescent="0.2">
      <c r="C457" s="306">
        <v>930025275</v>
      </c>
      <c r="D457" s="307"/>
      <c r="E457" s="306">
        <v>3</v>
      </c>
      <c r="F457" s="307"/>
      <c r="G457" s="308" t="s">
        <v>556</v>
      </c>
      <c r="H457" s="308"/>
      <c r="I457" s="308"/>
      <c r="J457" s="308"/>
      <c r="K457" s="308"/>
      <c r="L457" s="308"/>
      <c r="M457" s="240" t="s">
        <v>292</v>
      </c>
      <c r="N457" s="241"/>
      <c r="O457" s="242">
        <v>0</v>
      </c>
      <c r="P457" s="242">
        <v>0</v>
      </c>
      <c r="Q457" s="242">
        <v>0</v>
      </c>
      <c r="R457" s="254"/>
      <c r="S457" s="225"/>
      <c r="T457" s="242">
        <v>0</v>
      </c>
      <c r="U457" s="242">
        <v>0</v>
      </c>
      <c r="V457" s="242">
        <v>0</v>
      </c>
      <c r="W457" s="254"/>
      <c r="X457" s="225"/>
      <c r="Y457" s="242">
        <v>0</v>
      </c>
      <c r="Z457" s="242">
        <v>0</v>
      </c>
      <c r="AA457" s="242">
        <v>0</v>
      </c>
      <c r="AB457" s="254"/>
      <c r="AC457" s="225"/>
    </row>
    <row r="458" spans="3:29" s="234" customFormat="1" ht="48.75" customHeight="1" x14ac:dyDescent="0.2">
      <c r="C458" s="309">
        <v>930026109</v>
      </c>
      <c r="D458" s="310"/>
      <c r="E458" s="309">
        <v>3</v>
      </c>
      <c r="F458" s="310"/>
      <c r="G458" s="311" t="s">
        <v>3263</v>
      </c>
      <c r="H458" s="311"/>
      <c r="I458" s="311"/>
      <c r="J458" s="311"/>
      <c r="K458" s="311"/>
      <c r="L458" s="311"/>
      <c r="M458" s="229" t="s">
        <v>3283</v>
      </c>
      <c r="N458" s="233"/>
      <c r="O458" s="230">
        <v>0</v>
      </c>
      <c r="P458" s="230">
        <v>0</v>
      </c>
      <c r="Q458" s="230">
        <v>0</v>
      </c>
      <c r="R458" s="254"/>
      <c r="S458" s="225"/>
      <c r="T458" s="230">
        <v>0</v>
      </c>
      <c r="U458" s="230">
        <v>0</v>
      </c>
      <c r="V458" s="230">
        <v>0</v>
      </c>
      <c r="W458" s="255"/>
      <c r="X458" s="225"/>
      <c r="Y458" s="230">
        <v>0</v>
      </c>
      <c r="Z458" s="230">
        <v>0</v>
      </c>
      <c r="AA458" s="230">
        <v>0</v>
      </c>
      <c r="AB458" s="255"/>
      <c r="AC458" s="225"/>
    </row>
    <row r="459" spans="3:29" s="234" customFormat="1" ht="48.75" customHeight="1" x14ac:dyDescent="0.2">
      <c r="C459" s="306">
        <v>940004252</v>
      </c>
      <c r="D459" s="307"/>
      <c r="E459" s="306">
        <v>1</v>
      </c>
      <c r="F459" s="307"/>
      <c r="G459" s="308" t="s">
        <v>557</v>
      </c>
      <c r="H459" s="308"/>
      <c r="I459" s="308"/>
      <c r="J459" s="308"/>
      <c r="K459" s="308"/>
      <c r="L459" s="308"/>
      <c r="M459" s="240" t="s">
        <v>292</v>
      </c>
      <c r="N459" s="241"/>
      <c r="O459" s="242">
        <v>0</v>
      </c>
      <c r="P459" s="242">
        <v>0</v>
      </c>
      <c r="Q459" s="242">
        <v>0</v>
      </c>
      <c r="R459" s="254"/>
      <c r="S459" s="225"/>
      <c r="T459" s="242">
        <v>0</v>
      </c>
      <c r="U459" s="242">
        <v>0</v>
      </c>
      <c r="V459" s="242">
        <v>0</v>
      </c>
      <c r="W459" s="254"/>
      <c r="X459" s="225"/>
      <c r="Y459" s="242">
        <v>0</v>
      </c>
      <c r="Z459" s="242">
        <v>0</v>
      </c>
      <c r="AA459" s="242">
        <v>0</v>
      </c>
      <c r="AB459" s="254"/>
      <c r="AC459" s="225"/>
    </row>
    <row r="460" spans="3:29" s="234" customFormat="1" ht="48.75" customHeight="1" x14ac:dyDescent="0.2">
      <c r="C460" s="309">
        <v>940018039</v>
      </c>
      <c r="D460" s="310"/>
      <c r="E460" s="309">
        <v>10</v>
      </c>
      <c r="F460" s="310"/>
      <c r="G460" s="311" t="s">
        <v>558</v>
      </c>
      <c r="H460" s="311"/>
      <c r="I460" s="311"/>
      <c r="J460" s="311"/>
      <c r="K460" s="311"/>
      <c r="L460" s="311"/>
      <c r="M460" s="229" t="s">
        <v>292</v>
      </c>
      <c r="N460" s="233"/>
      <c r="O460" s="230">
        <v>0</v>
      </c>
      <c r="P460" s="230">
        <v>0</v>
      </c>
      <c r="Q460" s="230">
        <v>0</v>
      </c>
      <c r="R460" s="254"/>
      <c r="S460" s="225"/>
      <c r="T460" s="230">
        <v>0</v>
      </c>
      <c r="U460" s="230">
        <v>0</v>
      </c>
      <c r="V460" s="230">
        <v>0</v>
      </c>
      <c r="W460" s="255"/>
      <c r="X460" s="225"/>
      <c r="Y460" s="230">
        <v>0</v>
      </c>
      <c r="Z460" s="230">
        <v>0</v>
      </c>
      <c r="AA460" s="230">
        <v>0</v>
      </c>
      <c r="AB460" s="255"/>
      <c r="AC460" s="225"/>
    </row>
    <row r="461" spans="3:29" s="234" customFormat="1" ht="48.75" customHeight="1" x14ac:dyDescent="0.2">
      <c r="C461" s="306">
        <v>940018898</v>
      </c>
      <c r="D461" s="307"/>
      <c r="E461" s="306">
        <v>40</v>
      </c>
      <c r="F461" s="307"/>
      <c r="G461" s="308" t="s">
        <v>3264</v>
      </c>
      <c r="H461" s="308"/>
      <c r="I461" s="308"/>
      <c r="J461" s="308"/>
      <c r="K461" s="308"/>
      <c r="L461" s="308"/>
      <c r="M461" s="240" t="s">
        <v>292</v>
      </c>
      <c r="N461" s="241"/>
      <c r="O461" s="242">
        <v>0</v>
      </c>
      <c r="P461" s="242">
        <v>0</v>
      </c>
      <c r="Q461" s="242">
        <v>0</v>
      </c>
      <c r="R461" s="254"/>
      <c r="S461" s="225"/>
      <c r="T461" s="242">
        <v>0</v>
      </c>
      <c r="U461" s="242">
        <v>0</v>
      </c>
      <c r="V461" s="242">
        <v>0</v>
      </c>
      <c r="W461" s="254"/>
      <c r="X461" s="225"/>
      <c r="Y461" s="242">
        <v>0</v>
      </c>
      <c r="Z461" s="242">
        <v>0</v>
      </c>
      <c r="AA461" s="242">
        <v>0</v>
      </c>
      <c r="AB461" s="254"/>
      <c r="AC461" s="225"/>
    </row>
    <row r="462" spans="3:29" s="234" customFormat="1" ht="48.75" customHeight="1" x14ac:dyDescent="0.2">
      <c r="C462" s="309">
        <v>940019938</v>
      </c>
      <c r="D462" s="310"/>
      <c r="E462" s="309">
        <v>3</v>
      </c>
      <c r="F462" s="310"/>
      <c r="G462" s="311" t="s">
        <v>559</v>
      </c>
      <c r="H462" s="311"/>
      <c r="I462" s="311"/>
      <c r="J462" s="311"/>
      <c r="K462" s="311"/>
      <c r="L462" s="311"/>
      <c r="M462" s="229" t="s">
        <v>292</v>
      </c>
      <c r="N462" s="233"/>
      <c r="O462" s="230">
        <v>0</v>
      </c>
      <c r="P462" s="230">
        <v>0</v>
      </c>
      <c r="Q462" s="230">
        <v>0</v>
      </c>
      <c r="R462" s="254"/>
      <c r="S462" s="225"/>
      <c r="T462" s="230">
        <v>0</v>
      </c>
      <c r="U462" s="230">
        <v>0</v>
      </c>
      <c r="V462" s="230">
        <v>0</v>
      </c>
      <c r="W462" s="255"/>
      <c r="X462" s="225"/>
      <c r="Y462" s="230">
        <v>0</v>
      </c>
      <c r="Z462" s="230">
        <v>0</v>
      </c>
      <c r="AA462" s="230">
        <v>0</v>
      </c>
      <c r="AB462" s="255"/>
      <c r="AC462" s="225"/>
    </row>
    <row r="463" spans="3:29" s="234" customFormat="1" ht="48.75" customHeight="1" x14ac:dyDescent="0.2">
      <c r="C463" s="306">
        <v>940021215</v>
      </c>
      <c r="D463" s="307"/>
      <c r="E463" s="306">
        <v>14</v>
      </c>
      <c r="F463" s="307"/>
      <c r="G463" s="308" t="s">
        <v>560</v>
      </c>
      <c r="H463" s="308"/>
      <c r="I463" s="308"/>
      <c r="J463" s="308"/>
      <c r="K463" s="308"/>
      <c r="L463" s="308"/>
      <c r="M463" s="240" t="s">
        <v>292</v>
      </c>
      <c r="N463" s="241"/>
      <c r="O463" s="242">
        <v>0</v>
      </c>
      <c r="P463" s="242">
        <v>0</v>
      </c>
      <c r="Q463" s="242">
        <v>0</v>
      </c>
      <c r="R463" s="254"/>
      <c r="S463" s="225"/>
      <c r="T463" s="242">
        <v>0</v>
      </c>
      <c r="U463" s="242">
        <v>0</v>
      </c>
      <c r="V463" s="242">
        <v>0</v>
      </c>
      <c r="W463" s="254"/>
      <c r="X463" s="225"/>
      <c r="Y463" s="242">
        <v>0</v>
      </c>
      <c r="Z463" s="242">
        <v>0</v>
      </c>
      <c r="AA463" s="242">
        <v>0</v>
      </c>
      <c r="AB463" s="254"/>
      <c r="AC463" s="225"/>
    </row>
    <row r="464" spans="3:29" s="234" customFormat="1" ht="48.75" customHeight="1" x14ac:dyDescent="0.2">
      <c r="C464" s="309">
        <v>940021553</v>
      </c>
      <c r="D464" s="310"/>
      <c r="E464" s="309">
        <v>9</v>
      </c>
      <c r="F464" s="310"/>
      <c r="G464" s="311" t="s">
        <v>3265</v>
      </c>
      <c r="H464" s="311"/>
      <c r="I464" s="311"/>
      <c r="J464" s="311"/>
      <c r="K464" s="311"/>
      <c r="L464" s="311"/>
      <c r="M464" s="229" t="s">
        <v>292</v>
      </c>
      <c r="N464" s="233"/>
      <c r="O464" s="230">
        <v>0</v>
      </c>
      <c r="P464" s="230">
        <v>0</v>
      </c>
      <c r="Q464" s="230">
        <v>0</v>
      </c>
      <c r="R464" s="254"/>
      <c r="S464" s="225"/>
      <c r="T464" s="230">
        <v>0</v>
      </c>
      <c r="U464" s="230">
        <v>0</v>
      </c>
      <c r="V464" s="230">
        <v>0</v>
      </c>
      <c r="W464" s="255"/>
      <c r="X464" s="225"/>
      <c r="Y464" s="230">
        <v>0</v>
      </c>
      <c r="Z464" s="230">
        <v>0</v>
      </c>
      <c r="AA464" s="230">
        <v>0</v>
      </c>
      <c r="AB464" s="255"/>
      <c r="AC464" s="225"/>
    </row>
    <row r="465" spans="3:29" s="234" customFormat="1" ht="48.75" customHeight="1" x14ac:dyDescent="0.2">
      <c r="C465" s="306">
        <v>940021827</v>
      </c>
      <c r="D465" s="307"/>
      <c r="E465" s="306">
        <v>2</v>
      </c>
      <c r="F465" s="307"/>
      <c r="G465" s="308" t="s">
        <v>561</v>
      </c>
      <c r="H465" s="308"/>
      <c r="I465" s="308"/>
      <c r="J465" s="308"/>
      <c r="K465" s="308"/>
      <c r="L465" s="308"/>
      <c r="M465" s="240" t="s">
        <v>292</v>
      </c>
      <c r="N465" s="241"/>
      <c r="O465" s="242">
        <v>0</v>
      </c>
      <c r="P465" s="242">
        <v>0</v>
      </c>
      <c r="Q465" s="242">
        <v>0</v>
      </c>
      <c r="R465" s="254"/>
      <c r="S465" s="225"/>
      <c r="T465" s="242">
        <v>0</v>
      </c>
      <c r="U465" s="242">
        <v>0</v>
      </c>
      <c r="V465" s="242">
        <v>0</v>
      </c>
      <c r="W465" s="254"/>
      <c r="X465" s="225"/>
      <c r="Y465" s="242">
        <v>0</v>
      </c>
      <c r="Z465" s="242">
        <v>0</v>
      </c>
      <c r="AA465" s="242">
        <v>0</v>
      </c>
      <c r="AB465" s="254"/>
      <c r="AC465" s="225"/>
    </row>
    <row r="466" spans="3:29" s="234" customFormat="1" ht="48.75" customHeight="1" x14ac:dyDescent="0.2">
      <c r="C466" s="309">
        <v>950003806</v>
      </c>
      <c r="D466" s="310"/>
      <c r="E466" s="309">
        <v>1</v>
      </c>
      <c r="F466" s="310"/>
      <c r="G466" s="311" t="s">
        <v>562</v>
      </c>
      <c r="H466" s="311"/>
      <c r="I466" s="311"/>
      <c r="J466" s="311"/>
      <c r="K466" s="311"/>
      <c r="L466" s="311"/>
      <c r="M466" s="229" t="s">
        <v>292</v>
      </c>
      <c r="N466" s="233"/>
      <c r="O466" s="230">
        <v>0</v>
      </c>
      <c r="P466" s="230">
        <v>0</v>
      </c>
      <c r="Q466" s="230">
        <v>0</v>
      </c>
      <c r="R466" s="254"/>
      <c r="S466" s="225"/>
      <c r="T466" s="230">
        <v>0</v>
      </c>
      <c r="U466" s="230">
        <v>0</v>
      </c>
      <c r="V466" s="230">
        <v>0</v>
      </c>
      <c r="W466" s="255"/>
      <c r="X466" s="225"/>
      <c r="Y466" s="230">
        <v>0</v>
      </c>
      <c r="Z466" s="230">
        <v>0</v>
      </c>
      <c r="AA466" s="230">
        <v>0</v>
      </c>
      <c r="AB466" s="255"/>
      <c r="AC466" s="225"/>
    </row>
    <row r="467" spans="3:29" s="234" customFormat="1" ht="48.75" customHeight="1" x14ac:dyDescent="0.2">
      <c r="C467" s="306">
        <v>950016089</v>
      </c>
      <c r="D467" s="307"/>
      <c r="E467" s="306">
        <v>32</v>
      </c>
      <c r="F467" s="307"/>
      <c r="G467" s="308" t="s">
        <v>563</v>
      </c>
      <c r="H467" s="308"/>
      <c r="I467" s="308"/>
      <c r="J467" s="308"/>
      <c r="K467" s="308"/>
      <c r="L467" s="308"/>
      <c r="M467" s="240" t="s">
        <v>292</v>
      </c>
      <c r="N467" s="241"/>
      <c r="O467" s="242">
        <v>0</v>
      </c>
      <c r="P467" s="242">
        <v>0</v>
      </c>
      <c r="Q467" s="242">
        <v>0</v>
      </c>
      <c r="R467" s="254"/>
      <c r="S467" s="225"/>
      <c r="T467" s="242">
        <v>0</v>
      </c>
      <c r="U467" s="242">
        <v>0</v>
      </c>
      <c r="V467" s="242">
        <v>0</v>
      </c>
      <c r="W467" s="254"/>
      <c r="X467" s="225"/>
      <c r="Y467" s="242">
        <v>0</v>
      </c>
      <c r="Z467" s="242">
        <v>0</v>
      </c>
      <c r="AA467" s="242">
        <v>0</v>
      </c>
      <c r="AB467" s="254"/>
      <c r="AC467" s="225"/>
    </row>
    <row r="468" spans="3:29" s="234" customFormat="1" ht="48.75" customHeight="1" x14ac:dyDescent="0.2">
      <c r="C468" s="309">
        <v>950016170</v>
      </c>
      <c r="D468" s="310"/>
      <c r="E468" s="309">
        <v>12</v>
      </c>
      <c r="F468" s="310"/>
      <c r="G468" s="311" t="s">
        <v>564</v>
      </c>
      <c r="H468" s="311"/>
      <c r="I468" s="311"/>
      <c r="J468" s="311"/>
      <c r="K468" s="311"/>
      <c r="L468" s="311"/>
      <c r="M468" s="229" t="s">
        <v>292</v>
      </c>
      <c r="N468" s="233"/>
      <c r="O468" s="230">
        <v>0</v>
      </c>
      <c r="P468" s="230">
        <v>0</v>
      </c>
      <c r="Q468" s="230">
        <v>0</v>
      </c>
      <c r="R468" s="254"/>
      <c r="S468" s="225"/>
      <c r="T468" s="230">
        <v>0</v>
      </c>
      <c r="U468" s="230">
        <v>0</v>
      </c>
      <c r="V468" s="230">
        <v>0</v>
      </c>
      <c r="W468" s="255"/>
      <c r="X468" s="225"/>
      <c r="Y468" s="230">
        <v>0</v>
      </c>
      <c r="Z468" s="230">
        <v>0</v>
      </c>
      <c r="AA468" s="230">
        <v>0</v>
      </c>
      <c r="AB468" s="255"/>
      <c r="AC468" s="225"/>
    </row>
    <row r="469" spans="3:29" s="234" customFormat="1" ht="48.75" customHeight="1" x14ac:dyDescent="0.2">
      <c r="C469" s="306">
        <v>950030049</v>
      </c>
      <c r="D469" s="307"/>
      <c r="E469" s="306">
        <v>5</v>
      </c>
      <c r="F469" s="307"/>
      <c r="G469" s="308" t="s">
        <v>565</v>
      </c>
      <c r="H469" s="308"/>
      <c r="I469" s="308"/>
      <c r="J469" s="308"/>
      <c r="K469" s="308"/>
      <c r="L469" s="308"/>
      <c r="M469" s="240" t="s">
        <v>292</v>
      </c>
      <c r="N469" s="241"/>
      <c r="O469" s="242">
        <v>0</v>
      </c>
      <c r="P469" s="242">
        <v>0</v>
      </c>
      <c r="Q469" s="242">
        <v>0</v>
      </c>
      <c r="R469" s="254"/>
      <c r="S469" s="225"/>
      <c r="T469" s="242">
        <v>0</v>
      </c>
      <c r="U469" s="242">
        <v>0</v>
      </c>
      <c r="V469" s="242">
        <v>0</v>
      </c>
      <c r="W469" s="254"/>
      <c r="X469" s="225"/>
      <c r="Y469" s="242">
        <v>0</v>
      </c>
      <c r="Z469" s="242">
        <v>0</v>
      </c>
      <c r="AA469" s="242">
        <v>0</v>
      </c>
      <c r="AB469" s="254"/>
      <c r="AC469" s="225"/>
    </row>
    <row r="470" spans="3:29" s="234" customFormat="1" ht="48.75" customHeight="1" x14ac:dyDescent="0.2">
      <c r="C470" s="309">
        <v>950032599</v>
      </c>
      <c r="D470" s="310"/>
      <c r="E470" s="309">
        <v>11</v>
      </c>
      <c r="F470" s="310"/>
      <c r="G470" s="311" t="s">
        <v>3266</v>
      </c>
      <c r="H470" s="311"/>
      <c r="I470" s="311"/>
      <c r="J470" s="311"/>
      <c r="K470" s="311"/>
      <c r="L470" s="311"/>
      <c r="M470" s="229" t="s">
        <v>292</v>
      </c>
      <c r="N470" s="233"/>
      <c r="O470" s="230">
        <v>0</v>
      </c>
      <c r="P470" s="230">
        <v>0</v>
      </c>
      <c r="Q470" s="230">
        <v>0</v>
      </c>
      <c r="R470" s="254"/>
      <c r="S470" s="225"/>
      <c r="T470" s="230">
        <v>0</v>
      </c>
      <c r="U470" s="230">
        <v>0</v>
      </c>
      <c r="V470" s="230">
        <v>0</v>
      </c>
      <c r="W470" s="255"/>
      <c r="X470" s="225"/>
      <c r="Y470" s="230">
        <v>0</v>
      </c>
      <c r="Z470" s="230">
        <v>0</v>
      </c>
      <c r="AA470" s="230">
        <v>0</v>
      </c>
      <c r="AB470" s="255"/>
      <c r="AC470" s="225"/>
    </row>
    <row r="471" spans="3:29" s="234" customFormat="1" ht="48.75" customHeight="1" x14ac:dyDescent="0.2">
      <c r="C471" s="306">
        <v>950032672</v>
      </c>
      <c r="D471" s="307"/>
      <c r="E471" s="306">
        <v>3</v>
      </c>
      <c r="F471" s="307"/>
      <c r="G471" s="308" t="s">
        <v>566</v>
      </c>
      <c r="H471" s="308"/>
      <c r="I471" s="308"/>
      <c r="J471" s="308"/>
      <c r="K471" s="308"/>
      <c r="L471" s="308"/>
      <c r="M471" s="240" t="s">
        <v>292</v>
      </c>
      <c r="N471" s="241"/>
      <c r="O471" s="242">
        <v>0</v>
      </c>
      <c r="P471" s="242">
        <v>0</v>
      </c>
      <c r="Q471" s="242">
        <v>0</v>
      </c>
      <c r="R471" s="254"/>
      <c r="S471" s="225"/>
      <c r="T471" s="242">
        <v>0</v>
      </c>
      <c r="U471" s="242">
        <v>0</v>
      </c>
      <c r="V471" s="242">
        <v>0</v>
      </c>
      <c r="W471" s="254"/>
      <c r="X471" s="225"/>
      <c r="Y471" s="242">
        <v>0</v>
      </c>
      <c r="Z471" s="242">
        <v>0</v>
      </c>
      <c r="AA471" s="242">
        <v>0</v>
      </c>
      <c r="AB471" s="254"/>
      <c r="AC471" s="225"/>
    </row>
    <row r="472" spans="3:29" s="234" customFormat="1" ht="48.75" customHeight="1" x14ac:dyDescent="0.2">
      <c r="C472" s="309">
        <v>970100640</v>
      </c>
      <c r="D472" s="310"/>
      <c r="E472" s="309">
        <v>1</v>
      </c>
      <c r="F472" s="310"/>
      <c r="G472" s="311" t="s">
        <v>567</v>
      </c>
      <c r="H472" s="311"/>
      <c r="I472" s="311"/>
      <c r="J472" s="311"/>
      <c r="K472" s="311"/>
      <c r="L472" s="311"/>
      <c r="M472" s="229" t="s">
        <v>261</v>
      </c>
      <c r="N472" s="233"/>
      <c r="O472" s="230">
        <v>0</v>
      </c>
      <c r="P472" s="230">
        <v>0</v>
      </c>
      <c r="Q472" s="230">
        <v>0</v>
      </c>
      <c r="R472" s="254"/>
      <c r="S472" s="225"/>
      <c r="T472" s="230">
        <v>0</v>
      </c>
      <c r="U472" s="230">
        <v>0</v>
      </c>
      <c r="V472" s="230">
        <v>0</v>
      </c>
      <c r="W472" s="255"/>
      <c r="X472" s="225"/>
      <c r="Y472" s="230">
        <v>0</v>
      </c>
      <c r="Z472" s="230">
        <v>0</v>
      </c>
      <c r="AA472" s="230">
        <v>0</v>
      </c>
      <c r="AB472" s="255"/>
      <c r="AC472" s="225"/>
    </row>
    <row r="473" spans="3:29" s="234" customFormat="1" ht="48.75" customHeight="1" x14ac:dyDescent="0.2">
      <c r="C473" s="306">
        <v>970101986</v>
      </c>
      <c r="D473" s="307"/>
      <c r="E473" s="306">
        <v>1</v>
      </c>
      <c r="F473" s="307"/>
      <c r="G473" s="308" t="s">
        <v>568</v>
      </c>
      <c r="H473" s="308"/>
      <c r="I473" s="308"/>
      <c r="J473" s="308"/>
      <c r="K473" s="308"/>
      <c r="L473" s="308"/>
      <c r="M473" s="240" t="s">
        <v>261</v>
      </c>
      <c r="N473" s="241"/>
      <c r="O473" s="242">
        <v>0</v>
      </c>
      <c r="P473" s="242">
        <v>0</v>
      </c>
      <c r="Q473" s="242">
        <v>0</v>
      </c>
      <c r="R473" s="254"/>
      <c r="S473" s="225"/>
      <c r="T473" s="242">
        <v>0</v>
      </c>
      <c r="U473" s="242">
        <v>0</v>
      </c>
      <c r="V473" s="242">
        <v>0</v>
      </c>
      <c r="W473" s="254"/>
      <c r="X473" s="225"/>
      <c r="Y473" s="242">
        <v>0</v>
      </c>
      <c r="Z473" s="242">
        <v>0</v>
      </c>
      <c r="AA473" s="242">
        <v>0</v>
      </c>
      <c r="AB473" s="254"/>
      <c r="AC473" s="225"/>
    </row>
    <row r="474" spans="3:29" s="234" customFormat="1" ht="48.75" customHeight="1" x14ac:dyDescent="0.2">
      <c r="C474" s="309">
        <v>970103545</v>
      </c>
      <c r="D474" s="310"/>
      <c r="E474" s="309">
        <v>1</v>
      </c>
      <c r="F474" s="310"/>
      <c r="G474" s="311" t="s">
        <v>3267</v>
      </c>
      <c r="H474" s="311"/>
      <c r="I474" s="311"/>
      <c r="J474" s="311"/>
      <c r="K474" s="311"/>
      <c r="L474" s="311"/>
      <c r="M474" s="229" t="s">
        <v>261</v>
      </c>
      <c r="N474" s="233"/>
      <c r="O474" s="230">
        <v>0</v>
      </c>
      <c r="P474" s="230">
        <v>0</v>
      </c>
      <c r="Q474" s="230">
        <v>0</v>
      </c>
      <c r="R474" s="254"/>
      <c r="S474" s="225"/>
      <c r="T474" s="230">
        <v>0</v>
      </c>
      <c r="U474" s="230">
        <v>0</v>
      </c>
      <c r="V474" s="230">
        <v>0</v>
      </c>
      <c r="W474" s="255"/>
      <c r="X474" s="225"/>
      <c r="Y474" s="230">
        <v>0</v>
      </c>
      <c r="Z474" s="230">
        <v>0</v>
      </c>
      <c r="AA474" s="230">
        <v>0</v>
      </c>
      <c r="AB474" s="255"/>
      <c r="AC474" s="225"/>
    </row>
    <row r="475" spans="3:29" s="234" customFormat="1" ht="48.75" customHeight="1" x14ac:dyDescent="0.2">
      <c r="C475" s="306">
        <v>970111720</v>
      </c>
      <c r="D475" s="307"/>
      <c r="E475" s="306">
        <v>2</v>
      </c>
      <c r="F475" s="307"/>
      <c r="G475" s="308" t="s">
        <v>3268</v>
      </c>
      <c r="H475" s="308"/>
      <c r="I475" s="308"/>
      <c r="J475" s="308"/>
      <c r="K475" s="308"/>
      <c r="L475" s="308"/>
      <c r="M475" s="240" t="s">
        <v>261</v>
      </c>
      <c r="N475" s="241"/>
      <c r="O475" s="242">
        <v>0</v>
      </c>
      <c r="P475" s="242">
        <v>0</v>
      </c>
      <c r="Q475" s="242">
        <v>0</v>
      </c>
      <c r="R475" s="254"/>
      <c r="S475" s="225"/>
      <c r="T475" s="242">
        <v>0</v>
      </c>
      <c r="U475" s="242">
        <v>0</v>
      </c>
      <c r="V475" s="242">
        <v>0</v>
      </c>
      <c r="W475" s="254"/>
      <c r="X475" s="225"/>
      <c r="Y475" s="242">
        <v>0</v>
      </c>
      <c r="Z475" s="242">
        <v>0</v>
      </c>
      <c r="AA475" s="242">
        <v>0</v>
      </c>
      <c r="AB475" s="254"/>
      <c r="AC475" s="225"/>
    </row>
    <row r="476" spans="3:29" s="234" customFormat="1" ht="48.75" customHeight="1" x14ac:dyDescent="0.2">
      <c r="C476" s="309">
        <v>970111803</v>
      </c>
      <c r="D476" s="310"/>
      <c r="E476" s="309">
        <v>4</v>
      </c>
      <c r="F476" s="310"/>
      <c r="G476" s="311" t="s">
        <v>570</v>
      </c>
      <c r="H476" s="311"/>
      <c r="I476" s="311"/>
      <c r="J476" s="311"/>
      <c r="K476" s="311"/>
      <c r="L476" s="311"/>
      <c r="M476" s="229" t="s">
        <v>261</v>
      </c>
      <c r="N476" s="233"/>
      <c r="O476" s="230">
        <v>0</v>
      </c>
      <c r="P476" s="230">
        <v>0</v>
      </c>
      <c r="Q476" s="230">
        <v>0</v>
      </c>
      <c r="R476" s="254"/>
      <c r="S476" s="225"/>
      <c r="T476" s="230">
        <v>0</v>
      </c>
      <c r="U476" s="230">
        <v>0</v>
      </c>
      <c r="V476" s="230">
        <v>0</v>
      </c>
      <c r="W476" s="255"/>
      <c r="X476" s="225"/>
      <c r="Y476" s="230">
        <v>0</v>
      </c>
      <c r="Z476" s="230">
        <v>0</v>
      </c>
      <c r="AA476" s="230">
        <v>0</v>
      </c>
      <c r="AB476" s="255"/>
      <c r="AC476" s="225"/>
    </row>
    <row r="477" spans="3:29" s="234" customFormat="1" ht="48.75" customHeight="1" x14ac:dyDescent="0.2">
      <c r="C477" s="306">
        <v>970112116</v>
      </c>
      <c r="D477" s="307"/>
      <c r="E477" s="306">
        <v>12</v>
      </c>
      <c r="F477" s="307"/>
      <c r="G477" s="308" t="s">
        <v>3269</v>
      </c>
      <c r="H477" s="308"/>
      <c r="I477" s="308"/>
      <c r="J477" s="308"/>
      <c r="K477" s="308"/>
      <c r="L477" s="308"/>
      <c r="M477" s="240" t="s">
        <v>261</v>
      </c>
      <c r="N477" s="241" t="s">
        <v>284</v>
      </c>
      <c r="O477" s="242">
        <v>0</v>
      </c>
      <c r="P477" s="242">
        <v>0</v>
      </c>
      <c r="Q477" s="242">
        <v>0</v>
      </c>
      <c r="R477" s="254"/>
      <c r="S477" s="225"/>
      <c r="T477" s="242">
        <v>0</v>
      </c>
      <c r="U477" s="242">
        <v>0</v>
      </c>
      <c r="V477" s="242">
        <v>0</v>
      </c>
      <c r="W477" s="254"/>
      <c r="X477" s="225"/>
      <c r="Y477" s="242">
        <v>0</v>
      </c>
      <c r="Z477" s="242">
        <v>0</v>
      </c>
      <c r="AA477" s="242">
        <v>0</v>
      </c>
      <c r="AB477" s="254"/>
      <c r="AC477" s="225"/>
    </row>
    <row r="478" spans="3:29" s="234" customFormat="1" ht="48.75" customHeight="1" x14ac:dyDescent="0.2">
      <c r="C478" s="309">
        <v>970200861</v>
      </c>
      <c r="D478" s="310"/>
      <c r="E478" s="309">
        <v>1</v>
      </c>
      <c r="F478" s="310"/>
      <c r="G478" s="311" t="s">
        <v>572</v>
      </c>
      <c r="H478" s="311"/>
      <c r="I478" s="311"/>
      <c r="J478" s="311"/>
      <c r="K478" s="311"/>
      <c r="L478" s="311"/>
      <c r="M478" s="229" t="s">
        <v>262</v>
      </c>
      <c r="N478" s="233"/>
      <c r="O478" s="230">
        <v>0</v>
      </c>
      <c r="P478" s="230">
        <v>0</v>
      </c>
      <c r="Q478" s="230">
        <v>0</v>
      </c>
      <c r="R478" s="254"/>
      <c r="S478" s="225"/>
      <c r="T478" s="230">
        <v>0</v>
      </c>
      <c r="U478" s="230">
        <v>0</v>
      </c>
      <c r="V478" s="230">
        <v>0</v>
      </c>
      <c r="W478" s="255"/>
      <c r="X478" s="225"/>
      <c r="Y478" s="230">
        <v>0</v>
      </c>
      <c r="Z478" s="230">
        <v>0</v>
      </c>
      <c r="AA478" s="230">
        <v>0</v>
      </c>
      <c r="AB478" s="255"/>
      <c r="AC478" s="225"/>
    </row>
    <row r="479" spans="3:29" s="234" customFormat="1" ht="48.75" customHeight="1" x14ac:dyDescent="0.2">
      <c r="C479" s="306">
        <v>970202487</v>
      </c>
      <c r="D479" s="307"/>
      <c r="E479" s="306">
        <v>1</v>
      </c>
      <c r="F479" s="307"/>
      <c r="G479" s="308" t="s">
        <v>573</v>
      </c>
      <c r="H479" s="308"/>
      <c r="I479" s="308"/>
      <c r="J479" s="308"/>
      <c r="K479" s="308"/>
      <c r="L479" s="308"/>
      <c r="M479" s="240" t="s">
        <v>261</v>
      </c>
      <c r="N479" s="241"/>
      <c r="O479" s="242">
        <v>0</v>
      </c>
      <c r="P479" s="242">
        <v>0</v>
      </c>
      <c r="Q479" s="242">
        <v>0</v>
      </c>
      <c r="R479" s="254"/>
      <c r="S479" s="225"/>
      <c r="T479" s="242">
        <v>0</v>
      </c>
      <c r="U479" s="242">
        <v>0</v>
      </c>
      <c r="V479" s="242">
        <v>0</v>
      </c>
      <c r="W479" s="254"/>
      <c r="X479" s="225"/>
      <c r="Y479" s="242">
        <v>0</v>
      </c>
      <c r="Z479" s="242">
        <v>0</v>
      </c>
      <c r="AA479" s="242">
        <v>0</v>
      </c>
      <c r="AB479" s="254"/>
      <c r="AC479" s="225"/>
    </row>
    <row r="480" spans="3:29" s="234" customFormat="1" ht="48.75" customHeight="1" x14ac:dyDescent="0.2">
      <c r="C480" s="309">
        <v>970202727</v>
      </c>
      <c r="D480" s="310"/>
      <c r="E480" s="309">
        <v>1</v>
      </c>
      <c r="F480" s="310"/>
      <c r="G480" s="311" t="s">
        <v>574</v>
      </c>
      <c r="H480" s="311"/>
      <c r="I480" s="311"/>
      <c r="J480" s="311"/>
      <c r="K480" s="311"/>
      <c r="L480" s="311"/>
      <c r="M480" s="229" t="s">
        <v>262</v>
      </c>
      <c r="N480" s="233"/>
      <c r="O480" s="230">
        <v>0</v>
      </c>
      <c r="P480" s="230">
        <v>0</v>
      </c>
      <c r="Q480" s="230">
        <v>0</v>
      </c>
      <c r="R480" s="254"/>
      <c r="S480" s="225"/>
      <c r="T480" s="230">
        <v>0</v>
      </c>
      <c r="U480" s="230">
        <v>0</v>
      </c>
      <c r="V480" s="230">
        <v>0</v>
      </c>
      <c r="W480" s="255"/>
      <c r="X480" s="225"/>
      <c r="Y480" s="230">
        <v>0</v>
      </c>
      <c r="Z480" s="230">
        <v>0</v>
      </c>
      <c r="AA480" s="230">
        <v>0</v>
      </c>
      <c r="AB480" s="255"/>
      <c r="AC480" s="225"/>
    </row>
    <row r="481" spans="3:29" s="234" customFormat="1" ht="48.75" customHeight="1" x14ac:dyDescent="0.2">
      <c r="C481" s="306">
        <v>970211280</v>
      </c>
      <c r="D481" s="307"/>
      <c r="E481" s="306">
        <v>16</v>
      </c>
      <c r="F481" s="307"/>
      <c r="G481" s="308" t="s">
        <v>575</v>
      </c>
      <c r="H481" s="308"/>
      <c r="I481" s="308"/>
      <c r="J481" s="308"/>
      <c r="K481" s="308"/>
      <c r="L481" s="308"/>
      <c r="M481" s="240" t="s">
        <v>262</v>
      </c>
      <c r="N481" s="241"/>
      <c r="O481" s="242">
        <v>0</v>
      </c>
      <c r="P481" s="242">
        <v>0</v>
      </c>
      <c r="Q481" s="242">
        <v>0</v>
      </c>
      <c r="R481" s="254"/>
      <c r="S481" s="225"/>
      <c r="T481" s="242">
        <v>0</v>
      </c>
      <c r="U481" s="242">
        <v>0</v>
      </c>
      <c r="V481" s="242">
        <v>0</v>
      </c>
      <c r="W481" s="254"/>
      <c r="X481" s="225"/>
      <c r="Y481" s="242">
        <v>0</v>
      </c>
      <c r="Z481" s="242">
        <v>0</v>
      </c>
      <c r="AA481" s="242">
        <v>0</v>
      </c>
      <c r="AB481" s="254"/>
      <c r="AC481" s="225"/>
    </row>
    <row r="482" spans="3:29" s="234" customFormat="1" ht="48.75" customHeight="1" x14ac:dyDescent="0.2">
      <c r="C482" s="309">
        <v>970300109</v>
      </c>
      <c r="D482" s="310"/>
      <c r="E482" s="309">
        <v>1</v>
      </c>
      <c r="F482" s="310"/>
      <c r="G482" s="311" t="s">
        <v>576</v>
      </c>
      <c r="H482" s="311"/>
      <c r="I482" s="311"/>
      <c r="J482" s="311"/>
      <c r="K482" s="311"/>
      <c r="L482" s="311"/>
      <c r="M482" s="229" t="s">
        <v>296</v>
      </c>
      <c r="N482" s="233"/>
      <c r="O482" s="230">
        <v>0</v>
      </c>
      <c r="P482" s="230">
        <v>0</v>
      </c>
      <c r="Q482" s="230">
        <v>0</v>
      </c>
      <c r="R482" s="254"/>
      <c r="S482" s="225"/>
      <c r="T482" s="230">
        <v>0</v>
      </c>
      <c r="U482" s="230">
        <v>0</v>
      </c>
      <c r="V482" s="230">
        <v>0</v>
      </c>
      <c r="W482" s="255"/>
      <c r="X482" s="225"/>
      <c r="Y482" s="230">
        <v>0</v>
      </c>
      <c r="Z482" s="230">
        <v>0</v>
      </c>
      <c r="AA482" s="230">
        <v>0</v>
      </c>
      <c r="AB482" s="255"/>
      <c r="AC482" s="225"/>
    </row>
    <row r="483" spans="3:29" s="234" customFormat="1" ht="48.75" customHeight="1" x14ac:dyDescent="0.2">
      <c r="C483" s="306">
        <v>970305181</v>
      </c>
      <c r="D483" s="307"/>
      <c r="E483" s="306">
        <v>4</v>
      </c>
      <c r="F483" s="307"/>
      <c r="G483" s="308" t="s">
        <v>3270</v>
      </c>
      <c r="H483" s="308"/>
      <c r="I483" s="308"/>
      <c r="J483" s="308"/>
      <c r="K483" s="308"/>
      <c r="L483" s="308"/>
      <c r="M483" s="240" t="s">
        <v>296</v>
      </c>
      <c r="N483" s="241"/>
      <c r="O483" s="242">
        <v>0</v>
      </c>
      <c r="P483" s="242">
        <v>0</v>
      </c>
      <c r="Q483" s="242">
        <v>0</v>
      </c>
      <c r="R483" s="254"/>
      <c r="S483" s="225"/>
      <c r="T483" s="242">
        <v>0</v>
      </c>
      <c r="U483" s="242">
        <v>0</v>
      </c>
      <c r="V483" s="242">
        <v>0</v>
      </c>
      <c r="W483" s="254"/>
      <c r="X483" s="225"/>
      <c r="Y483" s="242">
        <v>0</v>
      </c>
      <c r="Z483" s="242">
        <v>0</v>
      </c>
      <c r="AA483" s="242">
        <v>0</v>
      </c>
      <c r="AB483" s="254"/>
      <c r="AC483" s="225"/>
    </row>
    <row r="484" spans="3:29" s="234" customFormat="1" ht="48.75" customHeight="1" x14ac:dyDescent="0.2">
      <c r="C484" s="309">
        <v>970407904</v>
      </c>
      <c r="D484" s="310"/>
      <c r="E484" s="309">
        <v>24</v>
      </c>
      <c r="F484" s="310"/>
      <c r="G484" s="311" t="s">
        <v>3271</v>
      </c>
      <c r="H484" s="311"/>
      <c r="I484" s="311"/>
      <c r="J484" s="311"/>
      <c r="K484" s="311"/>
      <c r="L484" s="311"/>
      <c r="M484" s="229" t="s">
        <v>569</v>
      </c>
      <c r="N484" s="233"/>
      <c r="O484" s="230">
        <v>0</v>
      </c>
      <c r="P484" s="230">
        <v>0</v>
      </c>
      <c r="Q484" s="230">
        <v>0</v>
      </c>
      <c r="R484" s="254"/>
      <c r="S484" s="225"/>
      <c r="T484" s="230">
        <v>0</v>
      </c>
      <c r="U484" s="230">
        <v>0</v>
      </c>
      <c r="V484" s="230">
        <v>0</v>
      </c>
      <c r="W484" s="255"/>
      <c r="X484" s="225"/>
      <c r="Y484" s="230">
        <v>0</v>
      </c>
      <c r="Z484" s="230">
        <v>0</v>
      </c>
      <c r="AA484" s="230">
        <v>0</v>
      </c>
      <c r="AB484" s="255"/>
      <c r="AC484" s="225"/>
    </row>
    <row r="485" spans="3:29" s="234" customFormat="1" ht="48.75" customHeight="1" x14ac:dyDescent="0.2">
      <c r="C485" s="306">
        <v>970408324</v>
      </c>
      <c r="D485" s="307"/>
      <c r="E485" s="306">
        <v>28</v>
      </c>
      <c r="F485" s="307"/>
      <c r="G485" s="308" t="s">
        <v>3272</v>
      </c>
      <c r="H485" s="308"/>
      <c r="I485" s="308"/>
      <c r="J485" s="308"/>
      <c r="K485" s="308"/>
      <c r="L485" s="308"/>
      <c r="M485" s="240" t="s">
        <v>569</v>
      </c>
      <c r="N485" s="241"/>
      <c r="O485" s="242">
        <v>0</v>
      </c>
      <c r="P485" s="242">
        <v>0</v>
      </c>
      <c r="Q485" s="242">
        <v>0</v>
      </c>
      <c r="R485" s="254"/>
      <c r="S485" s="225"/>
      <c r="T485" s="242">
        <v>0</v>
      </c>
      <c r="U485" s="242">
        <v>0</v>
      </c>
      <c r="V485" s="242">
        <v>0</v>
      </c>
      <c r="W485" s="254"/>
      <c r="X485" s="225"/>
      <c r="Y485" s="242">
        <v>0</v>
      </c>
      <c r="Z485" s="242">
        <v>0</v>
      </c>
      <c r="AA485" s="242">
        <v>0</v>
      </c>
      <c r="AB485" s="254"/>
      <c r="AC485" s="225"/>
    </row>
    <row r="486" spans="3:29" s="234" customFormat="1" ht="48.75" customHeight="1" x14ac:dyDescent="0.2">
      <c r="C486" s="309">
        <v>970408654</v>
      </c>
      <c r="D486" s="310"/>
      <c r="E486" s="309">
        <v>2</v>
      </c>
      <c r="F486" s="310"/>
      <c r="G486" s="311" t="s">
        <v>578</v>
      </c>
      <c r="H486" s="311"/>
      <c r="I486" s="311"/>
      <c r="J486" s="311"/>
      <c r="K486" s="311"/>
      <c r="L486" s="311"/>
      <c r="M486" s="229" t="s">
        <v>569</v>
      </c>
      <c r="N486" s="233"/>
      <c r="O486" s="230">
        <v>0</v>
      </c>
      <c r="P486" s="230">
        <v>0</v>
      </c>
      <c r="Q486" s="230">
        <v>0</v>
      </c>
      <c r="R486" s="254"/>
      <c r="S486" s="225"/>
      <c r="T486" s="230">
        <v>0</v>
      </c>
      <c r="U486" s="230">
        <v>0</v>
      </c>
      <c r="V486" s="230">
        <v>0</v>
      </c>
      <c r="W486" s="255"/>
      <c r="X486" s="225"/>
      <c r="Y486" s="230">
        <v>0</v>
      </c>
      <c r="Z486" s="230">
        <v>0</v>
      </c>
      <c r="AA486" s="230">
        <v>0</v>
      </c>
      <c r="AB486" s="255"/>
      <c r="AC486" s="225"/>
    </row>
    <row r="487" spans="3:29" s="234" customFormat="1" ht="48.75" customHeight="1" x14ac:dyDescent="0.2">
      <c r="C487" s="306">
        <v>970408936</v>
      </c>
      <c r="D487" s="307"/>
      <c r="E487" s="306">
        <v>7</v>
      </c>
      <c r="F487" s="307"/>
      <c r="G487" s="308" t="s">
        <v>3273</v>
      </c>
      <c r="H487" s="308"/>
      <c r="I487" s="308"/>
      <c r="J487" s="308"/>
      <c r="K487" s="308"/>
      <c r="L487" s="308"/>
      <c r="M487" s="240" t="s">
        <v>569</v>
      </c>
      <c r="N487" s="241"/>
      <c r="O487" s="242">
        <v>0</v>
      </c>
      <c r="P487" s="242">
        <v>0</v>
      </c>
      <c r="Q487" s="242">
        <v>0</v>
      </c>
      <c r="R487" s="254"/>
      <c r="S487" s="225"/>
      <c r="T487" s="242">
        <v>0</v>
      </c>
      <c r="U487" s="242">
        <v>0</v>
      </c>
      <c r="V487" s="242">
        <v>0</v>
      </c>
      <c r="W487" s="254"/>
      <c r="X487" s="225"/>
      <c r="Y487" s="242">
        <v>0</v>
      </c>
      <c r="Z487" s="242">
        <v>0</v>
      </c>
      <c r="AA487" s="242">
        <v>0</v>
      </c>
      <c r="AB487" s="254"/>
      <c r="AC487" s="225"/>
    </row>
    <row r="488" spans="3:29" s="234" customFormat="1" ht="48.75" customHeight="1" x14ac:dyDescent="0.2">
      <c r="C488" s="309">
        <v>980500250</v>
      </c>
      <c r="D488" s="310"/>
      <c r="E488" s="309">
        <v>1</v>
      </c>
      <c r="F488" s="310"/>
      <c r="G488" s="311" t="s">
        <v>3274</v>
      </c>
      <c r="H488" s="311"/>
      <c r="I488" s="311"/>
      <c r="J488" s="311"/>
      <c r="K488" s="311"/>
      <c r="L488" s="311"/>
      <c r="M488" s="229" t="s">
        <v>569</v>
      </c>
      <c r="N488" s="233"/>
      <c r="O488" s="230">
        <v>0</v>
      </c>
      <c r="P488" s="230">
        <v>0</v>
      </c>
      <c r="Q488" s="230">
        <v>0</v>
      </c>
      <c r="R488" s="254"/>
      <c r="S488" s="225"/>
      <c r="T488" s="230">
        <v>0</v>
      </c>
      <c r="U488" s="230">
        <v>0</v>
      </c>
      <c r="V488" s="230">
        <v>0</v>
      </c>
      <c r="W488" s="255"/>
      <c r="X488" s="225"/>
      <c r="Y488" s="230">
        <v>0</v>
      </c>
      <c r="Z488" s="230">
        <v>0</v>
      </c>
      <c r="AA488" s="230">
        <v>0</v>
      </c>
      <c r="AB488" s="255"/>
      <c r="AC488" s="225"/>
    </row>
    <row r="489" spans="3:29" s="234" customFormat="1" ht="28.7" customHeight="1" x14ac:dyDescent="0.2">
      <c r="R489" s="251"/>
      <c r="W489" s="251"/>
      <c r="AB489" s="251"/>
    </row>
  </sheetData>
  <autoFilter ref="C11:AC488">
    <filterColumn colId="0" showButton="0"/>
    <filterColumn colId="2" showButton="0"/>
    <filterColumn colId="4" showButton="0"/>
    <filterColumn colId="5" showButton="0"/>
    <filterColumn colId="6" showButton="0"/>
    <filterColumn colId="7" showButton="0"/>
    <filterColumn colId="8" showButton="0"/>
  </autoFilter>
  <mergeCells count="1436">
    <mergeCell ref="C11:D11"/>
    <mergeCell ref="E11:F11"/>
    <mergeCell ref="G11:L11"/>
    <mergeCell ref="C13:D13"/>
    <mergeCell ref="E13:F13"/>
    <mergeCell ref="G13:L13"/>
    <mergeCell ref="C12:N12"/>
    <mergeCell ref="B1:C4"/>
    <mergeCell ref="F3:H3"/>
    <mergeCell ref="C6:I6"/>
    <mergeCell ref="C7:G7"/>
    <mergeCell ref="C14:D14"/>
    <mergeCell ref="E14:F14"/>
    <mergeCell ref="G14:L14"/>
    <mergeCell ref="C20:D20"/>
    <mergeCell ref="E20:F20"/>
    <mergeCell ref="G20:L20"/>
    <mergeCell ref="C22:D22"/>
    <mergeCell ref="E22:F22"/>
    <mergeCell ref="G22:L22"/>
    <mergeCell ref="C18:D18"/>
    <mergeCell ref="E18:F18"/>
    <mergeCell ref="G18:L18"/>
    <mergeCell ref="C19:D19"/>
    <mergeCell ref="E19:F19"/>
    <mergeCell ref="G19:L19"/>
    <mergeCell ref="C21:D21"/>
    <mergeCell ref="E21:F21"/>
    <mergeCell ref="G21:L21"/>
    <mergeCell ref="C15:D15"/>
    <mergeCell ref="E15:F15"/>
    <mergeCell ref="G15:L15"/>
    <mergeCell ref="C16:D16"/>
    <mergeCell ref="E16:F16"/>
    <mergeCell ref="G16:L16"/>
    <mergeCell ref="C17:D17"/>
    <mergeCell ref="E17:F17"/>
    <mergeCell ref="G17:L17"/>
    <mergeCell ref="C27:D27"/>
    <mergeCell ref="E27:F27"/>
    <mergeCell ref="G27:L27"/>
    <mergeCell ref="C28:D28"/>
    <mergeCell ref="E28:F28"/>
    <mergeCell ref="G28:L28"/>
    <mergeCell ref="C25:D25"/>
    <mergeCell ref="E25:F25"/>
    <mergeCell ref="G25:L25"/>
    <mergeCell ref="C26:D26"/>
    <mergeCell ref="E26:F26"/>
    <mergeCell ref="G26:L26"/>
    <mergeCell ref="C23:D23"/>
    <mergeCell ref="E23:F23"/>
    <mergeCell ref="G23:L23"/>
    <mergeCell ref="C24:D24"/>
    <mergeCell ref="E24:F24"/>
    <mergeCell ref="G24:L24"/>
    <mergeCell ref="C33:D33"/>
    <mergeCell ref="E33:F33"/>
    <mergeCell ref="G33:L33"/>
    <mergeCell ref="C34:D34"/>
    <mergeCell ref="E34:F34"/>
    <mergeCell ref="G34:L34"/>
    <mergeCell ref="C31:D31"/>
    <mergeCell ref="E31:F31"/>
    <mergeCell ref="G31:L31"/>
    <mergeCell ref="C32:D32"/>
    <mergeCell ref="E32:F32"/>
    <mergeCell ref="G32:L32"/>
    <mergeCell ref="C29:D29"/>
    <mergeCell ref="E29:F29"/>
    <mergeCell ref="G29:L29"/>
    <mergeCell ref="C30:D30"/>
    <mergeCell ref="E30:F30"/>
    <mergeCell ref="G30:L30"/>
    <mergeCell ref="C39:D39"/>
    <mergeCell ref="E39:F39"/>
    <mergeCell ref="G39:L39"/>
    <mergeCell ref="C40:D40"/>
    <mergeCell ref="E40:F40"/>
    <mergeCell ref="G40:L40"/>
    <mergeCell ref="C37:D37"/>
    <mergeCell ref="E37:F37"/>
    <mergeCell ref="G37:L37"/>
    <mergeCell ref="C38:D38"/>
    <mergeCell ref="E38:F38"/>
    <mergeCell ref="G38:L38"/>
    <mergeCell ref="C35:D35"/>
    <mergeCell ref="E35:F35"/>
    <mergeCell ref="G35:L35"/>
    <mergeCell ref="C36:D36"/>
    <mergeCell ref="E36:F36"/>
    <mergeCell ref="G36:L36"/>
    <mergeCell ref="C45:D45"/>
    <mergeCell ref="E45:F45"/>
    <mergeCell ref="G45:L45"/>
    <mergeCell ref="C46:D46"/>
    <mergeCell ref="E46:F46"/>
    <mergeCell ref="G46:L46"/>
    <mergeCell ref="C43:D43"/>
    <mergeCell ref="E43:F43"/>
    <mergeCell ref="G43:L43"/>
    <mergeCell ref="C44:D44"/>
    <mergeCell ref="E44:F44"/>
    <mergeCell ref="G44:L44"/>
    <mergeCell ref="C41:D41"/>
    <mergeCell ref="E41:F41"/>
    <mergeCell ref="G41:L41"/>
    <mergeCell ref="C42:D42"/>
    <mergeCell ref="E42:F42"/>
    <mergeCell ref="G42:L42"/>
    <mergeCell ref="C51:D51"/>
    <mergeCell ref="E51:F51"/>
    <mergeCell ref="G51:L51"/>
    <mergeCell ref="C52:D52"/>
    <mergeCell ref="E52:F52"/>
    <mergeCell ref="G52:L52"/>
    <mergeCell ref="C49:D49"/>
    <mergeCell ref="E49:F49"/>
    <mergeCell ref="G49:L49"/>
    <mergeCell ref="C50:D50"/>
    <mergeCell ref="E50:F50"/>
    <mergeCell ref="G50:L50"/>
    <mergeCell ref="C47:D47"/>
    <mergeCell ref="E47:F47"/>
    <mergeCell ref="G47:L47"/>
    <mergeCell ref="C48:D48"/>
    <mergeCell ref="E48:F48"/>
    <mergeCell ref="G48:L48"/>
    <mergeCell ref="C57:D57"/>
    <mergeCell ref="E57:F57"/>
    <mergeCell ref="G57:L57"/>
    <mergeCell ref="C58:D58"/>
    <mergeCell ref="E58:F58"/>
    <mergeCell ref="G58:L58"/>
    <mergeCell ref="C55:D55"/>
    <mergeCell ref="E55:F55"/>
    <mergeCell ref="G55:L55"/>
    <mergeCell ref="C56:D56"/>
    <mergeCell ref="E56:F56"/>
    <mergeCell ref="G56:L56"/>
    <mergeCell ref="C53:D53"/>
    <mergeCell ref="E53:F53"/>
    <mergeCell ref="G53:L53"/>
    <mergeCell ref="C54:D54"/>
    <mergeCell ref="E54:F54"/>
    <mergeCell ref="G54:L54"/>
    <mergeCell ref="C63:D63"/>
    <mergeCell ref="E63:F63"/>
    <mergeCell ref="G63:L63"/>
    <mergeCell ref="C64:D64"/>
    <mergeCell ref="E64:F64"/>
    <mergeCell ref="G64:L64"/>
    <mergeCell ref="C61:D61"/>
    <mergeCell ref="E61:F61"/>
    <mergeCell ref="G61:L61"/>
    <mergeCell ref="C62:D62"/>
    <mergeCell ref="E62:F62"/>
    <mergeCell ref="G62:L62"/>
    <mergeCell ref="C59:D59"/>
    <mergeCell ref="E59:F59"/>
    <mergeCell ref="G59:L59"/>
    <mergeCell ref="C60:D60"/>
    <mergeCell ref="E60:F60"/>
    <mergeCell ref="G60:L60"/>
    <mergeCell ref="C69:D69"/>
    <mergeCell ref="E69:F69"/>
    <mergeCell ref="G69:L69"/>
    <mergeCell ref="C70:D70"/>
    <mergeCell ref="E70:F70"/>
    <mergeCell ref="G70:L70"/>
    <mergeCell ref="C67:D67"/>
    <mergeCell ref="E67:F67"/>
    <mergeCell ref="G67:L67"/>
    <mergeCell ref="C68:D68"/>
    <mergeCell ref="E68:F68"/>
    <mergeCell ref="G68:L68"/>
    <mergeCell ref="C65:D65"/>
    <mergeCell ref="E65:F65"/>
    <mergeCell ref="G65:L65"/>
    <mergeCell ref="C66:D66"/>
    <mergeCell ref="E66:F66"/>
    <mergeCell ref="G66:L66"/>
    <mergeCell ref="C75:D75"/>
    <mergeCell ref="E75:F75"/>
    <mergeCell ref="G75:L75"/>
    <mergeCell ref="C76:D76"/>
    <mergeCell ref="E76:F76"/>
    <mergeCell ref="G76:L76"/>
    <mergeCell ref="C73:D73"/>
    <mergeCell ref="E73:F73"/>
    <mergeCell ref="G73:L73"/>
    <mergeCell ref="C74:D74"/>
    <mergeCell ref="E74:F74"/>
    <mergeCell ref="G74:L74"/>
    <mergeCell ref="C71:D71"/>
    <mergeCell ref="E71:F71"/>
    <mergeCell ref="G71:L71"/>
    <mergeCell ref="C72:D72"/>
    <mergeCell ref="E72:F72"/>
    <mergeCell ref="G72:L72"/>
    <mergeCell ref="C81:D81"/>
    <mergeCell ref="E81:F81"/>
    <mergeCell ref="G81:L81"/>
    <mergeCell ref="C82:D82"/>
    <mergeCell ref="E82:F82"/>
    <mergeCell ref="G82:L82"/>
    <mergeCell ref="C79:D79"/>
    <mergeCell ref="E79:F79"/>
    <mergeCell ref="G79:L79"/>
    <mergeCell ref="C80:D80"/>
    <mergeCell ref="E80:F80"/>
    <mergeCell ref="G80:L80"/>
    <mergeCell ref="C77:D77"/>
    <mergeCell ref="E77:F77"/>
    <mergeCell ref="G77:L77"/>
    <mergeCell ref="C78:D78"/>
    <mergeCell ref="E78:F78"/>
    <mergeCell ref="G78:L78"/>
    <mergeCell ref="C87:D87"/>
    <mergeCell ref="E87:F87"/>
    <mergeCell ref="G87:L87"/>
    <mergeCell ref="C88:D88"/>
    <mergeCell ref="E88:F88"/>
    <mergeCell ref="G88:L88"/>
    <mergeCell ref="C85:D85"/>
    <mergeCell ref="E85:F85"/>
    <mergeCell ref="G85:L85"/>
    <mergeCell ref="C86:D86"/>
    <mergeCell ref="E86:F86"/>
    <mergeCell ref="G86:L86"/>
    <mergeCell ref="C83:D83"/>
    <mergeCell ref="E83:F83"/>
    <mergeCell ref="G83:L83"/>
    <mergeCell ref="C84:D84"/>
    <mergeCell ref="E84:F84"/>
    <mergeCell ref="G84:L84"/>
    <mergeCell ref="C93:D93"/>
    <mergeCell ref="E93:F93"/>
    <mergeCell ref="G93:L93"/>
    <mergeCell ref="C94:D94"/>
    <mergeCell ref="E94:F94"/>
    <mergeCell ref="G94:L94"/>
    <mergeCell ref="C91:D91"/>
    <mergeCell ref="E91:F91"/>
    <mergeCell ref="G91:L91"/>
    <mergeCell ref="C92:D92"/>
    <mergeCell ref="E92:F92"/>
    <mergeCell ref="G92:L92"/>
    <mergeCell ref="C89:D89"/>
    <mergeCell ref="E89:F89"/>
    <mergeCell ref="G89:L89"/>
    <mergeCell ref="C90:D90"/>
    <mergeCell ref="E90:F90"/>
    <mergeCell ref="G90:L90"/>
    <mergeCell ref="C99:D99"/>
    <mergeCell ref="E99:F99"/>
    <mergeCell ref="G99:L99"/>
    <mergeCell ref="C100:D100"/>
    <mergeCell ref="E100:F100"/>
    <mergeCell ref="G100:L100"/>
    <mergeCell ref="C97:D97"/>
    <mergeCell ref="E97:F97"/>
    <mergeCell ref="G97:L97"/>
    <mergeCell ref="C98:D98"/>
    <mergeCell ref="E98:F98"/>
    <mergeCell ref="G98:L98"/>
    <mergeCell ref="C95:D95"/>
    <mergeCell ref="E95:F95"/>
    <mergeCell ref="G95:L95"/>
    <mergeCell ref="C96:D96"/>
    <mergeCell ref="E96:F96"/>
    <mergeCell ref="G96:L96"/>
    <mergeCell ref="C105:D105"/>
    <mergeCell ref="E105:F105"/>
    <mergeCell ref="G105:L105"/>
    <mergeCell ref="C106:D106"/>
    <mergeCell ref="E106:F106"/>
    <mergeCell ref="G106:L106"/>
    <mergeCell ref="C103:D103"/>
    <mergeCell ref="E103:F103"/>
    <mergeCell ref="G103:L103"/>
    <mergeCell ref="C104:D104"/>
    <mergeCell ref="E104:F104"/>
    <mergeCell ref="G104:L104"/>
    <mergeCell ref="C101:D101"/>
    <mergeCell ref="E101:F101"/>
    <mergeCell ref="G101:L101"/>
    <mergeCell ref="C102:D102"/>
    <mergeCell ref="E102:F102"/>
    <mergeCell ref="G102:L102"/>
    <mergeCell ref="C111:D111"/>
    <mergeCell ref="E111:F111"/>
    <mergeCell ref="G111:L111"/>
    <mergeCell ref="C112:D112"/>
    <mergeCell ref="E112:F112"/>
    <mergeCell ref="G112:L112"/>
    <mergeCell ref="C109:D109"/>
    <mergeCell ref="E109:F109"/>
    <mergeCell ref="G109:L109"/>
    <mergeCell ref="C110:D110"/>
    <mergeCell ref="E110:F110"/>
    <mergeCell ref="G110:L110"/>
    <mergeCell ref="C107:D107"/>
    <mergeCell ref="E107:F107"/>
    <mergeCell ref="G107:L107"/>
    <mergeCell ref="C108:D108"/>
    <mergeCell ref="E108:F108"/>
    <mergeCell ref="G108:L108"/>
    <mergeCell ref="C117:D117"/>
    <mergeCell ref="E117:F117"/>
    <mergeCell ref="G117:L117"/>
    <mergeCell ref="C118:D118"/>
    <mergeCell ref="E118:F118"/>
    <mergeCell ref="G118:L118"/>
    <mergeCell ref="C115:D115"/>
    <mergeCell ref="E115:F115"/>
    <mergeCell ref="G115:L115"/>
    <mergeCell ref="C116:D116"/>
    <mergeCell ref="E116:F116"/>
    <mergeCell ref="G116:L116"/>
    <mergeCell ref="C113:D113"/>
    <mergeCell ref="E113:F113"/>
    <mergeCell ref="G113:L113"/>
    <mergeCell ref="C114:D114"/>
    <mergeCell ref="E114:F114"/>
    <mergeCell ref="G114:L114"/>
    <mergeCell ref="C123:D123"/>
    <mergeCell ref="E123:F123"/>
    <mergeCell ref="G123:L123"/>
    <mergeCell ref="C124:D124"/>
    <mergeCell ref="E124:F124"/>
    <mergeCell ref="G124:L124"/>
    <mergeCell ref="C121:D121"/>
    <mergeCell ref="E121:F121"/>
    <mergeCell ref="G121:L121"/>
    <mergeCell ref="C122:D122"/>
    <mergeCell ref="E122:F122"/>
    <mergeCell ref="G122:L122"/>
    <mergeCell ref="C119:D119"/>
    <mergeCell ref="E119:F119"/>
    <mergeCell ref="G119:L119"/>
    <mergeCell ref="C120:D120"/>
    <mergeCell ref="E120:F120"/>
    <mergeCell ref="G120:L120"/>
    <mergeCell ref="C129:D129"/>
    <mergeCell ref="E129:F129"/>
    <mergeCell ref="G129:L129"/>
    <mergeCell ref="C130:D130"/>
    <mergeCell ref="E130:F130"/>
    <mergeCell ref="G130:L130"/>
    <mergeCell ref="C127:D127"/>
    <mergeCell ref="E127:F127"/>
    <mergeCell ref="G127:L127"/>
    <mergeCell ref="C128:D128"/>
    <mergeCell ref="E128:F128"/>
    <mergeCell ref="G128:L128"/>
    <mergeCell ref="C125:D125"/>
    <mergeCell ref="E125:F125"/>
    <mergeCell ref="G125:L125"/>
    <mergeCell ref="C126:D126"/>
    <mergeCell ref="E126:F126"/>
    <mergeCell ref="G126:L126"/>
    <mergeCell ref="C135:D135"/>
    <mergeCell ref="E135:F135"/>
    <mergeCell ref="G135:L135"/>
    <mergeCell ref="C136:D136"/>
    <mergeCell ref="E136:F136"/>
    <mergeCell ref="G136:L136"/>
    <mergeCell ref="C133:D133"/>
    <mergeCell ref="E133:F133"/>
    <mergeCell ref="G133:L133"/>
    <mergeCell ref="C134:D134"/>
    <mergeCell ref="E134:F134"/>
    <mergeCell ref="G134:L134"/>
    <mergeCell ref="C131:D131"/>
    <mergeCell ref="E131:F131"/>
    <mergeCell ref="G131:L131"/>
    <mergeCell ref="C132:D132"/>
    <mergeCell ref="E132:F132"/>
    <mergeCell ref="G132:L132"/>
    <mergeCell ref="C141:D141"/>
    <mergeCell ref="E141:F141"/>
    <mergeCell ref="G141:L141"/>
    <mergeCell ref="C142:D142"/>
    <mergeCell ref="E142:F142"/>
    <mergeCell ref="G142:L142"/>
    <mergeCell ref="C139:D139"/>
    <mergeCell ref="E139:F139"/>
    <mergeCell ref="G139:L139"/>
    <mergeCell ref="C140:D140"/>
    <mergeCell ref="E140:F140"/>
    <mergeCell ref="G140:L140"/>
    <mergeCell ref="C137:D137"/>
    <mergeCell ref="E137:F137"/>
    <mergeCell ref="G137:L137"/>
    <mergeCell ref="C138:D138"/>
    <mergeCell ref="E138:F138"/>
    <mergeCell ref="G138:L138"/>
    <mergeCell ref="C147:D147"/>
    <mergeCell ref="E147:F147"/>
    <mergeCell ref="G147:L147"/>
    <mergeCell ref="C148:D148"/>
    <mergeCell ref="E148:F148"/>
    <mergeCell ref="G148:L148"/>
    <mergeCell ref="C145:D145"/>
    <mergeCell ref="E145:F145"/>
    <mergeCell ref="G145:L145"/>
    <mergeCell ref="C146:D146"/>
    <mergeCell ref="E146:F146"/>
    <mergeCell ref="G146:L146"/>
    <mergeCell ref="C143:D143"/>
    <mergeCell ref="E143:F143"/>
    <mergeCell ref="G143:L143"/>
    <mergeCell ref="C144:D144"/>
    <mergeCell ref="E144:F144"/>
    <mergeCell ref="G144:L144"/>
    <mergeCell ref="C153:D153"/>
    <mergeCell ref="E153:F153"/>
    <mergeCell ref="G153:L153"/>
    <mergeCell ref="C154:D154"/>
    <mergeCell ref="E154:F154"/>
    <mergeCell ref="G154:L154"/>
    <mergeCell ref="C151:D151"/>
    <mergeCell ref="E151:F151"/>
    <mergeCell ref="G151:L151"/>
    <mergeCell ref="C152:D152"/>
    <mergeCell ref="E152:F152"/>
    <mergeCell ref="G152:L152"/>
    <mergeCell ref="C149:D149"/>
    <mergeCell ref="E149:F149"/>
    <mergeCell ref="G149:L149"/>
    <mergeCell ref="C150:D150"/>
    <mergeCell ref="E150:F150"/>
    <mergeCell ref="G150:L150"/>
    <mergeCell ref="C159:D159"/>
    <mergeCell ref="E159:F159"/>
    <mergeCell ref="G159:L159"/>
    <mergeCell ref="C160:D160"/>
    <mergeCell ref="E160:F160"/>
    <mergeCell ref="G160:L160"/>
    <mergeCell ref="C157:D157"/>
    <mergeCell ref="E157:F157"/>
    <mergeCell ref="G157:L157"/>
    <mergeCell ref="C158:D158"/>
    <mergeCell ref="E158:F158"/>
    <mergeCell ref="G158:L158"/>
    <mergeCell ref="C155:D155"/>
    <mergeCell ref="E155:F155"/>
    <mergeCell ref="G155:L155"/>
    <mergeCell ref="C156:D156"/>
    <mergeCell ref="E156:F156"/>
    <mergeCell ref="G156:L156"/>
    <mergeCell ref="C165:D165"/>
    <mergeCell ref="E165:F165"/>
    <mergeCell ref="G165:L165"/>
    <mergeCell ref="C166:D166"/>
    <mergeCell ref="E166:F166"/>
    <mergeCell ref="G166:L166"/>
    <mergeCell ref="C163:D163"/>
    <mergeCell ref="E163:F163"/>
    <mergeCell ref="G163:L163"/>
    <mergeCell ref="C164:D164"/>
    <mergeCell ref="E164:F164"/>
    <mergeCell ref="G164:L164"/>
    <mergeCell ref="C161:D161"/>
    <mergeCell ref="E161:F161"/>
    <mergeCell ref="G161:L161"/>
    <mergeCell ref="C162:D162"/>
    <mergeCell ref="E162:F162"/>
    <mergeCell ref="G162:L162"/>
    <mergeCell ref="C171:D171"/>
    <mergeCell ref="E171:F171"/>
    <mergeCell ref="G171:L171"/>
    <mergeCell ref="C172:D172"/>
    <mergeCell ref="E172:F172"/>
    <mergeCell ref="G172:L172"/>
    <mergeCell ref="C169:D169"/>
    <mergeCell ref="E169:F169"/>
    <mergeCell ref="G169:L169"/>
    <mergeCell ref="C170:D170"/>
    <mergeCell ref="E170:F170"/>
    <mergeCell ref="G170:L170"/>
    <mergeCell ref="C167:D167"/>
    <mergeCell ref="E167:F167"/>
    <mergeCell ref="G167:L167"/>
    <mergeCell ref="C168:D168"/>
    <mergeCell ref="E168:F168"/>
    <mergeCell ref="G168:L168"/>
    <mergeCell ref="C177:D177"/>
    <mergeCell ref="E177:F177"/>
    <mergeCell ref="G177:L177"/>
    <mergeCell ref="C178:D178"/>
    <mergeCell ref="E178:F178"/>
    <mergeCell ref="G178:L178"/>
    <mergeCell ref="C175:D175"/>
    <mergeCell ref="E175:F175"/>
    <mergeCell ref="G175:L175"/>
    <mergeCell ref="C176:D176"/>
    <mergeCell ref="E176:F176"/>
    <mergeCell ref="G176:L176"/>
    <mergeCell ref="C173:D173"/>
    <mergeCell ref="E173:F173"/>
    <mergeCell ref="G173:L173"/>
    <mergeCell ref="C174:D174"/>
    <mergeCell ref="E174:F174"/>
    <mergeCell ref="G174:L174"/>
    <mergeCell ref="C183:D183"/>
    <mergeCell ref="E183:F183"/>
    <mergeCell ref="G183:L183"/>
    <mergeCell ref="C184:D184"/>
    <mergeCell ref="E184:F184"/>
    <mergeCell ref="G184:L184"/>
    <mergeCell ref="C181:D181"/>
    <mergeCell ref="E181:F181"/>
    <mergeCell ref="G181:L181"/>
    <mergeCell ref="C182:D182"/>
    <mergeCell ref="E182:F182"/>
    <mergeCell ref="G182:L182"/>
    <mergeCell ref="C179:D179"/>
    <mergeCell ref="E179:F179"/>
    <mergeCell ref="G179:L179"/>
    <mergeCell ref="C180:D180"/>
    <mergeCell ref="E180:F180"/>
    <mergeCell ref="G180:L180"/>
    <mergeCell ref="C189:D189"/>
    <mergeCell ref="E189:F189"/>
    <mergeCell ref="G189:L189"/>
    <mergeCell ref="C190:D190"/>
    <mergeCell ref="E190:F190"/>
    <mergeCell ref="G190:L190"/>
    <mergeCell ref="C187:D187"/>
    <mergeCell ref="E187:F187"/>
    <mergeCell ref="G187:L187"/>
    <mergeCell ref="C188:D188"/>
    <mergeCell ref="E188:F188"/>
    <mergeCell ref="G188:L188"/>
    <mergeCell ref="C185:D185"/>
    <mergeCell ref="E185:F185"/>
    <mergeCell ref="G185:L185"/>
    <mergeCell ref="C186:D186"/>
    <mergeCell ref="E186:F186"/>
    <mergeCell ref="G186:L186"/>
    <mergeCell ref="C195:D195"/>
    <mergeCell ref="E195:F195"/>
    <mergeCell ref="G195:L195"/>
    <mergeCell ref="C196:D196"/>
    <mergeCell ref="E196:F196"/>
    <mergeCell ref="G196:L196"/>
    <mergeCell ref="C193:D193"/>
    <mergeCell ref="E193:F193"/>
    <mergeCell ref="G193:L193"/>
    <mergeCell ref="C194:D194"/>
    <mergeCell ref="E194:F194"/>
    <mergeCell ref="G194:L194"/>
    <mergeCell ref="C191:D191"/>
    <mergeCell ref="E191:F191"/>
    <mergeCell ref="G191:L191"/>
    <mergeCell ref="C192:D192"/>
    <mergeCell ref="E192:F192"/>
    <mergeCell ref="G192:L192"/>
    <mergeCell ref="C201:D201"/>
    <mergeCell ref="E201:F201"/>
    <mergeCell ref="G201:L201"/>
    <mergeCell ref="C202:D202"/>
    <mergeCell ref="E202:F202"/>
    <mergeCell ref="G202:L202"/>
    <mergeCell ref="C199:D199"/>
    <mergeCell ref="E199:F199"/>
    <mergeCell ref="G199:L199"/>
    <mergeCell ref="C200:D200"/>
    <mergeCell ref="E200:F200"/>
    <mergeCell ref="G200:L200"/>
    <mergeCell ref="C197:D197"/>
    <mergeCell ref="E197:F197"/>
    <mergeCell ref="G197:L197"/>
    <mergeCell ref="C198:D198"/>
    <mergeCell ref="E198:F198"/>
    <mergeCell ref="G198:L198"/>
    <mergeCell ref="C207:D207"/>
    <mergeCell ref="E207:F207"/>
    <mergeCell ref="G207:L207"/>
    <mergeCell ref="C208:D208"/>
    <mergeCell ref="E208:F208"/>
    <mergeCell ref="G208:L208"/>
    <mergeCell ref="C205:D205"/>
    <mergeCell ref="E205:F205"/>
    <mergeCell ref="G205:L205"/>
    <mergeCell ref="C206:D206"/>
    <mergeCell ref="E206:F206"/>
    <mergeCell ref="G206:L206"/>
    <mergeCell ref="C203:D203"/>
    <mergeCell ref="E203:F203"/>
    <mergeCell ref="G203:L203"/>
    <mergeCell ref="C204:D204"/>
    <mergeCell ref="E204:F204"/>
    <mergeCell ref="G204:L204"/>
    <mergeCell ref="C213:D213"/>
    <mergeCell ref="E213:F213"/>
    <mergeCell ref="G213:L213"/>
    <mergeCell ref="C214:D214"/>
    <mergeCell ref="E214:F214"/>
    <mergeCell ref="G214:L214"/>
    <mergeCell ref="C211:D211"/>
    <mergeCell ref="E211:F211"/>
    <mergeCell ref="G211:L211"/>
    <mergeCell ref="C212:D212"/>
    <mergeCell ref="E212:F212"/>
    <mergeCell ref="G212:L212"/>
    <mergeCell ref="C209:D209"/>
    <mergeCell ref="E209:F209"/>
    <mergeCell ref="G209:L209"/>
    <mergeCell ref="C210:D210"/>
    <mergeCell ref="E210:F210"/>
    <mergeCell ref="G210:L210"/>
    <mergeCell ref="C219:D219"/>
    <mergeCell ref="E219:F219"/>
    <mergeCell ref="G219:L219"/>
    <mergeCell ref="C220:D220"/>
    <mergeCell ref="E220:F220"/>
    <mergeCell ref="G220:L220"/>
    <mergeCell ref="C217:D217"/>
    <mergeCell ref="E217:F217"/>
    <mergeCell ref="G217:L217"/>
    <mergeCell ref="C218:D218"/>
    <mergeCell ref="E218:F218"/>
    <mergeCell ref="G218:L218"/>
    <mergeCell ref="C215:D215"/>
    <mergeCell ref="E215:F215"/>
    <mergeCell ref="G215:L215"/>
    <mergeCell ref="C216:D216"/>
    <mergeCell ref="E216:F216"/>
    <mergeCell ref="G216:L216"/>
    <mergeCell ref="C225:D225"/>
    <mergeCell ref="E225:F225"/>
    <mergeCell ref="G225:L225"/>
    <mergeCell ref="C226:D226"/>
    <mergeCell ref="E226:F226"/>
    <mergeCell ref="G226:L226"/>
    <mergeCell ref="C223:D223"/>
    <mergeCell ref="E223:F223"/>
    <mergeCell ref="G223:L223"/>
    <mergeCell ref="C224:D224"/>
    <mergeCell ref="E224:F224"/>
    <mergeCell ref="G224:L224"/>
    <mergeCell ref="C221:D221"/>
    <mergeCell ref="E221:F221"/>
    <mergeCell ref="G221:L221"/>
    <mergeCell ref="C222:D222"/>
    <mergeCell ref="E222:F222"/>
    <mergeCell ref="G222:L222"/>
    <mergeCell ref="C231:D231"/>
    <mergeCell ref="E231:F231"/>
    <mergeCell ref="G231:L231"/>
    <mergeCell ref="C232:D232"/>
    <mergeCell ref="E232:F232"/>
    <mergeCell ref="G232:L232"/>
    <mergeCell ref="C229:D229"/>
    <mergeCell ref="E229:F229"/>
    <mergeCell ref="G229:L229"/>
    <mergeCell ref="C230:D230"/>
    <mergeCell ref="E230:F230"/>
    <mergeCell ref="G230:L230"/>
    <mergeCell ref="C227:D227"/>
    <mergeCell ref="E227:F227"/>
    <mergeCell ref="G227:L227"/>
    <mergeCell ref="C228:D228"/>
    <mergeCell ref="E228:F228"/>
    <mergeCell ref="G228:L228"/>
    <mergeCell ref="C237:D237"/>
    <mergeCell ref="E237:F237"/>
    <mergeCell ref="G237:L237"/>
    <mergeCell ref="C238:D238"/>
    <mergeCell ref="E238:F238"/>
    <mergeCell ref="G238:L238"/>
    <mergeCell ref="C235:D235"/>
    <mergeCell ref="E235:F235"/>
    <mergeCell ref="G235:L235"/>
    <mergeCell ref="C236:D236"/>
    <mergeCell ref="E236:F236"/>
    <mergeCell ref="G236:L236"/>
    <mergeCell ref="C233:D233"/>
    <mergeCell ref="E233:F233"/>
    <mergeCell ref="G233:L233"/>
    <mergeCell ref="C234:D234"/>
    <mergeCell ref="E234:F234"/>
    <mergeCell ref="G234:L234"/>
    <mergeCell ref="C243:D243"/>
    <mergeCell ref="E243:F243"/>
    <mergeCell ref="G243:L243"/>
    <mergeCell ref="C244:D244"/>
    <mergeCell ref="E244:F244"/>
    <mergeCell ref="G244:L244"/>
    <mergeCell ref="C241:D241"/>
    <mergeCell ref="E241:F241"/>
    <mergeCell ref="G241:L241"/>
    <mergeCell ref="C242:D242"/>
    <mergeCell ref="E242:F242"/>
    <mergeCell ref="G242:L242"/>
    <mergeCell ref="C239:D239"/>
    <mergeCell ref="E239:F239"/>
    <mergeCell ref="G239:L239"/>
    <mergeCell ref="C240:D240"/>
    <mergeCell ref="E240:F240"/>
    <mergeCell ref="G240:L240"/>
    <mergeCell ref="C249:D249"/>
    <mergeCell ref="E249:F249"/>
    <mergeCell ref="G249:L249"/>
    <mergeCell ref="C250:D250"/>
    <mergeCell ref="E250:F250"/>
    <mergeCell ref="G250:L250"/>
    <mergeCell ref="C247:D247"/>
    <mergeCell ref="E247:F247"/>
    <mergeCell ref="G247:L247"/>
    <mergeCell ref="C248:D248"/>
    <mergeCell ref="E248:F248"/>
    <mergeCell ref="G248:L248"/>
    <mergeCell ref="C245:D245"/>
    <mergeCell ref="E245:F245"/>
    <mergeCell ref="G245:L245"/>
    <mergeCell ref="C246:D246"/>
    <mergeCell ref="E246:F246"/>
    <mergeCell ref="G246:L246"/>
    <mergeCell ref="C255:D255"/>
    <mergeCell ref="E255:F255"/>
    <mergeCell ref="G255:L255"/>
    <mergeCell ref="C256:D256"/>
    <mergeCell ref="E256:F256"/>
    <mergeCell ref="G256:L256"/>
    <mergeCell ref="C253:D253"/>
    <mergeCell ref="E253:F253"/>
    <mergeCell ref="G253:L253"/>
    <mergeCell ref="C254:D254"/>
    <mergeCell ref="E254:F254"/>
    <mergeCell ref="G254:L254"/>
    <mergeCell ref="C251:D251"/>
    <mergeCell ref="E251:F251"/>
    <mergeCell ref="G251:L251"/>
    <mergeCell ref="C252:D252"/>
    <mergeCell ref="E252:F252"/>
    <mergeCell ref="G252:L252"/>
    <mergeCell ref="C261:D261"/>
    <mergeCell ref="E261:F261"/>
    <mergeCell ref="G261:L261"/>
    <mergeCell ref="C262:D262"/>
    <mergeCell ref="E262:F262"/>
    <mergeCell ref="G262:L262"/>
    <mergeCell ref="C259:D259"/>
    <mergeCell ref="E259:F259"/>
    <mergeCell ref="G259:L259"/>
    <mergeCell ref="C260:D260"/>
    <mergeCell ref="E260:F260"/>
    <mergeCell ref="G260:L260"/>
    <mergeCell ref="C257:D257"/>
    <mergeCell ref="E257:F257"/>
    <mergeCell ref="G257:L257"/>
    <mergeCell ref="C258:D258"/>
    <mergeCell ref="E258:F258"/>
    <mergeCell ref="G258:L258"/>
    <mergeCell ref="C267:D267"/>
    <mergeCell ref="E267:F267"/>
    <mergeCell ref="G267:L267"/>
    <mergeCell ref="C268:D268"/>
    <mergeCell ref="E268:F268"/>
    <mergeCell ref="G268:L268"/>
    <mergeCell ref="C265:D265"/>
    <mergeCell ref="E265:F265"/>
    <mergeCell ref="G265:L265"/>
    <mergeCell ref="C266:D266"/>
    <mergeCell ref="E266:F266"/>
    <mergeCell ref="G266:L266"/>
    <mergeCell ref="C263:D263"/>
    <mergeCell ref="E263:F263"/>
    <mergeCell ref="G263:L263"/>
    <mergeCell ref="C264:D264"/>
    <mergeCell ref="E264:F264"/>
    <mergeCell ref="G264:L264"/>
    <mergeCell ref="C273:D273"/>
    <mergeCell ref="E273:F273"/>
    <mergeCell ref="G273:L273"/>
    <mergeCell ref="C274:D274"/>
    <mergeCell ref="E274:F274"/>
    <mergeCell ref="G274:L274"/>
    <mergeCell ref="C271:D271"/>
    <mergeCell ref="E271:F271"/>
    <mergeCell ref="G271:L271"/>
    <mergeCell ref="C272:D272"/>
    <mergeCell ref="E272:F272"/>
    <mergeCell ref="G272:L272"/>
    <mergeCell ref="C269:D269"/>
    <mergeCell ref="E269:F269"/>
    <mergeCell ref="G269:L269"/>
    <mergeCell ref="C270:D270"/>
    <mergeCell ref="E270:F270"/>
    <mergeCell ref="G270:L270"/>
    <mergeCell ref="C279:D279"/>
    <mergeCell ref="E279:F279"/>
    <mergeCell ref="G279:L279"/>
    <mergeCell ref="C280:D280"/>
    <mergeCell ref="E280:F280"/>
    <mergeCell ref="G280:L280"/>
    <mergeCell ref="C277:D277"/>
    <mergeCell ref="E277:F277"/>
    <mergeCell ref="G277:L277"/>
    <mergeCell ref="C278:D278"/>
    <mergeCell ref="E278:F278"/>
    <mergeCell ref="G278:L278"/>
    <mergeCell ref="C275:D275"/>
    <mergeCell ref="E275:F275"/>
    <mergeCell ref="G275:L275"/>
    <mergeCell ref="C276:D276"/>
    <mergeCell ref="E276:F276"/>
    <mergeCell ref="G276:L276"/>
    <mergeCell ref="C285:D285"/>
    <mergeCell ref="E285:F285"/>
    <mergeCell ref="G285:L285"/>
    <mergeCell ref="C286:D286"/>
    <mergeCell ref="E286:F286"/>
    <mergeCell ref="G286:L286"/>
    <mergeCell ref="C283:D283"/>
    <mergeCell ref="E283:F283"/>
    <mergeCell ref="G283:L283"/>
    <mergeCell ref="C284:D284"/>
    <mergeCell ref="E284:F284"/>
    <mergeCell ref="G284:L284"/>
    <mergeCell ref="C281:D281"/>
    <mergeCell ref="E281:F281"/>
    <mergeCell ref="G281:L281"/>
    <mergeCell ref="C282:D282"/>
    <mergeCell ref="E282:F282"/>
    <mergeCell ref="G282:L282"/>
    <mergeCell ref="C291:D291"/>
    <mergeCell ref="E291:F291"/>
    <mergeCell ref="G291:L291"/>
    <mergeCell ref="C292:D292"/>
    <mergeCell ref="E292:F292"/>
    <mergeCell ref="G292:L292"/>
    <mergeCell ref="C289:D289"/>
    <mergeCell ref="E289:F289"/>
    <mergeCell ref="G289:L289"/>
    <mergeCell ref="C290:D290"/>
    <mergeCell ref="E290:F290"/>
    <mergeCell ref="G290:L290"/>
    <mergeCell ref="C287:D287"/>
    <mergeCell ref="E287:F287"/>
    <mergeCell ref="G287:L287"/>
    <mergeCell ref="C288:D288"/>
    <mergeCell ref="E288:F288"/>
    <mergeCell ref="G288:L288"/>
    <mergeCell ref="C297:D297"/>
    <mergeCell ref="E297:F297"/>
    <mergeCell ref="G297:L297"/>
    <mergeCell ref="C298:D298"/>
    <mergeCell ref="E298:F298"/>
    <mergeCell ref="G298:L298"/>
    <mergeCell ref="C295:D295"/>
    <mergeCell ref="E295:F295"/>
    <mergeCell ref="G295:L295"/>
    <mergeCell ref="C296:D296"/>
    <mergeCell ref="E296:F296"/>
    <mergeCell ref="G296:L296"/>
    <mergeCell ref="C293:D293"/>
    <mergeCell ref="E293:F293"/>
    <mergeCell ref="G293:L293"/>
    <mergeCell ref="C294:D294"/>
    <mergeCell ref="E294:F294"/>
    <mergeCell ref="G294:L294"/>
    <mergeCell ref="C303:D303"/>
    <mergeCell ref="E303:F303"/>
    <mergeCell ref="G303:L303"/>
    <mergeCell ref="C304:D304"/>
    <mergeCell ref="E304:F304"/>
    <mergeCell ref="G304:L304"/>
    <mergeCell ref="C301:D301"/>
    <mergeCell ref="E301:F301"/>
    <mergeCell ref="G301:L301"/>
    <mergeCell ref="C302:D302"/>
    <mergeCell ref="E302:F302"/>
    <mergeCell ref="G302:L302"/>
    <mergeCell ref="C299:D299"/>
    <mergeCell ref="E299:F299"/>
    <mergeCell ref="G299:L299"/>
    <mergeCell ref="C300:D300"/>
    <mergeCell ref="E300:F300"/>
    <mergeCell ref="G300:L300"/>
    <mergeCell ref="C309:D309"/>
    <mergeCell ref="E309:F309"/>
    <mergeCell ref="G309:L309"/>
    <mergeCell ref="C310:D310"/>
    <mergeCell ref="E310:F310"/>
    <mergeCell ref="G310:L310"/>
    <mergeCell ref="C307:D307"/>
    <mergeCell ref="E307:F307"/>
    <mergeCell ref="G307:L307"/>
    <mergeCell ref="C308:D308"/>
    <mergeCell ref="E308:F308"/>
    <mergeCell ref="G308:L308"/>
    <mergeCell ref="C305:D305"/>
    <mergeCell ref="E305:F305"/>
    <mergeCell ref="G305:L305"/>
    <mergeCell ref="C306:D306"/>
    <mergeCell ref="E306:F306"/>
    <mergeCell ref="G306:L306"/>
    <mergeCell ref="C315:D315"/>
    <mergeCell ref="E315:F315"/>
    <mergeCell ref="G315:L315"/>
    <mergeCell ref="C316:D316"/>
    <mergeCell ref="E316:F316"/>
    <mergeCell ref="G316:L316"/>
    <mergeCell ref="C313:D313"/>
    <mergeCell ref="E313:F313"/>
    <mergeCell ref="G313:L313"/>
    <mergeCell ref="C314:D314"/>
    <mergeCell ref="E314:F314"/>
    <mergeCell ref="G314:L314"/>
    <mergeCell ref="C311:D311"/>
    <mergeCell ref="E311:F311"/>
    <mergeCell ref="G311:L311"/>
    <mergeCell ref="C312:D312"/>
    <mergeCell ref="E312:F312"/>
    <mergeCell ref="G312:L312"/>
    <mergeCell ref="C321:D321"/>
    <mergeCell ref="E321:F321"/>
    <mergeCell ref="G321:L321"/>
    <mergeCell ref="C322:D322"/>
    <mergeCell ref="E322:F322"/>
    <mergeCell ref="G322:L322"/>
    <mergeCell ref="C319:D319"/>
    <mergeCell ref="E319:F319"/>
    <mergeCell ref="G319:L319"/>
    <mergeCell ref="C320:D320"/>
    <mergeCell ref="E320:F320"/>
    <mergeCell ref="G320:L320"/>
    <mergeCell ref="C317:D317"/>
    <mergeCell ref="E317:F317"/>
    <mergeCell ref="G317:L317"/>
    <mergeCell ref="C318:D318"/>
    <mergeCell ref="E318:F318"/>
    <mergeCell ref="G318:L318"/>
    <mergeCell ref="C327:D327"/>
    <mergeCell ref="E327:F327"/>
    <mergeCell ref="G327:L327"/>
    <mergeCell ref="C328:D328"/>
    <mergeCell ref="E328:F328"/>
    <mergeCell ref="G328:L328"/>
    <mergeCell ref="C325:D325"/>
    <mergeCell ref="E325:F325"/>
    <mergeCell ref="G325:L325"/>
    <mergeCell ref="C326:D326"/>
    <mergeCell ref="E326:F326"/>
    <mergeCell ref="G326:L326"/>
    <mergeCell ref="C323:D323"/>
    <mergeCell ref="E323:F323"/>
    <mergeCell ref="G323:L323"/>
    <mergeCell ref="C324:D324"/>
    <mergeCell ref="E324:F324"/>
    <mergeCell ref="G324:L324"/>
    <mergeCell ref="C333:D333"/>
    <mergeCell ref="E333:F333"/>
    <mergeCell ref="G333:L333"/>
    <mergeCell ref="C334:D334"/>
    <mergeCell ref="E334:F334"/>
    <mergeCell ref="G334:L334"/>
    <mergeCell ref="C331:D331"/>
    <mergeCell ref="E331:F331"/>
    <mergeCell ref="G331:L331"/>
    <mergeCell ref="C332:D332"/>
    <mergeCell ref="E332:F332"/>
    <mergeCell ref="G332:L332"/>
    <mergeCell ref="C329:D329"/>
    <mergeCell ref="E329:F329"/>
    <mergeCell ref="G329:L329"/>
    <mergeCell ref="C330:D330"/>
    <mergeCell ref="E330:F330"/>
    <mergeCell ref="G330:L330"/>
    <mergeCell ref="C339:D339"/>
    <mergeCell ref="E339:F339"/>
    <mergeCell ref="G339:L339"/>
    <mergeCell ref="C340:D340"/>
    <mergeCell ref="E340:F340"/>
    <mergeCell ref="G340:L340"/>
    <mergeCell ref="C337:D337"/>
    <mergeCell ref="E337:F337"/>
    <mergeCell ref="G337:L337"/>
    <mergeCell ref="C338:D338"/>
    <mergeCell ref="E338:F338"/>
    <mergeCell ref="G338:L338"/>
    <mergeCell ref="C335:D335"/>
    <mergeCell ref="E335:F335"/>
    <mergeCell ref="G335:L335"/>
    <mergeCell ref="C336:D336"/>
    <mergeCell ref="E336:F336"/>
    <mergeCell ref="G336:L336"/>
    <mergeCell ref="C345:D345"/>
    <mergeCell ref="E345:F345"/>
    <mergeCell ref="G345:L345"/>
    <mergeCell ref="C346:D346"/>
    <mergeCell ref="E346:F346"/>
    <mergeCell ref="G346:L346"/>
    <mergeCell ref="C343:D343"/>
    <mergeCell ref="E343:F343"/>
    <mergeCell ref="G343:L343"/>
    <mergeCell ref="C344:D344"/>
    <mergeCell ref="E344:F344"/>
    <mergeCell ref="G344:L344"/>
    <mergeCell ref="C341:D341"/>
    <mergeCell ref="E341:F341"/>
    <mergeCell ref="G341:L341"/>
    <mergeCell ref="C342:D342"/>
    <mergeCell ref="E342:F342"/>
    <mergeCell ref="G342:L342"/>
    <mergeCell ref="C351:D351"/>
    <mergeCell ref="E351:F351"/>
    <mergeCell ref="G351:L351"/>
    <mergeCell ref="C352:D352"/>
    <mergeCell ref="E352:F352"/>
    <mergeCell ref="G352:L352"/>
    <mergeCell ref="C349:D349"/>
    <mergeCell ref="E349:F349"/>
    <mergeCell ref="G349:L349"/>
    <mergeCell ref="C350:D350"/>
    <mergeCell ref="E350:F350"/>
    <mergeCell ref="G350:L350"/>
    <mergeCell ref="C347:D347"/>
    <mergeCell ref="E347:F347"/>
    <mergeCell ref="G347:L347"/>
    <mergeCell ref="C348:D348"/>
    <mergeCell ref="E348:F348"/>
    <mergeCell ref="G348:L348"/>
    <mergeCell ref="C357:D357"/>
    <mergeCell ref="E357:F357"/>
    <mergeCell ref="G357:L357"/>
    <mergeCell ref="C358:D358"/>
    <mergeCell ref="E358:F358"/>
    <mergeCell ref="G358:L358"/>
    <mergeCell ref="C355:D355"/>
    <mergeCell ref="E355:F355"/>
    <mergeCell ref="G355:L355"/>
    <mergeCell ref="C356:D356"/>
    <mergeCell ref="E356:F356"/>
    <mergeCell ref="G356:L356"/>
    <mergeCell ref="C353:D353"/>
    <mergeCell ref="E353:F353"/>
    <mergeCell ref="G353:L353"/>
    <mergeCell ref="C354:D354"/>
    <mergeCell ref="E354:F354"/>
    <mergeCell ref="G354:L354"/>
    <mergeCell ref="C363:D363"/>
    <mergeCell ref="E363:F363"/>
    <mergeCell ref="G363:L363"/>
    <mergeCell ref="C364:D364"/>
    <mergeCell ref="E364:F364"/>
    <mergeCell ref="G364:L364"/>
    <mergeCell ref="C361:D361"/>
    <mergeCell ref="E361:F361"/>
    <mergeCell ref="G361:L361"/>
    <mergeCell ref="C362:D362"/>
    <mergeCell ref="E362:F362"/>
    <mergeCell ref="G362:L362"/>
    <mergeCell ref="C359:D359"/>
    <mergeCell ref="E359:F359"/>
    <mergeCell ref="G359:L359"/>
    <mergeCell ref="C360:D360"/>
    <mergeCell ref="E360:F360"/>
    <mergeCell ref="G360:L360"/>
    <mergeCell ref="C369:D369"/>
    <mergeCell ref="E369:F369"/>
    <mergeCell ref="G369:L369"/>
    <mergeCell ref="C370:D370"/>
    <mergeCell ref="E370:F370"/>
    <mergeCell ref="G370:L370"/>
    <mergeCell ref="C367:D367"/>
    <mergeCell ref="E367:F367"/>
    <mergeCell ref="G367:L367"/>
    <mergeCell ref="C368:D368"/>
    <mergeCell ref="E368:F368"/>
    <mergeCell ref="G368:L368"/>
    <mergeCell ref="C365:D365"/>
    <mergeCell ref="E365:F365"/>
    <mergeCell ref="G365:L365"/>
    <mergeCell ref="C366:D366"/>
    <mergeCell ref="E366:F366"/>
    <mergeCell ref="G366:L366"/>
    <mergeCell ref="C375:D375"/>
    <mergeCell ref="E375:F375"/>
    <mergeCell ref="G375:L375"/>
    <mergeCell ref="C376:D376"/>
    <mergeCell ref="E376:F376"/>
    <mergeCell ref="G376:L376"/>
    <mergeCell ref="C373:D373"/>
    <mergeCell ref="E373:F373"/>
    <mergeCell ref="G373:L373"/>
    <mergeCell ref="C374:D374"/>
    <mergeCell ref="E374:F374"/>
    <mergeCell ref="G374:L374"/>
    <mergeCell ref="C371:D371"/>
    <mergeCell ref="E371:F371"/>
    <mergeCell ref="G371:L371"/>
    <mergeCell ref="C372:D372"/>
    <mergeCell ref="E372:F372"/>
    <mergeCell ref="G372:L372"/>
    <mergeCell ref="C381:D381"/>
    <mergeCell ref="E381:F381"/>
    <mergeCell ref="G381:L381"/>
    <mergeCell ref="C382:D382"/>
    <mergeCell ref="E382:F382"/>
    <mergeCell ref="G382:L382"/>
    <mergeCell ref="C379:D379"/>
    <mergeCell ref="E379:F379"/>
    <mergeCell ref="G379:L379"/>
    <mergeCell ref="C380:D380"/>
    <mergeCell ref="E380:F380"/>
    <mergeCell ref="G380:L380"/>
    <mergeCell ref="C377:D377"/>
    <mergeCell ref="E377:F377"/>
    <mergeCell ref="G377:L377"/>
    <mergeCell ref="C378:D378"/>
    <mergeCell ref="E378:F378"/>
    <mergeCell ref="G378:L378"/>
    <mergeCell ref="C387:D387"/>
    <mergeCell ref="E387:F387"/>
    <mergeCell ref="G387:L387"/>
    <mergeCell ref="C388:D388"/>
    <mergeCell ref="E388:F388"/>
    <mergeCell ref="G388:L388"/>
    <mergeCell ref="C385:D385"/>
    <mergeCell ref="E385:F385"/>
    <mergeCell ref="G385:L385"/>
    <mergeCell ref="C386:D386"/>
    <mergeCell ref="E386:F386"/>
    <mergeCell ref="G386:L386"/>
    <mergeCell ref="C383:D383"/>
    <mergeCell ref="E383:F383"/>
    <mergeCell ref="G383:L383"/>
    <mergeCell ref="C384:D384"/>
    <mergeCell ref="E384:F384"/>
    <mergeCell ref="G384:L384"/>
    <mergeCell ref="C393:D393"/>
    <mergeCell ref="E393:F393"/>
    <mergeCell ref="G393:L393"/>
    <mergeCell ref="C394:D394"/>
    <mergeCell ref="E394:F394"/>
    <mergeCell ref="G394:L394"/>
    <mergeCell ref="C391:D391"/>
    <mergeCell ref="E391:F391"/>
    <mergeCell ref="G391:L391"/>
    <mergeCell ref="C392:D392"/>
    <mergeCell ref="E392:F392"/>
    <mergeCell ref="G392:L392"/>
    <mergeCell ref="C389:D389"/>
    <mergeCell ref="E389:F389"/>
    <mergeCell ref="G389:L389"/>
    <mergeCell ref="C390:D390"/>
    <mergeCell ref="E390:F390"/>
    <mergeCell ref="G390:L390"/>
    <mergeCell ref="C399:D399"/>
    <mergeCell ref="E399:F399"/>
    <mergeCell ref="G399:L399"/>
    <mergeCell ref="C400:D400"/>
    <mergeCell ref="E400:F400"/>
    <mergeCell ref="G400:L400"/>
    <mergeCell ref="C397:D397"/>
    <mergeCell ref="E397:F397"/>
    <mergeCell ref="G397:L397"/>
    <mergeCell ref="C398:D398"/>
    <mergeCell ref="E398:F398"/>
    <mergeCell ref="G398:L398"/>
    <mergeCell ref="C395:D395"/>
    <mergeCell ref="E395:F395"/>
    <mergeCell ref="G395:L395"/>
    <mergeCell ref="C396:D396"/>
    <mergeCell ref="E396:F396"/>
    <mergeCell ref="G396:L396"/>
    <mergeCell ref="C405:D405"/>
    <mergeCell ref="E405:F405"/>
    <mergeCell ref="G405:L405"/>
    <mergeCell ref="C406:D406"/>
    <mergeCell ref="E406:F406"/>
    <mergeCell ref="G406:L406"/>
    <mergeCell ref="C403:D403"/>
    <mergeCell ref="E403:F403"/>
    <mergeCell ref="G403:L403"/>
    <mergeCell ref="C404:D404"/>
    <mergeCell ref="E404:F404"/>
    <mergeCell ref="G404:L404"/>
    <mergeCell ref="C401:D401"/>
    <mergeCell ref="E401:F401"/>
    <mergeCell ref="G401:L401"/>
    <mergeCell ref="C402:D402"/>
    <mergeCell ref="E402:F402"/>
    <mergeCell ref="G402:L402"/>
    <mergeCell ref="C411:D411"/>
    <mergeCell ref="E411:F411"/>
    <mergeCell ref="G411:L411"/>
    <mergeCell ref="C412:D412"/>
    <mergeCell ref="E412:F412"/>
    <mergeCell ref="G412:L412"/>
    <mergeCell ref="C409:D409"/>
    <mergeCell ref="E409:F409"/>
    <mergeCell ref="G409:L409"/>
    <mergeCell ref="C410:D410"/>
    <mergeCell ref="E410:F410"/>
    <mergeCell ref="G410:L410"/>
    <mergeCell ref="C407:D407"/>
    <mergeCell ref="E407:F407"/>
    <mergeCell ref="G407:L407"/>
    <mergeCell ref="C408:D408"/>
    <mergeCell ref="E408:F408"/>
    <mergeCell ref="G408:L408"/>
    <mergeCell ref="C417:D417"/>
    <mergeCell ref="E417:F417"/>
    <mergeCell ref="G417:L417"/>
    <mergeCell ref="C418:D418"/>
    <mergeCell ref="E418:F418"/>
    <mergeCell ref="G418:L418"/>
    <mergeCell ref="C415:D415"/>
    <mergeCell ref="E415:F415"/>
    <mergeCell ref="G415:L415"/>
    <mergeCell ref="C416:D416"/>
    <mergeCell ref="E416:F416"/>
    <mergeCell ref="G416:L416"/>
    <mergeCell ref="C413:D413"/>
    <mergeCell ref="E413:F413"/>
    <mergeCell ref="G413:L413"/>
    <mergeCell ref="C414:D414"/>
    <mergeCell ref="E414:F414"/>
    <mergeCell ref="G414:L414"/>
    <mergeCell ref="C423:D423"/>
    <mergeCell ref="E423:F423"/>
    <mergeCell ref="G423:L423"/>
    <mergeCell ref="C424:D424"/>
    <mergeCell ref="E424:F424"/>
    <mergeCell ref="G424:L424"/>
    <mergeCell ref="C421:D421"/>
    <mergeCell ref="E421:F421"/>
    <mergeCell ref="G421:L421"/>
    <mergeCell ref="C422:D422"/>
    <mergeCell ref="E422:F422"/>
    <mergeCell ref="G422:L422"/>
    <mergeCell ref="C419:D419"/>
    <mergeCell ref="E419:F419"/>
    <mergeCell ref="G419:L419"/>
    <mergeCell ref="C420:D420"/>
    <mergeCell ref="E420:F420"/>
    <mergeCell ref="G420:L420"/>
    <mergeCell ref="C429:D429"/>
    <mergeCell ref="E429:F429"/>
    <mergeCell ref="G429:L429"/>
    <mergeCell ref="C430:D430"/>
    <mergeCell ref="E430:F430"/>
    <mergeCell ref="G430:L430"/>
    <mergeCell ref="C427:D427"/>
    <mergeCell ref="E427:F427"/>
    <mergeCell ref="G427:L427"/>
    <mergeCell ref="C428:D428"/>
    <mergeCell ref="E428:F428"/>
    <mergeCell ref="G428:L428"/>
    <mergeCell ref="C425:D425"/>
    <mergeCell ref="E425:F425"/>
    <mergeCell ref="G425:L425"/>
    <mergeCell ref="C426:D426"/>
    <mergeCell ref="E426:F426"/>
    <mergeCell ref="G426:L426"/>
    <mergeCell ref="C435:D435"/>
    <mergeCell ref="E435:F435"/>
    <mergeCell ref="G435:L435"/>
    <mergeCell ref="C436:D436"/>
    <mergeCell ref="E436:F436"/>
    <mergeCell ref="G436:L436"/>
    <mergeCell ref="C433:D433"/>
    <mergeCell ref="E433:F433"/>
    <mergeCell ref="G433:L433"/>
    <mergeCell ref="C434:D434"/>
    <mergeCell ref="E434:F434"/>
    <mergeCell ref="G434:L434"/>
    <mergeCell ref="C431:D431"/>
    <mergeCell ref="E431:F431"/>
    <mergeCell ref="G431:L431"/>
    <mergeCell ref="C432:D432"/>
    <mergeCell ref="E432:F432"/>
    <mergeCell ref="G432:L432"/>
    <mergeCell ref="C441:D441"/>
    <mergeCell ref="E441:F441"/>
    <mergeCell ref="G441:L441"/>
    <mergeCell ref="C442:D442"/>
    <mergeCell ref="E442:F442"/>
    <mergeCell ref="G442:L442"/>
    <mergeCell ref="C439:D439"/>
    <mergeCell ref="E439:F439"/>
    <mergeCell ref="G439:L439"/>
    <mergeCell ref="C440:D440"/>
    <mergeCell ref="E440:F440"/>
    <mergeCell ref="G440:L440"/>
    <mergeCell ref="C437:D437"/>
    <mergeCell ref="E437:F437"/>
    <mergeCell ref="G437:L437"/>
    <mergeCell ref="C438:D438"/>
    <mergeCell ref="E438:F438"/>
    <mergeCell ref="G438:L438"/>
    <mergeCell ref="C447:D447"/>
    <mergeCell ref="E447:F447"/>
    <mergeCell ref="G447:L447"/>
    <mergeCell ref="C448:D448"/>
    <mergeCell ref="E448:F448"/>
    <mergeCell ref="G448:L448"/>
    <mergeCell ref="C445:D445"/>
    <mergeCell ref="E445:F445"/>
    <mergeCell ref="G445:L445"/>
    <mergeCell ref="C446:D446"/>
    <mergeCell ref="E446:F446"/>
    <mergeCell ref="G446:L446"/>
    <mergeCell ref="C443:D443"/>
    <mergeCell ref="E443:F443"/>
    <mergeCell ref="G443:L443"/>
    <mergeCell ref="C444:D444"/>
    <mergeCell ref="E444:F444"/>
    <mergeCell ref="G444:L444"/>
    <mergeCell ref="C453:D453"/>
    <mergeCell ref="E453:F453"/>
    <mergeCell ref="G453:L453"/>
    <mergeCell ref="C454:D454"/>
    <mergeCell ref="E454:F454"/>
    <mergeCell ref="G454:L454"/>
    <mergeCell ref="C451:D451"/>
    <mergeCell ref="E451:F451"/>
    <mergeCell ref="G451:L451"/>
    <mergeCell ref="C452:D452"/>
    <mergeCell ref="E452:F452"/>
    <mergeCell ref="G452:L452"/>
    <mergeCell ref="C449:D449"/>
    <mergeCell ref="E449:F449"/>
    <mergeCell ref="G449:L449"/>
    <mergeCell ref="C450:D450"/>
    <mergeCell ref="E450:F450"/>
    <mergeCell ref="G450:L450"/>
    <mergeCell ref="C459:D459"/>
    <mergeCell ref="E459:F459"/>
    <mergeCell ref="G459:L459"/>
    <mergeCell ref="C460:D460"/>
    <mergeCell ref="E460:F460"/>
    <mergeCell ref="G460:L460"/>
    <mergeCell ref="C457:D457"/>
    <mergeCell ref="E457:F457"/>
    <mergeCell ref="G457:L457"/>
    <mergeCell ref="C458:D458"/>
    <mergeCell ref="E458:F458"/>
    <mergeCell ref="G458:L458"/>
    <mergeCell ref="C455:D455"/>
    <mergeCell ref="E455:F455"/>
    <mergeCell ref="G455:L455"/>
    <mergeCell ref="C456:D456"/>
    <mergeCell ref="E456:F456"/>
    <mergeCell ref="G456:L456"/>
    <mergeCell ref="C465:D465"/>
    <mergeCell ref="E465:F465"/>
    <mergeCell ref="G465:L465"/>
    <mergeCell ref="C466:D466"/>
    <mergeCell ref="E466:F466"/>
    <mergeCell ref="G466:L466"/>
    <mergeCell ref="C463:D463"/>
    <mergeCell ref="E463:F463"/>
    <mergeCell ref="G463:L463"/>
    <mergeCell ref="C464:D464"/>
    <mergeCell ref="E464:F464"/>
    <mergeCell ref="G464:L464"/>
    <mergeCell ref="C461:D461"/>
    <mergeCell ref="E461:F461"/>
    <mergeCell ref="G461:L461"/>
    <mergeCell ref="C462:D462"/>
    <mergeCell ref="E462:F462"/>
    <mergeCell ref="G462:L462"/>
    <mergeCell ref="C471:D471"/>
    <mergeCell ref="E471:F471"/>
    <mergeCell ref="G471:L471"/>
    <mergeCell ref="C472:D472"/>
    <mergeCell ref="E472:F472"/>
    <mergeCell ref="G472:L472"/>
    <mergeCell ref="C469:D469"/>
    <mergeCell ref="E469:F469"/>
    <mergeCell ref="G469:L469"/>
    <mergeCell ref="C470:D470"/>
    <mergeCell ref="E470:F470"/>
    <mergeCell ref="G470:L470"/>
    <mergeCell ref="C467:D467"/>
    <mergeCell ref="E467:F467"/>
    <mergeCell ref="G467:L467"/>
    <mergeCell ref="C468:D468"/>
    <mergeCell ref="E468:F468"/>
    <mergeCell ref="G468:L468"/>
    <mergeCell ref="C477:D477"/>
    <mergeCell ref="E477:F477"/>
    <mergeCell ref="G477:L477"/>
    <mergeCell ref="C478:D478"/>
    <mergeCell ref="E478:F478"/>
    <mergeCell ref="G478:L478"/>
    <mergeCell ref="C475:D475"/>
    <mergeCell ref="E475:F475"/>
    <mergeCell ref="G475:L475"/>
    <mergeCell ref="C476:D476"/>
    <mergeCell ref="E476:F476"/>
    <mergeCell ref="G476:L476"/>
    <mergeCell ref="C473:D473"/>
    <mergeCell ref="E473:F473"/>
    <mergeCell ref="G473:L473"/>
    <mergeCell ref="C474:D474"/>
    <mergeCell ref="E474:F474"/>
    <mergeCell ref="G474:L474"/>
    <mergeCell ref="C481:D481"/>
    <mergeCell ref="E481:F481"/>
    <mergeCell ref="G481:L481"/>
    <mergeCell ref="C482:D482"/>
    <mergeCell ref="E482:F482"/>
    <mergeCell ref="G482:L482"/>
    <mergeCell ref="C479:D479"/>
    <mergeCell ref="E479:F479"/>
    <mergeCell ref="G479:L479"/>
    <mergeCell ref="C480:D480"/>
    <mergeCell ref="E480:F480"/>
    <mergeCell ref="C487:D487"/>
    <mergeCell ref="E487:F487"/>
    <mergeCell ref="G487:L487"/>
    <mergeCell ref="C488:D488"/>
    <mergeCell ref="E488:F488"/>
    <mergeCell ref="G488:L488"/>
    <mergeCell ref="C485:D485"/>
    <mergeCell ref="E485:F485"/>
    <mergeCell ref="G485:L485"/>
    <mergeCell ref="C486:D486"/>
    <mergeCell ref="E486:F486"/>
    <mergeCell ref="G486:L486"/>
    <mergeCell ref="C483:D483"/>
    <mergeCell ref="E483:F483"/>
    <mergeCell ref="G483:L483"/>
    <mergeCell ref="C484:D484"/>
    <mergeCell ref="E484:F484"/>
    <mergeCell ref="G484:L484"/>
    <mergeCell ref="G480:L480"/>
  </mergeCells>
  <conditionalFormatting sqref="S13:S14 S16:S488">
    <cfRule type="cellIs" dxfId="14" priority="13" operator="equal">
      <formula>0</formula>
    </cfRule>
    <cfRule type="cellIs" dxfId="13" priority="14" operator="lessThan">
      <formula>0</formula>
    </cfRule>
    <cfRule type="cellIs" dxfId="12" priority="15" operator="greaterThan">
      <formula>0</formula>
    </cfRule>
  </conditionalFormatting>
  <conditionalFormatting sqref="X13:X14 X16:X488">
    <cfRule type="cellIs" dxfId="11" priority="10" operator="equal">
      <formula>0</formula>
    </cfRule>
    <cfRule type="cellIs" dxfId="10" priority="11" operator="lessThan">
      <formula>0</formula>
    </cfRule>
    <cfRule type="cellIs" dxfId="9" priority="12" operator="greaterThan">
      <formula>0</formula>
    </cfRule>
  </conditionalFormatting>
  <conditionalFormatting sqref="AC13:AC488">
    <cfRule type="cellIs" dxfId="8" priority="7" operator="equal">
      <formula>0</formula>
    </cfRule>
    <cfRule type="cellIs" dxfId="7" priority="8" operator="lessThan">
      <formula>0</formula>
    </cfRule>
    <cfRule type="cellIs" dxfId="6" priority="9" operator="greaterThan">
      <formula>0</formula>
    </cfRule>
  </conditionalFormatting>
  <conditionalFormatting sqref="S15">
    <cfRule type="cellIs" dxfId="5" priority="4" operator="equal">
      <formula>0</formula>
    </cfRule>
    <cfRule type="cellIs" dxfId="4" priority="5" operator="lessThan">
      <formula>0</formula>
    </cfRule>
    <cfRule type="cellIs" dxfId="3" priority="6" operator="greaterThan">
      <formula>0</formula>
    </cfRule>
  </conditionalFormatting>
  <conditionalFormatting sqref="X15">
    <cfRule type="cellIs" dxfId="2" priority="1" operator="equal">
      <formula>0</formula>
    </cfRule>
    <cfRule type="cellIs" dxfId="1" priority="2" operator="lessThan">
      <formula>0</formula>
    </cfRule>
    <cfRule type="cellIs" dxfId="0" priority="3" operator="greaterThan">
      <formula>0</formula>
    </cfRule>
  </conditionalFormatting>
  <pageMargins left="0.7" right="0.7" top="0.75" bottom="0.75" header="0.3" footer="0.3"/>
  <pageSetup paperSize="9" orientation="landscape"/>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8"/>
  </sheetPr>
  <dimension ref="B1:M4107"/>
  <sheetViews>
    <sheetView zoomScale="80" zoomScaleNormal="80" workbookViewId="0"/>
  </sheetViews>
  <sheetFormatPr baseColWidth="10" defaultRowHeight="12.75" x14ac:dyDescent="0.2"/>
  <cols>
    <col min="1" max="2" width="2" style="236" customWidth="1"/>
    <col min="3" max="3" width="10" style="236" customWidth="1"/>
    <col min="4" max="4" width="6" style="236" customWidth="1"/>
    <col min="5" max="5" width="2.85546875" style="236" customWidth="1"/>
    <col min="6" max="6" width="54.42578125" style="236" customWidth="1"/>
    <col min="7" max="7" width="0.28515625" style="236" customWidth="1"/>
    <col min="8" max="8" width="22.85546875" style="236" customWidth="1"/>
    <col min="9" max="9" width="25" style="236" customWidth="1"/>
    <col min="10" max="10" width="23.140625" style="236" customWidth="1"/>
    <col min="11" max="11" width="1.140625" style="236" customWidth="1"/>
    <col min="12" max="12" width="8.28515625" style="236" customWidth="1"/>
    <col min="13" max="13" width="1.42578125" style="236" customWidth="1"/>
    <col min="14" max="14" width="4.7109375" style="236" customWidth="1"/>
    <col min="15" max="16384" width="11.42578125" style="236"/>
  </cols>
  <sheetData>
    <row r="1" spans="2:13" s="234" customFormat="1" ht="2.65" customHeight="1" x14ac:dyDescent="0.2">
      <c r="B1" s="302"/>
      <c r="C1" s="302"/>
    </row>
    <row r="2" spans="2:13" s="234" customFormat="1" ht="50.65" customHeight="1" x14ac:dyDescent="0.2">
      <c r="B2" s="302"/>
      <c r="C2" s="302"/>
      <c r="E2" s="321" t="s">
        <v>579</v>
      </c>
      <c r="F2" s="321"/>
      <c r="G2" s="321"/>
      <c r="H2" s="321"/>
      <c r="I2" s="321"/>
      <c r="J2" s="321"/>
      <c r="K2" s="321"/>
      <c r="L2" s="321"/>
      <c r="M2" s="321"/>
    </row>
    <row r="3" spans="2:13" s="234" customFormat="1" ht="31.5" customHeight="1" x14ac:dyDescent="0.2">
      <c r="B3" s="302"/>
      <c r="C3" s="302"/>
      <c r="E3" s="304" t="s">
        <v>7844</v>
      </c>
      <c r="F3" s="304"/>
    </row>
    <row r="4" spans="2:13" s="234" customFormat="1" ht="30.4" customHeight="1" x14ac:dyDescent="0.2">
      <c r="B4" s="302"/>
      <c r="C4" s="302"/>
    </row>
    <row r="5" spans="2:13" s="234" customFormat="1" ht="14.45" customHeight="1" x14ac:dyDescent="0.2"/>
    <row r="6" spans="2:13" s="234" customFormat="1" ht="18.2" customHeight="1" x14ac:dyDescent="0.2">
      <c r="C6" s="300" t="s">
        <v>3275</v>
      </c>
      <c r="D6" s="300"/>
      <c r="E6" s="300"/>
      <c r="F6" s="300"/>
      <c r="G6" s="300"/>
      <c r="H6" s="300"/>
      <c r="I6" s="300"/>
      <c r="J6" s="300"/>
      <c r="K6" s="300"/>
    </row>
    <row r="7" spans="2:13" s="234" customFormat="1" ht="14.45" customHeight="1" x14ac:dyDescent="0.2"/>
    <row r="8" spans="2:13" s="234" customFormat="1" ht="24" customHeight="1" x14ac:dyDescent="0.2">
      <c r="C8" s="322" t="s">
        <v>268</v>
      </c>
      <c r="D8" s="322"/>
      <c r="E8" s="322"/>
      <c r="F8" s="322" t="s">
        <v>580</v>
      </c>
      <c r="G8" s="322"/>
      <c r="H8" s="243" t="s">
        <v>581</v>
      </c>
      <c r="I8" s="243" t="s">
        <v>582</v>
      </c>
      <c r="J8" s="243" t="s">
        <v>207</v>
      </c>
      <c r="K8" s="322" t="s">
        <v>271</v>
      </c>
      <c r="L8" s="322"/>
    </row>
    <row r="9" spans="2:13" s="234" customFormat="1" ht="19.7" customHeight="1" x14ac:dyDescent="0.2">
      <c r="C9" s="319">
        <v>10001725</v>
      </c>
      <c r="D9" s="320"/>
      <c r="E9" s="320"/>
      <c r="F9" s="317" t="s">
        <v>309</v>
      </c>
      <c r="G9" s="317"/>
      <c r="H9" s="248">
        <v>10001733</v>
      </c>
      <c r="I9" s="245" t="s">
        <v>298</v>
      </c>
      <c r="J9" s="245" t="s">
        <v>583</v>
      </c>
      <c r="K9" s="318"/>
      <c r="L9" s="318"/>
    </row>
    <row r="10" spans="2:13" s="234" customFormat="1" ht="19.7" customHeight="1" x14ac:dyDescent="0.2">
      <c r="C10" s="319">
        <v>10002152</v>
      </c>
      <c r="D10" s="320"/>
      <c r="E10" s="320"/>
      <c r="F10" s="315" t="s">
        <v>310</v>
      </c>
      <c r="G10" s="315"/>
      <c r="H10" s="249">
        <v>10002160</v>
      </c>
      <c r="I10" s="247" t="s">
        <v>298</v>
      </c>
      <c r="J10" s="247" t="s">
        <v>583</v>
      </c>
      <c r="K10" s="316"/>
      <c r="L10" s="316"/>
    </row>
    <row r="11" spans="2:13" s="234" customFormat="1" ht="19.7" customHeight="1" x14ac:dyDescent="0.2">
      <c r="C11" s="319">
        <v>10009843</v>
      </c>
      <c r="D11" s="320"/>
      <c r="E11" s="320"/>
      <c r="F11" s="317" t="s">
        <v>584</v>
      </c>
      <c r="G11" s="317"/>
      <c r="H11" s="248">
        <v>10009868</v>
      </c>
      <c r="I11" s="245" t="s">
        <v>298</v>
      </c>
      <c r="J11" s="245" t="s">
        <v>583</v>
      </c>
      <c r="K11" s="318" t="s">
        <v>284</v>
      </c>
      <c r="L11" s="318"/>
    </row>
    <row r="12" spans="2:13" s="234" customFormat="1" ht="19.7" customHeight="1" x14ac:dyDescent="0.2">
      <c r="C12" s="320"/>
      <c r="D12" s="320"/>
      <c r="E12" s="320"/>
      <c r="F12" s="315" t="s">
        <v>585</v>
      </c>
      <c r="G12" s="315"/>
      <c r="H12" s="249">
        <v>10009850</v>
      </c>
      <c r="I12" s="247" t="s">
        <v>298</v>
      </c>
      <c r="J12" s="247" t="s">
        <v>583</v>
      </c>
      <c r="K12" s="316" t="s">
        <v>284</v>
      </c>
      <c r="L12" s="316"/>
    </row>
    <row r="13" spans="2:13" s="234" customFormat="1" ht="19.7" customHeight="1" x14ac:dyDescent="0.2">
      <c r="C13" s="320"/>
      <c r="D13" s="320"/>
      <c r="E13" s="320"/>
      <c r="F13" s="317" t="s">
        <v>586</v>
      </c>
      <c r="G13" s="317"/>
      <c r="H13" s="248">
        <v>10009876</v>
      </c>
      <c r="I13" s="245" t="s">
        <v>298</v>
      </c>
      <c r="J13" s="245" t="s">
        <v>583</v>
      </c>
      <c r="K13" s="318" t="s">
        <v>284</v>
      </c>
      <c r="L13" s="318"/>
    </row>
    <row r="14" spans="2:13" s="234" customFormat="1" ht="19.7" customHeight="1" x14ac:dyDescent="0.2">
      <c r="C14" s="319">
        <v>20015087</v>
      </c>
      <c r="D14" s="320"/>
      <c r="E14" s="320"/>
      <c r="F14" s="315" t="s">
        <v>587</v>
      </c>
      <c r="G14" s="315"/>
      <c r="H14" s="249">
        <v>20015772</v>
      </c>
      <c r="I14" s="247" t="s">
        <v>113</v>
      </c>
      <c r="J14" s="247" t="s">
        <v>588</v>
      </c>
      <c r="K14" s="316"/>
      <c r="L14" s="316"/>
    </row>
    <row r="15" spans="2:13" s="234" customFormat="1" ht="19.7" customHeight="1" x14ac:dyDescent="0.2">
      <c r="C15" s="320"/>
      <c r="D15" s="320"/>
      <c r="E15" s="320"/>
      <c r="F15" s="317" t="s">
        <v>589</v>
      </c>
      <c r="G15" s="317"/>
      <c r="H15" s="248">
        <v>20015715</v>
      </c>
      <c r="I15" s="245" t="s">
        <v>113</v>
      </c>
      <c r="J15" s="245" t="s">
        <v>588</v>
      </c>
      <c r="K15" s="318"/>
      <c r="L15" s="318"/>
    </row>
    <row r="16" spans="2:13" s="234" customFormat="1" ht="19.7" customHeight="1" x14ac:dyDescent="0.2">
      <c r="C16" s="320"/>
      <c r="D16" s="320"/>
      <c r="E16" s="320"/>
      <c r="F16" s="315" t="s">
        <v>590</v>
      </c>
      <c r="G16" s="315"/>
      <c r="H16" s="249">
        <v>20015129</v>
      </c>
      <c r="I16" s="247" t="s">
        <v>113</v>
      </c>
      <c r="J16" s="247" t="s">
        <v>588</v>
      </c>
      <c r="K16" s="316"/>
      <c r="L16" s="316"/>
    </row>
    <row r="17" spans="3:12" s="234" customFormat="1" ht="19.7" customHeight="1" x14ac:dyDescent="0.2">
      <c r="C17" s="320"/>
      <c r="D17" s="320"/>
      <c r="E17" s="320"/>
      <c r="F17" s="317" t="s">
        <v>591</v>
      </c>
      <c r="G17" s="317"/>
      <c r="H17" s="248">
        <v>20015236</v>
      </c>
      <c r="I17" s="245" t="s">
        <v>113</v>
      </c>
      <c r="J17" s="245" t="s">
        <v>588</v>
      </c>
      <c r="K17" s="318"/>
      <c r="L17" s="318"/>
    </row>
    <row r="18" spans="3:12" s="234" customFormat="1" ht="19.7" customHeight="1" x14ac:dyDescent="0.2">
      <c r="C18" s="320"/>
      <c r="D18" s="320"/>
      <c r="E18" s="320"/>
      <c r="F18" s="315" t="s">
        <v>592</v>
      </c>
      <c r="G18" s="315"/>
      <c r="H18" s="249">
        <v>20015251</v>
      </c>
      <c r="I18" s="247" t="s">
        <v>113</v>
      </c>
      <c r="J18" s="247" t="s">
        <v>588</v>
      </c>
      <c r="K18" s="316"/>
      <c r="L18" s="316"/>
    </row>
    <row r="19" spans="3:12" s="234" customFormat="1" ht="19.7" customHeight="1" x14ac:dyDescent="0.2">
      <c r="C19" s="320"/>
      <c r="D19" s="320"/>
      <c r="E19" s="320"/>
      <c r="F19" s="317" t="s">
        <v>6614</v>
      </c>
      <c r="G19" s="317"/>
      <c r="H19" s="248">
        <v>20015244</v>
      </c>
      <c r="I19" s="245" t="s">
        <v>113</v>
      </c>
      <c r="J19" s="245" t="s">
        <v>588</v>
      </c>
      <c r="K19" s="318"/>
      <c r="L19" s="318"/>
    </row>
    <row r="20" spans="3:12" s="234" customFormat="1" ht="19.7" customHeight="1" x14ac:dyDescent="0.2">
      <c r="C20" s="320"/>
      <c r="D20" s="320"/>
      <c r="E20" s="320"/>
      <c r="F20" s="315" t="s">
        <v>593</v>
      </c>
      <c r="G20" s="315"/>
      <c r="H20" s="249">
        <v>20015848</v>
      </c>
      <c r="I20" s="247" t="s">
        <v>113</v>
      </c>
      <c r="J20" s="247" t="s">
        <v>588</v>
      </c>
      <c r="K20" s="316"/>
      <c r="L20" s="316"/>
    </row>
    <row r="21" spans="3:12" s="234" customFormat="1" ht="19.7" customHeight="1" x14ac:dyDescent="0.2">
      <c r="C21" s="320"/>
      <c r="D21" s="320"/>
      <c r="E21" s="320"/>
      <c r="F21" s="317" t="s">
        <v>594</v>
      </c>
      <c r="G21" s="317"/>
      <c r="H21" s="248">
        <v>20015095</v>
      </c>
      <c r="I21" s="245" t="s">
        <v>113</v>
      </c>
      <c r="J21" s="245" t="s">
        <v>588</v>
      </c>
      <c r="K21" s="318"/>
      <c r="L21" s="318"/>
    </row>
    <row r="22" spans="3:12" s="234" customFormat="1" ht="19.7" customHeight="1" x14ac:dyDescent="0.2">
      <c r="C22" s="320"/>
      <c r="D22" s="320"/>
      <c r="E22" s="320"/>
      <c r="F22" s="315" t="s">
        <v>595</v>
      </c>
      <c r="G22" s="315"/>
      <c r="H22" s="249">
        <v>20015780</v>
      </c>
      <c r="I22" s="247" t="s">
        <v>113</v>
      </c>
      <c r="J22" s="247" t="s">
        <v>588</v>
      </c>
      <c r="K22" s="316"/>
      <c r="L22" s="316"/>
    </row>
    <row r="23" spans="3:12" s="234" customFormat="1" ht="19.7" customHeight="1" x14ac:dyDescent="0.2">
      <c r="C23" s="320"/>
      <c r="D23" s="320"/>
      <c r="E23" s="320"/>
      <c r="F23" s="317" t="s">
        <v>596</v>
      </c>
      <c r="G23" s="317"/>
      <c r="H23" s="248">
        <v>20015111</v>
      </c>
      <c r="I23" s="245" t="s">
        <v>113</v>
      </c>
      <c r="J23" s="245" t="s">
        <v>588</v>
      </c>
      <c r="K23" s="318"/>
      <c r="L23" s="318"/>
    </row>
    <row r="24" spans="3:12" s="234" customFormat="1" ht="19.7" customHeight="1" x14ac:dyDescent="0.2">
      <c r="C24" s="320"/>
      <c r="D24" s="320"/>
      <c r="E24" s="320"/>
      <c r="F24" s="315" t="s">
        <v>597</v>
      </c>
      <c r="G24" s="315"/>
      <c r="H24" s="249">
        <v>20015657</v>
      </c>
      <c r="I24" s="247" t="s">
        <v>113</v>
      </c>
      <c r="J24" s="247" t="s">
        <v>588</v>
      </c>
      <c r="K24" s="316"/>
      <c r="L24" s="316"/>
    </row>
    <row r="25" spans="3:12" s="234" customFormat="1" ht="19.7" customHeight="1" x14ac:dyDescent="0.2">
      <c r="C25" s="320"/>
      <c r="D25" s="320"/>
      <c r="E25" s="320"/>
      <c r="F25" s="317" t="s">
        <v>598</v>
      </c>
      <c r="G25" s="317"/>
      <c r="H25" s="248">
        <v>20015426</v>
      </c>
      <c r="I25" s="245" t="s">
        <v>113</v>
      </c>
      <c r="J25" s="245" t="s">
        <v>588</v>
      </c>
      <c r="K25" s="318"/>
      <c r="L25" s="318"/>
    </row>
    <row r="26" spans="3:12" s="234" customFormat="1" ht="19.7" customHeight="1" x14ac:dyDescent="0.2">
      <c r="C26" s="320"/>
      <c r="D26" s="320"/>
      <c r="E26" s="320"/>
      <c r="F26" s="315" t="s">
        <v>599</v>
      </c>
      <c r="G26" s="315"/>
      <c r="H26" s="249">
        <v>20015137</v>
      </c>
      <c r="I26" s="247" t="s">
        <v>113</v>
      </c>
      <c r="J26" s="247" t="s">
        <v>588</v>
      </c>
      <c r="K26" s="316"/>
      <c r="L26" s="316"/>
    </row>
    <row r="27" spans="3:12" s="234" customFormat="1" ht="19.7" customHeight="1" x14ac:dyDescent="0.2">
      <c r="C27" s="319">
        <v>20015145</v>
      </c>
      <c r="D27" s="320"/>
      <c r="E27" s="320"/>
      <c r="F27" s="317" t="s">
        <v>6615</v>
      </c>
      <c r="G27" s="317"/>
      <c r="H27" s="248">
        <v>20015160</v>
      </c>
      <c r="I27" s="245" t="s">
        <v>113</v>
      </c>
      <c r="J27" s="245" t="s">
        <v>588</v>
      </c>
      <c r="K27" s="318"/>
      <c r="L27" s="318"/>
    </row>
    <row r="28" spans="3:12" s="234" customFormat="1" ht="19.7" customHeight="1" x14ac:dyDescent="0.2">
      <c r="C28" s="320"/>
      <c r="D28" s="320"/>
      <c r="E28" s="320"/>
      <c r="F28" s="315" t="s">
        <v>600</v>
      </c>
      <c r="G28" s="315"/>
      <c r="H28" s="249">
        <v>510024409</v>
      </c>
      <c r="I28" s="247" t="s">
        <v>100</v>
      </c>
      <c r="J28" s="247" t="s">
        <v>601</v>
      </c>
      <c r="K28" s="316"/>
      <c r="L28" s="316"/>
    </row>
    <row r="29" spans="3:12" s="234" customFormat="1" ht="19.7" customHeight="1" x14ac:dyDescent="0.2">
      <c r="C29" s="320"/>
      <c r="D29" s="320"/>
      <c r="E29" s="320"/>
      <c r="F29" s="317" t="s">
        <v>602</v>
      </c>
      <c r="G29" s="317"/>
      <c r="H29" s="248">
        <v>600012637</v>
      </c>
      <c r="I29" s="245" t="s">
        <v>113</v>
      </c>
      <c r="J29" s="245" t="s">
        <v>603</v>
      </c>
      <c r="K29" s="318"/>
      <c r="L29" s="318"/>
    </row>
    <row r="30" spans="3:12" s="234" customFormat="1" ht="19.7" customHeight="1" x14ac:dyDescent="0.2">
      <c r="C30" s="320"/>
      <c r="D30" s="320"/>
      <c r="E30" s="320"/>
      <c r="F30" s="315" t="s">
        <v>604</v>
      </c>
      <c r="G30" s="315"/>
      <c r="H30" s="249">
        <v>20016010</v>
      </c>
      <c r="I30" s="247" t="s">
        <v>113</v>
      </c>
      <c r="J30" s="247" t="s">
        <v>588</v>
      </c>
      <c r="K30" s="316"/>
      <c r="L30" s="316"/>
    </row>
    <row r="31" spans="3:12" s="234" customFormat="1" ht="19.7" customHeight="1" x14ac:dyDescent="0.2">
      <c r="C31" s="320"/>
      <c r="D31" s="320"/>
      <c r="E31" s="320"/>
      <c r="F31" s="317" t="s">
        <v>605</v>
      </c>
      <c r="G31" s="317"/>
      <c r="H31" s="248">
        <v>20015152</v>
      </c>
      <c r="I31" s="245" t="s">
        <v>113</v>
      </c>
      <c r="J31" s="245" t="s">
        <v>588</v>
      </c>
      <c r="K31" s="318"/>
      <c r="L31" s="318"/>
    </row>
    <row r="32" spans="3:12" s="234" customFormat="1" ht="19.7" customHeight="1" x14ac:dyDescent="0.2">
      <c r="C32" s="320"/>
      <c r="D32" s="320"/>
      <c r="E32" s="320"/>
      <c r="F32" s="315" t="s">
        <v>6616</v>
      </c>
      <c r="G32" s="315"/>
      <c r="H32" s="249">
        <v>20015178</v>
      </c>
      <c r="I32" s="247" t="s">
        <v>113</v>
      </c>
      <c r="J32" s="247" t="s">
        <v>588</v>
      </c>
      <c r="K32" s="316"/>
      <c r="L32" s="316"/>
    </row>
    <row r="33" spans="3:12" s="234" customFormat="1" ht="19.7" customHeight="1" x14ac:dyDescent="0.2">
      <c r="C33" s="319">
        <v>20015277</v>
      </c>
      <c r="D33" s="320"/>
      <c r="E33" s="320"/>
      <c r="F33" s="317" t="s">
        <v>606</v>
      </c>
      <c r="G33" s="317"/>
      <c r="H33" s="248">
        <v>20015285</v>
      </c>
      <c r="I33" s="245" t="s">
        <v>113</v>
      </c>
      <c r="J33" s="245" t="s">
        <v>588</v>
      </c>
      <c r="K33" s="318" t="s">
        <v>284</v>
      </c>
      <c r="L33" s="318"/>
    </row>
    <row r="34" spans="3:12" s="234" customFormat="1" ht="19.7" customHeight="1" x14ac:dyDescent="0.2">
      <c r="C34" s="320"/>
      <c r="D34" s="320"/>
      <c r="E34" s="320"/>
      <c r="F34" s="315" t="s">
        <v>607</v>
      </c>
      <c r="G34" s="315"/>
      <c r="H34" s="249">
        <v>20015293</v>
      </c>
      <c r="I34" s="247" t="s">
        <v>113</v>
      </c>
      <c r="J34" s="247" t="s">
        <v>588</v>
      </c>
      <c r="K34" s="316" t="s">
        <v>284</v>
      </c>
      <c r="L34" s="316"/>
    </row>
    <row r="35" spans="3:12" s="234" customFormat="1" ht="19.7" customHeight="1" x14ac:dyDescent="0.2">
      <c r="C35" s="320"/>
      <c r="D35" s="320"/>
      <c r="E35" s="320"/>
      <c r="F35" s="317" t="s">
        <v>608</v>
      </c>
      <c r="G35" s="317"/>
      <c r="H35" s="248">
        <v>600012033</v>
      </c>
      <c r="I35" s="245" t="s">
        <v>113</v>
      </c>
      <c r="J35" s="245" t="s">
        <v>603</v>
      </c>
      <c r="K35" s="318" t="s">
        <v>284</v>
      </c>
      <c r="L35" s="318"/>
    </row>
    <row r="36" spans="3:12" s="234" customFormat="1" ht="19.7" customHeight="1" x14ac:dyDescent="0.2">
      <c r="C36" s="320"/>
      <c r="D36" s="320"/>
      <c r="E36" s="320"/>
      <c r="F36" s="315" t="s">
        <v>6617</v>
      </c>
      <c r="G36" s="315"/>
      <c r="H36" s="249">
        <v>600012025</v>
      </c>
      <c r="I36" s="247" t="s">
        <v>113</v>
      </c>
      <c r="J36" s="247" t="s">
        <v>603</v>
      </c>
      <c r="K36" s="316" t="s">
        <v>284</v>
      </c>
      <c r="L36" s="316"/>
    </row>
    <row r="37" spans="3:12" s="234" customFormat="1" ht="19.7" customHeight="1" x14ac:dyDescent="0.2">
      <c r="C37" s="319">
        <v>20015814</v>
      </c>
      <c r="D37" s="320"/>
      <c r="E37" s="320"/>
      <c r="F37" s="317" t="s">
        <v>6618</v>
      </c>
      <c r="G37" s="317"/>
      <c r="H37" s="248">
        <v>20015822</v>
      </c>
      <c r="I37" s="245" t="s">
        <v>113</v>
      </c>
      <c r="J37" s="245" t="s">
        <v>588</v>
      </c>
      <c r="K37" s="318" t="s">
        <v>284</v>
      </c>
      <c r="L37" s="318"/>
    </row>
    <row r="38" spans="3:12" s="234" customFormat="1" ht="19.7" customHeight="1" x14ac:dyDescent="0.2">
      <c r="C38" s="320"/>
      <c r="D38" s="320"/>
      <c r="E38" s="320"/>
      <c r="F38" s="315" t="s">
        <v>609</v>
      </c>
      <c r="G38" s="315"/>
      <c r="H38" s="249">
        <v>510022619</v>
      </c>
      <c r="I38" s="247" t="s">
        <v>100</v>
      </c>
      <c r="J38" s="247" t="s">
        <v>601</v>
      </c>
      <c r="K38" s="316" t="s">
        <v>284</v>
      </c>
      <c r="L38" s="316"/>
    </row>
    <row r="39" spans="3:12" s="234" customFormat="1" ht="19.7" customHeight="1" x14ac:dyDescent="0.2">
      <c r="C39" s="320"/>
      <c r="D39" s="320"/>
      <c r="E39" s="320"/>
      <c r="F39" s="317" t="s">
        <v>610</v>
      </c>
      <c r="G39" s="317"/>
      <c r="H39" s="248">
        <v>510022528</v>
      </c>
      <c r="I39" s="245" t="s">
        <v>100</v>
      </c>
      <c r="J39" s="245" t="s">
        <v>601</v>
      </c>
      <c r="K39" s="318" t="s">
        <v>284</v>
      </c>
      <c r="L39" s="318"/>
    </row>
    <row r="40" spans="3:12" s="234" customFormat="1" ht="19.7" customHeight="1" x14ac:dyDescent="0.2">
      <c r="C40" s="320"/>
      <c r="D40" s="320"/>
      <c r="E40" s="320"/>
      <c r="F40" s="315" t="s">
        <v>611</v>
      </c>
      <c r="G40" s="315"/>
      <c r="H40" s="249">
        <v>510022049</v>
      </c>
      <c r="I40" s="247" t="s">
        <v>100</v>
      </c>
      <c r="J40" s="247" t="s">
        <v>601</v>
      </c>
      <c r="K40" s="316" t="s">
        <v>284</v>
      </c>
      <c r="L40" s="316"/>
    </row>
    <row r="41" spans="3:12" s="234" customFormat="1" ht="19.7" customHeight="1" x14ac:dyDescent="0.2">
      <c r="C41" s="320"/>
      <c r="D41" s="320"/>
      <c r="E41" s="320"/>
      <c r="F41" s="317" t="s">
        <v>6619</v>
      </c>
      <c r="G41" s="317"/>
      <c r="H41" s="248">
        <v>510024144</v>
      </c>
      <c r="I41" s="245" t="s">
        <v>100</v>
      </c>
      <c r="J41" s="245" t="s">
        <v>601</v>
      </c>
      <c r="K41" s="318" t="s">
        <v>284</v>
      </c>
      <c r="L41" s="318"/>
    </row>
    <row r="42" spans="3:12" s="234" customFormat="1" ht="19.7" customHeight="1" x14ac:dyDescent="0.2">
      <c r="C42" s="320"/>
      <c r="D42" s="320"/>
      <c r="E42" s="320"/>
      <c r="F42" s="315" t="s">
        <v>612</v>
      </c>
      <c r="G42" s="315"/>
      <c r="H42" s="249">
        <v>510021959</v>
      </c>
      <c r="I42" s="247" t="s">
        <v>100</v>
      </c>
      <c r="J42" s="247" t="s">
        <v>601</v>
      </c>
      <c r="K42" s="316" t="s">
        <v>284</v>
      </c>
      <c r="L42" s="316"/>
    </row>
    <row r="43" spans="3:12" s="234" customFormat="1" ht="19.7" customHeight="1" x14ac:dyDescent="0.2">
      <c r="C43" s="320"/>
      <c r="D43" s="320"/>
      <c r="E43" s="320"/>
      <c r="F43" s="317" t="s">
        <v>613</v>
      </c>
      <c r="G43" s="317"/>
      <c r="H43" s="248">
        <v>510021918</v>
      </c>
      <c r="I43" s="245" t="s">
        <v>100</v>
      </c>
      <c r="J43" s="245" t="s">
        <v>601</v>
      </c>
      <c r="K43" s="318" t="s">
        <v>284</v>
      </c>
      <c r="L43" s="318"/>
    </row>
    <row r="44" spans="3:12" s="234" customFormat="1" ht="19.7" customHeight="1" x14ac:dyDescent="0.2">
      <c r="C44" s="319">
        <v>30006159</v>
      </c>
      <c r="D44" s="320"/>
      <c r="E44" s="320"/>
      <c r="F44" s="315" t="s">
        <v>614</v>
      </c>
      <c r="G44" s="315"/>
      <c r="H44" s="249">
        <v>30006258</v>
      </c>
      <c r="I44" s="247" t="s">
        <v>298</v>
      </c>
      <c r="J44" s="247" t="s">
        <v>615</v>
      </c>
      <c r="K44" s="316"/>
      <c r="L44" s="316"/>
    </row>
    <row r="45" spans="3:12" s="234" customFormat="1" ht="19.7" customHeight="1" x14ac:dyDescent="0.2">
      <c r="C45" s="320"/>
      <c r="D45" s="320"/>
      <c r="E45" s="320"/>
      <c r="F45" s="317" t="s">
        <v>616</v>
      </c>
      <c r="G45" s="317"/>
      <c r="H45" s="248">
        <v>630011773</v>
      </c>
      <c r="I45" s="245" t="s">
        <v>298</v>
      </c>
      <c r="J45" s="245" t="s">
        <v>617</v>
      </c>
      <c r="K45" s="318"/>
      <c r="L45" s="318"/>
    </row>
    <row r="46" spans="3:12" s="234" customFormat="1" ht="19.7" customHeight="1" x14ac:dyDescent="0.2">
      <c r="C46" s="320"/>
      <c r="D46" s="320"/>
      <c r="E46" s="320"/>
      <c r="F46" s="315" t="s">
        <v>618</v>
      </c>
      <c r="G46" s="315"/>
      <c r="H46" s="249">
        <v>30007298</v>
      </c>
      <c r="I46" s="247" t="s">
        <v>298</v>
      </c>
      <c r="J46" s="247" t="s">
        <v>615</v>
      </c>
      <c r="K46" s="316"/>
      <c r="L46" s="316"/>
    </row>
    <row r="47" spans="3:12" s="234" customFormat="1" ht="19.7" customHeight="1" x14ac:dyDescent="0.2">
      <c r="C47" s="320"/>
      <c r="D47" s="320"/>
      <c r="E47" s="320"/>
      <c r="F47" s="317" t="s">
        <v>619</v>
      </c>
      <c r="G47" s="317"/>
      <c r="H47" s="248">
        <v>30006449</v>
      </c>
      <c r="I47" s="245" t="s">
        <v>298</v>
      </c>
      <c r="J47" s="245" t="s">
        <v>615</v>
      </c>
      <c r="K47" s="318"/>
      <c r="L47" s="318"/>
    </row>
    <row r="48" spans="3:12" s="234" customFormat="1" ht="19.7" customHeight="1" x14ac:dyDescent="0.2">
      <c r="C48" s="320"/>
      <c r="D48" s="320"/>
      <c r="E48" s="320"/>
      <c r="F48" s="315" t="s">
        <v>620</v>
      </c>
      <c r="G48" s="315"/>
      <c r="H48" s="249">
        <v>30007058</v>
      </c>
      <c r="I48" s="247" t="s">
        <v>298</v>
      </c>
      <c r="J48" s="247" t="s">
        <v>615</v>
      </c>
      <c r="K48" s="316"/>
      <c r="L48" s="316"/>
    </row>
    <row r="49" spans="3:12" s="234" customFormat="1" ht="19.7" customHeight="1" x14ac:dyDescent="0.2">
      <c r="C49" s="320"/>
      <c r="D49" s="320"/>
      <c r="E49" s="320"/>
      <c r="F49" s="317" t="s">
        <v>621</v>
      </c>
      <c r="G49" s="317"/>
      <c r="H49" s="248">
        <v>30006209</v>
      </c>
      <c r="I49" s="245" t="s">
        <v>298</v>
      </c>
      <c r="J49" s="245" t="s">
        <v>615</v>
      </c>
      <c r="K49" s="318"/>
      <c r="L49" s="318"/>
    </row>
    <row r="50" spans="3:12" s="234" customFormat="1" ht="19.7" customHeight="1" x14ac:dyDescent="0.2">
      <c r="C50" s="320"/>
      <c r="D50" s="320"/>
      <c r="E50" s="320"/>
      <c r="F50" s="315" t="s">
        <v>622</v>
      </c>
      <c r="G50" s="315"/>
      <c r="H50" s="249">
        <v>710013343</v>
      </c>
      <c r="I50" s="247" t="s">
        <v>298</v>
      </c>
      <c r="J50" s="247" t="s">
        <v>623</v>
      </c>
      <c r="K50" s="316"/>
      <c r="L50" s="316"/>
    </row>
    <row r="51" spans="3:12" s="234" customFormat="1" ht="19.7" customHeight="1" x14ac:dyDescent="0.2">
      <c r="C51" s="320"/>
      <c r="D51" s="320"/>
      <c r="E51" s="320"/>
      <c r="F51" s="317" t="s">
        <v>624</v>
      </c>
      <c r="G51" s="317"/>
      <c r="H51" s="248">
        <v>30006308</v>
      </c>
      <c r="I51" s="245" t="s">
        <v>298</v>
      </c>
      <c r="J51" s="245" t="s">
        <v>615</v>
      </c>
      <c r="K51" s="318"/>
      <c r="L51" s="318"/>
    </row>
    <row r="52" spans="3:12" s="234" customFormat="1" ht="19.7" customHeight="1" x14ac:dyDescent="0.2">
      <c r="C52" s="320"/>
      <c r="D52" s="320"/>
      <c r="E52" s="320"/>
      <c r="F52" s="315" t="s">
        <v>625</v>
      </c>
      <c r="G52" s="315"/>
      <c r="H52" s="249">
        <v>30006399</v>
      </c>
      <c r="I52" s="247" t="s">
        <v>298</v>
      </c>
      <c r="J52" s="247" t="s">
        <v>615</v>
      </c>
      <c r="K52" s="316"/>
      <c r="L52" s="316"/>
    </row>
    <row r="53" spans="3:12" s="234" customFormat="1" ht="19.7" customHeight="1" x14ac:dyDescent="0.2">
      <c r="C53" s="320"/>
      <c r="D53" s="320"/>
      <c r="E53" s="320"/>
      <c r="F53" s="317" t="s">
        <v>626</v>
      </c>
      <c r="G53" s="317"/>
      <c r="H53" s="248">
        <v>30006993</v>
      </c>
      <c r="I53" s="245" t="s">
        <v>298</v>
      </c>
      <c r="J53" s="245" t="s">
        <v>615</v>
      </c>
      <c r="K53" s="318"/>
      <c r="L53" s="318"/>
    </row>
    <row r="54" spans="3:12" s="234" customFormat="1" ht="19.7" customHeight="1" x14ac:dyDescent="0.2">
      <c r="C54" s="319">
        <v>30006498</v>
      </c>
      <c r="D54" s="320"/>
      <c r="E54" s="320"/>
      <c r="F54" s="315" t="s">
        <v>6620</v>
      </c>
      <c r="G54" s="315"/>
      <c r="H54" s="249">
        <v>630011542</v>
      </c>
      <c r="I54" s="247" t="s">
        <v>298</v>
      </c>
      <c r="J54" s="247" t="s">
        <v>617</v>
      </c>
      <c r="K54" s="316" t="s">
        <v>284</v>
      </c>
      <c r="L54" s="316"/>
    </row>
    <row r="55" spans="3:12" s="234" customFormat="1" ht="19.7" customHeight="1" x14ac:dyDescent="0.2">
      <c r="C55" s="320"/>
      <c r="D55" s="320"/>
      <c r="E55" s="320"/>
      <c r="F55" s="317" t="s">
        <v>6621</v>
      </c>
      <c r="G55" s="317"/>
      <c r="H55" s="248">
        <v>30006589</v>
      </c>
      <c r="I55" s="245" t="s">
        <v>298</v>
      </c>
      <c r="J55" s="245" t="s">
        <v>615</v>
      </c>
      <c r="K55" s="318" t="s">
        <v>284</v>
      </c>
      <c r="L55" s="318"/>
    </row>
    <row r="56" spans="3:12" s="234" customFormat="1" ht="19.7" customHeight="1" x14ac:dyDescent="0.2">
      <c r="C56" s="320"/>
      <c r="D56" s="320"/>
      <c r="E56" s="320"/>
      <c r="F56" s="315" t="s">
        <v>6622</v>
      </c>
      <c r="G56" s="315"/>
      <c r="H56" s="249">
        <v>30008080</v>
      </c>
      <c r="I56" s="247" t="s">
        <v>298</v>
      </c>
      <c r="J56" s="247" t="s">
        <v>615</v>
      </c>
      <c r="K56" s="316" t="s">
        <v>284</v>
      </c>
      <c r="L56" s="316"/>
    </row>
    <row r="57" spans="3:12" s="234" customFormat="1" ht="19.7" customHeight="1" x14ac:dyDescent="0.2">
      <c r="C57" s="320"/>
      <c r="D57" s="320"/>
      <c r="E57" s="320"/>
      <c r="F57" s="317" t="s">
        <v>6623</v>
      </c>
      <c r="G57" s="317"/>
      <c r="H57" s="248">
        <v>630012664</v>
      </c>
      <c r="I57" s="245" t="s">
        <v>298</v>
      </c>
      <c r="J57" s="245" t="s">
        <v>617</v>
      </c>
      <c r="K57" s="318" t="s">
        <v>284</v>
      </c>
      <c r="L57" s="318"/>
    </row>
    <row r="58" spans="3:12" s="234" customFormat="1" ht="19.7" customHeight="1" x14ac:dyDescent="0.2">
      <c r="C58" s="320"/>
      <c r="D58" s="320"/>
      <c r="E58" s="320"/>
      <c r="F58" s="315" t="s">
        <v>6624</v>
      </c>
      <c r="G58" s="315"/>
      <c r="H58" s="249">
        <v>630011492</v>
      </c>
      <c r="I58" s="247" t="s">
        <v>298</v>
      </c>
      <c r="J58" s="247" t="s">
        <v>617</v>
      </c>
      <c r="K58" s="316" t="s">
        <v>284</v>
      </c>
      <c r="L58" s="316"/>
    </row>
    <row r="59" spans="3:12" s="234" customFormat="1" ht="19.7" customHeight="1" x14ac:dyDescent="0.2">
      <c r="C59" s="320"/>
      <c r="D59" s="320"/>
      <c r="E59" s="320"/>
      <c r="F59" s="317" t="s">
        <v>6625</v>
      </c>
      <c r="G59" s="317"/>
      <c r="H59" s="248">
        <v>30006548</v>
      </c>
      <c r="I59" s="245" t="s">
        <v>298</v>
      </c>
      <c r="J59" s="245" t="s">
        <v>615</v>
      </c>
      <c r="K59" s="318" t="s">
        <v>284</v>
      </c>
      <c r="L59" s="318"/>
    </row>
    <row r="60" spans="3:12" s="234" customFormat="1" ht="19.7" customHeight="1" x14ac:dyDescent="0.2">
      <c r="C60" s="320"/>
      <c r="D60" s="320"/>
      <c r="E60" s="320"/>
      <c r="F60" s="315" t="s">
        <v>6626</v>
      </c>
      <c r="G60" s="315"/>
      <c r="H60" s="249">
        <v>630011559</v>
      </c>
      <c r="I60" s="247" t="s">
        <v>298</v>
      </c>
      <c r="J60" s="247" t="s">
        <v>617</v>
      </c>
      <c r="K60" s="316" t="s">
        <v>284</v>
      </c>
      <c r="L60" s="316"/>
    </row>
    <row r="61" spans="3:12" s="234" customFormat="1" ht="19.7" customHeight="1" x14ac:dyDescent="0.2">
      <c r="C61" s="320"/>
      <c r="D61" s="320"/>
      <c r="E61" s="320"/>
      <c r="F61" s="317" t="s">
        <v>6627</v>
      </c>
      <c r="G61" s="317"/>
      <c r="H61" s="248">
        <v>710013376</v>
      </c>
      <c r="I61" s="245" t="s">
        <v>298</v>
      </c>
      <c r="J61" s="245" t="s">
        <v>623</v>
      </c>
      <c r="K61" s="318" t="s">
        <v>284</v>
      </c>
      <c r="L61" s="318"/>
    </row>
    <row r="62" spans="3:12" s="234" customFormat="1" ht="19.7" customHeight="1" x14ac:dyDescent="0.2">
      <c r="C62" s="320"/>
      <c r="D62" s="320"/>
      <c r="E62" s="320"/>
      <c r="F62" s="315" t="s">
        <v>6628</v>
      </c>
      <c r="G62" s="315"/>
      <c r="H62" s="249">
        <v>30006639</v>
      </c>
      <c r="I62" s="247" t="s">
        <v>298</v>
      </c>
      <c r="J62" s="247" t="s">
        <v>615</v>
      </c>
      <c r="K62" s="316" t="s">
        <v>284</v>
      </c>
      <c r="L62" s="316"/>
    </row>
    <row r="63" spans="3:12" s="234" customFormat="1" ht="19.7" customHeight="1" x14ac:dyDescent="0.2">
      <c r="C63" s="319">
        <v>40001216</v>
      </c>
      <c r="D63" s="320"/>
      <c r="E63" s="320"/>
      <c r="F63" s="317" t="s">
        <v>314</v>
      </c>
      <c r="G63" s="317"/>
      <c r="H63" s="248">
        <v>40001406</v>
      </c>
      <c r="I63" s="245" t="s">
        <v>283</v>
      </c>
      <c r="J63" s="245" t="s">
        <v>627</v>
      </c>
      <c r="K63" s="318"/>
      <c r="L63" s="318"/>
    </row>
    <row r="64" spans="3:12" s="234" customFormat="1" ht="19.7" customHeight="1" x14ac:dyDescent="0.2">
      <c r="C64" s="319">
        <v>40001240</v>
      </c>
      <c r="D64" s="320"/>
      <c r="E64" s="320"/>
      <c r="F64" s="315" t="s">
        <v>315</v>
      </c>
      <c r="G64" s="315"/>
      <c r="H64" s="249">
        <v>40001422</v>
      </c>
      <c r="I64" s="247" t="s">
        <v>283</v>
      </c>
      <c r="J64" s="247" t="s">
        <v>627</v>
      </c>
      <c r="K64" s="316" t="s">
        <v>317</v>
      </c>
      <c r="L64" s="316"/>
    </row>
    <row r="65" spans="3:12" s="234" customFormat="1" ht="19.7" customHeight="1" x14ac:dyDescent="0.2">
      <c r="C65" s="319">
        <v>40004376</v>
      </c>
      <c r="D65" s="320"/>
      <c r="E65" s="320"/>
      <c r="F65" s="317" t="s">
        <v>628</v>
      </c>
      <c r="G65" s="317"/>
      <c r="H65" s="248">
        <v>40004418</v>
      </c>
      <c r="I65" s="245" t="s">
        <v>283</v>
      </c>
      <c r="J65" s="245" t="s">
        <v>627</v>
      </c>
      <c r="K65" s="318" t="s">
        <v>317</v>
      </c>
      <c r="L65" s="318"/>
    </row>
    <row r="66" spans="3:12" s="234" customFormat="1" ht="19.7" customHeight="1" x14ac:dyDescent="0.2">
      <c r="C66" s="320"/>
      <c r="D66" s="320"/>
      <c r="E66" s="320"/>
      <c r="F66" s="315" t="s">
        <v>629</v>
      </c>
      <c r="G66" s="315"/>
      <c r="H66" s="249">
        <v>40004400</v>
      </c>
      <c r="I66" s="247" t="s">
        <v>283</v>
      </c>
      <c r="J66" s="247" t="s">
        <v>627</v>
      </c>
      <c r="K66" s="316" t="s">
        <v>317</v>
      </c>
      <c r="L66" s="316"/>
    </row>
    <row r="67" spans="3:12" s="234" customFormat="1" ht="19.7" customHeight="1" x14ac:dyDescent="0.2">
      <c r="C67" s="320"/>
      <c r="D67" s="320"/>
      <c r="E67" s="320"/>
      <c r="F67" s="317" t="s">
        <v>630</v>
      </c>
      <c r="G67" s="317"/>
      <c r="H67" s="248">
        <v>40004384</v>
      </c>
      <c r="I67" s="245" t="s">
        <v>283</v>
      </c>
      <c r="J67" s="245" t="s">
        <v>627</v>
      </c>
      <c r="K67" s="318" t="s">
        <v>317</v>
      </c>
      <c r="L67" s="318"/>
    </row>
    <row r="68" spans="3:12" s="234" customFormat="1" ht="19.7" customHeight="1" x14ac:dyDescent="0.2">
      <c r="C68" s="320"/>
      <c r="D68" s="320"/>
      <c r="E68" s="320"/>
      <c r="F68" s="315" t="s">
        <v>631</v>
      </c>
      <c r="G68" s="315"/>
      <c r="H68" s="249">
        <v>40004392</v>
      </c>
      <c r="I68" s="247" t="s">
        <v>283</v>
      </c>
      <c r="J68" s="247" t="s">
        <v>627</v>
      </c>
      <c r="K68" s="316" t="s">
        <v>317</v>
      </c>
      <c r="L68" s="316"/>
    </row>
    <row r="69" spans="3:12" s="234" customFormat="1" ht="19.7" customHeight="1" x14ac:dyDescent="0.2">
      <c r="C69" s="319">
        <v>50007152</v>
      </c>
      <c r="D69" s="320"/>
      <c r="E69" s="320"/>
      <c r="F69" s="317" t="s">
        <v>632</v>
      </c>
      <c r="G69" s="317"/>
      <c r="H69" s="248">
        <v>50007160</v>
      </c>
      <c r="I69" s="245" t="s">
        <v>283</v>
      </c>
      <c r="J69" s="245" t="s">
        <v>633</v>
      </c>
      <c r="K69" s="318"/>
      <c r="L69" s="318"/>
    </row>
    <row r="70" spans="3:12" s="234" customFormat="1" ht="19.7" customHeight="1" x14ac:dyDescent="0.2">
      <c r="C70" s="320"/>
      <c r="D70" s="320"/>
      <c r="E70" s="320"/>
      <c r="F70" s="315" t="s">
        <v>634</v>
      </c>
      <c r="G70" s="315"/>
      <c r="H70" s="249">
        <v>50007186</v>
      </c>
      <c r="I70" s="247" t="s">
        <v>283</v>
      </c>
      <c r="J70" s="247" t="s">
        <v>633</v>
      </c>
      <c r="K70" s="316"/>
      <c r="L70" s="316"/>
    </row>
    <row r="71" spans="3:12" s="234" customFormat="1" ht="19.7" customHeight="1" x14ac:dyDescent="0.2">
      <c r="C71" s="320"/>
      <c r="D71" s="320"/>
      <c r="E71" s="320"/>
      <c r="F71" s="317" t="s">
        <v>635</v>
      </c>
      <c r="G71" s="317"/>
      <c r="H71" s="248">
        <v>50007194</v>
      </c>
      <c r="I71" s="245" t="s">
        <v>283</v>
      </c>
      <c r="J71" s="245" t="s">
        <v>633</v>
      </c>
      <c r="K71" s="318"/>
      <c r="L71" s="318"/>
    </row>
    <row r="72" spans="3:12" s="234" customFormat="1" ht="19.7" customHeight="1" x14ac:dyDescent="0.2">
      <c r="C72" s="319">
        <v>50007749</v>
      </c>
      <c r="D72" s="320"/>
      <c r="E72" s="320"/>
      <c r="F72" s="315" t="s">
        <v>636</v>
      </c>
      <c r="G72" s="315"/>
      <c r="H72" s="249">
        <v>50007756</v>
      </c>
      <c r="I72" s="247" t="s">
        <v>283</v>
      </c>
      <c r="J72" s="247" t="s">
        <v>633</v>
      </c>
      <c r="K72" s="316"/>
      <c r="L72" s="316"/>
    </row>
    <row r="73" spans="3:12" s="234" customFormat="1" ht="19.7" customHeight="1" x14ac:dyDescent="0.2">
      <c r="C73" s="320"/>
      <c r="D73" s="320"/>
      <c r="E73" s="320"/>
      <c r="F73" s="317" t="s">
        <v>637</v>
      </c>
      <c r="G73" s="317"/>
      <c r="H73" s="248">
        <v>50007764</v>
      </c>
      <c r="I73" s="245" t="s">
        <v>283</v>
      </c>
      <c r="J73" s="245" t="s">
        <v>633</v>
      </c>
      <c r="K73" s="318"/>
      <c r="L73" s="318"/>
    </row>
    <row r="74" spans="3:12" s="234" customFormat="1" ht="19.7" customHeight="1" x14ac:dyDescent="0.2">
      <c r="C74" s="319">
        <v>60007952</v>
      </c>
      <c r="D74" s="320"/>
      <c r="E74" s="320"/>
      <c r="F74" s="315" t="s">
        <v>320</v>
      </c>
      <c r="G74" s="315"/>
      <c r="H74" s="249">
        <v>60007960</v>
      </c>
      <c r="I74" s="247" t="s">
        <v>283</v>
      </c>
      <c r="J74" s="247" t="s">
        <v>638</v>
      </c>
      <c r="K74" s="316"/>
      <c r="L74" s="316"/>
    </row>
    <row r="75" spans="3:12" s="234" customFormat="1" ht="19.7" customHeight="1" x14ac:dyDescent="0.2">
      <c r="C75" s="319">
        <v>60010113</v>
      </c>
      <c r="D75" s="320"/>
      <c r="E75" s="320"/>
      <c r="F75" s="317" t="s">
        <v>3179</v>
      </c>
      <c r="G75" s="317"/>
      <c r="H75" s="248">
        <v>60010121</v>
      </c>
      <c r="I75" s="245" t="s">
        <v>283</v>
      </c>
      <c r="J75" s="245" t="s">
        <v>638</v>
      </c>
      <c r="K75" s="318"/>
      <c r="L75" s="318"/>
    </row>
    <row r="76" spans="3:12" s="234" customFormat="1" ht="19.7" customHeight="1" x14ac:dyDescent="0.2">
      <c r="C76" s="319">
        <v>60021714</v>
      </c>
      <c r="D76" s="320"/>
      <c r="E76" s="320"/>
      <c r="F76" s="315" t="s">
        <v>6629</v>
      </c>
      <c r="G76" s="315"/>
      <c r="H76" s="249">
        <v>60022159</v>
      </c>
      <c r="I76" s="247" t="s">
        <v>283</v>
      </c>
      <c r="J76" s="247" t="s">
        <v>638</v>
      </c>
      <c r="K76" s="316" t="s">
        <v>317</v>
      </c>
      <c r="L76" s="316"/>
    </row>
    <row r="77" spans="3:12" s="234" customFormat="1" ht="19.7" customHeight="1" x14ac:dyDescent="0.2">
      <c r="C77" s="320"/>
      <c r="D77" s="320"/>
      <c r="E77" s="320"/>
      <c r="F77" s="317" t="s">
        <v>6630</v>
      </c>
      <c r="G77" s="317"/>
      <c r="H77" s="248">
        <v>60021722</v>
      </c>
      <c r="I77" s="245" t="s">
        <v>283</v>
      </c>
      <c r="J77" s="245" t="s">
        <v>638</v>
      </c>
      <c r="K77" s="318" t="s">
        <v>317</v>
      </c>
      <c r="L77" s="318"/>
    </row>
    <row r="78" spans="3:12" s="234" customFormat="1" ht="19.7" customHeight="1" x14ac:dyDescent="0.2">
      <c r="C78" s="320"/>
      <c r="D78" s="320"/>
      <c r="E78" s="320"/>
      <c r="F78" s="315" t="s">
        <v>6631</v>
      </c>
      <c r="G78" s="315"/>
      <c r="H78" s="249">
        <v>60022563</v>
      </c>
      <c r="I78" s="247" t="s">
        <v>283</v>
      </c>
      <c r="J78" s="247" t="s">
        <v>638</v>
      </c>
      <c r="K78" s="316" t="s">
        <v>317</v>
      </c>
      <c r="L78" s="316"/>
    </row>
    <row r="79" spans="3:12" s="234" customFormat="1" ht="19.7" customHeight="1" x14ac:dyDescent="0.2">
      <c r="C79" s="320"/>
      <c r="D79" s="320"/>
      <c r="E79" s="320"/>
      <c r="F79" s="317" t="s">
        <v>6632</v>
      </c>
      <c r="G79" s="317"/>
      <c r="H79" s="248">
        <v>60022142</v>
      </c>
      <c r="I79" s="245" t="s">
        <v>283</v>
      </c>
      <c r="J79" s="245" t="s">
        <v>638</v>
      </c>
      <c r="K79" s="318" t="s">
        <v>317</v>
      </c>
      <c r="L79" s="318"/>
    </row>
    <row r="80" spans="3:12" s="234" customFormat="1" ht="19.7" customHeight="1" x14ac:dyDescent="0.2">
      <c r="C80" s="320"/>
      <c r="D80" s="320"/>
      <c r="E80" s="320"/>
      <c r="F80" s="315" t="s">
        <v>6633</v>
      </c>
      <c r="G80" s="315"/>
      <c r="H80" s="249">
        <v>60022167</v>
      </c>
      <c r="I80" s="247" t="s">
        <v>283</v>
      </c>
      <c r="J80" s="247" t="s">
        <v>638</v>
      </c>
      <c r="K80" s="316" t="s">
        <v>317</v>
      </c>
      <c r="L80" s="316"/>
    </row>
    <row r="81" spans="3:12" s="234" customFormat="1" ht="19.7" customHeight="1" x14ac:dyDescent="0.2">
      <c r="C81" s="320"/>
      <c r="D81" s="320"/>
      <c r="E81" s="320"/>
      <c r="F81" s="317" t="s">
        <v>6634</v>
      </c>
      <c r="G81" s="317"/>
      <c r="H81" s="248">
        <v>60022571</v>
      </c>
      <c r="I81" s="245" t="s">
        <v>283</v>
      </c>
      <c r="J81" s="245" t="s">
        <v>638</v>
      </c>
      <c r="K81" s="318" t="s">
        <v>317</v>
      </c>
      <c r="L81" s="318"/>
    </row>
    <row r="82" spans="3:12" s="234" customFormat="1" ht="19.7" customHeight="1" x14ac:dyDescent="0.2">
      <c r="C82" s="320"/>
      <c r="D82" s="320"/>
      <c r="E82" s="320"/>
      <c r="F82" s="315" t="s">
        <v>6635</v>
      </c>
      <c r="G82" s="315"/>
      <c r="H82" s="249">
        <v>60022803</v>
      </c>
      <c r="I82" s="247" t="s">
        <v>283</v>
      </c>
      <c r="J82" s="247" t="s">
        <v>638</v>
      </c>
      <c r="K82" s="316" t="s">
        <v>317</v>
      </c>
      <c r="L82" s="316"/>
    </row>
    <row r="83" spans="3:12" s="234" customFormat="1" ht="19.7" customHeight="1" x14ac:dyDescent="0.2">
      <c r="C83" s="320"/>
      <c r="D83" s="320"/>
      <c r="E83" s="320"/>
      <c r="F83" s="317" t="s">
        <v>6636</v>
      </c>
      <c r="G83" s="317"/>
      <c r="H83" s="248">
        <v>60022134</v>
      </c>
      <c r="I83" s="245" t="s">
        <v>283</v>
      </c>
      <c r="J83" s="245" t="s">
        <v>638</v>
      </c>
      <c r="K83" s="318" t="s">
        <v>317</v>
      </c>
      <c r="L83" s="318"/>
    </row>
    <row r="84" spans="3:12" s="234" customFormat="1" ht="19.7" customHeight="1" x14ac:dyDescent="0.2">
      <c r="C84" s="320"/>
      <c r="D84" s="320"/>
      <c r="E84" s="320"/>
      <c r="F84" s="315" t="s">
        <v>6637</v>
      </c>
      <c r="G84" s="315"/>
      <c r="H84" s="249">
        <v>60021730</v>
      </c>
      <c r="I84" s="247" t="s">
        <v>283</v>
      </c>
      <c r="J84" s="247" t="s">
        <v>638</v>
      </c>
      <c r="K84" s="316" t="s">
        <v>317</v>
      </c>
      <c r="L84" s="316"/>
    </row>
    <row r="85" spans="3:12" s="234" customFormat="1" ht="19.7" customHeight="1" x14ac:dyDescent="0.2">
      <c r="C85" s="320"/>
      <c r="D85" s="320"/>
      <c r="E85" s="320"/>
      <c r="F85" s="317" t="s">
        <v>6638</v>
      </c>
      <c r="G85" s="317"/>
      <c r="H85" s="248">
        <v>60021763</v>
      </c>
      <c r="I85" s="245" t="s">
        <v>283</v>
      </c>
      <c r="J85" s="245" t="s">
        <v>638</v>
      </c>
      <c r="K85" s="318" t="s">
        <v>317</v>
      </c>
      <c r="L85" s="318"/>
    </row>
    <row r="86" spans="3:12" s="234" customFormat="1" ht="19.7" customHeight="1" x14ac:dyDescent="0.2">
      <c r="C86" s="320"/>
      <c r="D86" s="320"/>
      <c r="E86" s="320"/>
      <c r="F86" s="315" t="s">
        <v>6639</v>
      </c>
      <c r="G86" s="315"/>
      <c r="H86" s="249">
        <v>60021755</v>
      </c>
      <c r="I86" s="247" t="s">
        <v>283</v>
      </c>
      <c r="J86" s="247" t="s">
        <v>638</v>
      </c>
      <c r="K86" s="316" t="s">
        <v>317</v>
      </c>
      <c r="L86" s="316"/>
    </row>
    <row r="87" spans="3:12" s="234" customFormat="1" ht="19.7" customHeight="1" x14ac:dyDescent="0.2">
      <c r="C87" s="320"/>
      <c r="D87" s="320"/>
      <c r="E87" s="320"/>
      <c r="F87" s="317" t="s">
        <v>6640</v>
      </c>
      <c r="G87" s="317"/>
      <c r="H87" s="248">
        <v>60021748</v>
      </c>
      <c r="I87" s="245" t="s">
        <v>283</v>
      </c>
      <c r="J87" s="245" t="s">
        <v>638</v>
      </c>
      <c r="K87" s="318" t="s">
        <v>317</v>
      </c>
      <c r="L87" s="318"/>
    </row>
    <row r="88" spans="3:12" s="234" customFormat="1" ht="19.7" customHeight="1" x14ac:dyDescent="0.2">
      <c r="C88" s="320"/>
      <c r="D88" s="320"/>
      <c r="E88" s="320"/>
      <c r="F88" s="315" t="s">
        <v>6641</v>
      </c>
      <c r="G88" s="315"/>
      <c r="H88" s="249">
        <v>60025293</v>
      </c>
      <c r="I88" s="247" t="s">
        <v>283</v>
      </c>
      <c r="J88" s="247" t="s">
        <v>638</v>
      </c>
      <c r="K88" s="316" t="s">
        <v>317</v>
      </c>
      <c r="L88" s="316"/>
    </row>
    <row r="89" spans="3:12" s="234" customFormat="1" ht="19.7" customHeight="1" x14ac:dyDescent="0.2">
      <c r="C89" s="320"/>
      <c r="D89" s="320"/>
      <c r="E89" s="320"/>
      <c r="F89" s="317" t="s">
        <v>639</v>
      </c>
      <c r="G89" s="317"/>
      <c r="H89" s="248">
        <v>60022969</v>
      </c>
      <c r="I89" s="245" t="s">
        <v>283</v>
      </c>
      <c r="J89" s="245" t="s">
        <v>638</v>
      </c>
      <c r="K89" s="318" t="s">
        <v>317</v>
      </c>
      <c r="L89" s="318"/>
    </row>
    <row r="90" spans="3:12" s="234" customFormat="1" ht="19.7" customHeight="1" x14ac:dyDescent="0.2">
      <c r="C90" s="320"/>
      <c r="D90" s="320"/>
      <c r="E90" s="320"/>
      <c r="F90" s="315" t="s">
        <v>6642</v>
      </c>
      <c r="G90" s="315"/>
      <c r="H90" s="249">
        <v>60023009</v>
      </c>
      <c r="I90" s="247" t="s">
        <v>283</v>
      </c>
      <c r="J90" s="247" t="s">
        <v>638</v>
      </c>
      <c r="K90" s="316" t="s">
        <v>317</v>
      </c>
      <c r="L90" s="316"/>
    </row>
    <row r="91" spans="3:12" s="234" customFormat="1" ht="19.7" customHeight="1" x14ac:dyDescent="0.2">
      <c r="C91" s="320"/>
      <c r="D91" s="320"/>
      <c r="E91" s="320"/>
      <c r="F91" s="317" t="s">
        <v>6643</v>
      </c>
      <c r="G91" s="317"/>
      <c r="H91" s="248">
        <v>60022993</v>
      </c>
      <c r="I91" s="245" t="s">
        <v>283</v>
      </c>
      <c r="J91" s="245" t="s">
        <v>638</v>
      </c>
      <c r="K91" s="318" t="s">
        <v>317</v>
      </c>
      <c r="L91" s="318"/>
    </row>
    <row r="92" spans="3:12" s="234" customFormat="1" ht="19.7" customHeight="1" x14ac:dyDescent="0.2">
      <c r="C92" s="320"/>
      <c r="D92" s="320"/>
      <c r="E92" s="320"/>
      <c r="F92" s="315" t="s">
        <v>6644</v>
      </c>
      <c r="G92" s="315"/>
      <c r="H92" s="249">
        <v>60022175</v>
      </c>
      <c r="I92" s="247" t="s">
        <v>283</v>
      </c>
      <c r="J92" s="247" t="s">
        <v>638</v>
      </c>
      <c r="K92" s="316" t="s">
        <v>317</v>
      </c>
      <c r="L92" s="316"/>
    </row>
    <row r="93" spans="3:12" s="234" customFormat="1" ht="19.7" customHeight="1" x14ac:dyDescent="0.2">
      <c r="C93" s="320"/>
      <c r="D93" s="320"/>
      <c r="E93" s="320"/>
      <c r="F93" s="317" t="s">
        <v>6645</v>
      </c>
      <c r="G93" s="317"/>
      <c r="H93" s="248">
        <v>830018578</v>
      </c>
      <c r="I93" s="245" t="s">
        <v>283</v>
      </c>
      <c r="J93" s="245" t="s">
        <v>642</v>
      </c>
      <c r="K93" s="318" t="s">
        <v>317</v>
      </c>
      <c r="L93" s="318"/>
    </row>
    <row r="94" spans="3:12" s="234" customFormat="1" ht="19.7" customHeight="1" x14ac:dyDescent="0.2">
      <c r="C94" s="319">
        <v>60021904</v>
      </c>
      <c r="D94" s="320"/>
      <c r="E94" s="320"/>
      <c r="F94" s="315" t="s">
        <v>6646</v>
      </c>
      <c r="G94" s="315"/>
      <c r="H94" s="249">
        <v>60021706</v>
      </c>
      <c r="I94" s="247" t="s">
        <v>283</v>
      </c>
      <c r="J94" s="247" t="s">
        <v>638</v>
      </c>
      <c r="K94" s="316" t="s">
        <v>284</v>
      </c>
      <c r="L94" s="316"/>
    </row>
    <row r="95" spans="3:12" s="234" customFormat="1" ht="19.7" customHeight="1" x14ac:dyDescent="0.2">
      <c r="C95" s="320"/>
      <c r="D95" s="320"/>
      <c r="E95" s="320"/>
      <c r="F95" s="317" t="s">
        <v>6647</v>
      </c>
      <c r="G95" s="317"/>
      <c r="H95" s="248">
        <v>60021896</v>
      </c>
      <c r="I95" s="245" t="s">
        <v>283</v>
      </c>
      <c r="J95" s="245" t="s">
        <v>638</v>
      </c>
      <c r="K95" s="318" t="s">
        <v>284</v>
      </c>
      <c r="L95" s="318"/>
    </row>
    <row r="96" spans="3:12" s="234" customFormat="1" ht="19.7" customHeight="1" x14ac:dyDescent="0.2">
      <c r="C96" s="320"/>
      <c r="D96" s="320"/>
      <c r="E96" s="320"/>
      <c r="F96" s="315" t="s">
        <v>6648</v>
      </c>
      <c r="G96" s="315"/>
      <c r="H96" s="249">
        <v>60006327</v>
      </c>
      <c r="I96" s="247" t="s">
        <v>283</v>
      </c>
      <c r="J96" s="247" t="s">
        <v>638</v>
      </c>
      <c r="K96" s="316" t="s">
        <v>284</v>
      </c>
      <c r="L96" s="316"/>
    </row>
    <row r="97" spans="3:12" s="234" customFormat="1" ht="19.7" customHeight="1" x14ac:dyDescent="0.2">
      <c r="C97" s="320"/>
      <c r="D97" s="320"/>
      <c r="E97" s="320"/>
      <c r="F97" s="317" t="s">
        <v>6648</v>
      </c>
      <c r="G97" s="317"/>
      <c r="H97" s="248">
        <v>60021862</v>
      </c>
      <c r="I97" s="245" t="s">
        <v>283</v>
      </c>
      <c r="J97" s="245" t="s">
        <v>638</v>
      </c>
      <c r="K97" s="318" t="s">
        <v>284</v>
      </c>
      <c r="L97" s="318"/>
    </row>
    <row r="98" spans="3:12" s="234" customFormat="1" ht="19.7" customHeight="1" x14ac:dyDescent="0.2">
      <c r="C98" s="320"/>
      <c r="D98" s="320"/>
      <c r="E98" s="320"/>
      <c r="F98" s="315" t="s">
        <v>6649</v>
      </c>
      <c r="G98" s="315"/>
      <c r="H98" s="249">
        <v>60021854</v>
      </c>
      <c r="I98" s="247" t="s">
        <v>283</v>
      </c>
      <c r="J98" s="247" t="s">
        <v>638</v>
      </c>
      <c r="K98" s="316" t="s">
        <v>284</v>
      </c>
      <c r="L98" s="316"/>
    </row>
    <row r="99" spans="3:12" s="234" customFormat="1" ht="19.7" customHeight="1" x14ac:dyDescent="0.2">
      <c r="C99" s="320"/>
      <c r="D99" s="320"/>
      <c r="E99" s="320"/>
      <c r="F99" s="317" t="s">
        <v>6650</v>
      </c>
      <c r="G99" s="317"/>
      <c r="H99" s="248">
        <v>60022696</v>
      </c>
      <c r="I99" s="245" t="s">
        <v>283</v>
      </c>
      <c r="J99" s="245" t="s">
        <v>638</v>
      </c>
      <c r="K99" s="318" t="s">
        <v>284</v>
      </c>
      <c r="L99" s="318"/>
    </row>
    <row r="100" spans="3:12" s="234" customFormat="1" ht="19.7" customHeight="1" x14ac:dyDescent="0.2">
      <c r="C100" s="320"/>
      <c r="D100" s="320"/>
      <c r="E100" s="320"/>
      <c r="F100" s="315" t="s">
        <v>6651</v>
      </c>
      <c r="G100" s="315"/>
      <c r="H100" s="249">
        <v>60021821</v>
      </c>
      <c r="I100" s="247" t="s">
        <v>283</v>
      </c>
      <c r="J100" s="247" t="s">
        <v>638</v>
      </c>
      <c r="K100" s="316" t="s">
        <v>284</v>
      </c>
      <c r="L100" s="316"/>
    </row>
    <row r="101" spans="3:12" s="234" customFormat="1" ht="19.7" customHeight="1" x14ac:dyDescent="0.2">
      <c r="C101" s="320"/>
      <c r="D101" s="320"/>
      <c r="E101" s="320"/>
      <c r="F101" s="317" t="s">
        <v>6652</v>
      </c>
      <c r="G101" s="317"/>
      <c r="H101" s="248">
        <v>60022704</v>
      </c>
      <c r="I101" s="245" t="s">
        <v>283</v>
      </c>
      <c r="J101" s="245" t="s">
        <v>638</v>
      </c>
      <c r="K101" s="318" t="s">
        <v>284</v>
      </c>
      <c r="L101" s="318"/>
    </row>
    <row r="102" spans="3:12" s="234" customFormat="1" ht="19.7" customHeight="1" x14ac:dyDescent="0.2">
      <c r="C102" s="320"/>
      <c r="D102" s="320"/>
      <c r="E102" s="320"/>
      <c r="F102" s="315" t="s">
        <v>6653</v>
      </c>
      <c r="G102" s="315"/>
      <c r="H102" s="249">
        <v>60022753</v>
      </c>
      <c r="I102" s="247" t="s">
        <v>283</v>
      </c>
      <c r="J102" s="247" t="s">
        <v>638</v>
      </c>
      <c r="K102" s="316" t="s">
        <v>284</v>
      </c>
      <c r="L102" s="316"/>
    </row>
    <row r="103" spans="3:12" s="234" customFormat="1" ht="19.7" customHeight="1" x14ac:dyDescent="0.2">
      <c r="C103" s="320"/>
      <c r="D103" s="320"/>
      <c r="E103" s="320"/>
      <c r="F103" s="317" t="s">
        <v>6654</v>
      </c>
      <c r="G103" s="317"/>
      <c r="H103" s="248">
        <v>60022456</v>
      </c>
      <c r="I103" s="245" t="s">
        <v>283</v>
      </c>
      <c r="J103" s="245" t="s">
        <v>638</v>
      </c>
      <c r="K103" s="318" t="s">
        <v>284</v>
      </c>
      <c r="L103" s="318"/>
    </row>
    <row r="104" spans="3:12" s="234" customFormat="1" ht="19.7" customHeight="1" x14ac:dyDescent="0.2">
      <c r="C104" s="320"/>
      <c r="D104" s="320"/>
      <c r="E104" s="320"/>
      <c r="F104" s="315" t="s">
        <v>6655</v>
      </c>
      <c r="G104" s="315"/>
      <c r="H104" s="249">
        <v>60021805</v>
      </c>
      <c r="I104" s="247" t="s">
        <v>283</v>
      </c>
      <c r="J104" s="247" t="s">
        <v>638</v>
      </c>
      <c r="K104" s="316" t="s">
        <v>284</v>
      </c>
      <c r="L104" s="316"/>
    </row>
    <row r="105" spans="3:12" s="234" customFormat="1" ht="19.7" customHeight="1" x14ac:dyDescent="0.2">
      <c r="C105" s="320"/>
      <c r="D105" s="320"/>
      <c r="E105" s="320"/>
      <c r="F105" s="317" t="s">
        <v>6656</v>
      </c>
      <c r="G105" s="317"/>
      <c r="H105" s="248">
        <v>60006103</v>
      </c>
      <c r="I105" s="245" t="s">
        <v>283</v>
      </c>
      <c r="J105" s="245" t="s">
        <v>638</v>
      </c>
      <c r="K105" s="318" t="s">
        <v>284</v>
      </c>
      <c r="L105" s="318"/>
    </row>
    <row r="106" spans="3:12" s="234" customFormat="1" ht="19.7" customHeight="1" x14ac:dyDescent="0.2">
      <c r="C106" s="320"/>
      <c r="D106" s="320"/>
      <c r="E106" s="320"/>
      <c r="F106" s="315" t="s">
        <v>6657</v>
      </c>
      <c r="G106" s="315"/>
      <c r="H106" s="249">
        <v>60022688</v>
      </c>
      <c r="I106" s="247" t="s">
        <v>283</v>
      </c>
      <c r="J106" s="247" t="s">
        <v>638</v>
      </c>
      <c r="K106" s="316" t="s">
        <v>284</v>
      </c>
      <c r="L106" s="316"/>
    </row>
    <row r="107" spans="3:12" s="234" customFormat="1" ht="19.7" customHeight="1" x14ac:dyDescent="0.2">
      <c r="C107" s="320"/>
      <c r="D107" s="320"/>
      <c r="E107" s="320"/>
      <c r="F107" s="317" t="s">
        <v>6658</v>
      </c>
      <c r="G107" s="317"/>
      <c r="H107" s="248">
        <v>60021888</v>
      </c>
      <c r="I107" s="245" t="s">
        <v>283</v>
      </c>
      <c r="J107" s="245" t="s">
        <v>638</v>
      </c>
      <c r="K107" s="318" t="s">
        <v>284</v>
      </c>
      <c r="L107" s="318"/>
    </row>
    <row r="108" spans="3:12" s="234" customFormat="1" ht="19.7" customHeight="1" x14ac:dyDescent="0.2">
      <c r="C108" s="320"/>
      <c r="D108" s="320"/>
      <c r="E108" s="320"/>
      <c r="F108" s="315" t="s">
        <v>6659</v>
      </c>
      <c r="G108" s="315"/>
      <c r="H108" s="249">
        <v>60022316</v>
      </c>
      <c r="I108" s="247" t="s">
        <v>283</v>
      </c>
      <c r="J108" s="247" t="s">
        <v>638</v>
      </c>
      <c r="K108" s="316" t="s">
        <v>284</v>
      </c>
      <c r="L108" s="316"/>
    </row>
    <row r="109" spans="3:12" s="234" customFormat="1" ht="19.7" customHeight="1" x14ac:dyDescent="0.2">
      <c r="C109" s="320"/>
      <c r="D109" s="320"/>
      <c r="E109" s="320"/>
      <c r="F109" s="317" t="s">
        <v>6660</v>
      </c>
      <c r="G109" s="317"/>
      <c r="H109" s="248">
        <v>60021813</v>
      </c>
      <c r="I109" s="245" t="s">
        <v>283</v>
      </c>
      <c r="J109" s="245" t="s">
        <v>638</v>
      </c>
      <c r="K109" s="318" t="s">
        <v>284</v>
      </c>
      <c r="L109" s="318"/>
    </row>
    <row r="110" spans="3:12" s="234" customFormat="1" ht="19.7" customHeight="1" x14ac:dyDescent="0.2">
      <c r="C110" s="320"/>
      <c r="D110" s="320"/>
      <c r="E110" s="320"/>
      <c r="F110" s="315" t="s">
        <v>6661</v>
      </c>
      <c r="G110" s="315"/>
      <c r="H110" s="249">
        <v>60024239</v>
      </c>
      <c r="I110" s="247" t="s">
        <v>283</v>
      </c>
      <c r="J110" s="247" t="s">
        <v>638</v>
      </c>
      <c r="K110" s="316" t="s">
        <v>284</v>
      </c>
      <c r="L110" s="316"/>
    </row>
    <row r="111" spans="3:12" s="234" customFormat="1" ht="19.7" customHeight="1" x14ac:dyDescent="0.2">
      <c r="C111" s="320"/>
      <c r="D111" s="320"/>
      <c r="E111" s="320"/>
      <c r="F111" s="317" t="s">
        <v>6662</v>
      </c>
      <c r="G111" s="317"/>
      <c r="H111" s="248">
        <v>60005956</v>
      </c>
      <c r="I111" s="245" t="s">
        <v>283</v>
      </c>
      <c r="J111" s="245" t="s">
        <v>638</v>
      </c>
      <c r="K111" s="318" t="s">
        <v>284</v>
      </c>
      <c r="L111" s="318"/>
    </row>
    <row r="112" spans="3:12" s="234" customFormat="1" ht="19.7" customHeight="1" x14ac:dyDescent="0.2">
      <c r="C112" s="320"/>
      <c r="D112" s="320"/>
      <c r="E112" s="320"/>
      <c r="F112" s="315" t="s">
        <v>6663</v>
      </c>
      <c r="G112" s="315"/>
      <c r="H112" s="249">
        <v>60022670</v>
      </c>
      <c r="I112" s="247" t="s">
        <v>283</v>
      </c>
      <c r="J112" s="247" t="s">
        <v>638</v>
      </c>
      <c r="K112" s="316" t="s">
        <v>284</v>
      </c>
      <c r="L112" s="316"/>
    </row>
    <row r="113" spans="3:12" s="234" customFormat="1" ht="19.7" customHeight="1" x14ac:dyDescent="0.2">
      <c r="C113" s="320"/>
      <c r="D113" s="320"/>
      <c r="E113" s="320"/>
      <c r="F113" s="317" t="s">
        <v>6664</v>
      </c>
      <c r="G113" s="317"/>
      <c r="H113" s="248">
        <v>60021839</v>
      </c>
      <c r="I113" s="245" t="s">
        <v>283</v>
      </c>
      <c r="J113" s="245" t="s">
        <v>638</v>
      </c>
      <c r="K113" s="318" t="s">
        <v>284</v>
      </c>
      <c r="L113" s="318"/>
    </row>
    <row r="114" spans="3:12" s="234" customFormat="1" ht="19.7" customHeight="1" x14ac:dyDescent="0.2">
      <c r="C114" s="320"/>
      <c r="D114" s="320"/>
      <c r="E114" s="320"/>
      <c r="F114" s="315" t="s">
        <v>6665</v>
      </c>
      <c r="G114" s="315"/>
      <c r="H114" s="249">
        <v>60022720</v>
      </c>
      <c r="I114" s="247" t="s">
        <v>283</v>
      </c>
      <c r="J114" s="247" t="s">
        <v>638</v>
      </c>
      <c r="K114" s="316" t="s">
        <v>284</v>
      </c>
      <c r="L114" s="316"/>
    </row>
    <row r="115" spans="3:12" s="234" customFormat="1" ht="19.7" customHeight="1" x14ac:dyDescent="0.2">
      <c r="C115" s="320"/>
      <c r="D115" s="320"/>
      <c r="E115" s="320"/>
      <c r="F115" s="317" t="s">
        <v>6666</v>
      </c>
      <c r="G115" s="317"/>
      <c r="H115" s="248">
        <v>60021847</v>
      </c>
      <c r="I115" s="245" t="s">
        <v>283</v>
      </c>
      <c r="J115" s="245" t="s">
        <v>638</v>
      </c>
      <c r="K115" s="318" t="s">
        <v>284</v>
      </c>
      <c r="L115" s="318"/>
    </row>
    <row r="116" spans="3:12" s="234" customFormat="1" ht="19.7" customHeight="1" x14ac:dyDescent="0.2">
      <c r="C116" s="320"/>
      <c r="D116" s="320"/>
      <c r="E116" s="320"/>
      <c r="F116" s="315" t="s">
        <v>6666</v>
      </c>
      <c r="G116" s="315"/>
      <c r="H116" s="249">
        <v>60024247</v>
      </c>
      <c r="I116" s="247" t="s">
        <v>283</v>
      </c>
      <c r="J116" s="247" t="s">
        <v>638</v>
      </c>
      <c r="K116" s="316" t="s">
        <v>284</v>
      </c>
      <c r="L116" s="316"/>
    </row>
    <row r="117" spans="3:12" s="234" customFormat="1" ht="19.7" customHeight="1" x14ac:dyDescent="0.2">
      <c r="C117" s="320"/>
      <c r="D117" s="320"/>
      <c r="E117" s="320"/>
      <c r="F117" s="317" t="s">
        <v>6667</v>
      </c>
      <c r="G117" s="317"/>
      <c r="H117" s="248">
        <v>60021870</v>
      </c>
      <c r="I117" s="245" t="s">
        <v>283</v>
      </c>
      <c r="J117" s="245" t="s">
        <v>638</v>
      </c>
      <c r="K117" s="318" t="s">
        <v>284</v>
      </c>
      <c r="L117" s="318"/>
    </row>
    <row r="118" spans="3:12" s="234" customFormat="1" ht="19.7" customHeight="1" x14ac:dyDescent="0.2">
      <c r="C118" s="320"/>
      <c r="D118" s="320"/>
      <c r="E118" s="320"/>
      <c r="F118" s="315" t="s">
        <v>6668</v>
      </c>
      <c r="G118" s="315"/>
      <c r="H118" s="249">
        <v>60022738</v>
      </c>
      <c r="I118" s="247" t="s">
        <v>283</v>
      </c>
      <c r="J118" s="247" t="s">
        <v>638</v>
      </c>
      <c r="K118" s="316" t="s">
        <v>284</v>
      </c>
      <c r="L118" s="316"/>
    </row>
    <row r="119" spans="3:12" s="234" customFormat="1" ht="19.7" customHeight="1" x14ac:dyDescent="0.2">
      <c r="C119" s="320"/>
      <c r="D119" s="320"/>
      <c r="E119" s="320"/>
      <c r="F119" s="317" t="s">
        <v>6669</v>
      </c>
      <c r="G119" s="317"/>
      <c r="H119" s="248">
        <v>60022712</v>
      </c>
      <c r="I119" s="245" t="s">
        <v>283</v>
      </c>
      <c r="J119" s="245" t="s">
        <v>638</v>
      </c>
      <c r="K119" s="318" t="s">
        <v>284</v>
      </c>
      <c r="L119" s="318"/>
    </row>
    <row r="120" spans="3:12" s="234" customFormat="1" ht="19.7" customHeight="1" x14ac:dyDescent="0.2">
      <c r="C120" s="320"/>
      <c r="D120" s="320"/>
      <c r="E120" s="320"/>
      <c r="F120" s="315" t="s">
        <v>640</v>
      </c>
      <c r="G120" s="315"/>
      <c r="H120" s="249">
        <v>60022324</v>
      </c>
      <c r="I120" s="247" t="s">
        <v>283</v>
      </c>
      <c r="J120" s="247" t="s">
        <v>638</v>
      </c>
      <c r="K120" s="316" t="s">
        <v>284</v>
      </c>
      <c r="L120" s="316"/>
    </row>
    <row r="121" spans="3:12" s="234" customFormat="1" ht="19.7" customHeight="1" x14ac:dyDescent="0.2">
      <c r="C121" s="319">
        <v>60021912</v>
      </c>
      <c r="D121" s="320"/>
      <c r="E121" s="320"/>
      <c r="F121" s="317" t="s">
        <v>641</v>
      </c>
      <c r="G121" s="317"/>
      <c r="H121" s="248">
        <v>830020764</v>
      </c>
      <c r="I121" s="245" t="s">
        <v>283</v>
      </c>
      <c r="J121" s="245" t="s">
        <v>642</v>
      </c>
      <c r="K121" s="318" t="s">
        <v>284</v>
      </c>
      <c r="L121" s="318"/>
    </row>
    <row r="122" spans="3:12" s="234" customFormat="1" ht="19.7" customHeight="1" x14ac:dyDescent="0.2">
      <c r="C122" s="320"/>
      <c r="D122" s="320"/>
      <c r="E122" s="320"/>
      <c r="F122" s="315" t="s">
        <v>643</v>
      </c>
      <c r="G122" s="315"/>
      <c r="H122" s="249">
        <v>60022498</v>
      </c>
      <c r="I122" s="247" t="s">
        <v>283</v>
      </c>
      <c r="J122" s="247" t="s">
        <v>638</v>
      </c>
      <c r="K122" s="316" t="s">
        <v>284</v>
      </c>
      <c r="L122" s="316"/>
    </row>
    <row r="123" spans="3:12" s="234" customFormat="1" ht="19.7" customHeight="1" x14ac:dyDescent="0.2">
      <c r="C123" s="320"/>
      <c r="D123" s="320"/>
      <c r="E123" s="320"/>
      <c r="F123" s="317" t="s">
        <v>644</v>
      </c>
      <c r="G123" s="317"/>
      <c r="H123" s="248">
        <v>60023041</v>
      </c>
      <c r="I123" s="245" t="s">
        <v>283</v>
      </c>
      <c r="J123" s="245" t="s">
        <v>638</v>
      </c>
      <c r="K123" s="318" t="s">
        <v>284</v>
      </c>
      <c r="L123" s="318"/>
    </row>
    <row r="124" spans="3:12" s="234" customFormat="1" ht="19.7" customHeight="1" x14ac:dyDescent="0.2">
      <c r="C124" s="320"/>
      <c r="D124" s="320"/>
      <c r="E124" s="320"/>
      <c r="F124" s="315" t="s">
        <v>645</v>
      </c>
      <c r="G124" s="315"/>
      <c r="H124" s="249">
        <v>60022506</v>
      </c>
      <c r="I124" s="247" t="s">
        <v>283</v>
      </c>
      <c r="J124" s="247" t="s">
        <v>638</v>
      </c>
      <c r="K124" s="316" t="s">
        <v>284</v>
      </c>
      <c r="L124" s="316"/>
    </row>
    <row r="125" spans="3:12" s="234" customFormat="1" ht="19.7" customHeight="1" x14ac:dyDescent="0.2">
      <c r="C125" s="320"/>
      <c r="D125" s="320"/>
      <c r="E125" s="320"/>
      <c r="F125" s="317" t="s">
        <v>646</v>
      </c>
      <c r="G125" s="317"/>
      <c r="H125" s="248">
        <v>60023025</v>
      </c>
      <c r="I125" s="245" t="s">
        <v>283</v>
      </c>
      <c r="J125" s="245" t="s">
        <v>638</v>
      </c>
      <c r="K125" s="318" t="s">
        <v>284</v>
      </c>
      <c r="L125" s="318"/>
    </row>
    <row r="126" spans="3:12" s="234" customFormat="1" ht="19.7" customHeight="1" x14ac:dyDescent="0.2">
      <c r="C126" s="320"/>
      <c r="D126" s="320"/>
      <c r="E126" s="320"/>
      <c r="F126" s="315" t="s">
        <v>647</v>
      </c>
      <c r="G126" s="315"/>
      <c r="H126" s="249">
        <v>60022480</v>
      </c>
      <c r="I126" s="247" t="s">
        <v>283</v>
      </c>
      <c r="J126" s="247" t="s">
        <v>638</v>
      </c>
      <c r="K126" s="316" t="s">
        <v>284</v>
      </c>
      <c r="L126" s="316"/>
    </row>
    <row r="127" spans="3:12" s="234" customFormat="1" ht="19.7" customHeight="1" x14ac:dyDescent="0.2">
      <c r="C127" s="320"/>
      <c r="D127" s="320"/>
      <c r="E127" s="320"/>
      <c r="F127" s="317" t="s">
        <v>648</v>
      </c>
      <c r="G127" s="317"/>
      <c r="H127" s="248">
        <v>60022001</v>
      </c>
      <c r="I127" s="245" t="s">
        <v>283</v>
      </c>
      <c r="J127" s="245" t="s">
        <v>638</v>
      </c>
      <c r="K127" s="318" t="s">
        <v>284</v>
      </c>
      <c r="L127" s="318"/>
    </row>
    <row r="128" spans="3:12" s="234" customFormat="1" ht="19.7" customHeight="1" x14ac:dyDescent="0.2">
      <c r="C128" s="320"/>
      <c r="D128" s="320"/>
      <c r="E128" s="320"/>
      <c r="F128" s="315" t="s">
        <v>649</v>
      </c>
      <c r="G128" s="315"/>
      <c r="H128" s="249">
        <v>60022019</v>
      </c>
      <c r="I128" s="247" t="s">
        <v>283</v>
      </c>
      <c r="J128" s="247" t="s">
        <v>638</v>
      </c>
      <c r="K128" s="316" t="s">
        <v>284</v>
      </c>
      <c r="L128" s="316"/>
    </row>
    <row r="129" spans="3:12" s="234" customFormat="1" ht="19.7" customHeight="1" x14ac:dyDescent="0.2">
      <c r="C129" s="320"/>
      <c r="D129" s="320"/>
      <c r="E129" s="320"/>
      <c r="F129" s="317" t="s">
        <v>650</v>
      </c>
      <c r="G129" s="317"/>
      <c r="H129" s="248">
        <v>60023769</v>
      </c>
      <c r="I129" s="245" t="s">
        <v>283</v>
      </c>
      <c r="J129" s="245" t="s">
        <v>638</v>
      </c>
      <c r="K129" s="318" t="s">
        <v>284</v>
      </c>
      <c r="L129" s="318"/>
    </row>
    <row r="130" spans="3:12" s="234" customFormat="1" ht="19.7" customHeight="1" x14ac:dyDescent="0.2">
      <c r="C130" s="320"/>
      <c r="D130" s="320"/>
      <c r="E130" s="320"/>
      <c r="F130" s="315" t="s">
        <v>651</v>
      </c>
      <c r="G130" s="315"/>
      <c r="H130" s="249">
        <v>60023124</v>
      </c>
      <c r="I130" s="247" t="s">
        <v>283</v>
      </c>
      <c r="J130" s="247" t="s">
        <v>638</v>
      </c>
      <c r="K130" s="316" t="s">
        <v>284</v>
      </c>
      <c r="L130" s="316"/>
    </row>
    <row r="131" spans="3:12" s="234" customFormat="1" ht="19.7" customHeight="1" x14ac:dyDescent="0.2">
      <c r="C131" s="320"/>
      <c r="D131" s="320"/>
      <c r="E131" s="320"/>
      <c r="F131" s="317" t="s">
        <v>652</v>
      </c>
      <c r="G131" s="317"/>
      <c r="H131" s="248">
        <v>60022035</v>
      </c>
      <c r="I131" s="245" t="s">
        <v>283</v>
      </c>
      <c r="J131" s="245" t="s">
        <v>638</v>
      </c>
      <c r="K131" s="318" t="s">
        <v>284</v>
      </c>
      <c r="L131" s="318"/>
    </row>
    <row r="132" spans="3:12" s="234" customFormat="1" ht="19.7" customHeight="1" x14ac:dyDescent="0.2">
      <c r="C132" s="320"/>
      <c r="D132" s="320"/>
      <c r="E132" s="320"/>
      <c r="F132" s="315" t="s">
        <v>653</v>
      </c>
      <c r="G132" s="315"/>
      <c r="H132" s="249">
        <v>60023058</v>
      </c>
      <c r="I132" s="247" t="s">
        <v>283</v>
      </c>
      <c r="J132" s="247" t="s">
        <v>638</v>
      </c>
      <c r="K132" s="316" t="s">
        <v>284</v>
      </c>
      <c r="L132" s="316"/>
    </row>
    <row r="133" spans="3:12" s="234" customFormat="1" ht="19.7" customHeight="1" x14ac:dyDescent="0.2">
      <c r="C133" s="320"/>
      <c r="D133" s="320"/>
      <c r="E133" s="320"/>
      <c r="F133" s="317" t="s">
        <v>654</v>
      </c>
      <c r="G133" s="317"/>
      <c r="H133" s="248">
        <v>60023066</v>
      </c>
      <c r="I133" s="245" t="s">
        <v>283</v>
      </c>
      <c r="J133" s="245" t="s">
        <v>638</v>
      </c>
      <c r="K133" s="318" t="s">
        <v>284</v>
      </c>
      <c r="L133" s="318"/>
    </row>
    <row r="134" spans="3:12" s="234" customFormat="1" ht="19.7" customHeight="1" x14ac:dyDescent="0.2">
      <c r="C134" s="320"/>
      <c r="D134" s="320"/>
      <c r="E134" s="320"/>
      <c r="F134" s="315" t="s">
        <v>655</v>
      </c>
      <c r="G134" s="315"/>
      <c r="H134" s="249">
        <v>60022027</v>
      </c>
      <c r="I134" s="247" t="s">
        <v>283</v>
      </c>
      <c r="J134" s="247" t="s">
        <v>638</v>
      </c>
      <c r="K134" s="316" t="s">
        <v>284</v>
      </c>
      <c r="L134" s="316"/>
    </row>
    <row r="135" spans="3:12" s="234" customFormat="1" ht="19.7" customHeight="1" x14ac:dyDescent="0.2">
      <c r="C135" s="320"/>
      <c r="D135" s="320"/>
      <c r="E135" s="320"/>
      <c r="F135" s="317" t="s">
        <v>656</v>
      </c>
      <c r="G135" s="317"/>
      <c r="H135" s="248">
        <v>60022076</v>
      </c>
      <c r="I135" s="245" t="s">
        <v>283</v>
      </c>
      <c r="J135" s="245" t="s">
        <v>638</v>
      </c>
      <c r="K135" s="318" t="s">
        <v>284</v>
      </c>
      <c r="L135" s="318"/>
    </row>
    <row r="136" spans="3:12" s="234" customFormat="1" ht="19.7" customHeight="1" x14ac:dyDescent="0.2">
      <c r="C136" s="320"/>
      <c r="D136" s="320"/>
      <c r="E136" s="320"/>
      <c r="F136" s="315" t="s">
        <v>657</v>
      </c>
      <c r="G136" s="315"/>
      <c r="H136" s="249">
        <v>60021979</v>
      </c>
      <c r="I136" s="247" t="s">
        <v>283</v>
      </c>
      <c r="J136" s="247" t="s">
        <v>638</v>
      </c>
      <c r="K136" s="316" t="s">
        <v>284</v>
      </c>
      <c r="L136" s="316"/>
    </row>
    <row r="137" spans="3:12" s="234" customFormat="1" ht="19.7" customHeight="1" x14ac:dyDescent="0.2">
      <c r="C137" s="320"/>
      <c r="D137" s="320"/>
      <c r="E137" s="320"/>
      <c r="F137" s="317" t="s">
        <v>658</v>
      </c>
      <c r="G137" s="317"/>
      <c r="H137" s="248">
        <v>60022613</v>
      </c>
      <c r="I137" s="245" t="s">
        <v>283</v>
      </c>
      <c r="J137" s="245" t="s">
        <v>638</v>
      </c>
      <c r="K137" s="318" t="s">
        <v>284</v>
      </c>
      <c r="L137" s="318"/>
    </row>
    <row r="138" spans="3:12" s="234" customFormat="1" ht="19.7" customHeight="1" x14ac:dyDescent="0.2">
      <c r="C138" s="320"/>
      <c r="D138" s="320"/>
      <c r="E138" s="320"/>
      <c r="F138" s="315" t="s">
        <v>659</v>
      </c>
      <c r="G138" s="315"/>
      <c r="H138" s="249">
        <v>830020152</v>
      </c>
      <c r="I138" s="247" t="s">
        <v>283</v>
      </c>
      <c r="J138" s="247" t="s">
        <v>642</v>
      </c>
      <c r="K138" s="316" t="s">
        <v>284</v>
      </c>
      <c r="L138" s="316"/>
    </row>
    <row r="139" spans="3:12" s="234" customFormat="1" ht="19.7" customHeight="1" x14ac:dyDescent="0.2">
      <c r="C139" s="320"/>
      <c r="D139" s="320"/>
      <c r="E139" s="320"/>
      <c r="F139" s="317" t="s">
        <v>660</v>
      </c>
      <c r="G139" s="317"/>
      <c r="H139" s="248">
        <v>60021946</v>
      </c>
      <c r="I139" s="245" t="s">
        <v>283</v>
      </c>
      <c r="J139" s="245" t="s">
        <v>638</v>
      </c>
      <c r="K139" s="318" t="s">
        <v>284</v>
      </c>
      <c r="L139" s="318"/>
    </row>
    <row r="140" spans="3:12" s="234" customFormat="1" ht="19.7" customHeight="1" x14ac:dyDescent="0.2">
      <c r="C140" s="320"/>
      <c r="D140" s="320"/>
      <c r="E140" s="320"/>
      <c r="F140" s="315" t="s">
        <v>661</v>
      </c>
      <c r="G140" s="315"/>
      <c r="H140" s="249">
        <v>830018354</v>
      </c>
      <c r="I140" s="247" t="s">
        <v>283</v>
      </c>
      <c r="J140" s="247" t="s">
        <v>642</v>
      </c>
      <c r="K140" s="316" t="s">
        <v>284</v>
      </c>
      <c r="L140" s="316"/>
    </row>
    <row r="141" spans="3:12" s="234" customFormat="1" ht="19.7" customHeight="1" x14ac:dyDescent="0.2">
      <c r="C141" s="320"/>
      <c r="D141" s="320"/>
      <c r="E141" s="320"/>
      <c r="F141" s="317" t="s">
        <v>662</v>
      </c>
      <c r="G141" s="317"/>
      <c r="H141" s="248">
        <v>830018339</v>
      </c>
      <c r="I141" s="245" t="s">
        <v>283</v>
      </c>
      <c r="J141" s="245" t="s">
        <v>642</v>
      </c>
      <c r="K141" s="318" t="s">
        <v>284</v>
      </c>
      <c r="L141" s="318"/>
    </row>
    <row r="142" spans="3:12" s="234" customFormat="1" ht="19.7" customHeight="1" x14ac:dyDescent="0.2">
      <c r="C142" s="320"/>
      <c r="D142" s="320"/>
      <c r="E142" s="320"/>
      <c r="F142" s="315" t="s">
        <v>663</v>
      </c>
      <c r="G142" s="315"/>
      <c r="H142" s="249">
        <v>830020723</v>
      </c>
      <c r="I142" s="247" t="s">
        <v>283</v>
      </c>
      <c r="J142" s="247" t="s">
        <v>642</v>
      </c>
      <c r="K142" s="316" t="s">
        <v>284</v>
      </c>
      <c r="L142" s="316"/>
    </row>
    <row r="143" spans="3:12" s="234" customFormat="1" ht="19.7" customHeight="1" x14ac:dyDescent="0.2">
      <c r="C143" s="320"/>
      <c r="D143" s="320"/>
      <c r="E143" s="320"/>
      <c r="F143" s="317" t="s">
        <v>664</v>
      </c>
      <c r="G143" s="317"/>
      <c r="H143" s="248">
        <v>60024726</v>
      </c>
      <c r="I143" s="245" t="s">
        <v>283</v>
      </c>
      <c r="J143" s="245" t="s">
        <v>638</v>
      </c>
      <c r="K143" s="318" t="s">
        <v>284</v>
      </c>
      <c r="L143" s="318"/>
    </row>
    <row r="144" spans="3:12" s="234" customFormat="1" ht="19.7" customHeight="1" x14ac:dyDescent="0.2">
      <c r="C144" s="320"/>
      <c r="D144" s="320"/>
      <c r="E144" s="320"/>
      <c r="F144" s="315" t="s">
        <v>665</v>
      </c>
      <c r="G144" s="315"/>
      <c r="H144" s="249">
        <v>830019758</v>
      </c>
      <c r="I144" s="247" t="s">
        <v>283</v>
      </c>
      <c r="J144" s="247" t="s">
        <v>642</v>
      </c>
      <c r="K144" s="316" t="s">
        <v>284</v>
      </c>
      <c r="L144" s="316"/>
    </row>
    <row r="145" spans="3:12" s="234" customFormat="1" ht="19.7" customHeight="1" x14ac:dyDescent="0.2">
      <c r="C145" s="320"/>
      <c r="D145" s="320"/>
      <c r="E145" s="320"/>
      <c r="F145" s="317" t="s">
        <v>666</v>
      </c>
      <c r="G145" s="317"/>
      <c r="H145" s="248">
        <v>830018370</v>
      </c>
      <c r="I145" s="245" t="s">
        <v>283</v>
      </c>
      <c r="J145" s="245" t="s">
        <v>642</v>
      </c>
      <c r="K145" s="318" t="s">
        <v>284</v>
      </c>
      <c r="L145" s="318"/>
    </row>
    <row r="146" spans="3:12" s="234" customFormat="1" ht="19.7" customHeight="1" x14ac:dyDescent="0.2">
      <c r="C146" s="320"/>
      <c r="D146" s="320"/>
      <c r="E146" s="320"/>
      <c r="F146" s="315" t="s">
        <v>667</v>
      </c>
      <c r="G146" s="315"/>
      <c r="H146" s="249">
        <v>830020178</v>
      </c>
      <c r="I146" s="247" t="s">
        <v>283</v>
      </c>
      <c r="J146" s="247" t="s">
        <v>642</v>
      </c>
      <c r="K146" s="316" t="s">
        <v>284</v>
      </c>
      <c r="L146" s="316"/>
    </row>
    <row r="147" spans="3:12" s="234" customFormat="1" ht="19.7" customHeight="1" x14ac:dyDescent="0.2">
      <c r="C147" s="320"/>
      <c r="D147" s="320"/>
      <c r="E147" s="320"/>
      <c r="F147" s="317" t="s">
        <v>668</v>
      </c>
      <c r="G147" s="317"/>
      <c r="H147" s="248">
        <v>830018412</v>
      </c>
      <c r="I147" s="245" t="s">
        <v>283</v>
      </c>
      <c r="J147" s="245" t="s">
        <v>642</v>
      </c>
      <c r="K147" s="318" t="s">
        <v>284</v>
      </c>
      <c r="L147" s="318"/>
    </row>
    <row r="148" spans="3:12" s="234" customFormat="1" ht="19.7" customHeight="1" x14ac:dyDescent="0.2">
      <c r="C148" s="320"/>
      <c r="D148" s="320"/>
      <c r="E148" s="320"/>
      <c r="F148" s="315" t="s">
        <v>669</v>
      </c>
      <c r="G148" s="315"/>
      <c r="H148" s="249">
        <v>830018347</v>
      </c>
      <c r="I148" s="247" t="s">
        <v>283</v>
      </c>
      <c r="J148" s="247" t="s">
        <v>642</v>
      </c>
      <c r="K148" s="316" t="s">
        <v>284</v>
      </c>
      <c r="L148" s="316"/>
    </row>
    <row r="149" spans="3:12" s="234" customFormat="1" ht="19.7" customHeight="1" x14ac:dyDescent="0.2">
      <c r="C149" s="320"/>
      <c r="D149" s="320"/>
      <c r="E149" s="320"/>
      <c r="F149" s="317" t="s">
        <v>670</v>
      </c>
      <c r="G149" s="317"/>
      <c r="H149" s="248">
        <v>60023645</v>
      </c>
      <c r="I149" s="245" t="s">
        <v>283</v>
      </c>
      <c r="J149" s="245" t="s">
        <v>638</v>
      </c>
      <c r="K149" s="318" t="s">
        <v>284</v>
      </c>
      <c r="L149" s="318"/>
    </row>
    <row r="150" spans="3:12" s="234" customFormat="1" ht="19.7" customHeight="1" x14ac:dyDescent="0.2">
      <c r="C150" s="320"/>
      <c r="D150" s="320"/>
      <c r="E150" s="320"/>
      <c r="F150" s="315" t="s">
        <v>671</v>
      </c>
      <c r="G150" s="315"/>
      <c r="H150" s="249">
        <v>60023157</v>
      </c>
      <c r="I150" s="247" t="s">
        <v>283</v>
      </c>
      <c r="J150" s="247" t="s">
        <v>638</v>
      </c>
      <c r="K150" s="316" t="s">
        <v>284</v>
      </c>
      <c r="L150" s="316"/>
    </row>
    <row r="151" spans="3:12" s="234" customFormat="1" ht="19.7" customHeight="1" x14ac:dyDescent="0.2">
      <c r="C151" s="320"/>
      <c r="D151" s="320"/>
      <c r="E151" s="320"/>
      <c r="F151" s="317" t="s">
        <v>672</v>
      </c>
      <c r="G151" s="317"/>
      <c r="H151" s="248">
        <v>60023637</v>
      </c>
      <c r="I151" s="245" t="s">
        <v>283</v>
      </c>
      <c r="J151" s="245" t="s">
        <v>638</v>
      </c>
      <c r="K151" s="318" t="s">
        <v>284</v>
      </c>
      <c r="L151" s="318"/>
    </row>
    <row r="152" spans="3:12" s="234" customFormat="1" ht="19.7" customHeight="1" x14ac:dyDescent="0.2">
      <c r="C152" s="320"/>
      <c r="D152" s="320"/>
      <c r="E152" s="320"/>
      <c r="F152" s="315" t="s">
        <v>673</v>
      </c>
      <c r="G152" s="315"/>
      <c r="H152" s="249">
        <v>60023140</v>
      </c>
      <c r="I152" s="247" t="s">
        <v>283</v>
      </c>
      <c r="J152" s="247" t="s">
        <v>638</v>
      </c>
      <c r="K152" s="316" t="s">
        <v>284</v>
      </c>
      <c r="L152" s="316"/>
    </row>
    <row r="153" spans="3:12" s="234" customFormat="1" ht="19.7" customHeight="1" x14ac:dyDescent="0.2">
      <c r="C153" s="320"/>
      <c r="D153" s="320"/>
      <c r="E153" s="320"/>
      <c r="F153" s="317" t="s">
        <v>674</v>
      </c>
      <c r="G153" s="317"/>
      <c r="H153" s="248">
        <v>60023132</v>
      </c>
      <c r="I153" s="245" t="s">
        <v>283</v>
      </c>
      <c r="J153" s="245" t="s">
        <v>638</v>
      </c>
      <c r="K153" s="318" t="s">
        <v>284</v>
      </c>
      <c r="L153" s="318"/>
    </row>
    <row r="154" spans="3:12" s="234" customFormat="1" ht="19.7" customHeight="1" x14ac:dyDescent="0.2">
      <c r="C154" s="320"/>
      <c r="D154" s="320"/>
      <c r="E154" s="320"/>
      <c r="F154" s="315" t="s">
        <v>675</v>
      </c>
      <c r="G154" s="315"/>
      <c r="H154" s="249">
        <v>830020137</v>
      </c>
      <c r="I154" s="247" t="s">
        <v>283</v>
      </c>
      <c r="J154" s="247" t="s">
        <v>642</v>
      </c>
      <c r="K154" s="316" t="s">
        <v>284</v>
      </c>
      <c r="L154" s="316"/>
    </row>
    <row r="155" spans="3:12" s="234" customFormat="1" ht="19.7" customHeight="1" x14ac:dyDescent="0.2">
      <c r="C155" s="320"/>
      <c r="D155" s="320"/>
      <c r="E155" s="320"/>
      <c r="F155" s="317" t="s">
        <v>676</v>
      </c>
      <c r="G155" s="317"/>
      <c r="H155" s="248">
        <v>60021995</v>
      </c>
      <c r="I155" s="245" t="s">
        <v>283</v>
      </c>
      <c r="J155" s="245" t="s">
        <v>638</v>
      </c>
      <c r="K155" s="318" t="s">
        <v>284</v>
      </c>
      <c r="L155" s="318"/>
    </row>
    <row r="156" spans="3:12" s="234" customFormat="1" ht="19.7" customHeight="1" x14ac:dyDescent="0.2">
      <c r="C156" s="320"/>
      <c r="D156" s="320"/>
      <c r="E156" s="320"/>
      <c r="F156" s="315" t="s">
        <v>677</v>
      </c>
      <c r="G156" s="315"/>
      <c r="H156" s="249">
        <v>60023900</v>
      </c>
      <c r="I156" s="247" t="s">
        <v>283</v>
      </c>
      <c r="J156" s="247" t="s">
        <v>638</v>
      </c>
      <c r="K156" s="316" t="s">
        <v>284</v>
      </c>
      <c r="L156" s="316"/>
    </row>
    <row r="157" spans="3:12" s="234" customFormat="1" ht="19.7" customHeight="1" x14ac:dyDescent="0.2">
      <c r="C157" s="320"/>
      <c r="D157" s="320"/>
      <c r="E157" s="320"/>
      <c r="F157" s="317" t="s">
        <v>678</v>
      </c>
      <c r="G157" s="317"/>
      <c r="H157" s="248">
        <v>830020160</v>
      </c>
      <c r="I157" s="245" t="s">
        <v>283</v>
      </c>
      <c r="J157" s="245" t="s">
        <v>642</v>
      </c>
      <c r="K157" s="318" t="s">
        <v>284</v>
      </c>
      <c r="L157" s="318"/>
    </row>
    <row r="158" spans="3:12" s="234" customFormat="1" ht="19.7" customHeight="1" x14ac:dyDescent="0.2">
      <c r="C158" s="320"/>
      <c r="D158" s="320"/>
      <c r="E158" s="320"/>
      <c r="F158" s="315" t="s">
        <v>679</v>
      </c>
      <c r="G158" s="315"/>
      <c r="H158" s="249">
        <v>830020145</v>
      </c>
      <c r="I158" s="247" t="s">
        <v>283</v>
      </c>
      <c r="J158" s="247" t="s">
        <v>642</v>
      </c>
      <c r="K158" s="316" t="s">
        <v>284</v>
      </c>
      <c r="L158" s="316"/>
    </row>
    <row r="159" spans="3:12" s="234" customFormat="1" ht="19.7" customHeight="1" x14ac:dyDescent="0.2">
      <c r="C159" s="320"/>
      <c r="D159" s="320"/>
      <c r="E159" s="320"/>
      <c r="F159" s="317" t="s">
        <v>680</v>
      </c>
      <c r="G159" s="317"/>
      <c r="H159" s="248">
        <v>830020202</v>
      </c>
      <c r="I159" s="245" t="s">
        <v>283</v>
      </c>
      <c r="J159" s="245" t="s">
        <v>642</v>
      </c>
      <c r="K159" s="318" t="s">
        <v>284</v>
      </c>
      <c r="L159" s="318"/>
    </row>
    <row r="160" spans="3:12" s="234" customFormat="1" ht="19.7" customHeight="1" x14ac:dyDescent="0.2">
      <c r="C160" s="320"/>
      <c r="D160" s="320"/>
      <c r="E160" s="320"/>
      <c r="F160" s="315" t="s">
        <v>681</v>
      </c>
      <c r="G160" s="315"/>
      <c r="H160" s="249">
        <v>60023082</v>
      </c>
      <c r="I160" s="247" t="s">
        <v>283</v>
      </c>
      <c r="J160" s="247" t="s">
        <v>638</v>
      </c>
      <c r="K160" s="316" t="s">
        <v>284</v>
      </c>
      <c r="L160" s="316"/>
    </row>
    <row r="161" spans="3:12" s="234" customFormat="1" ht="19.7" customHeight="1" x14ac:dyDescent="0.2">
      <c r="C161" s="320"/>
      <c r="D161" s="320"/>
      <c r="E161" s="320"/>
      <c r="F161" s="317" t="s">
        <v>682</v>
      </c>
      <c r="G161" s="317"/>
      <c r="H161" s="248">
        <v>60023074</v>
      </c>
      <c r="I161" s="245" t="s">
        <v>283</v>
      </c>
      <c r="J161" s="245" t="s">
        <v>638</v>
      </c>
      <c r="K161" s="318" t="s">
        <v>284</v>
      </c>
      <c r="L161" s="318"/>
    </row>
    <row r="162" spans="3:12" s="234" customFormat="1" ht="19.7" customHeight="1" x14ac:dyDescent="0.2">
      <c r="C162" s="320"/>
      <c r="D162" s="320"/>
      <c r="E162" s="320"/>
      <c r="F162" s="315" t="s">
        <v>683</v>
      </c>
      <c r="G162" s="315"/>
      <c r="H162" s="249">
        <v>60022183</v>
      </c>
      <c r="I162" s="247" t="s">
        <v>283</v>
      </c>
      <c r="J162" s="247" t="s">
        <v>638</v>
      </c>
      <c r="K162" s="316" t="s">
        <v>284</v>
      </c>
      <c r="L162" s="316"/>
    </row>
    <row r="163" spans="3:12" s="234" customFormat="1" ht="19.7" customHeight="1" x14ac:dyDescent="0.2">
      <c r="C163" s="320"/>
      <c r="D163" s="320"/>
      <c r="E163" s="320"/>
      <c r="F163" s="317" t="s">
        <v>684</v>
      </c>
      <c r="G163" s="317"/>
      <c r="H163" s="248">
        <v>60023090</v>
      </c>
      <c r="I163" s="245" t="s">
        <v>283</v>
      </c>
      <c r="J163" s="245" t="s">
        <v>638</v>
      </c>
      <c r="K163" s="318" t="s">
        <v>284</v>
      </c>
      <c r="L163" s="318"/>
    </row>
    <row r="164" spans="3:12" s="234" customFormat="1" ht="19.7" customHeight="1" x14ac:dyDescent="0.2">
      <c r="C164" s="320"/>
      <c r="D164" s="320"/>
      <c r="E164" s="320"/>
      <c r="F164" s="315" t="s">
        <v>685</v>
      </c>
      <c r="G164" s="315"/>
      <c r="H164" s="249">
        <v>830021325</v>
      </c>
      <c r="I164" s="247" t="s">
        <v>283</v>
      </c>
      <c r="J164" s="247" t="s">
        <v>642</v>
      </c>
      <c r="K164" s="316" t="s">
        <v>284</v>
      </c>
      <c r="L164" s="316"/>
    </row>
    <row r="165" spans="3:12" s="234" customFormat="1" ht="19.7" customHeight="1" x14ac:dyDescent="0.2">
      <c r="C165" s="320"/>
      <c r="D165" s="320"/>
      <c r="E165" s="320"/>
      <c r="F165" s="317" t="s">
        <v>686</v>
      </c>
      <c r="G165" s="317"/>
      <c r="H165" s="248">
        <v>830020186</v>
      </c>
      <c r="I165" s="245" t="s">
        <v>283</v>
      </c>
      <c r="J165" s="245" t="s">
        <v>642</v>
      </c>
      <c r="K165" s="318" t="s">
        <v>284</v>
      </c>
      <c r="L165" s="318"/>
    </row>
    <row r="166" spans="3:12" s="234" customFormat="1" ht="19.7" customHeight="1" x14ac:dyDescent="0.2">
      <c r="C166" s="320"/>
      <c r="D166" s="320"/>
      <c r="E166" s="320"/>
      <c r="F166" s="315" t="s">
        <v>687</v>
      </c>
      <c r="G166" s="315"/>
      <c r="H166" s="249">
        <v>830020269</v>
      </c>
      <c r="I166" s="247" t="s">
        <v>283</v>
      </c>
      <c r="J166" s="247" t="s">
        <v>642</v>
      </c>
      <c r="K166" s="316" t="s">
        <v>284</v>
      </c>
      <c r="L166" s="316"/>
    </row>
    <row r="167" spans="3:12" s="234" customFormat="1" ht="19.7" customHeight="1" x14ac:dyDescent="0.2">
      <c r="C167" s="320"/>
      <c r="D167" s="320"/>
      <c r="E167" s="320"/>
      <c r="F167" s="317" t="s">
        <v>688</v>
      </c>
      <c r="G167" s="317"/>
      <c r="H167" s="248">
        <v>830018362</v>
      </c>
      <c r="I167" s="245" t="s">
        <v>283</v>
      </c>
      <c r="J167" s="245" t="s">
        <v>642</v>
      </c>
      <c r="K167" s="318" t="s">
        <v>284</v>
      </c>
      <c r="L167" s="318"/>
    </row>
    <row r="168" spans="3:12" s="234" customFormat="1" ht="19.7" customHeight="1" x14ac:dyDescent="0.2">
      <c r="C168" s="320"/>
      <c r="D168" s="320"/>
      <c r="E168" s="320"/>
      <c r="F168" s="315" t="s">
        <v>689</v>
      </c>
      <c r="G168" s="315"/>
      <c r="H168" s="249">
        <v>60021920</v>
      </c>
      <c r="I168" s="247" t="s">
        <v>283</v>
      </c>
      <c r="J168" s="247" t="s">
        <v>638</v>
      </c>
      <c r="K168" s="316" t="s">
        <v>284</v>
      </c>
      <c r="L168" s="316"/>
    </row>
    <row r="169" spans="3:12" s="234" customFormat="1" ht="19.7" customHeight="1" x14ac:dyDescent="0.2">
      <c r="C169" s="320"/>
      <c r="D169" s="320"/>
      <c r="E169" s="320"/>
      <c r="F169" s="317" t="s">
        <v>690</v>
      </c>
      <c r="G169" s="317"/>
      <c r="H169" s="248">
        <v>60021938</v>
      </c>
      <c r="I169" s="245" t="s">
        <v>283</v>
      </c>
      <c r="J169" s="245" t="s">
        <v>638</v>
      </c>
      <c r="K169" s="318" t="s">
        <v>284</v>
      </c>
      <c r="L169" s="318"/>
    </row>
    <row r="170" spans="3:12" s="234" customFormat="1" ht="19.7" customHeight="1" x14ac:dyDescent="0.2">
      <c r="C170" s="320"/>
      <c r="D170" s="320"/>
      <c r="E170" s="320"/>
      <c r="F170" s="315" t="s">
        <v>691</v>
      </c>
      <c r="G170" s="315"/>
      <c r="H170" s="249">
        <v>60023173</v>
      </c>
      <c r="I170" s="247" t="s">
        <v>283</v>
      </c>
      <c r="J170" s="247" t="s">
        <v>638</v>
      </c>
      <c r="K170" s="316" t="s">
        <v>284</v>
      </c>
      <c r="L170" s="316"/>
    </row>
    <row r="171" spans="3:12" s="234" customFormat="1" ht="19.7" customHeight="1" x14ac:dyDescent="0.2">
      <c r="C171" s="320"/>
      <c r="D171" s="320"/>
      <c r="E171" s="320"/>
      <c r="F171" s="317" t="s">
        <v>692</v>
      </c>
      <c r="G171" s="317"/>
      <c r="H171" s="248">
        <v>60023165</v>
      </c>
      <c r="I171" s="245" t="s">
        <v>283</v>
      </c>
      <c r="J171" s="245" t="s">
        <v>638</v>
      </c>
      <c r="K171" s="318" t="s">
        <v>284</v>
      </c>
      <c r="L171" s="318"/>
    </row>
    <row r="172" spans="3:12" s="234" customFormat="1" ht="19.7" customHeight="1" x14ac:dyDescent="0.2">
      <c r="C172" s="320"/>
      <c r="D172" s="320"/>
      <c r="E172" s="320"/>
      <c r="F172" s="315" t="s">
        <v>693</v>
      </c>
      <c r="G172" s="315"/>
      <c r="H172" s="249">
        <v>60022043</v>
      </c>
      <c r="I172" s="247" t="s">
        <v>283</v>
      </c>
      <c r="J172" s="247" t="s">
        <v>638</v>
      </c>
      <c r="K172" s="316" t="s">
        <v>284</v>
      </c>
      <c r="L172" s="316"/>
    </row>
    <row r="173" spans="3:12" s="234" customFormat="1" ht="19.7" customHeight="1" x14ac:dyDescent="0.2">
      <c r="C173" s="320"/>
      <c r="D173" s="320"/>
      <c r="E173" s="320"/>
      <c r="F173" s="317" t="s">
        <v>694</v>
      </c>
      <c r="G173" s="317"/>
      <c r="H173" s="248">
        <v>60023108</v>
      </c>
      <c r="I173" s="245" t="s">
        <v>283</v>
      </c>
      <c r="J173" s="245" t="s">
        <v>638</v>
      </c>
      <c r="K173" s="318" t="s">
        <v>284</v>
      </c>
      <c r="L173" s="318"/>
    </row>
    <row r="174" spans="3:12" s="234" customFormat="1" ht="19.7" customHeight="1" x14ac:dyDescent="0.2">
      <c r="C174" s="320"/>
      <c r="D174" s="320"/>
      <c r="E174" s="320"/>
      <c r="F174" s="315" t="s">
        <v>695</v>
      </c>
      <c r="G174" s="315"/>
      <c r="H174" s="249">
        <v>60022084</v>
      </c>
      <c r="I174" s="247" t="s">
        <v>283</v>
      </c>
      <c r="J174" s="247" t="s">
        <v>638</v>
      </c>
      <c r="K174" s="316" t="s">
        <v>284</v>
      </c>
      <c r="L174" s="316"/>
    </row>
    <row r="175" spans="3:12" s="234" customFormat="1" ht="19.7" customHeight="1" x14ac:dyDescent="0.2">
      <c r="C175" s="320"/>
      <c r="D175" s="320"/>
      <c r="E175" s="320"/>
      <c r="F175" s="317" t="s">
        <v>696</v>
      </c>
      <c r="G175" s="317"/>
      <c r="H175" s="248">
        <v>60023744</v>
      </c>
      <c r="I175" s="245" t="s">
        <v>283</v>
      </c>
      <c r="J175" s="245" t="s">
        <v>638</v>
      </c>
      <c r="K175" s="318" t="s">
        <v>284</v>
      </c>
      <c r="L175" s="318"/>
    </row>
    <row r="176" spans="3:12" s="234" customFormat="1" ht="19.7" customHeight="1" x14ac:dyDescent="0.2">
      <c r="C176" s="320"/>
      <c r="D176" s="320"/>
      <c r="E176" s="320"/>
      <c r="F176" s="315" t="s">
        <v>697</v>
      </c>
      <c r="G176" s="315"/>
      <c r="H176" s="249">
        <v>60024379</v>
      </c>
      <c r="I176" s="247" t="s">
        <v>283</v>
      </c>
      <c r="J176" s="247" t="s">
        <v>638</v>
      </c>
      <c r="K176" s="316" t="s">
        <v>284</v>
      </c>
      <c r="L176" s="316"/>
    </row>
    <row r="177" spans="3:12" s="234" customFormat="1" ht="19.7" customHeight="1" x14ac:dyDescent="0.2">
      <c r="C177" s="320"/>
      <c r="D177" s="320"/>
      <c r="E177" s="320"/>
      <c r="F177" s="317" t="s">
        <v>698</v>
      </c>
      <c r="G177" s="317"/>
      <c r="H177" s="248">
        <v>60023710</v>
      </c>
      <c r="I177" s="245" t="s">
        <v>283</v>
      </c>
      <c r="J177" s="245" t="s">
        <v>638</v>
      </c>
      <c r="K177" s="318" t="s">
        <v>284</v>
      </c>
      <c r="L177" s="318"/>
    </row>
    <row r="178" spans="3:12" s="234" customFormat="1" ht="19.7" customHeight="1" x14ac:dyDescent="0.2">
      <c r="C178" s="320"/>
      <c r="D178" s="320"/>
      <c r="E178" s="320"/>
      <c r="F178" s="315" t="s">
        <v>699</v>
      </c>
      <c r="G178" s="315"/>
      <c r="H178" s="249">
        <v>60023728</v>
      </c>
      <c r="I178" s="247" t="s">
        <v>283</v>
      </c>
      <c r="J178" s="247" t="s">
        <v>638</v>
      </c>
      <c r="K178" s="316" t="s">
        <v>284</v>
      </c>
      <c r="L178" s="316"/>
    </row>
    <row r="179" spans="3:12" s="234" customFormat="1" ht="19.7" customHeight="1" x14ac:dyDescent="0.2">
      <c r="C179" s="320"/>
      <c r="D179" s="320"/>
      <c r="E179" s="320"/>
      <c r="F179" s="317" t="s">
        <v>700</v>
      </c>
      <c r="G179" s="317"/>
      <c r="H179" s="248">
        <v>60024122</v>
      </c>
      <c r="I179" s="245" t="s">
        <v>283</v>
      </c>
      <c r="J179" s="245" t="s">
        <v>638</v>
      </c>
      <c r="K179" s="318" t="s">
        <v>284</v>
      </c>
      <c r="L179" s="318"/>
    </row>
    <row r="180" spans="3:12" s="234" customFormat="1" ht="19.7" customHeight="1" x14ac:dyDescent="0.2">
      <c r="C180" s="320"/>
      <c r="D180" s="320"/>
      <c r="E180" s="320"/>
      <c r="F180" s="315" t="s">
        <v>701</v>
      </c>
      <c r="G180" s="315"/>
      <c r="H180" s="249">
        <v>60021987</v>
      </c>
      <c r="I180" s="247" t="s">
        <v>283</v>
      </c>
      <c r="J180" s="247" t="s">
        <v>638</v>
      </c>
      <c r="K180" s="316" t="s">
        <v>284</v>
      </c>
      <c r="L180" s="316"/>
    </row>
    <row r="181" spans="3:12" s="234" customFormat="1" ht="19.7" customHeight="1" x14ac:dyDescent="0.2">
      <c r="C181" s="320"/>
      <c r="D181" s="320"/>
      <c r="E181" s="320"/>
      <c r="F181" s="317" t="s">
        <v>6670</v>
      </c>
      <c r="G181" s="317"/>
      <c r="H181" s="248">
        <v>60023652</v>
      </c>
      <c r="I181" s="245" t="s">
        <v>283</v>
      </c>
      <c r="J181" s="245" t="s">
        <v>638</v>
      </c>
      <c r="K181" s="318" t="s">
        <v>284</v>
      </c>
      <c r="L181" s="318"/>
    </row>
    <row r="182" spans="3:12" s="234" customFormat="1" ht="19.7" customHeight="1" x14ac:dyDescent="0.2">
      <c r="C182" s="320"/>
      <c r="D182" s="320"/>
      <c r="E182" s="320"/>
      <c r="F182" s="315" t="s">
        <v>702</v>
      </c>
      <c r="G182" s="315"/>
      <c r="H182" s="249">
        <v>830020251</v>
      </c>
      <c r="I182" s="247" t="s">
        <v>283</v>
      </c>
      <c r="J182" s="247" t="s">
        <v>642</v>
      </c>
      <c r="K182" s="316" t="s">
        <v>284</v>
      </c>
      <c r="L182" s="316"/>
    </row>
    <row r="183" spans="3:12" s="234" customFormat="1" ht="19.7" customHeight="1" x14ac:dyDescent="0.2">
      <c r="C183" s="320"/>
      <c r="D183" s="320"/>
      <c r="E183" s="320"/>
      <c r="F183" s="317" t="s">
        <v>703</v>
      </c>
      <c r="G183" s="317"/>
      <c r="H183" s="248">
        <v>830019774</v>
      </c>
      <c r="I183" s="245" t="s">
        <v>283</v>
      </c>
      <c r="J183" s="245" t="s">
        <v>642</v>
      </c>
      <c r="K183" s="318" t="s">
        <v>284</v>
      </c>
      <c r="L183" s="318"/>
    </row>
    <row r="184" spans="3:12" s="234" customFormat="1" ht="19.7" customHeight="1" x14ac:dyDescent="0.2">
      <c r="C184" s="320"/>
      <c r="D184" s="320"/>
      <c r="E184" s="320"/>
      <c r="F184" s="315" t="s">
        <v>704</v>
      </c>
      <c r="G184" s="315"/>
      <c r="H184" s="249">
        <v>60021953</v>
      </c>
      <c r="I184" s="247" t="s">
        <v>283</v>
      </c>
      <c r="J184" s="247" t="s">
        <v>638</v>
      </c>
      <c r="K184" s="316" t="s">
        <v>284</v>
      </c>
      <c r="L184" s="316"/>
    </row>
    <row r="185" spans="3:12" s="234" customFormat="1" ht="19.7" customHeight="1" x14ac:dyDescent="0.2">
      <c r="C185" s="320"/>
      <c r="D185" s="320"/>
      <c r="E185" s="320"/>
      <c r="F185" s="317" t="s">
        <v>705</v>
      </c>
      <c r="G185" s="317"/>
      <c r="H185" s="248">
        <v>60022191</v>
      </c>
      <c r="I185" s="245" t="s">
        <v>283</v>
      </c>
      <c r="J185" s="245" t="s">
        <v>638</v>
      </c>
      <c r="K185" s="318" t="s">
        <v>284</v>
      </c>
      <c r="L185" s="318"/>
    </row>
    <row r="186" spans="3:12" s="234" customFormat="1" ht="19.7" customHeight="1" x14ac:dyDescent="0.2">
      <c r="C186" s="320"/>
      <c r="D186" s="320"/>
      <c r="E186" s="320"/>
      <c r="F186" s="315" t="s">
        <v>706</v>
      </c>
      <c r="G186" s="315"/>
      <c r="H186" s="249">
        <v>830018388</v>
      </c>
      <c r="I186" s="247" t="s">
        <v>283</v>
      </c>
      <c r="J186" s="247" t="s">
        <v>642</v>
      </c>
      <c r="K186" s="316" t="s">
        <v>284</v>
      </c>
      <c r="L186" s="316"/>
    </row>
    <row r="187" spans="3:12" s="234" customFormat="1" ht="19.7" customHeight="1" x14ac:dyDescent="0.2">
      <c r="C187" s="320"/>
      <c r="D187" s="320"/>
      <c r="E187" s="320"/>
      <c r="F187" s="317" t="s">
        <v>707</v>
      </c>
      <c r="G187" s="317"/>
      <c r="H187" s="248">
        <v>60022605</v>
      </c>
      <c r="I187" s="245" t="s">
        <v>283</v>
      </c>
      <c r="J187" s="245" t="s">
        <v>638</v>
      </c>
      <c r="K187" s="318" t="s">
        <v>284</v>
      </c>
      <c r="L187" s="318"/>
    </row>
    <row r="188" spans="3:12" s="234" customFormat="1" ht="19.7" customHeight="1" x14ac:dyDescent="0.2">
      <c r="C188" s="320"/>
      <c r="D188" s="320"/>
      <c r="E188" s="320"/>
      <c r="F188" s="315" t="s">
        <v>708</v>
      </c>
      <c r="G188" s="315"/>
      <c r="H188" s="249">
        <v>60023421</v>
      </c>
      <c r="I188" s="247" t="s">
        <v>283</v>
      </c>
      <c r="J188" s="247" t="s">
        <v>638</v>
      </c>
      <c r="K188" s="316" t="s">
        <v>284</v>
      </c>
      <c r="L188" s="316"/>
    </row>
    <row r="189" spans="3:12" s="234" customFormat="1" ht="19.7" customHeight="1" x14ac:dyDescent="0.2">
      <c r="C189" s="320"/>
      <c r="D189" s="320"/>
      <c r="E189" s="320"/>
      <c r="F189" s="317" t="s">
        <v>709</v>
      </c>
      <c r="G189" s="317"/>
      <c r="H189" s="248">
        <v>60023116</v>
      </c>
      <c r="I189" s="245" t="s">
        <v>283</v>
      </c>
      <c r="J189" s="245" t="s">
        <v>638</v>
      </c>
      <c r="K189" s="318" t="s">
        <v>284</v>
      </c>
      <c r="L189" s="318"/>
    </row>
    <row r="190" spans="3:12" s="234" customFormat="1" ht="19.7" customHeight="1" x14ac:dyDescent="0.2">
      <c r="C190" s="320"/>
      <c r="D190" s="320"/>
      <c r="E190" s="320"/>
      <c r="F190" s="315" t="s">
        <v>710</v>
      </c>
      <c r="G190" s="315"/>
      <c r="H190" s="249">
        <v>60021961</v>
      </c>
      <c r="I190" s="247" t="s">
        <v>283</v>
      </c>
      <c r="J190" s="247" t="s">
        <v>638</v>
      </c>
      <c r="K190" s="316" t="s">
        <v>284</v>
      </c>
      <c r="L190" s="316"/>
    </row>
    <row r="191" spans="3:12" s="234" customFormat="1" ht="19.7" customHeight="1" x14ac:dyDescent="0.2">
      <c r="C191" s="320"/>
      <c r="D191" s="320"/>
      <c r="E191" s="320"/>
      <c r="F191" s="317" t="s">
        <v>711</v>
      </c>
      <c r="G191" s="317"/>
      <c r="H191" s="248">
        <v>830018404</v>
      </c>
      <c r="I191" s="245" t="s">
        <v>283</v>
      </c>
      <c r="J191" s="245" t="s">
        <v>642</v>
      </c>
      <c r="K191" s="318" t="s">
        <v>284</v>
      </c>
      <c r="L191" s="318"/>
    </row>
    <row r="192" spans="3:12" s="234" customFormat="1" ht="19.7" customHeight="1" x14ac:dyDescent="0.2">
      <c r="C192" s="320"/>
      <c r="D192" s="320"/>
      <c r="E192" s="320"/>
      <c r="F192" s="315" t="s">
        <v>712</v>
      </c>
      <c r="G192" s="315"/>
      <c r="H192" s="249">
        <v>830019766</v>
      </c>
      <c r="I192" s="247" t="s">
        <v>283</v>
      </c>
      <c r="J192" s="247" t="s">
        <v>642</v>
      </c>
      <c r="K192" s="316" t="s">
        <v>284</v>
      </c>
      <c r="L192" s="316"/>
    </row>
    <row r="193" spans="3:12" s="234" customFormat="1" ht="19.7" customHeight="1" x14ac:dyDescent="0.2">
      <c r="C193" s="320"/>
      <c r="D193" s="320"/>
      <c r="E193" s="320"/>
      <c r="F193" s="317" t="s">
        <v>713</v>
      </c>
      <c r="G193" s="317"/>
      <c r="H193" s="248">
        <v>830018396</v>
      </c>
      <c r="I193" s="245" t="s">
        <v>283</v>
      </c>
      <c r="J193" s="245" t="s">
        <v>642</v>
      </c>
      <c r="K193" s="318" t="s">
        <v>284</v>
      </c>
      <c r="L193" s="318"/>
    </row>
    <row r="194" spans="3:12" s="234" customFormat="1" ht="19.7" customHeight="1" x14ac:dyDescent="0.2">
      <c r="C194" s="320"/>
      <c r="D194" s="320"/>
      <c r="E194" s="320"/>
      <c r="F194" s="315" t="s">
        <v>714</v>
      </c>
      <c r="G194" s="315"/>
      <c r="H194" s="249">
        <v>830020707</v>
      </c>
      <c r="I194" s="247" t="s">
        <v>283</v>
      </c>
      <c r="J194" s="247" t="s">
        <v>642</v>
      </c>
      <c r="K194" s="316" t="s">
        <v>284</v>
      </c>
      <c r="L194" s="316"/>
    </row>
    <row r="195" spans="3:12" s="234" customFormat="1" ht="19.7" customHeight="1" x14ac:dyDescent="0.2">
      <c r="C195" s="320"/>
      <c r="D195" s="320"/>
      <c r="E195" s="320"/>
      <c r="F195" s="317" t="s">
        <v>715</v>
      </c>
      <c r="G195" s="317"/>
      <c r="H195" s="248">
        <v>830024253</v>
      </c>
      <c r="I195" s="245" t="s">
        <v>283</v>
      </c>
      <c r="J195" s="245" t="s">
        <v>642</v>
      </c>
      <c r="K195" s="318" t="s">
        <v>284</v>
      </c>
      <c r="L195" s="318"/>
    </row>
    <row r="196" spans="3:12" s="234" customFormat="1" ht="19.7" customHeight="1" x14ac:dyDescent="0.2">
      <c r="C196" s="320"/>
      <c r="D196" s="320"/>
      <c r="E196" s="320"/>
      <c r="F196" s="315" t="s">
        <v>716</v>
      </c>
      <c r="G196" s="315"/>
      <c r="H196" s="249">
        <v>830020194</v>
      </c>
      <c r="I196" s="247" t="s">
        <v>283</v>
      </c>
      <c r="J196" s="247" t="s">
        <v>642</v>
      </c>
      <c r="K196" s="316" t="s">
        <v>284</v>
      </c>
      <c r="L196" s="316"/>
    </row>
    <row r="197" spans="3:12" s="234" customFormat="1" ht="19.7" customHeight="1" x14ac:dyDescent="0.2">
      <c r="C197" s="320"/>
      <c r="D197" s="320"/>
      <c r="E197" s="320"/>
      <c r="F197" s="317" t="s">
        <v>717</v>
      </c>
      <c r="G197" s="317"/>
      <c r="H197" s="248">
        <v>60023017</v>
      </c>
      <c r="I197" s="245" t="s">
        <v>283</v>
      </c>
      <c r="J197" s="245" t="s">
        <v>638</v>
      </c>
      <c r="K197" s="318" t="s">
        <v>284</v>
      </c>
      <c r="L197" s="318"/>
    </row>
    <row r="198" spans="3:12" s="234" customFormat="1" ht="19.7" customHeight="1" x14ac:dyDescent="0.2">
      <c r="C198" s="320"/>
      <c r="D198" s="320"/>
      <c r="E198" s="320"/>
      <c r="F198" s="315" t="s">
        <v>718</v>
      </c>
      <c r="G198" s="315"/>
      <c r="H198" s="249">
        <v>60023033</v>
      </c>
      <c r="I198" s="247" t="s">
        <v>283</v>
      </c>
      <c r="J198" s="247" t="s">
        <v>638</v>
      </c>
      <c r="K198" s="316" t="s">
        <v>284</v>
      </c>
      <c r="L198" s="316"/>
    </row>
    <row r="199" spans="3:12" s="234" customFormat="1" ht="19.7" customHeight="1" x14ac:dyDescent="0.2">
      <c r="C199" s="320"/>
      <c r="D199" s="320"/>
      <c r="E199" s="320"/>
      <c r="F199" s="317" t="s">
        <v>719</v>
      </c>
      <c r="G199" s="317"/>
      <c r="H199" s="248">
        <v>60022621</v>
      </c>
      <c r="I199" s="245" t="s">
        <v>283</v>
      </c>
      <c r="J199" s="245" t="s">
        <v>638</v>
      </c>
      <c r="K199" s="318" t="s">
        <v>284</v>
      </c>
      <c r="L199" s="318"/>
    </row>
    <row r="200" spans="3:12" s="234" customFormat="1" ht="19.7" customHeight="1" x14ac:dyDescent="0.2">
      <c r="C200" s="320"/>
      <c r="D200" s="320"/>
      <c r="E200" s="320"/>
      <c r="F200" s="315" t="s">
        <v>720</v>
      </c>
      <c r="G200" s="315"/>
      <c r="H200" s="249">
        <v>60022209</v>
      </c>
      <c r="I200" s="247" t="s">
        <v>283</v>
      </c>
      <c r="J200" s="247" t="s">
        <v>638</v>
      </c>
      <c r="K200" s="316" t="s">
        <v>284</v>
      </c>
      <c r="L200" s="316"/>
    </row>
    <row r="201" spans="3:12" s="234" customFormat="1" ht="19.7" customHeight="1" x14ac:dyDescent="0.2">
      <c r="C201" s="320"/>
      <c r="D201" s="320"/>
      <c r="E201" s="320"/>
      <c r="F201" s="317" t="s">
        <v>721</v>
      </c>
      <c r="G201" s="317"/>
      <c r="H201" s="248">
        <v>60023736</v>
      </c>
      <c r="I201" s="245" t="s">
        <v>283</v>
      </c>
      <c r="J201" s="245" t="s">
        <v>638</v>
      </c>
      <c r="K201" s="318" t="s">
        <v>284</v>
      </c>
      <c r="L201" s="318"/>
    </row>
    <row r="202" spans="3:12" s="234" customFormat="1" ht="19.7" customHeight="1" x14ac:dyDescent="0.2">
      <c r="C202" s="320"/>
      <c r="D202" s="320"/>
      <c r="E202" s="320"/>
      <c r="F202" s="315" t="s">
        <v>722</v>
      </c>
      <c r="G202" s="315"/>
      <c r="H202" s="249">
        <v>60023892</v>
      </c>
      <c r="I202" s="247" t="s">
        <v>283</v>
      </c>
      <c r="J202" s="247" t="s">
        <v>638</v>
      </c>
      <c r="K202" s="316" t="s">
        <v>284</v>
      </c>
      <c r="L202" s="316"/>
    </row>
    <row r="203" spans="3:12" s="234" customFormat="1" ht="19.7" customHeight="1" x14ac:dyDescent="0.2">
      <c r="C203" s="319">
        <v>70001276</v>
      </c>
      <c r="D203" s="320"/>
      <c r="E203" s="320"/>
      <c r="F203" s="317" t="s">
        <v>723</v>
      </c>
      <c r="G203" s="317"/>
      <c r="H203" s="248">
        <v>70001284</v>
      </c>
      <c r="I203" s="245" t="s">
        <v>298</v>
      </c>
      <c r="J203" s="245" t="s">
        <v>724</v>
      </c>
      <c r="K203" s="318"/>
      <c r="L203" s="318"/>
    </row>
    <row r="204" spans="3:12" s="234" customFormat="1" ht="19.7" customHeight="1" x14ac:dyDescent="0.2">
      <c r="C204" s="320"/>
      <c r="D204" s="320"/>
      <c r="E204" s="320"/>
      <c r="F204" s="315" t="s">
        <v>6671</v>
      </c>
      <c r="G204" s="315"/>
      <c r="H204" s="249">
        <v>70007174</v>
      </c>
      <c r="I204" s="247" t="s">
        <v>298</v>
      </c>
      <c r="J204" s="247" t="s">
        <v>724</v>
      </c>
      <c r="K204" s="316"/>
      <c r="L204" s="316"/>
    </row>
    <row r="205" spans="3:12" s="234" customFormat="1" ht="19.7" customHeight="1" x14ac:dyDescent="0.2">
      <c r="C205" s="320"/>
      <c r="D205" s="320"/>
      <c r="E205" s="320"/>
      <c r="F205" s="317" t="s">
        <v>6672</v>
      </c>
      <c r="G205" s="317"/>
      <c r="H205" s="248">
        <v>70001300</v>
      </c>
      <c r="I205" s="245" t="s">
        <v>298</v>
      </c>
      <c r="J205" s="245" t="s">
        <v>724</v>
      </c>
      <c r="K205" s="318"/>
      <c r="L205" s="318"/>
    </row>
    <row r="206" spans="3:12" s="234" customFormat="1" ht="19.7" customHeight="1" x14ac:dyDescent="0.2">
      <c r="C206" s="319">
        <v>70001342</v>
      </c>
      <c r="D206" s="320"/>
      <c r="E206" s="320"/>
      <c r="F206" s="315" t="s">
        <v>725</v>
      </c>
      <c r="G206" s="315"/>
      <c r="H206" s="249">
        <v>70001532</v>
      </c>
      <c r="I206" s="247" t="s">
        <v>298</v>
      </c>
      <c r="J206" s="247" t="s">
        <v>724</v>
      </c>
      <c r="K206" s="316"/>
      <c r="L206" s="316"/>
    </row>
    <row r="207" spans="3:12" s="234" customFormat="1" ht="19.7" customHeight="1" x14ac:dyDescent="0.2">
      <c r="C207" s="320"/>
      <c r="D207" s="320"/>
      <c r="E207" s="320"/>
      <c r="F207" s="317" t="s">
        <v>726</v>
      </c>
      <c r="G207" s="317"/>
      <c r="H207" s="248">
        <v>70001334</v>
      </c>
      <c r="I207" s="245" t="s">
        <v>298</v>
      </c>
      <c r="J207" s="245" t="s">
        <v>724</v>
      </c>
      <c r="K207" s="318"/>
      <c r="L207" s="318"/>
    </row>
    <row r="208" spans="3:12" s="234" customFormat="1" ht="19.7" customHeight="1" x14ac:dyDescent="0.2">
      <c r="C208" s="320"/>
      <c r="D208" s="320"/>
      <c r="E208" s="320"/>
      <c r="F208" s="315" t="s">
        <v>727</v>
      </c>
      <c r="G208" s="315"/>
      <c r="H208" s="249">
        <v>70001573</v>
      </c>
      <c r="I208" s="247" t="s">
        <v>298</v>
      </c>
      <c r="J208" s="247" t="s">
        <v>724</v>
      </c>
      <c r="K208" s="316"/>
      <c r="L208" s="316"/>
    </row>
    <row r="209" spans="3:12" s="234" customFormat="1" ht="19.7" customHeight="1" x14ac:dyDescent="0.2">
      <c r="C209" s="320"/>
      <c r="D209" s="320"/>
      <c r="E209" s="320"/>
      <c r="F209" s="317" t="s">
        <v>728</v>
      </c>
      <c r="G209" s="317"/>
      <c r="H209" s="248">
        <v>70001367</v>
      </c>
      <c r="I209" s="245" t="s">
        <v>298</v>
      </c>
      <c r="J209" s="245" t="s">
        <v>724</v>
      </c>
      <c r="K209" s="318"/>
      <c r="L209" s="318"/>
    </row>
    <row r="210" spans="3:12" s="234" customFormat="1" ht="19.7" customHeight="1" x14ac:dyDescent="0.2">
      <c r="C210" s="319">
        <v>70001391</v>
      </c>
      <c r="D210" s="320"/>
      <c r="E210" s="320"/>
      <c r="F210" s="315" t="s">
        <v>322</v>
      </c>
      <c r="G210" s="315"/>
      <c r="H210" s="249">
        <v>70001417</v>
      </c>
      <c r="I210" s="247" t="s">
        <v>298</v>
      </c>
      <c r="J210" s="247" t="s">
        <v>724</v>
      </c>
      <c r="K210" s="316"/>
      <c r="L210" s="316"/>
    </row>
    <row r="211" spans="3:12" s="234" customFormat="1" ht="19.7" customHeight="1" x14ac:dyDescent="0.2">
      <c r="C211" s="319">
        <v>70001441</v>
      </c>
      <c r="D211" s="320"/>
      <c r="E211" s="320"/>
      <c r="F211" s="317" t="s">
        <v>323</v>
      </c>
      <c r="G211" s="317"/>
      <c r="H211" s="248">
        <v>70001466</v>
      </c>
      <c r="I211" s="245" t="s">
        <v>298</v>
      </c>
      <c r="J211" s="245" t="s">
        <v>724</v>
      </c>
      <c r="K211" s="318"/>
      <c r="L211" s="318"/>
    </row>
    <row r="212" spans="3:12" s="234" customFormat="1" ht="19.7" customHeight="1" x14ac:dyDescent="0.2">
      <c r="C212" s="319">
        <v>80010077</v>
      </c>
      <c r="D212" s="320"/>
      <c r="E212" s="320"/>
      <c r="F212" s="315" t="s">
        <v>729</v>
      </c>
      <c r="G212" s="315"/>
      <c r="H212" s="249">
        <v>80010234</v>
      </c>
      <c r="I212" s="247" t="s">
        <v>100</v>
      </c>
      <c r="J212" s="247" t="s">
        <v>730</v>
      </c>
      <c r="K212" s="316" t="s">
        <v>284</v>
      </c>
      <c r="L212" s="316"/>
    </row>
    <row r="213" spans="3:12" s="234" customFormat="1" ht="19.7" customHeight="1" x14ac:dyDescent="0.2">
      <c r="C213" s="320"/>
      <c r="D213" s="320"/>
      <c r="E213" s="320"/>
      <c r="F213" s="317" t="s">
        <v>731</v>
      </c>
      <c r="G213" s="317"/>
      <c r="H213" s="248">
        <v>80010085</v>
      </c>
      <c r="I213" s="245" t="s">
        <v>100</v>
      </c>
      <c r="J213" s="245" t="s">
        <v>730</v>
      </c>
      <c r="K213" s="318" t="s">
        <v>284</v>
      </c>
      <c r="L213" s="318"/>
    </row>
    <row r="214" spans="3:12" s="234" customFormat="1" ht="19.7" customHeight="1" x14ac:dyDescent="0.2">
      <c r="C214" s="320"/>
      <c r="D214" s="320"/>
      <c r="E214" s="320"/>
      <c r="F214" s="315" t="s">
        <v>731</v>
      </c>
      <c r="G214" s="315"/>
      <c r="H214" s="249">
        <v>80010093</v>
      </c>
      <c r="I214" s="247" t="s">
        <v>100</v>
      </c>
      <c r="J214" s="247" t="s">
        <v>730</v>
      </c>
      <c r="K214" s="316" t="s">
        <v>284</v>
      </c>
      <c r="L214" s="316"/>
    </row>
    <row r="215" spans="3:12" s="234" customFormat="1" ht="19.7" customHeight="1" x14ac:dyDescent="0.2">
      <c r="C215" s="320"/>
      <c r="D215" s="320"/>
      <c r="E215" s="320"/>
      <c r="F215" s="317" t="s">
        <v>731</v>
      </c>
      <c r="G215" s="317"/>
      <c r="H215" s="248">
        <v>80010101</v>
      </c>
      <c r="I215" s="245" t="s">
        <v>100</v>
      </c>
      <c r="J215" s="245" t="s">
        <v>730</v>
      </c>
      <c r="K215" s="318" t="s">
        <v>284</v>
      </c>
      <c r="L215" s="318"/>
    </row>
    <row r="216" spans="3:12" s="234" customFormat="1" ht="19.7" customHeight="1" x14ac:dyDescent="0.2">
      <c r="C216" s="320"/>
      <c r="D216" s="320"/>
      <c r="E216" s="320"/>
      <c r="F216" s="315" t="s">
        <v>732</v>
      </c>
      <c r="G216" s="315"/>
      <c r="H216" s="249">
        <v>80010150</v>
      </c>
      <c r="I216" s="247" t="s">
        <v>100</v>
      </c>
      <c r="J216" s="247" t="s">
        <v>730</v>
      </c>
      <c r="K216" s="316" t="s">
        <v>284</v>
      </c>
      <c r="L216" s="316"/>
    </row>
    <row r="217" spans="3:12" s="234" customFormat="1" ht="19.7" customHeight="1" x14ac:dyDescent="0.2">
      <c r="C217" s="320"/>
      <c r="D217" s="320"/>
      <c r="E217" s="320"/>
      <c r="F217" s="317" t="s">
        <v>733</v>
      </c>
      <c r="G217" s="317"/>
      <c r="H217" s="248">
        <v>80010507</v>
      </c>
      <c r="I217" s="245" t="s">
        <v>100</v>
      </c>
      <c r="J217" s="245" t="s">
        <v>730</v>
      </c>
      <c r="K217" s="318" t="s">
        <v>284</v>
      </c>
      <c r="L217" s="318"/>
    </row>
    <row r="218" spans="3:12" s="234" customFormat="1" ht="19.7" customHeight="1" x14ac:dyDescent="0.2">
      <c r="C218" s="320"/>
      <c r="D218" s="320"/>
      <c r="E218" s="320"/>
      <c r="F218" s="315" t="s">
        <v>734</v>
      </c>
      <c r="G218" s="315"/>
      <c r="H218" s="249">
        <v>80010127</v>
      </c>
      <c r="I218" s="247" t="s">
        <v>100</v>
      </c>
      <c r="J218" s="247" t="s">
        <v>730</v>
      </c>
      <c r="K218" s="316" t="s">
        <v>284</v>
      </c>
      <c r="L218" s="316"/>
    </row>
    <row r="219" spans="3:12" s="234" customFormat="1" ht="19.7" customHeight="1" x14ac:dyDescent="0.2">
      <c r="C219" s="320"/>
      <c r="D219" s="320"/>
      <c r="E219" s="320"/>
      <c r="F219" s="317" t="s">
        <v>735</v>
      </c>
      <c r="G219" s="317"/>
      <c r="H219" s="248">
        <v>80010143</v>
      </c>
      <c r="I219" s="245" t="s">
        <v>100</v>
      </c>
      <c r="J219" s="245" t="s">
        <v>730</v>
      </c>
      <c r="K219" s="318" t="s">
        <v>284</v>
      </c>
      <c r="L219" s="318"/>
    </row>
    <row r="220" spans="3:12" s="234" customFormat="1" ht="19.7" customHeight="1" x14ac:dyDescent="0.2">
      <c r="C220" s="320"/>
      <c r="D220" s="320"/>
      <c r="E220" s="320"/>
      <c r="F220" s="315" t="s">
        <v>736</v>
      </c>
      <c r="G220" s="315"/>
      <c r="H220" s="249">
        <v>510023518</v>
      </c>
      <c r="I220" s="247" t="s">
        <v>100</v>
      </c>
      <c r="J220" s="247" t="s">
        <v>601</v>
      </c>
      <c r="K220" s="316" t="s">
        <v>284</v>
      </c>
      <c r="L220" s="316"/>
    </row>
    <row r="221" spans="3:12" s="234" customFormat="1" ht="19.7" customHeight="1" x14ac:dyDescent="0.2">
      <c r="C221" s="319">
        <v>90003195</v>
      </c>
      <c r="D221" s="320"/>
      <c r="E221" s="320"/>
      <c r="F221" s="317" t="s">
        <v>737</v>
      </c>
      <c r="G221" s="317"/>
      <c r="H221" s="248">
        <v>90003211</v>
      </c>
      <c r="I221" s="245" t="s">
        <v>110</v>
      </c>
      <c r="J221" s="245" t="s">
        <v>738</v>
      </c>
      <c r="K221" s="318" t="s">
        <v>284</v>
      </c>
      <c r="L221" s="318"/>
    </row>
    <row r="222" spans="3:12" s="234" customFormat="1" ht="19.7" customHeight="1" x14ac:dyDescent="0.2">
      <c r="C222" s="320"/>
      <c r="D222" s="320"/>
      <c r="E222" s="320"/>
      <c r="F222" s="315" t="s">
        <v>739</v>
      </c>
      <c r="G222" s="315"/>
      <c r="H222" s="249">
        <v>90003203</v>
      </c>
      <c r="I222" s="247" t="s">
        <v>110</v>
      </c>
      <c r="J222" s="247" t="s">
        <v>738</v>
      </c>
      <c r="K222" s="316" t="s">
        <v>317</v>
      </c>
      <c r="L222" s="316"/>
    </row>
    <row r="223" spans="3:12" s="234" customFormat="1" ht="19.7" customHeight="1" x14ac:dyDescent="0.2">
      <c r="C223" s="319">
        <v>100009521</v>
      </c>
      <c r="D223" s="320"/>
      <c r="E223" s="320"/>
      <c r="F223" s="317" t="s">
        <v>6673</v>
      </c>
      <c r="G223" s="317"/>
      <c r="H223" s="248">
        <v>100009455</v>
      </c>
      <c r="I223" s="245" t="s">
        <v>100</v>
      </c>
      <c r="J223" s="245" t="s">
        <v>740</v>
      </c>
      <c r="K223" s="318"/>
      <c r="L223" s="318"/>
    </row>
    <row r="224" spans="3:12" s="234" customFormat="1" ht="19.7" customHeight="1" x14ac:dyDescent="0.2">
      <c r="C224" s="320"/>
      <c r="D224" s="320"/>
      <c r="E224" s="320"/>
      <c r="F224" s="315" t="s">
        <v>325</v>
      </c>
      <c r="G224" s="315"/>
      <c r="H224" s="249">
        <v>100009539</v>
      </c>
      <c r="I224" s="247" t="s">
        <v>100</v>
      </c>
      <c r="J224" s="247" t="s">
        <v>740</v>
      </c>
      <c r="K224" s="316"/>
      <c r="L224" s="316"/>
    </row>
    <row r="225" spans="3:12" s="234" customFormat="1" ht="19.7" customHeight="1" x14ac:dyDescent="0.2">
      <c r="C225" s="320"/>
      <c r="D225" s="320"/>
      <c r="E225" s="320"/>
      <c r="F225" s="317" t="s">
        <v>325</v>
      </c>
      <c r="G225" s="317"/>
      <c r="H225" s="248">
        <v>100009547</v>
      </c>
      <c r="I225" s="245" t="s">
        <v>100</v>
      </c>
      <c r="J225" s="245" t="s">
        <v>740</v>
      </c>
      <c r="K225" s="318"/>
      <c r="L225" s="318"/>
    </row>
    <row r="226" spans="3:12" s="234" customFormat="1" ht="19.7" customHeight="1" x14ac:dyDescent="0.2">
      <c r="C226" s="320"/>
      <c r="D226" s="320"/>
      <c r="E226" s="320"/>
      <c r="F226" s="315" t="s">
        <v>325</v>
      </c>
      <c r="G226" s="315"/>
      <c r="H226" s="249">
        <v>100009554</v>
      </c>
      <c r="I226" s="247" t="s">
        <v>100</v>
      </c>
      <c r="J226" s="247" t="s">
        <v>740</v>
      </c>
      <c r="K226" s="316"/>
      <c r="L226" s="316"/>
    </row>
    <row r="227" spans="3:12" s="234" customFormat="1" ht="19.7" customHeight="1" x14ac:dyDescent="0.2">
      <c r="C227" s="320"/>
      <c r="D227" s="320"/>
      <c r="E227" s="320"/>
      <c r="F227" s="317" t="s">
        <v>325</v>
      </c>
      <c r="G227" s="317"/>
      <c r="H227" s="248">
        <v>100009562</v>
      </c>
      <c r="I227" s="245" t="s">
        <v>100</v>
      </c>
      <c r="J227" s="245" t="s">
        <v>740</v>
      </c>
      <c r="K227" s="318"/>
      <c r="L227" s="318"/>
    </row>
    <row r="228" spans="3:12" s="234" customFormat="1" ht="19.7" customHeight="1" x14ac:dyDescent="0.2">
      <c r="C228" s="320"/>
      <c r="D228" s="320"/>
      <c r="E228" s="320"/>
      <c r="F228" s="315" t="s">
        <v>325</v>
      </c>
      <c r="G228" s="315"/>
      <c r="H228" s="249">
        <v>100009760</v>
      </c>
      <c r="I228" s="247" t="s">
        <v>100</v>
      </c>
      <c r="J228" s="247" t="s">
        <v>740</v>
      </c>
      <c r="K228" s="316"/>
      <c r="L228" s="316"/>
    </row>
    <row r="229" spans="3:12" s="234" customFormat="1" ht="19.7" customHeight="1" x14ac:dyDescent="0.2">
      <c r="C229" s="320"/>
      <c r="D229" s="320"/>
      <c r="E229" s="320"/>
      <c r="F229" s="317" t="s">
        <v>325</v>
      </c>
      <c r="G229" s="317"/>
      <c r="H229" s="248">
        <v>100009943</v>
      </c>
      <c r="I229" s="245" t="s">
        <v>100</v>
      </c>
      <c r="J229" s="245" t="s">
        <v>740</v>
      </c>
      <c r="K229" s="318"/>
      <c r="L229" s="318"/>
    </row>
    <row r="230" spans="3:12" s="234" customFormat="1" ht="19.7" customHeight="1" x14ac:dyDescent="0.2">
      <c r="C230" s="320"/>
      <c r="D230" s="320"/>
      <c r="E230" s="320"/>
      <c r="F230" s="315" t="s">
        <v>325</v>
      </c>
      <c r="G230" s="315"/>
      <c r="H230" s="249">
        <v>100009950</v>
      </c>
      <c r="I230" s="247" t="s">
        <v>100</v>
      </c>
      <c r="J230" s="247" t="s">
        <v>740</v>
      </c>
      <c r="K230" s="316"/>
      <c r="L230" s="316"/>
    </row>
    <row r="231" spans="3:12" s="234" customFormat="1" ht="19.7" customHeight="1" x14ac:dyDescent="0.2">
      <c r="C231" s="320"/>
      <c r="D231" s="320"/>
      <c r="E231" s="320"/>
      <c r="F231" s="317" t="s">
        <v>325</v>
      </c>
      <c r="G231" s="317"/>
      <c r="H231" s="248">
        <v>770018547</v>
      </c>
      <c r="I231" s="245" t="s">
        <v>292</v>
      </c>
      <c r="J231" s="245" t="s">
        <v>741</v>
      </c>
      <c r="K231" s="318"/>
      <c r="L231" s="318"/>
    </row>
    <row r="232" spans="3:12" s="234" customFormat="1" ht="19.7" customHeight="1" x14ac:dyDescent="0.2">
      <c r="C232" s="319">
        <v>100009711</v>
      </c>
      <c r="D232" s="320"/>
      <c r="E232" s="320"/>
      <c r="F232" s="315" t="s">
        <v>6674</v>
      </c>
      <c r="G232" s="315"/>
      <c r="H232" s="249">
        <v>100009729</v>
      </c>
      <c r="I232" s="247" t="s">
        <v>100</v>
      </c>
      <c r="J232" s="247" t="s">
        <v>740</v>
      </c>
      <c r="K232" s="316" t="s">
        <v>284</v>
      </c>
      <c r="L232" s="316"/>
    </row>
    <row r="233" spans="3:12" s="234" customFormat="1" ht="19.7" customHeight="1" x14ac:dyDescent="0.2">
      <c r="C233" s="320"/>
      <c r="D233" s="320"/>
      <c r="E233" s="320"/>
      <c r="F233" s="317" t="s">
        <v>6674</v>
      </c>
      <c r="G233" s="317"/>
      <c r="H233" s="248">
        <v>100009737</v>
      </c>
      <c r="I233" s="245" t="s">
        <v>100</v>
      </c>
      <c r="J233" s="245" t="s">
        <v>740</v>
      </c>
      <c r="K233" s="318" t="s">
        <v>284</v>
      </c>
      <c r="L233" s="318"/>
    </row>
    <row r="234" spans="3:12" s="234" customFormat="1" ht="19.7" customHeight="1" x14ac:dyDescent="0.2">
      <c r="C234" s="320"/>
      <c r="D234" s="320"/>
      <c r="E234" s="320"/>
      <c r="F234" s="315" t="s">
        <v>6674</v>
      </c>
      <c r="G234" s="315"/>
      <c r="H234" s="249">
        <v>100009745</v>
      </c>
      <c r="I234" s="247" t="s">
        <v>100</v>
      </c>
      <c r="J234" s="247" t="s">
        <v>740</v>
      </c>
      <c r="K234" s="316" t="s">
        <v>284</v>
      </c>
      <c r="L234" s="316"/>
    </row>
    <row r="235" spans="3:12" s="234" customFormat="1" ht="19.7" customHeight="1" x14ac:dyDescent="0.2">
      <c r="C235" s="320"/>
      <c r="D235" s="320"/>
      <c r="E235" s="320"/>
      <c r="F235" s="317" t="s">
        <v>6675</v>
      </c>
      <c r="G235" s="317"/>
      <c r="H235" s="248">
        <v>100010727</v>
      </c>
      <c r="I235" s="245" t="s">
        <v>100</v>
      </c>
      <c r="J235" s="245" t="s">
        <v>740</v>
      </c>
      <c r="K235" s="318" t="s">
        <v>284</v>
      </c>
      <c r="L235" s="318"/>
    </row>
    <row r="236" spans="3:12" s="234" customFormat="1" ht="19.7" customHeight="1" x14ac:dyDescent="0.2">
      <c r="C236" s="319">
        <v>110001054</v>
      </c>
      <c r="D236" s="320"/>
      <c r="E236" s="320"/>
      <c r="F236" s="315" t="s">
        <v>327</v>
      </c>
      <c r="G236" s="315"/>
      <c r="H236" s="249">
        <v>110788924</v>
      </c>
      <c r="I236" s="247" t="s">
        <v>110</v>
      </c>
      <c r="J236" s="247" t="s">
        <v>742</v>
      </c>
      <c r="K236" s="316" t="s">
        <v>317</v>
      </c>
      <c r="L236" s="316"/>
    </row>
    <row r="237" spans="3:12" s="234" customFormat="1" ht="19.7" customHeight="1" x14ac:dyDescent="0.2">
      <c r="C237" s="319">
        <v>110001088</v>
      </c>
      <c r="D237" s="320"/>
      <c r="E237" s="320"/>
      <c r="F237" s="317" t="s">
        <v>328</v>
      </c>
      <c r="G237" s="317"/>
      <c r="H237" s="248">
        <v>110788957</v>
      </c>
      <c r="I237" s="245" t="s">
        <v>100</v>
      </c>
      <c r="J237" s="245" t="s">
        <v>742</v>
      </c>
      <c r="K237" s="318"/>
      <c r="L237" s="318"/>
    </row>
    <row r="238" spans="3:12" s="234" customFormat="1" ht="19.7" customHeight="1" x14ac:dyDescent="0.2">
      <c r="C238" s="319">
        <v>110001187</v>
      </c>
      <c r="D238" s="320"/>
      <c r="E238" s="320"/>
      <c r="F238" s="315" t="s">
        <v>329</v>
      </c>
      <c r="G238" s="315"/>
      <c r="H238" s="249">
        <v>110789112</v>
      </c>
      <c r="I238" s="247" t="s">
        <v>110</v>
      </c>
      <c r="J238" s="247" t="s">
        <v>742</v>
      </c>
      <c r="K238" s="316" t="s">
        <v>317</v>
      </c>
      <c r="L238" s="316"/>
    </row>
    <row r="239" spans="3:12" s="234" customFormat="1" ht="19.7" customHeight="1" x14ac:dyDescent="0.2">
      <c r="C239" s="319">
        <v>110005634</v>
      </c>
      <c r="D239" s="320"/>
      <c r="E239" s="320"/>
      <c r="F239" s="317" t="s">
        <v>6676</v>
      </c>
      <c r="G239" s="317"/>
      <c r="H239" s="248">
        <v>310024583</v>
      </c>
      <c r="I239" s="245" t="s">
        <v>110</v>
      </c>
      <c r="J239" s="245" t="s">
        <v>747</v>
      </c>
      <c r="K239" s="318" t="s">
        <v>284</v>
      </c>
      <c r="L239" s="318"/>
    </row>
    <row r="240" spans="3:12" s="234" customFormat="1" ht="19.7" customHeight="1" x14ac:dyDescent="0.2">
      <c r="C240" s="320"/>
      <c r="D240" s="320"/>
      <c r="E240" s="320"/>
      <c r="F240" s="315" t="s">
        <v>6677</v>
      </c>
      <c r="G240" s="315"/>
      <c r="H240" s="249">
        <v>90002973</v>
      </c>
      <c r="I240" s="247" t="s">
        <v>110</v>
      </c>
      <c r="J240" s="247" t="s">
        <v>738</v>
      </c>
      <c r="K240" s="316" t="s">
        <v>284</v>
      </c>
      <c r="L240" s="316"/>
    </row>
    <row r="241" spans="3:12" s="234" customFormat="1" ht="19.7" customHeight="1" x14ac:dyDescent="0.2">
      <c r="C241" s="320"/>
      <c r="D241" s="320"/>
      <c r="E241" s="320"/>
      <c r="F241" s="317" t="s">
        <v>6678</v>
      </c>
      <c r="G241" s="317"/>
      <c r="H241" s="248">
        <v>110005964</v>
      </c>
      <c r="I241" s="245" t="s">
        <v>110</v>
      </c>
      <c r="J241" s="245" t="s">
        <v>742</v>
      </c>
      <c r="K241" s="318" t="s">
        <v>284</v>
      </c>
      <c r="L241" s="318"/>
    </row>
    <row r="242" spans="3:12" s="234" customFormat="1" ht="19.7" customHeight="1" x14ac:dyDescent="0.2">
      <c r="C242" s="320"/>
      <c r="D242" s="320"/>
      <c r="E242" s="320"/>
      <c r="F242" s="315" t="s">
        <v>6679</v>
      </c>
      <c r="G242" s="315"/>
      <c r="H242" s="249">
        <v>110005972</v>
      </c>
      <c r="I242" s="247" t="s">
        <v>110</v>
      </c>
      <c r="J242" s="247" t="s">
        <v>742</v>
      </c>
      <c r="K242" s="316" t="s">
        <v>284</v>
      </c>
      <c r="L242" s="316"/>
    </row>
    <row r="243" spans="3:12" s="234" customFormat="1" ht="19.7" customHeight="1" x14ac:dyDescent="0.2">
      <c r="C243" s="320"/>
      <c r="D243" s="320"/>
      <c r="E243" s="320"/>
      <c r="F243" s="317" t="s">
        <v>6680</v>
      </c>
      <c r="G243" s="317"/>
      <c r="H243" s="248">
        <v>110005642</v>
      </c>
      <c r="I243" s="245" t="s">
        <v>110</v>
      </c>
      <c r="J243" s="245" t="s">
        <v>742</v>
      </c>
      <c r="K243" s="318" t="s">
        <v>284</v>
      </c>
      <c r="L243" s="318"/>
    </row>
    <row r="244" spans="3:12" s="234" customFormat="1" ht="19.7" customHeight="1" x14ac:dyDescent="0.2">
      <c r="C244" s="320"/>
      <c r="D244" s="320"/>
      <c r="E244" s="320"/>
      <c r="F244" s="315" t="s">
        <v>6681</v>
      </c>
      <c r="G244" s="315"/>
      <c r="H244" s="249">
        <v>310024161</v>
      </c>
      <c r="I244" s="247" t="s">
        <v>110</v>
      </c>
      <c r="J244" s="247" t="s">
        <v>747</v>
      </c>
      <c r="K244" s="316" t="s">
        <v>284</v>
      </c>
      <c r="L244" s="316"/>
    </row>
    <row r="245" spans="3:12" s="234" customFormat="1" ht="19.7" customHeight="1" x14ac:dyDescent="0.2">
      <c r="C245" s="319">
        <v>110005667</v>
      </c>
      <c r="D245" s="320"/>
      <c r="E245" s="320"/>
      <c r="F245" s="317" t="s">
        <v>743</v>
      </c>
      <c r="G245" s="317"/>
      <c r="H245" s="248">
        <v>110005675</v>
      </c>
      <c r="I245" s="245" t="s">
        <v>110</v>
      </c>
      <c r="J245" s="245" t="s">
        <v>742</v>
      </c>
      <c r="K245" s="318"/>
      <c r="L245" s="318"/>
    </row>
    <row r="246" spans="3:12" s="234" customFormat="1" ht="19.7" customHeight="1" x14ac:dyDescent="0.2">
      <c r="C246" s="320"/>
      <c r="D246" s="320"/>
      <c r="E246" s="320"/>
      <c r="F246" s="315" t="s">
        <v>744</v>
      </c>
      <c r="G246" s="315"/>
      <c r="H246" s="249">
        <v>110007143</v>
      </c>
      <c r="I246" s="247" t="s">
        <v>110</v>
      </c>
      <c r="J246" s="247" t="s">
        <v>742</v>
      </c>
      <c r="K246" s="316"/>
      <c r="L246" s="316"/>
    </row>
    <row r="247" spans="3:12" s="234" customFormat="1" ht="19.7" customHeight="1" x14ac:dyDescent="0.2">
      <c r="C247" s="320"/>
      <c r="D247" s="320"/>
      <c r="E247" s="320"/>
      <c r="F247" s="317" t="s">
        <v>745</v>
      </c>
      <c r="G247" s="317"/>
      <c r="H247" s="248">
        <v>110007150</v>
      </c>
      <c r="I247" s="245" t="s">
        <v>110</v>
      </c>
      <c r="J247" s="245" t="s">
        <v>742</v>
      </c>
      <c r="K247" s="318"/>
      <c r="L247" s="318"/>
    </row>
    <row r="248" spans="3:12" s="234" customFormat="1" ht="19.7" customHeight="1" x14ac:dyDescent="0.2">
      <c r="C248" s="320"/>
      <c r="D248" s="320"/>
      <c r="E248" s="320"/>
      <c r="F248" s="315" t="s">
        <v>746</v>
      </c>
      <c r="G248" s="315"/>
      <c r="H248" s="249">
        <v>110005691</v>
      </c>
      <c r="I248" s="247" t="s">
        <v>110</v>
      </c>
      <c r="J248" s="247" t="s">
        <v>742</v>
      </c>
      <c r="K248" s="316"/>
      <c r="L248" s="316"/>
    </row>
    <row r="249" spans="3:12" s="234" customFormat="1" ht="19.7" customHeight="1" x14ac:dyDescent="0.2">
      <c r="C249" s="320"/>
      <c r="D249" s="320"/>
      <c r="E249" s="320"/>
      <c r="F249" s="317" t="s">
        <v>6682</v>
      </c>
      <c r="G249" s="317"/>
      <c r="H249" s="248">
        <v>310027495</v>
      </c>
      <c r="I249" s="245" t="s">
        <v>110</v>
      </c>
      <c r="J249" s="245" t="s">
        <v>747</v>
      </c>
      <c r="K249" s="318"/>
      <c r="L249" s="318"/>
    </row>
    <row r="250" spans="3:12" s="234" customFormat="1" ht="19.7" customHeight="1" x14ac:dyDescent="0.2">
      <c r="C250" s="320"/>
      <c r="D250" s="320"/>
      <c r="E250" s="320"/>
      <c r="F250" s="315" t="s">
        <v>6683</v>
      </c>
      <c r="G250" s="315"/>
      <c r="H250" s="249">
        <v>90002999</v>
      </c>
      <c r="I250" s="247" t="s">
        <v>110</v>
      </c>
      <c r="J250" s="247" t="s">
        <v>738</v>
      </c>
      <c r="K250" s="316"/>
      <c r="L250" s="316"/>
    </row>
    <row r="251" spans="3:12" s="234" customFormat="1" ht="19.7" customHeight="1" x14ac:dyDescent="0.2">
      <c r="C251" s="320"/>
      <c r="D251" s="320"/>
      <c r="E251" s="320"/>
      <c r="F251" s="317" t="s">
        <v>6684</v>
      </c>
      <c r="G251" s="317"/>
      <c r="H251" s="248">
        <v>90002981</v>
      </c>
      <c r="I251" s="245" t="s">
        <v>110</v>
      </c>
      <c r="J251" s="245" t="s">
        <v>738</v>
      </c>
      <c r="K251" s="318"/>
      <c r="L251" s="318"/>
    </row>
    <row r="252" spans="3:12" s="234" customFormat="1" ht="19.7" customHeight="1" x14ac:dyDescent="0.2">
      <c r="C252" s="319">
        <v>110005840</v>
      </c>
      <c r="D252" s="320"/>
      <c r="E252" s="320"/>
      <c r="F252" s="315" t="s">
        <v>748</v>
      </c>
      <c r="G252" s="315"/>
      <c r="H252" s="249">
        <v>110005816</v>
      </c>
      <c r="I252" s="247" t="s">
        <v>110</v>
      </c>
      <c r="J252" s="247" t="s">
        <v>742</v>
      </c>
      <c r="K252" s="316" t="s">
        <v>284</v>
      </c>
      <c r="L252" s="316"/>
    </row>
    <row r="253" spans="3:12" s="234" customFormat="1" ht="19.7" customHeight="1" x14ac:dyDescent="0.2">
      <c r="C253" s="320"/>
      <c r="D253" s="320"/>
      <c r="E253" s="320"/>
      <c r="F253" s="317" t="s">
        <v>6685</v>
      </c>
      <c r="G253" s="317"/>
      <c r="H253" s="248">
        <v>340024389</v>
      </c>
      <c r="I253" s="245" t="s">
        <v>110</v>
      </c>
      <c r="J253" s="245" t="s">
        <v>750</v>
      </c>
      <c r="K253" s="318" t="s">
        <v>284</v>
      </c>
      <c r="L253" s="318"/>
    </row>
    <row r="254" spans="3:12" s="234" customFormat="1" ht="19.7" customHeight="1" x14ac:dyDescent="0.2">
      <c r="C254" s="320"/>
      <c r="D254" s="320"/>
      <c r="E254" s="320"/>
      <c r="F254" s="315" t="s">
        <v>749</v>
      </c>
      <c r="G254" s="315"/>
      <c r="H254" s="249">
        <v>340019355</v>
      </c>
      <c r="I254" s="247" t="s">
        <v>110</v>
      </c>
      <c r="J254" s="247" t="s">
        <v>750</v>
      </c>
      <c r="K254" s="316" t="s">
        <v>284</v>
      </c>
      <c r="L254" s="316"/>
    </row>
    <row r="255" spans="3:12" s="234" customFormat="1" ht="19.7" customHeight="1" x14ac:dyDescent="0.2">
      <c r="C255" s="320"/>
      <c r="D255" s="320"/>
      <c r="E255" s="320"/>
      <c r="F255" s="317" t="s">
        <v>751</v>
      </c>
      <c r="G255" s="317"/>
      <c r="H255" s="248">
        <v>110005857</v>
      </c>
      <c r="I255" s="245" t="s">
        <v>110</v>
      </c>
      <c r="J255" s="245" t="s">
        <v>742</v>
      </c>
      <c r="K255" s="318" t="s">
        <v>284</v>
      </c>
      <c r="L255" s="318"/>
    </row>
    <row r="256" spans="3:12" s="234" customFormat="1" ht="19.7" customHeight="1" x14ac:dyDescent="0.2">
      <c r="C256" s="320"/>
      <c r="D256" s="320"/>
      <c r="E256" s="320"/>
      <c r="F256" s="315" t="s">
        <v>752</v>
      </c>
      <c r="G256" s="315"/>
      <c r="H256" s="249">
        <v>110005808</v>
      </c>
      <c r="I256" s="247" t="s">
        <v>110</v>
      </c>
      <c r="J256" s="247" t="s">
        <v>742</v>
      </c>
      <c r="K256" s="316" t="s">
        <v>284</v>
      </c>
      <c r="L256" s="316"/>
    </row>
    <row r="257" spans="3:12" s="234" customFormat="1" ht="19.7" customHeight="1" x14ac:dyDescent="0.2">
      <c r="C257" s="319">
        <v>120006309</v>
      </c>
      <c r="D257" s="320"/>
      <c r="E257" s="320"/>
      <c r="F257" s="317" t="s">
        <v>6686</v>
      </c>
      <c r="G257" s="317"/>
      <c r="H257" s="248">
        <v>120006333</v>
      </c>
      <c r="I257" s="245" t="s">
        <v>110</v>
      </c>
      <c r="J257" s="245" t="s">
        <v>754</v>
      </c>
      <c r="K257" s="318" t="s">
        <v>284</v>
      </c>
      <c r="L257" s="318"/>
    </row>
    <row r="258" spans="3:12" s="234" customFormat="1" ht="19.7" customHeight="1" x14ac:dyDescent="0.2">
      <c r="C258" s="320"/>
      <c r="D258" s="320"/>
      <c r="E258" s="320"/>
      <c r="F258" s="315" t="s">
        <v>753</v>
      </c>
      <c r="G258" s="315"/>
      <c r="H258" s="249">
        <v>120006390</v>
      </c>
      <c r="I258" s="247" t="s">
        <v>110</v>
      </c>
      <c r="J258" s="247" t="s">
        <v>754</v>
      </c>
      <c r="K258" s="316" t="s">
        <v>284</v>
      </c>
      <c r="L258" s="316"/>
    </row>
    <row r="259" spans="3:12" s="234" customFormat="1" ht="19.7" customHeight="1" x14ac:dyDescent="0.2">
      <c r="C259" s="320"/>
      <c r="D259" s="320"/>
      <c r="E259" s="320"/>
      <c r="F259" s="317" t="s">
        <v>755</v>
      </c>
      <c r="G259" s="317"/>
      <c r="H259" s="248">
        <v>120006358</v>
      </c>
      <c r="I259" s="245" t="s">
        <v>110</v>
      </c>
      <c r="J259" s="245" t="s">
        <v>754</v>
      </c>
      <c r="K259" s="318" t="s">
        <v>284</v>
      </c>
      <c r="L259" s="318"/>
    </row>
    <row r="260" spans="3:12" s="234" customFormat="1" ht="19.7" customHeight="1" x14ac:dyDescent="0.2">
      <c r="C260" s="320"/>
      <c r="D260" s="320"/>
      <c r="E260" s="320"/>
      <c r="F260" s="315" t="s">
        <v>756</v>
      </c>
      <c r="G260" s="315"/>
      <c r="H260" s="249">
        <v>120006325</v>
      </c>
      <c r="I260" s="247" t="s">
        <v>110</v>
      </c>
      <c r="J260" s="247" t="s">
        <v>754</v>
      </c>
      <c r="K260" s="316" t="s">
        <v>284</v>
      </c>
      <c r="L260" s="316"/>
    </row>
    <row r="261" spans="3:12" s="234" customFormat="1" ht="19.7" customHeight="1" x14ac:dyDescent="0.2">
      <c r="C261" s="320"/>
      <c r="D261" s="320"/>
      <c r="E261" s="320"/>
      <c r="F261" s="317" t="s">
        <v>6687</v>
      </c>
      <c r="G261" s="317"/>
      <c r="H261" s="248">
        <v>120006382</v>
      </c>
      <c r="I261" s="245" t="s">
        <v>110</v>
      </c>
      <c r="J261" s="245" t="s">
        <v>754</v>
      </c>
      <c r="K261" s="318" t="s">
        <v>284</v>
      </c>
      <c r="L261" s="318"/>
    </row>
    <row r="262" spans="3:12" s="234" customFormat="1" ht="19.7" customHeight="1" x14ac:dyDescent="0.2">
      <c r="C262" s="320"/>
      <c r="D262" s="320"/>
      <c r="E262" s="320"/>
      <c r="F262" s="315" t="s">
        <v>6688</v>
      </c>
      <c r="G262" s="315"/>
      <c r="H262" s="249">
        <v>120006366</v>
      </c>
      <c r="I262" s="247" t="s">
        <v>110</v>
      </c>
      <c r="J262" s="247" t="s">
        <v>754</v>
      </c>
      <c r="K262" s="316" t="s">
        <v>284</v>
      </c>
      <c r="L262" s="316"/>
    </row>
    <row r="263" spans="3:12" s="234" customFormat="1" ht="19.7" customHeight="1" x14ac:dyDescent="0.2">
      <c r="C263" s="320"/>
      <c r="D263" s="320"/>
      <c r="E263" s="320"/>
      <c r="F263" s="317" t="s">
        <v>757</v>
      </c>
      <c r="G263" s="317"/>
      <c r="H263" s="248">
        <v>120006341</v>
      </c>
      <c r="I263" s="245" t="s">
        <v>110</v>
      </c>
      <c r="J263" s="245" t="s">
        <v>754</v>
      </c>
      <c r="K263" s="318" t="s">
        <v>284</v>
      </c>
      <c r="L263" s="318"/>
    </row>
    <row r="264" spans="3:12" s="234" customFormat="1" ht="19.7" customHeight="1" x14ac:dyDescent="0.2">
      <c r="C264" s="320"/>
      <c r="D264" s="320"/>
      <c r="E264" s="320"/>
      <c r="F264" s="315" t="s">
        <v>758</v>
      </c>
      <c r="G264" s="315"/>
      <c r="H264" s="249">
        <v>120006317</v>
      </c>
      <c r="I264" s="247" t="s">
        <v>110</v>
      </c>
      <c r="J264" s="247" t="s">
        <v>754</v>
      </c>
      <c r="K264" s="316" t="s">
        <v>284</v>
      </c>
      <c r="L264" s="316"/>
    </row>
    <row r="265" spans="3:12" s="234" customFormat="1" ht="19.7" customHeight="1" x14ac:dyDescent="0.2">
      <c r="C265" s="320"/>
      <c r="D265" s="320"/>
      <c r="E265" s="320"/>
      <c r="F265" s="317" t="s">
        <v>759</v>
      </c>
      <c r="G265" s="317"/>
      <c r="H265" s="248">
        <v>120006895</v>
      </c>
      <c r="I265" s="245" t="s">
        <v>110</v>
      </c>
      <c r="J265" s="245" t="s">
        <v>754</v>
      </c>
      <c r="K265" s="318" t="s">
        <v>284</v>
      </c>
      <c r="L265" s="318"/>
    </row>
    <row r="266" spans="3:12" s="234" customFormat="1" ht="19.7" customHeight="1" x14ac:dyDescent="0.2">
      <c r="C266" s="320"/>
      <c r="D266" s="320"/>
      <c r="E266" s="320"/>
      <c r="F266" s="315" t="s">
        <v>6689</v>
      </c>
      <c r="G266" s="315"/>
      <c r="H266" s="249">
        <v>120006861</v>
      </c>
      <c r="I266" s="247" t="s">
        <v>110</v>
      </c>
      <c r="J266" s="247" t="s">
        <v>754</v>
      </c>
      <c r="K266" s="316" t="s">
        <v>284</v>
      </c>
      <c r="L266" s="316"/>
    </row>
    <row r="267" spans="3:12" s="234" customFormat="1" ht="19.7" customHeight="1" x14ac:dyDescent="0.2">
      <c r="C267" s="320"/>
      <c r="D267" s="320"/>
      <c r="E267" s="320"/>
      <c r="F267" s="317" t="s">
        <v>760</v>
      </c>
      <c r="G267" s="317"/>
      <c r="H267" s="248">
        <v>120006606</v>
      </c>
      <c r="I267" s="245" t="s">
        <v>110</v>
      </c>
      <c r="J267" s="245" t="s">
        <v>754</v>
      </c>
      <c r="K267" s="318" t="s">
        <v>284</v>
      </c>
      <c r="L267" s="318"/>
    </row>
    <row r="268" spans="3:12" s="234" customFormat="1" ht="19.7" customHeight="1" x14ac:dyDescent="0.2">
      <c r="C268" s="320"/>
      <c r="D268" s="320"/>
      <c r="E268" s="320"/>
      <c r="F268" s="315" t="s">
        <v>761</v>
      </c>
      <c r="G268" s="315"/>
      <c r="H268" s="249">
        <v>120006408</v>
      </c>
      <c r="I268" s="247" t="s">
        <v>110</v>
      </c>
      <c r="J268" s="247" t="s">
        <v>754</v>
      </c>
      <c r="K268" s="316" t="s">
        <v>284</v>
      </c>
      <c r="L268" s="316"/>
    </row>
    <row r="269" spans="3:12" s="234" customFormat="1" ht="19.7" customHeight="1" x14ac:dyDescent="0.2">
      <c r="C269" s="319">
        <v>130016116</v>
      </c>
      <c r="D269" s="320"/>
      <c r="E269" s="320"/>
      <c r="F269" s="317" t="s">
        <v>330</v>
      </c>
      <c r="G269" s="317"/>
      <c r="H269" s="248">
        <v>130016124</v>
      </c>
      <c r="I269" s="245" t="s">
        <v>283</v>
      </c>
      <c r="J269" s="245" t="s">
        <v>762</v>
      </c>
      <c r="K269" s="318"/>
      <c r="L269" s="318"/>
    </row>
    <row r="270" spans="3:12" s="234" customFormat="1" ht="19.7" customHeight="1" x14ac:dyDescent="0.2">
      <c r="C270" s="319">
        <v>130018120</v>
      </c>
      <c r="D270" s="320"/>
      <c r="E270" s="320"/>
      <c r="F270" s="315" t="s">
        <v>331</v>
      </c>
      <c r="G270" s="315"/>
      <c r="H270" s="249">
        <v>130018146</v>
      </c>
      <c r="I270" s="247" t="s">
        <v>283</v>
      </c>
      <c r="J270" s="247" t="s">
        <v>762</v>
      </c>
      <c r="K270" s="316"/>
      <c r="L270" s="316"/>
    </row>
    <row r="271" spans="3:12" s="234" customFormat="1" ht="19.7" customHeight="1" x14ac:dyDescent="0.2">
      <c r="C271" s="319">
        <v>130019995</v>
      </c>
      <c r="D271" s="320"/>
      <c r="E271" s="320"/>
      <c r="F271" s="317" t="s">
        <v>332</v>
      </c>
      <c r="G271" s="317"/>
      <c r="H271" s="248">
        <v>130020001</v>
      </c>
      <c r="I271" s="245" t="s">
        <v>283</v>
      </c>
      <c r="J271" s="245" t="s">
        <v>762</v>
      </c>
      <c r="K271" s="318" t="s">
        <v>317</v>
      </c>
      <c r="L271" s="318"/>
    </row>
    <row r="272" spans="3:12" s="234" customFormat="1" ht="19.7" customHeight="1" x14ac:dyDescent="0.2">
      <c r="C272" s="319">
        <v>130020506</v>
      </c>
      <c r="D272" s="320"/>
      <c r="E272" s="320"/>
      <c r="F272" s="315" t="s">
        <v>333</v>
      </c>
      <c r="G272" s="315"/>
      <c r="H272" s="249">
        <v>130020530</v>
      </c>
      <c r="I272" s="247" t="s">
        <v>283</v>
      </c>
      <c r="J272" s="247" t="s">
        <v>762</v>
      </c>
      <c r="K272" s="316"/>
      <c r="L272" s="316"/>
    </row>
    <row r="273" spans="3:12" s="234" customFormat="1" ht="19.7" customHeight="1" x14ac:dyDescent="0.2">
      <c r="C273" s="319">
        <v>130021140</v>
      </c>
      <c r="D273" s="320"/>
      <c r="E273" s="320"/>
      <c r="F273" s="317" t="s">
        <v>334</v>
      </c>
      <c r="G273" s="317"/>
      <c r="H273" s="248">
        <v>130021157</v>
      </c>
      <c r="I273" s="245" t="s">
        <v>283</v>
      </c>
      <c r="J273" s="245" t="s">
        <v>762</v>
      </c>
      <c r="K273" s="318"/>
      <c r="L273" s="318"/>
    </row>
    <row r="274" spans="3:12" s="234" customFormat="1" ht="19.7" customHeight="1" x14ac:dyDescent="0.2">
      <c r="C274" s="319">
        <v>130021546</v>
      </c>
      <c r="D274" s="320"/>
      <c r="E274" s="320"/>
      <c r="F274" s="315" t="s">
        <v>335</v>
      </c>
      <c r="G274" s="315"/>
      <c r="H274" s="249">
        <v>130021553</v>
      </c>
      <c r="I274" s="247" t="s">
        <v>283</v>
      </c>
      <c r="J274" s="247" t="s">
        <v>762</v>
      </c>
      <c r="K274" s="316"/>
      <c r="L274" s="316"/>
    </row>
    <row r="275" spans="3:12" s="234" customFormat="1" ht="19.7" customHeight="1" x14ac:dyDescent="0.2">
      <c r="C275" s="319">
        <v>130026388</v>
      </c>
      <c r="D275" s="320"/>
      <c r="E275" s="320"/>
      <c r="F275" s="317" t="s">
        <v>336</v>
      </c>
      <c r="G275" s="317"/>
      <c r="H275" s="248">
        <v>130029408</v>
      </c>
      <c r="I275" s="245" t="s">
        <v>283</v>
      </c>
      <c r="J275" s="245" t="s">
        <v>762</v>
      </c>
      <c r="K275" s="318"/>
      <c r="L275" s="318"/>
    </row>
    <row r="276" spans="3:12" s="234" customFormat="1" ht="19.7" customHeight="1" x14ac:dyDescent="0.2">
      <c r="C276" s="319">
        <v>130038276</v>
      </c>
      <c r="D276" s="320"/>
      <c r="E276" s="320"/>
      <c r="F276" s="315" t="s">
        <v>337</v>
      </c>
      <c r="G276" s="315"/>
      <c r="H276" s="249">
        <v>130020902</v>
      </c>
      <c r="I276" s="247" t="s">
        <v>283</v>
      </c>
      <c r="J276" s="247" t="s">
        <v>762</v>
      </c>
      <c r="K276" s="316"/>
      <c r="L276" s="316"/>
    </row>
    <row r="277" spans="3:12" s="234" customFormat="1" ht="19.7" customHeight="1" x14ac:dyDescent="0.2">
      <c r="C277" s="319">
        <v>130039340</v>
      </c>
      <c r="D277" s="320"/>
      <c r="E277" s="320"/>
      <c r="F277" s="317" t="s">
        <v>763</v>
      </c>
      <c r="G277" s="317"/>
      <c r="H277" s="248">
        <v>130039373</v>
      </c>
      <c r="I277" s="245" t="s">
        <v>283</v>
      </c>
      <c r="J277" s="245" t="s">
        <v>762</v>
      </c>
      <c r="K277" s="318" t="s">
        <v>317</v>
      </c>
      <c r="L277" s="318"/>
    </row>
    <row r="278" spans="3:12" s="234" customFormat="1" ht="19.7" customHeight="1" x14ac:dyDescent="0.2">
      <c r="C278" s="320"/>
      <c r="D278" s="320"/>
      <c r="E278" s="320"/>
      <c r="F278" s="315" t="s">
        <v>764</v>
      </c>
      <c r="G278" s="315"/>
      <c r="H278" s="249">
        <v>130039399</v>
      </c>
      <c r="I278" s="247" t="s">
        <v>283</v>
      </c>
      <c r="J278" s="247" t="s">
        <v>762</v>
      </c>
      <c r="K278" s="316" t="s">
        <v>317</v>
      </c>
      <c r="L278" s="316"/>
    </row>
    <row r="279" spans="3:12" s="234" customFormat="1" ht="19.7" customHeight="1" x14ac:dyDescent="0.2">
      <c r="C279" s="320"/>
      <c r="D279" s="320"/>
      <c r="E279" s="320"/>
      <c r="F279" s="317" t="s">
        <v>765</v>
      </c>
      <c r="G279" s="317"/>
      <c r="H279" s="248">
        <v>130039381</v>
      </c>
      <c r="I279" s="245" t="s">
        <v>283</v>
      </c>
      <c r="J279" s="245" t="s">
        <v>762</v>
      </c>
      <c r="K279" s="318" t="s">
        <v>317</v>
      </c>
      <c r="L279" s="318"/>
    </row>
    <row r="280" spans="3:12" s="234" customFormat="1" ht="19.7" customHeight="1" x14ac:dyDescent="0.2">
      <c r="C280" s="320"/>
      <c r="D280" s="320"/>
      <c r="E280" s="320"/>
      <c r="F280" s="315" t="s">
        <v>766</v>
      </c>
      <c r="G280" s="315"/>
      <c r="H280" s="249">
        <v>130039407</v>
      </c>
      <c r="I280" s="247" t="s">
        <v>283</v>
      </c>
      <c r="J280" s="247" t="s">
        <v>762</v>
      </c>
      <c r="K280" s="316" t="s">
        <v>317</v>
      </c>
      <c r="L280" s="316"/>
    </row>
    <row r="281" spans="3:12" s="234" customFormat="1" ht="19.7" customHeight="1" x14ac:dyDescent="0.2">
      <c r="C281" s="320"/>
      <c r="D281" s="320"/>
      <c r="E281" s="320"/>
      <c r="F281" s="317" t="s">
        <v>767</v>
      </c>
      <c r="G281" s="317"/>
      <c r="H281" s="248">
        <v>130039357</v>
      </c>
      <c r="I281" s="245" t="s">
        <v>283</v>
      </c>
      <c r="J281" s="245" t="s">
        <v>762</v>
      </c>
      <c r="K281" s="318" t="s">
        <v>317</v>
      </c>
      <c r="L281" s="318"/>
    </row>
    <row r="282" spans="3:12" s="234" customFormat="1" ht="19.7" customHeight="1" x14ac:dyDescent="0.2">
      <c r="C282" s="320"/>
      <c r="D282" s="320"/>
      <c r="E282" s="320"/>
      <c r="F282" s="315" t="s">
        <v>6690</v>
      </c>
      <c r="G282" s="315"/>
      <c r="H282" s="249">
        <v>130039365</v>
      </c>
      <c r="I282" s="247" t="s">
        <v>283</v>
      </c>
      <c r="J282" s="247" t="s">
        <v>762</v>
      </c>
      <c r="K282" s="316" t="s">
        <v>317</v>
      </c>
      <c r="L282" s="316"/>
    </row>
    <row r="283" spans="3:12" s="234" customFormat="1" ht="19.7" customHeight="1" x14ac:dyDescent="0.2">
      <c r="C283" s="319">
        <v>130039514</v>
      </c>
      <c r="D283" s="320"/>
      <c r="E283" s="320"/>
      <c r="F283" s="317" t="s">
        <v>6691</v>
      </c>
      <c r="G283" s="317"/>
      <c r="H283" s="248">
        <v>130044761</v>
      </c>
      <c r="I283" s="245" t="s">
        <v>283</v>
      </c>
      <c r="J283" s="245" t="s">
        <v>762</v>
      </c>
      <c r="K283" s="318" t="s">
        <v>284</v>
      </c>
      <c r="L283" s="318"/>
    </row>
    <row r="284" spans="3:12" s="234" customFormat="1" ht="19.7" customHeight="1" x14ac:dyDescent="0.2">
      <c r="C284" s="320"/>
      <c r="D284" s="320"/>
      <c r="E284" s="320"/>
      <c r="F284" s="315" t="s">
        <v>6692</v>
      </c>
      <c r="G284" s="315"/>
      <c r="H284" s="249">
        <v>130039522</v>
      </c>
      <c r="I284" s="247" t="s">
        <v>283</v>
      </c>
      <c r="J284" s="247" t="s">
        <v>762</v>
      </c>
      <c r="K284" s="316" t="s">
        <v>284</v>
      </c>
      <c r="L284" s="316"/>
    </row>
    <row r="285" spans="3:12" s="234" customFormat="1" ht="19.7" customHeight="1" x14ac:dyDescent="0.2">
      <c r="C285" s="320"/>
      <c r="D285" s="320"/>
      <c r="E285" s="320"/>
      <c r="F285" s="317" t="s">
        <v>6692</v>
      </c>
      <c r="G285" s="317"/>
      <c r="H285" s="248">
        <v>130039530</v>
      </c>
      <c r="I285" s="245" t="s">
        <v>283</v>
      </c>
      <c r="J285" s="245" t="s">
        <v>762</v>
      </c>
      <c r="K285" s="318" t="s">
        <v>284</v>
      </c>
      <c r="L285" s="318"/>
    </row>
    <row r="286" spans="3:12" s="234" customFormat="1" ht="19.7" customHeight="1" x14ac:dyDescent="0.2">
      <c r="C286" s="320"/>
      <c r="D286" s="320"/>
      <c r="E286" s="320"/>
      <c r="F286" s="315" t="s">
        <v>6692</v>
      </c>
      <c r="G286" s="315"/>
      <c r="H286" s="249">
        <v>130039548</v>
      </c>
      <c r="I286" s="247" t="s">
        <v>283</v>
      </c>
      <c r="J286" s="247" t="s">
        <v>762</v>
      </c>
      <c r="K286" s="316" t="s">
        <v>284</v>
      </c>
      <c r="L286" s="316"/>
    </row>
    <row r="287" spans="3:12" s="234" customFormat="1" ht="19.7" customHeight="1" x14ac:dyDescent="0.2">
      <c r="C287" s="320"/>
      <c r="D287" s="320"/>
      <c r="E287" s="320"/>
      <c r="F287" s="317" t="s">
        <v>6692</v>
      </c>
      <c r="G287" s="317"/>
      <c r="H287" s="248">
        <v>130039555</v>
      </c>
      <c r="I287" s="245" t="s">
        <v>283</v>
      </c>
      <c r="J287" s="245" t="s">
        <v>762</v>
      </c>
      <c r="K287" s="318" t="s">
        <v>284</v>
      </c>
      <c r="L287" s="318"/>
    </row>
    <row r="288" spans="3:12" s="234" customFormat="1" ht="19.7" customHeight="1" x14ac:dyDescent="0.2">
      <c r="C288" s="320"/>
      <c r="D288" s="320"/>
      <c r="E288" s="320"/>
      <c r="F288" s="315" t="s">
        <v>6693</v>
      </c>
      <c r="G288" s="315"/>
      <c r="H288" s="249">
        <v>130047962</v>
      </c>
      <c r="I288" s="247" t="s">
        <v>283</v>
      </c>
      <c r="J288" s="247" t="s">
        <v>762</v>
      </c>
      <c r="K288" s="316" t="s">
        <v>284</v>
      </c>
      <c r="L288" s="316"/>
    </row>
    <row r="289" spans="3:12" s="234" customFormat="1" ht="19.7" customHeight="1" x14ac:dyDescent="0.2">
      <c r="C289" s="319">
        <v>130039563</v>
      </c>
      <c r="D289" s="320"/>
      <c r="E289" s="320"/>
      <c r="F289" s="317" t="s">
        <v>768</v>
      </c>
      <c r="G289" s="317"/>
      <c r="H289" s="248">
        <v>130041270</v>
      </c>
      <c r="I289" s="245" t="s">
        <v>283</v>
      </c>
      <c r="J289" s="245" t="s">
        <v>762</v>
      </c>
      <c r="K289" s="318" t="s">
        <v>284</v>
      </c>
      <c r="L289" s="318"/>
    </row>
    <row r="290" spans="3:12" s="234" customFormat="1" ht="19.7" customHeight="1" x14ac:dyDescent="0.2">
      <c r="C290" s="320"/>
      <c r="D290" s="320"/>
      <c r="E290" s="320"/>
      <c r="F290" s="315" t="s">
        <v>769</v>
      </c>
      <c r="G290" s="315"/>
      <c r="H290" s="249">
        <v>130039613</v>
      </c>
      <c r="I290" s="247" t="s">
        <v>283</v>
      </c>
      <c r="J290" s="247" t="s">
        <v>762</v>
      </c>
      <c r="K290" s="316" t="s">
        <v>284</v>
      </c>
      <c r="L290" s="316"/>
    </row>
    <row r="291" spans="3:12" s="234" customFormat="1" ht="19.7" customHeight="1" x14ac:dyDescent="0.2">
      <c r="C291" s="320"/>
      <c r="D291" s="320"/>
      <c r="E291" s="320"/>
      <c r="F291" s="317" t="s">
        <v>770</v>
      </c>
      <c r="G291" s="317"/>
      <c r="H291" s="248">
        <v>130041460</v>
      </c>
      <c r="I291" s="245" t="s">
        <v>283</v>
      </c>
      <c r="J291" s="245" t="s">
        <v>762</v>
      </c>
      <c r="K291" s="318" t="s">
        <v>284</v>
      </c>
      <c r="L291" s="318"/>
    </row>
    <row r="292" spans="3:12" s="234" customFormat="1" ht="19.7" customHeight="1" x14ac:dyDescent="0.2">
      <c r="C292" s="320"/>
      <c r="D292" s="320"/>
      <c r="E292" s="320"/>
      <c r="F292" s="315" t="s">
        <v>771</v>
      </c>
      <c r="G292" s="315"/>
      <c r="H292" s="249">
        <v>130042997</v>
      </c>
      <c r="I292" s="247" t="s">
        <v>283</v>
      </c>
      <c r="J292" s="247" t="s">
        <v>762</v>
      </c>
      <c r="K292" s="316" t="s">
        <v>284</v>
      </c>
      <c r="L292" s="316"/>
    </row>
    <row r="293" spans="3:12" s="234" customFormat="1" ht="19.7" customHeight="1" x14ac:dyDescent="0.2">
      <c r="C293" s="320"/>
      <c r="D293" s="320"/>
      <c r="E293" s="320"/>
      <c r="F293" s="317" t="s">
        <v>771</v>
      </c>
      <c r="G293" s="317"/>
      <c r="H293" s="248">
        <v>130043003</v>
      </c>
      <c r="I293" s="245" t="s">
        <v>283</v>
      </c>
      <c r="J293" s="245" t="s">
        <v>762</v>
      </c>
      <c r="K293" s="318" t="s">
        <v>284</v>
      </c>
      <c r="L293" s="318"/>
    </row>
    <row r="294" spans="3:12" s="234" customFormat="1" ht="19.7" customHeight="1" x14ac:dyDescent="0.2">
      <c r="C294" s="320"/>
      <c r="D294" s="320"/>
      <c r="E294" s="320"/>
      <c r="F294" s="315" t="s">
        <v>772</v>
      </c>
      <c r="G294" s="315"/>
      <c r="H294" s="249">
        <v>130039233</v>
      </c>
      <c r="I294" s="247" t="s">
        <v>283</v>
      </c>
      <c r="J294" s="247" t="s">
        <v>762</v>
      </c>
      <c r="K294" s="316" t="s">
        <v>284</v>
      </c>
      <c r="L294" s="316"/>
    </row>
    <row r="295" spans="3:12" s="234" customFormat="1" ht="19.7" customHeight="1" x14ac:dyDescent="0.2">
      <c r="C295" s="320"/>
      <c r="D295" s="320"/>
      <c r="E295" s="320"/>
      <c r="F295" s="317" t="s">
        <v>773</v>
      </c>
      <c r="G295" s="317"/>
      <c r="H295" s="248">
        <v>130040462</v>
      </c>
      <c r="I295" s="245" t="s">
        <v>283</v>
      </c>
      <c r="J295" s="245" t="s">
        <v>762</v>
      </c>
      <c r="K295" s="318" t="s">
        <v>284</v>
      </c>
      <c r="L295" s="318"/>
    </row>
    <row r="296" spans="3:12" s="234" customFormat="1" ht="19.7" customHeight="1" x14ac:dyDescent="0.2">
      <c r="C296" s="320"/>
      <c r="D296" s="320"/>
      <c r="E296" s="320"/>
      <c r="F296" s="315" t="s">
        <v>774</v>
      </c>
      <c r="G296" s="315"/>
      <c r="H296" s="249">
        <v>130040470</v>
      </c>
      <c r="I296" s="247" t="s">
        <v>283</v>
      </c>
      <c r="J296" s="247" t="s">
        <v>762</v>
      </c>
      <c r="K296" s="316" t="s">
        <v>284</v>
      </c>
      <c r="L296" s="316"/>
    </row>
    <row r="297" spans="3:12" s="234" customFormat="1" ht="19.7" customHeight="1" x14ac:dyDescent="0.2">
      <c r="C297" s="320"/>
      <c r="D297" s="320"/>
      <c r="E297" s="320"/>
      <c r="F297" s="317" t="s">
        <v>775</v>
      </c>
      <c r="G297" s="317"/>
      <c r="H297" s="248">
        <v>130043599</v>
      </c>
      <c r="I297" s="245" t="s">
        <v>283</v>
      </c>
      <c r="J297" s="245" t="s">
        <v>762</v>
      </c>
      <c r="K297" s="318" t="s">
        <v>284</v>
      </c>
      <c r="L297" s="318"/>
    </row>
    <row r="298" spans="3:12" s="234" customFormat="1" ht="19.7" customHeight="1" x14ac:dyDescent="0.2">
      <c r="C298" s="320"/>
      <c r="D298" s="320"/>
      <c r="E298" s="320"/>
      <c r="F298" s="315" t="s">
        <v>776</v>
      </c>
      <c r="G298" s="315"/>
      <c r="H298" s="249">
        <v>130041445</v>
      </c>
      <c r="I298" s="247" t="s">
        <v>283</v>
      </c>
      <c r="J298" s="247" t="s">
        <v>762</v>
      </c>
      <c r="K298" s="316" t="s">
        <v>284</v>
      </c>
      <c r="L298" s="316"/>
    </row>
    <row r="299" spans="3:12" s="234" customFormat="1" ht="19.7" customHeight="1" x14ac:dyDescent="0.2">
      <c r="C299" s="320"/>
      <c r="D299" s="320"/>
      <c r="E299" s="320"/>
      <c r="F299" s="317" t="s">
        <v>777</v>
      </c>
      <c r="G299" s="317"/>
      <c r="H299" s="248">
        <v>130039605</v>
      </c>
      <c r="I299" s="245" t="s">
        <v>283</v>
      </c>
      <c r="J299" s="245" t="s">
        <v>762</v>
      </c>
      <c r="K299" s="318" t="s">
        <v>284</v>
      </c>
      <c r="L299" s="318"/>
    </row>
    <row r="300" spans="3:12" s="234" customFormat="1" ht="19.7" customHeight="1" x14ac:dyDescent="0.2">
      <c r="C300" s="320"/>
      <c r="D300" s="320"/>
      <c r="E300" s="320"/>
      <c r="F300" s="315" t="s">
        <v>778</v>
      </c>
      <c r="G300" s="315"/>
      <c r="H300" s="249">
        <v>130040454</v>
      </c>
      <c r="I300" s="247" t="s">
        <v>283</v>
      </c>
      <c r="J300" s="247" t="s">
        <v>762</v>
      </c>
      <c r="K300" s="316" t="s">
        <v>284</v>
      </c>
      <c r="L300" s="316"/>
    </row>
    <row r="301" spans="3:12" s="234" customFormat="1" ht="19.7" customHeight="1" x14ac:dyDescent="0.2">
      <c r="C301" s="320"/>
      <c r="D301" s="320"/>
      <c r="E301" s="320"/>
      <c r="F301" s="317" t="s">
        <v>779</v>
      </c>
      <c r="G301" s="317"/>
      <c r="H301" s="248">
        <v>130042468</v>
      </c>
      <c r="I301" s="245" t="s">
        <v>283</v>
      </c>
      <c r="J301" s="245" t="s">
        <v>762</v>
      </c>
      <c r="K301" s="318" t="s">
        <v>284</v>
      </c>
      <c r="L301" s="318"/>
    </row>
    <row r="302" spans="3:12" s="234" customFormat="1" ht="19.7" customHeight="1" x14ac:dyDescent="0.2">
      <c r="C302" s="320"/>
      <c r="D302" s="320"/>
      <c r="E302" s="320"/>
      <c r="F302" s="315" t="s">
        <v>780</v>
      </c>
      <c r="G302" s="315"/>
      <c r="H302" s="249">
        <v>130039241</v>
      </c>
      <c r="I302" s="247" t="s">
        <v>283</v>
      </c>
      <c r="J302" s="247" t="s">
        <v>762</v>
      </c>
      <c r="K302" s="316" t="s">
        <v>284</v>
      </c>
      <c r="L302" s="316"/>
    </row>
    <row r="303" spans="3:12" s="234" customFormat="1" ht="19.7" customHeight="1" x14ac:dyDescent="0.2">
      <c r="C303" s="320"/>
      <c r="D303" s="320"/>
      <c r="E303" s="320"/>
      <c r="F303" s="317" t="s">
        <v>781</v>
      </c>
      <c r="G303" s="317"/>
      <c r="H303" s="248">
        <v>130040595</v>
      </c>
      <c r="I303" s="245" t="s">
        <v>283</v>
      </c>
      <c r="J303" s="245" t="s">
        <v>762</v>
      </c>
      <c r="K303" s="318" t="s">
        <v>284</v>
      </c>
      <c r="L303" s="318"/>
    </row>
    <row r="304" spans="3:12" s="234" customFormat="1" ht="19.7" customHeight="1" x14ac:dyDescent="0.2">
      <c r="C304" s="320"/>
      <c r="D304" s="320"/>
      <c r="E304" s="320"/>
      <c r="F304" s="315" t="s">
        <v>782</v>
      </c>
      <c r="G304" s="315"/>
      <c r="H304" s="249">
        <v>130042971</v>
      </c>
      <c r="I304" s="247" t="s">
        <v>283</v>
      </c>
      <c r="J304" s="247" t="s">
        <v>762</v>
      </c>
      <c r="K304" s="316" t="s">
        <v>284</v>
      </c>
      <c r="L304" s="316"/>
    </row>
    <row r="305" spans="3:12" s="234" customFormat="1" ht="19.7" customHeight="1" x14ac:dyDescent="0.2">
      <c r="C305" s="320"/>
      <c r="D305" s="320"/>
      <c r="E305" s="320"/>
      <c r="F305" s="317" t="s">
        <v>783</v>
      </c>
      <c r="G305" s="317"/>
      <c r="H305" s="248">
        <v>130039258</v>
      </c>
      <c r="I305" s="245" t="s">
        <v>283</v>
      </c>
      <c r="J305" s="245" t="s">
        <v>762</v>
      </c>
      <c r="K305" s="318" t="s">
        <v>284</v>
      </c>
      <c r="L305" s="318"/>
    </row>
    <row r="306" spans="3:12" s="234" customFormat="1" ht="19.7" customHeight="1" x14ac:dyDescent="0.2">
      <c r="C306" s="320"/>
      <c r="D306" s="320"/>
      <c r="E306" s="320"/>
      <c r="F306" s="315" t="s">
        <v>784</v>
      </c>
      <c r="G306" s="315"/>
      <c r="H306" s="249">
        <v>130040520</v>
      </c>
      <c r="I306" s="247" t="s">
        <v>283</v>
      </c>
      <c r="J306" s="247" t="s">
        <v>762</v>
      </c>
      <c r="K306" s="316" t="s">
        <v>284</v>
      </c>
      <c r="L306" s="316"/>
    </row>
    <row r="307" spans="3:12" s="234" customFormat="1" ht="19.7" customHeight="1" x14ac:dyDescent="0.2">
      <c r="C307" s="320"/>
      <c r="D307" s="320"/>
      <c r="E307" s="320"/>
      <c r="F307" s="317" t="s">
        <v>785</v>
      </c>
      <c r="G307" s="317"/>
      <c r="H307" s="248">
        <v>130040538</v>
      </c>
      <c r="I307" s="245" t="s">
        <v>283</v>
      </c>
      <c r="J307" s="245" t="s">
        <v>762</v>
      </c>
      <c r="K307" s="318" t="s">
        <v>284</v>
      </c>
      <c r="L307" s="318"/>
    </row>
    <row r="308" spans="3:12" s="234" customFormat="1" ht="19.7" customHeight="1" x14ac:dyDescent="0.2">
      <c r="C308" s="320"/>
      <c r="D308" s="320"/>
      <c r="E308" s="320"/>
      <c r="F308" s="315" t="s">
        <v>786</v>
      </c>
      <c r="G308" s="315"/>
      <c r="H308" s="249">
        <v>130040801</v>
      </c>
      <c r="I308" s="247" t="s">
        <v>283</v>
      </c>
      <c r="J308" s="247" t="s">
        <v>762</v>
      </c>
      <c r="K308" s="316" t="s">
        <v>284</v>
      </c>
      <c r="L308" s="316"/>
    </row>
    <row r="309" spans="3:12" s="234" customFormat="1" ht="19.7" customHeight="1" x14ac:dyDescent="0.2">
      <c r="C309" s="320"/>
      <c r="D309" s="320"/>
      <c r="E309" s="320"/>
      <c r="F309" s="317" t="s">
        <v>787</v>
      </c>
      <c r="G309" s="317"/>
      <c r="H309" s="248">
        <v>130043011</v>
      </c>
      <c r="I309" s="245" t="s">
        <v>283</v>
      </c>
      <c r="J309" s="245" t="s">
        <v>762</v>
      </c>
      <c r="K309" s="318" t="s">
        <v>284</v>
      </c>
      <c r="L309" s="318"/>
    </row>
    <row r="310" spans="3:12" s="234" customFormat="1" ht="19.7" customHeight="1" x14ac:dyDescent="0.2">
      <c r="C310" s="320"/>
      <c r="D310" s="320"/>
      <c r="E310" s="320"/>
      <c r="F310" s="315" t="s">
        <v>788</v>
      </c>
      <c r="G310" s="315"/>
      <c r="H310" s="249">
        <v>130042963</v>
      </c>
      <c r="I310" s="247" t="s">
        <v>283</v>
      </c>
      <c r="J310" s="247" t="s">
        <v>762</v>
      </c>
      <c r="K310" s="316" t="s">
        <v>284</v>
      </c>
      <c r="L310" s="316"/>
    </row>
    <row r="311" spans="3:12" s="234" customFormat="1" ht="19.7" customHeight="1" x14ac:dyDescent="0.2">
      <c r="C311" s="320"/>
      <c r="D311" s="320"/>
      <c r="E311" s="320"/>
      <c r="F311" s="317" t="s">
        <v>789</v>
      </c>
      <c r="G311" s="317"/>
      <c r="H311" s="248">
        <v>130039266</v>
      </c>
      <c r="I311" s="245" t="s">
        <v>283</v>
      </c>
      <c r="J311" s="245" t="s">
        <v>762</v>
      </c>
      <c r="K311" s="318" t="s">
        <v>284</v>
      </c>
      <c r="L311" s="318"/>
    </row>
    <row r="312" spans="3:12" s="234" customFormat="1" ht="19.7" customHeight="1" x14ac:dyDescent="0.2">
      <c r="C312" s="320"/>
      <c r="D312" s="320"/>
      <c r="E312" s="320"/>
      <c r="F312" s="315" t="s">
        <v>790</v>
      </c>
      <c r="G312" s="315"/>
      <c r="H312" s="249">
        <v>130039985</v>
      </c>
      <c r="I312" s="247" t="s">
        <v>283</v>
      </c>
      <c r="J312" s="247" t="s">
        <v>762</v>
      </c>
      <c r="K312" s="316" t="s">
        <v>284</v>
      </c>
      <c r="L312" s="316"/>
    </row>
    <row r="313" spans="3:12" s="234" customFormat="1" ht="19.7" customHeight="1" x14ac:dyDescent="0.2">
      <c r="C313" s="320"/>
      <c r="D313" s="320"/>
      <c r="E313" s="320"/>
      <c r="F313" s="317" t="s">
        <v>791</v>
      </c>
      <c r="G313" s="317"/>
      <c r="H313" s="248">
        <v>130040512</v>
      </c>
      <c r="I313" s="245" t="s">
        <v>283</v>
      </c>
      <c r="J313" s="245" t="s">
        <v>762</v>
      </c>
      <c r="K313" s="318" t="s">
        <v>284</v>
      </c>
      <c r="L313" s="318"/>
    </row>
    <row r="314" spans="3:12" s="234" customFormat="1" ht="19.7" customHeight="1" x14ac:dyDescent="0.2">
      <c r="C314" s="320"/>
      <c r="D314" s="320"/>
      <c r="E314" s="320"/>
      <c r="F314" s="315" t="s">
        <v>791</v>
      </c>
      <c r="G314" s="315"/>
      <c r="H314" s="249">
        <v>130041437</v>
      </c>
      <c r="I314" s="247" t="s">
        <v>283</v>
      </c>
      <c r="J314" s="247" t="s">
        <v>762</v>
      </c>
      <c r="K314" s="316" t="s">
        <v>284</v>
      </c>
      <c r="L314" s="316"/>
    </row>
    <row r="315" spans="3:12" s="234" customFormat="1" ht="19.7" customHeight="1" x14ac:dyDescent="0.2">
      <c r="C315" s="320"/>
      <c r="D315" s="320"/>
      <c r="E315" s="320"/>
      <c r="F315" s="317" t="s">
        <v>792</v>
      </c>
      <c r="G315" s="317"/>
      <c r="H315" s="248">
        <v>130040496</v>
      </c>
      <c r="I315" s="245" t="s">
        <v>283</v>
      </c>
      <c r="J315" s="245" t="s">
        <v>762</v>
      </c>
      <c r="K315" s="318" t="s">
        <v>284</v>
      </c>
      <c r="L315" s="318"/>
    </row>
    <row r="316" spans="3:12" s="234" customFormat="1" ht="19.7" customHeight="1" x14ac:dyDescent="0.2">
      <c r="C316" s="320"/>
      <c r="D316" s="320"/>
      <c r="E316" s="320"/>
      <c r="F316" s="315" t="s">
        <v>793</v>
      </c>
      <c r="G316" s="315"/>
      <c r="H316" s="249">
        <v>130041478</v>
      </c>
      <c r="I316" s="247" t="s">
        <v>283</v>
      </c>
      <c r="J316" s="247" t="s">
        <v>762</v>
      </c>
      <c r="K316" s="316" t="s">
        <v>284</v>
      </c>
      <c r="L316" s="316"/>
    </row>
    <row r="317" spans="3:12" s="234" customFormat="1" ht="19.7" customHeight="1" x14ac:dyDescent="0.2">
      <c r="C317" s="320"/>
      <c r="D317" s="320"/>
      <c r="E317" s="320"/>
      <c r="F317" s="317" t="s">
        <v>793</v>
      </c>
      <c r="G317" s="317"/>
      <c r="H317" s="248">
        <v>130043474</v>
      </c>
      <c r="I317" s="245" t="s">
        <v>283</v>
      </c>
      <c r="J317" s="245" t="s">
        <v>762</v>
      </c>
      <c r="K317" s="318" t="s">
        <v>284</v>
      </c>
      <c r="L317" s="318"/>
    </row>
    <row r="318" spans="3:12" s="234" customFormat="1" ht="19.7" customHeight="1" x14ac:dyDescent="0.2">
      <c r="C318" s="320"/>
      <c r="D318" s="320"/>
      <c r="E318" s="320"/>
      <c r="F318" s="315" t="s">
        <v>794</v>
      </c>
      <c r="G318" s="315"/>
      <c r="H318" s="249">
        <v>130041502</v>
      </c>
      <c r="I318" s="247" t="s">
        <v>283</v>
      </c>
      <c r="J318" s="247" t="s">
        <v>762</v>
      </c>
      <c r="K318" s="316" t="s">
        <v>284</v>
      </c>
      <c r="L318" s="316"/>
    </row>
    <row r="319" spans="3:12" s="234" customFormat="1" ht="19.7" customHeight="1" x14ac:dyDescent="0.2">
      <c r="C319" s="320"/>
      <c r="D319" s="320"/>
      <c r="E319" s="320"/>
      <c r="F319" s="317" t="s">
        <v>795</v>
      </c>
      <c r="G319" s="317"/>
      <c r="H319" s="248">
        <v>130041429</v>
      </c>
      <c r="I319" s="245" t="s">
        <v>283</v>
      </c>
      <c r="J319" s="245" t="s">
        <v>762</v>
      </c>
      <c r="K319" s="318" t="s">
        <v>284</v>
      </c>
      <c r="L319" s="318"/>
    </row>
    <row r="320" spans="3:12" s="234" customFormat="1" ht="19.7" customHeight="1" x14ac:dyDescent="0.2">
      <c r="C320" s="320"/>
      <c r="D320" s="320"/>
      <c r="E320" s="320"/>
      <c r="F320" s="315" t="s">
        <v>796</v>
      </c>
      <c r="G320" s="315"/>
      <c r="H320" s="249">
        <v>130041411</v>
      </c>
      <c r="I320" s="247" t="s">
        <v>283</v>
      </c>
      <c r="J320" s="247" t="s">
        <v>762</v>
      </c>
      <c r="K320" s="316" t="s">
        <v>284</v>
      </c>
      <c r="L320" s="316"/>
    </row>
    <row r="321" spans="3:12" s="234" customFormat="1" ht="19.7" customHeight="1" x14ac:dyDescent="0.2">
      <c r="C321" s="320"/>
      <c r="D321" s="320"/>
      <c r="E321" s="320"/>
      <c r="F321" s="317" t="s">
        <v>797</v>
      </c>
      <c r="G321" s="317"/>
      <c r="H321" s="248">
        <v>130039571</v>
      </c>
      <c r="I321" s="245" t="s">
        <v>283</v>
      </c>
      <c r="J321" s="245" t="s">
        <v>762</v>
      </c>
      <c r="K321" s="318" t="s">
        <v>284</v>
      </c>
      <c r="L321" s="318"/>
    </row>
    <row r="322" spans="3:12" s="234" customFormat="1" ht="19.7" customHeight="1" x14ac:dyDescent="0.2">
      <c r="C322" s="320"/>
      <c r="D322" s="320"/>
      <c r="E322" s="320"/>
      <c r="F322" s="315" t="s">
        <v>6694</v>
      </c>
      <c r="G322" s="315"/>
      <c r="H322" s="249">
        <v>130043888</v>
      </c>
      <c r="I322" s="247" t="s">
        <v>283</v>
      </c>
      <c r="J322" s="247" t="s">
        <v>762</v>
      </c>
      <c r="K322" s="316" t="s">
        <v>284</v>
      </c>
      <c r="L322" s="316"/>
    </row>
    <row r="323" spans="3:12" s="234" customFormat="1" ht="19.7" customHeight="1" x14ac:dyDescent="0.2">
      <c r="C323" s="320"/>
      <c r="D323" s="320"/>
      <c r="E323" s="320"/>
      <c r="F323" s="317" t="s">
        <v>798</v>
      </c>
      <c r="G323" s="317"/>
      <c r="H323" s="248">
        <v>130041494</v>
      </c>
      <c r="I323" s="245" t="s">
        <v>283</v>
      </c>
      <c r="J323" s="245" t="s">
        <v>762</v>
      </c>
      <c r="K323" s="318" t="s">
        <v>284</v>
      </c>
      <c r="L323" s="318"/>
    </row>
    <row r="324" spans="3:12" s="234" customFormat="1" ht="19.7" customHeight="1" x14ac:dyDescent="0.2">
      <c r="C324" s="320"/>
      <c r="D324" s="320"/>
      <c r="E324" s="320"/>
      <c r="F324" s="315" t="s">
        <v>799</v>
      </c>
      <c r="G324" s="315"/>
      <c r="H324" s="249">
        <v>130044647</v>
      </c>
      <c r="I324" s="247" t="s">
        <v>283</v>
      </c>
      <c r="J324" s="247" t="s">
        <v>762</v>
      </c>
      <c r="K324" s="316" t="s">
        <v>284</v>
      </c>
      <c r="L324" s="316"/>
    </row>
    <row r="325" spans="3:12" s="234" customFormat="1" ht="19.7" customHeight="1" x14ac:dyDescent="0.2">
      <c r="C325" s="320"/>
      <c r="D325" s="320"/>
      <c r="E325" s="320"/>
      <c r="F325" s="317" t="s">
        <v>800</v>
      </c>
      <c r="G325" s="317"/>
      <c r="H325" s="248">
        <v>130039993</v>
      </c>
      <c r="I325" s="245" t="s">
        <v>283</v>
      </c>
      <c r="J325" s="245" t="s">
        <v>762</v>
      </c>
      <c r="K325" s="318" t="s">
        <v>284</v>
      </c>
      <c r="L325" s="318"/>
    </row>
    <row r="326" spans="3:12" s="234" customFormat="1" ht="19.7" customHeight="1" x14ac:dyDescent="0.2">
      <c r="C326" s="320"/>
      <c r="D326" s="320"/>
      <c r="E326" s="320"/>
      <c r="F326" s="315" t="s">
        <v>801</v>
      </c>
      <c r="G326" s="315"/>
      <c r="H326" s="249">
        <v>130040637</v>
      </c>
      <c r="I326" s="247" t="s">
        <v>283</v>
      </c>
      <c r="J326" s="247" t="s">
        <v>762</v>
      </c>
      <c r="K326" s="316" t="s">
        <v>284</v>
      </c>
      <c r="L326" s="316"/>
    </row>
    <row r="327" spans="3:12" s="234" customFormat="1" ht="19.7" customHeight="1" x14ac:dyDescent="0.2">
      <c r="C327" s="320"/>
      <c r="D327" s="320"/>
      <c r="E327" s="320"/>
      <c r="F327" s="317" t="s">
        <v>6695</v>
      </c>
      <c r="G327" s="317"/>
      <c r="H327" s="248">
        <v>130041486</v>
      </c>
      <c r="I327" s="245" t="s">
        <v>283</v>
      </c>
      <c r="J327" s="245" t="s">
        <v>762</v>
      </c>
      <c r="K327" s="318" t="s">
        <v>284</v>
      </c>
      <c r="L327" s="318"/>
    </row>
    <row r="328" spans="3:12" s="234" customFormat="1" ht="19.7" customHeight="1" x14ac:dyDescent="0.2">
      <c r="C328" s="320"/>
      <c r="D328" s="320"/>
      <c r="E328" s="320"/>
      <c r="F328" s="315" t="s">
        <v>802</v>
      </c>
      <c r="G328" s="315"/>
      <c r="H328" s="249">
        <v>130040009</v>
      </c>
      <c r="I328" s="247" t="s">
        <v>283</v>
      </c>
      <c r="J328" s="247" t="s">
        <v>762</v>
      </c>
      <c r="K328" s="316" t="s">
        <v>284</v>
      </c>
      <c r="L328" s="316"/>
    </row>
    <row r="329" spans="3:12" s="234" customFormat="1" ht="19.7" customHeight="1" x14ac:dyDescent="0.2">
      <c r="C329" s="320"/>
      <c r="D329" s="320"/>
      <c r="E329" s="320"/>
      <c r="F329" s="317" t="s">
        <v>803</v>
      </c>
      <c r="G329" s="317"/>
      <c r="H329" s="248">
        <v>130040611</v>
      </c>
      <c r="I329" s="245" t="s">
        <v>283</v>
      </c>
      <c r="J329" s="245" t="s">
        <v>762</v>
      </c>
      <c r="K329" s="318" t="s">
        <v>284</v>
      </c>
      <c r="L329" s="318"/>
    </row>
    <row r="330" spans="3:12" s="234" customFormat="1" ht="19.7" customHeight="1" x14ac:dyDescent="0.2">
      <c r="C330" s="320"/>
      <c r="D330" s="320"/>
      <c r="E330" s="320"/>
      <c r="F330" s="315" t="s">
        <v>804</v>
      </c>
      <c r="G330" s="315"/>
      <c r="H330" s="249">
        <v>130040629</v>
      </c>
      <c r="I330" s="247" t="s">
        <v>283</v>
      </c>
      <c r="J330" s="247" t="s">
        <v>762</v>
      </c>
      <c r="K330" s="316" t="s">
        <v>284</v>
      </c>
      <c r="L330" s="316"/>
    </row>
    <row r="331" spans="3:12" s="234" customFormat="1" ht="19.7" customHeight="1" x14ac:dyDescent="0.2">
      <c r="C331" s="320"/>
      <c r="D331" s="320"/>
      <c r="E331" s="320"/>
      <c r="F331" s="317" t="s">
        <v>805</v>
      </c>
      <c r="G331" s="317"/>
      <c r="H331" s="248">
        <v>130040504</v>
      </c>
      <c r="I331" s="245" t="s">
        <v>283</v>
      </c>
      <c r="J331" s="245" t="s">
        <v>762</v>
      </c>
      <c r="K331" s="318" t="s">
        <v>284</v>
      </c>
      <c r="L331" s="318"/>
    </row>
    <row r="332" spans="3:12" s="234" customFormat="1" ht="19.7" customHeight="1" x14ac:dyDescent="0.2">
      <c r="C332" s="320"/>
      <c r="D332" s="320"/>
      <c r="E332" s="320"/>
      <c r="F332" s="315" t="s">
        <v>806</v>
      </c>
      <c r="G332" s="315"/>
      <c r="H332" s="249">
        <v>130042476</v>
      </c>
      <c r="I332" s="247" t="s">
        <v>283</v>
      </c>
      <c r="J332" s="247" t="s">
        <v>762</v>
      </c>
      <c r="K332" s="316" t="s">
        <v>284</v>
      </c>
      <c r="L332" s="316"/>
    </row>
    <row r="333" spans="3:12" s="234" customFormat="1" ht="19.7" customHeight="1" x14ac:dyDescent="0.2">
      <c r="C333" s="320"/>
      <c r="D333" s="320"/>
      <c r="E333" s="320"/>
      <c r="F333" s="317" t="s">
        <v>807</v>
      </c>
      <c r="G333" s="317"/>
      <c r="H333" s="248">
        <v>130040488</v>
      </c>
      <c r="I333" s="245" t="s">
        <v>283</v>
      </c>
      <c r="J333" s="245" t="s">
        <v>762</v>
      </c>
      <c r="K333" s="318" t="s">
        <v>284</v>
      </c>
      <c r="L333" s="318"/>
    </row>
    <row r="334" spans="3:12" s="234" customFormat="1" ht="19.7" customHeight="1" x14ac:dyDescent="0.2">
      <c r="C334" s="320"/>
      <c r="D334" s="320"/>
      <c r="E334" s="320"/>
      <c r="F334" s="315" t="s">
        <v>808</v>
      </c>
      <c r="G334" s="315"/>
      <c r="H334" s="249">
        <v>130042955</v>
      </c>
      <c r="I334" s="247" t="s">
        <v>283</v>
      </c>
      <c r="J334" s="247" t="s">
        <v>762</v>
      </c>
      <c r="K334" s="316" t="s">
        <v>284</v>
      </c>
      <c r="L334" s="316"/>
    </row>
    <row r="335" spans="3:12" s="234" customFormat="1" ht="19.7" customHeight="1" x14ac:dyDescent="0.2">
      <c r="C335" s="320"/>
      <c r="D335" s="320"/>
      <c r="E335" s="320"/>
      <c r="F335" s="317" t="s">
        <v>809</v>
      </c>
      <c r="G335" s="317"/>
      <c r="H335" s="248">
        <v>130042948</v>
      </c>
      <c r="I335" s="245" t="s">
        <v>283</v>
      </c>
      <c r="J335" s="245" t="s">
        <v>762</v>
      </c>
      <c r="K335" s="318" t="s">
        <v>284</v>
      </c>
      <c r="L335" s="318"/>
    </row>
    <row r="336" spans="3:12" s="234" customFormat="1" ht="19.7" customHeight="1" x14ac:dyDescent="0.2">
      <c r="C336" s="320"/>
      <c r="D336" s="320"/>
      <c r="E336" s="320"/>
      <c r="F336" s="315" t="s">
        <v>810</v>
      </c>
      <c r="G336" s="315"/>
      <c r="H336" s="249">
        <v>130039589</v>
      </c>
      <c r="I336" s="247" t="s">
        <v>283</v>
      </c>
      <c r="J336" s="247" t="s">
        <v>762</v>
      </c>
      <c r="K336" s="316" t="s">
        <v>284</v>
      </c>
      <c r="L336" s="316"/>
    </row>
    <row r="337" spans="3:12" s="234" customFormat="1" ht="19.7" customHeight="1" x14ac:dyDescent="0.2">
      <c r="C337" s="320"/>
      <c r="D337" s="320"/>
      <c r="E337" s="320"/>
      <c r="F337" s="317" t="s">
        <v>811</v>
      </c>
      <c r="G337" s="317"/>
      <c r="H337" s="248">
        <v>130039274</v>
      </c>
      <c r="I337" s="245" t="s">
        <v>283</v>
      </c>
      <c r="J337" s="245" t="s">
        <v>762</v>
      </c>
      <c r="K337" s="318" t="s">
        <v>284</v>
      </c>
      <c r="L337" s="318"/>
    </row>
    <row r="338" spans="3:12" s="234" customFormat="1" ht="19.7" customHeight="1" x14ac:dyDescent="0.2">
      <c r="C338" s="320"/>
      <c r="D338" s="320"/>
      <c r="E338" s="320"/>
      <c r="F338" s="315" t="s">
        <v>811</v>
      </c>
      <c r="G338" s="315"/>
      <c r="H338" s="249">
        <v>130041882</v>
      </c>
      <c r="I338" s="247" t="s">
        <v>283</v>
      </c>
      <c r="J338" s="247" t="s">
        <v>762</v>
      </c>
      <c r="K338" s="316" t="s">
        <v>284</v>
      </c>
      <c r="L338" s="316"/>
    </row>
    <row r="339" spans="3:12" s="234" customFormat="1" ht="19.7" customHeight="1" x14ac:dyDescent="0.2">
      <c r="C339" s="320"/>
      <c r="D339" s="320"/>
      <c r="E339" s="320"/>
      <c r="F339" s="317" t="s">
        <v>812</v>
      </c>
      <c r="G339" s="317"/>
      <c r="H339" s="248">
        <v>130042989</v>
      </c>
      <c r="I339" s="245" t="s">
        <v>283</v>
      </c>
      <c r="J339" s="245" t="s">
        <v>762</v>
      </c>
      <c r="K339" s="318" t="s">
        <v>284</v>
      </c>
      <c r="L339" s="318"/>
    </row>
    <row r="340" spans="3:12" s="234" customFormat="1" ht="19.7" customHeight="1" x14ac:dyDescent="0.2">
      <c r="C340" s="320"/>
      <c r="D340" s="320"/>
      <c r="E340" s="320"/>
      <c r="F340" s="315" t="s">
        <v>813</v>
      </c>
      <c r="G340" s="315"/>
      <c r="H340" s="249">
        <v>130040546</v>
      </c>
      <c r="I340" s="247" t="s">
        <v>283</v>
      </c>
      <c r="J340" s="247" t="s">
        <v>762</v>
      </c>
      <c r="K340" s="316" t="s">
        <v>284</v>
      </c>
      <c r="L340" s="316"/>
    </row>
    <row r="341" spans="3:12" s="234" customFormat="1" ht="19.7" customHeight="1" x14ac:dyDescent="0.2">
      <c r="C341" s="320"/>
      <c r="D341" s="320"/>
      <c r="E341" s="320"/>
      <c r="F341" s="317" t="s">
        <v>814</v>
      </c>
      <c r="G341" s="317"/>
      <c r="H341" s="248">
        <v>130041890</v>
      </c>
      <c r="I341" s="245" t="s">
        <v>283</v>
      </c>
      <c r="J341" s="245" t="s">
        <v>762</v>
      </c>
      <c r="K341" s="318" t="s">
        <v>284</v>
      </c>
      <c r="L341" s="318"/>
    </row>
    <row r="342" spans="3:12" s="234" customFormat="1" ht="19.7" customHeight="1" x14ac:dyDescent="0.2">
      <c r="C342" s="320"/>
      <c r="D342" s="320"/>
      <c r="E342" s="320"/>
      <c r="F342" s="315" t="s">
        <v>815</v>
      </c>
      <c r="G342" s="315"/>
      <c r="H342" s="249">
        <v>130041452</v>
      </c>
      <c r="I342" s="247" t="s">
        <v>283</v>
      </c>
      <c r="J342" s="247" t="s">
        <v>762</v>
      </c>
      <c r="K342" s="316" t="s">
        <v>284</v>
      </c>
      <c r="L342" s="316"/>
    </row>
    <row r="343" spans="3:12" s="234" customFormat="1" ht="19.7" customHeight="1" x14ac:dyDescent="0.2">
      <c r="C343" s="320"/>
      <c r="D343" s="320"/>
      <c r="E343" s="320"/>
      <c r="F343" s="317" t="s">
        <v>816</v>
      </c>
      <c r="G343" s="317"/>
      <c r="H343" s="248">
        <v>130043029</v>
      </c>
      <c r="I343" s="245" t="s">
        <v>283</v>
      </c>
      <c r="J343" s="245" t="s">
        <v>762</v>
      </c>
      <c r="K343" s="318" t="s">
        <v>284</v>
      </c>
      <c r="L343" s="318"/>
    </row>
    <row r="344" spans="3:12" s="234" customFormat="1" ht="19.7" customHeight="1" x14ac:dyDescent="0.2">
      <c r="C344" s="320"/>
      <c r="D344" s="320"/>
      <c r="E344" s="320"/>
      <c r="F344" s="315" t="s">
        <v>817</v>
      </c>
      <c r="G344" s="315"/>
      <c r="H344" s="249">
        <v>130043763</v>
      </c>
      <c r="I344" s="247" t="s">
        <v>283</v>
      </c>
      <c r="J344" s="247" t="s">
        <v>762</v>
      </c>
      <c r="K344" s="316" t="s">
        <v>284</v>
      </c>
      <c r="L344" s="316"/>
    </row>
    <row r="345" spans="3:12" s="234" customFormat="1" ht="19.7" customHeight="1" x14ac:dyDescent="0.2">
      <c r="C345" s="320"/>
      <c r="D345" s="320"/>
      <c r="E345" s="320"/>
      <c r="F345" s="317" t="s">
        <v>818</v>
      </c>
      <c r="G345" s="317"/>
      <c r="H345" s="248">
        <v>130039597</v>
      </c>
      <c r="I345" s="245" t="s">
        <v>283</v>
      </c>
      <c r="J345" s="245" t="s">
        <v>762</v>
      </c>
      <c r="K345" s="318" t="s">
        <v>284</v>
      </c>
      <c r="L345" s="318"/>
    </row>
    <row r="346" spans="3:12" s="234" customFormat="1" ht="19.7" customHeight="1" x14ac:dyDescent="0.2">
      <c r="C346" s="320"/>
      <c r="D346" s="320"/>
      <c r="E346" s="320"/>
      <c r="F346" s="315" t="s">
        <v>819</v>
      </c>
      <c r="G346" s="315"/>
      <c r="H346" s="249">
        <v>130043151</v>
      </c>
      <c r="I346" s="247" t="s">
        <v>283</v>
      </c>
      <c r="J346" s="247" t="s">
        <v>762</v>
      </c>
      <c r="K346" s="316" t="s">
        <v>284</v>
      </c>
      <c r="L346" s="316"/>
    </row>
    <row r="347" spans="3:12" s="234" customFormat="1" ht="19.7" customHeight="1" x14ac:dyDescent="0.2">
      <c r="C347" s="319">
        <v>130039621</v>
      </c>
      <c r="D347" s="320"/>
      <c r="E347" s="320"/>
      <c r="F347" s="317" t="s">
        <v>6696</v>
      </c>
      <c r="G347" s="317"/>
      <c r="H347" s="248">
        <v>130039738</v>
      </c>
      <c r="I347" s="245" t="s">
        <v>283</v>
      </c>
      <c r="J347" s="245" t="s">
        <v>762</v>
      </c>
      <c r="K347" s="318" t="s">
        <v>284</v>
      </c>
      <c r="L347" s="318"/>
    </row>
    <row r="348" spans="3:12" s="234" customFormat="1" ht="19.7" customHeight="1" x14ac:dyDescent="0.2">
      <c r="C348" s="320"/>
      <c r="D348" s="320"/>
      <c r="E348" s="320"/>
      <c r="F348" s="315" t="s">
        <v>6697</v>
      </c>
      <c r="G348" s="315"/>
      <c r="H348" s="249">
        <v>130042500</v>
      </c>
      <c r="I348" s="247" t="s">
        <v>283</v>
      </c>
      <c r="J348" s="247" t="s">
        <v>762</v>
      </c>
      <c r="K348" s="316" t="s">
        <v>284</v>
      </c>
      <c r="L348" s="316"/>
    </row>
    <row r="349" spans="3:12" s="234" customFormat="1" ht="19.7" customHeight="1" x14ac:dyDescent="0.2">
      <c r="C349" s="320"/>
      <c r="D349" s="320"/>
      <c r="E349" s="320"/>
      <c r="F349" s="317" t="s">
        <v>6698</v>
      </c>
      <c r="G349" s="317"/>
      <c r="H349" s="248">
        <v>130039720</v>
      </c>
      <c r="I349" s="245" t="s">
        <v>283</v>
      </c>
      <c r="J349" s="245" t="s">
        <v>762</v>
      </c>
      <c r="K349" s="318" t="s">
        <v>284</v>
      </c>
      <c r="L349" s="318"/>
    </row>
    <row r="350" spans="3:12" s="234" customFormat="1" ht="19.7" customHeight="1" x14ac:dyDescent="0.2">
      <c r="C350" s="320"/>
      <c r="D350" s="320"/>
      <c r="E350" s="320"/>
      <c r="F350" s="315" t="s">
        <v>6699</v>
      </c>
      <c r="G350" s="315"/>
      <c r="H350" s="249">
        <v>130040033</v>
      </c>
      <c r="I350" s="247" t="s">
        <v>283</v>
      </c>
      <c r="J350" s="247" t="s">
        <v>762</v>
      </c>
      <c r="K350" s="316" t="s">
        <v>284</v>
      </c>
      <c r="L350" s="316"/>
    </row>
    <row r="351" spans="3:12" s="234" customFormat="1" ht="19.7" customHeight="1" x14ac:dyDescent="0.2">
      <c r="C351" s="320"/>
      <c r="D351" s="320"/>
      <c r="E351" s="320"/>
      <c r="F351" s="317" t="s">
        <v>6699</v>
      </c>
      <c r="G351" s="317"/>
      <c r="H351" s="248">
        <v>130042104</v>
      </c>
      <c r="I351" s="245" t="s">
        <v>283</v>
      </c>
      <c r="J351" s="245" t="s">
        <v>762</v>
      </c>
      <c r="K351" s="318" t="s">
        <v>284</v>
      </c>
      <c r="L351" s="318"/>
    </row>
    <row r="352" spans="3:12" s="234" customFormat="1" ht="19.7" customHeight="1" x14ac:dyDescent="0.2">
      <c r="C352" s="320"/>
      <c r="D352" s="320"/>
      <c r="E352" s="320"/>
      <c r="F352" s="315" t="s">
        <v>6699</v>
      </c>
      <c r="G352" s="315"/>
      <c r="H352" s="249">
        <v>130042518</v>
      </c>
      <c r="I352" s="247" t="s">
        <v>283</v>
      </c>
      <c r="J352" s="247" t="s">
        <v>762</v>
      </c>
      <c r="K352" s="316" t="s">
        <v>284</v>
      </c>
      <c r="L352" s="316"/>
    </row>
    <row r="353" spans="3:12" s="234" customFormat="1" ht="19.7" customHeight="1" x14ac:dyDescent="0.2">
      <c r="C353" s="320"/>
      <c r="D353" s="320"/>
      <c r="E353" s="320"/>
      <c r="F353" s="317" t="s">
        <v>6699</v>
      </c>
      <c r="G353" s="317"/>
      <c r="H353" s="248">
        <v>130042682</v>
      </c>
      <c r="I353" s="245" t="s">
        <v>283</v>
      </c>
      <c r="J353" s="245" t="s">
        <v>762</v>
      </c>
      <c r="K353" s="318" t="s">
        <v>284</v>
      </c>
      <c r="L353" s="318"/>
    </row>
    <row r="354" spans="3:12" s="234" customFormat="1" ht="19.7" customHeight="1" x14ac:dyDescent="0.2">
      <c r="C354" s="320"/>
      <c r="D354" s="320"/>
      <c r="E354" s="320"/>
      <c r="F354" s="315" t="s">
        <v>6699</v>
      </c>
      <c r="G354" s="315"/>
      <c r="H354" s="249">
        <v>130042732</v>
      </c>
      <c r="I354" s="247" t="s">
        <v>283</v>
      </c>
      <c r="J354" s="247" t="s">
        <v>762</v>
      </c>
      <c r="K354" s="316" t="s">
        <v>284</v>
      </c>
      <c r="L354" s="316"/>
    </row>
    <row r="355" spans="3:12" s="234" customFormat="1" ht="19.7" customHeight="1" x14ac:dyDescent="0.2">
      <c r="C355" s="320"/>
      <c r="D355" s="320"/>
      <c r="E355" s="320"/>
      <c r="F355" s="317" t="s">
        <v>6699</v>
      </c>
      <c r="G355" s="317"/>
      <c r="H355" s="248">
        <v>130044050</v>
      </c>
      <c r="I355" s="245" t="s">
        <v>283</v>
      </c>
      <c r="J355" s="245" t="s">
        <v>762</v>
      </c>
      <c r="K355" s="318" t="s">
        <v>284</v>
      </c>
      <c r="L355" s="318"/>
    </row>
    <row r="356" spans="3:12" s="234" customFormat="1" ht="19.7" customHeight="1" x14ac:dyDescent="0.2">
      <c r="C356" s="320"/>
      <c r="D356" s="320"/>
      <c r="E356" s="320"/>
      <c r="F356" s="315" t="s">
        <v>6700</v>
      </c>
      <c r="G356" s="315"/>
      <c r="H356" s="249">
        <v>130039712</v>
      </c>
      <c r="I356" s="247" t="s">
        <v>283</v>
      </c>
      <c r="J356" s="247" t="s">
        <v>762</v>
      </c>
      <c r="K356" s="316" t="s">
        <v>284</v>
      </c>
      <c r="L356" s="316"/>
    </row>
    <row r="357" spans="3:12" s="234" customFormat="1" ht="19.7" customHeight="1" x14ac:dyDescent="0.2">
      <c r="C357" s="320"/>
      <c r="D357" s="320"/>
      <c r="E357" s="320"/>
      <c r="F357" s="317" t="s">
        <v>6701</v>
      </c>
      <c r="G357" s="317"/>
      <c r="H357" s="248">
        <v>840018477</v>
      </c>
      <c r="I357" s="245" t="s">
        <v>283</v>
      </c>
      <c r="J357" s="245" t="s">
        <v>820</v>
      </c>
      <c r="K357" s="318" t="s">
        <v>284</v>
      </c>
      <c r="L357" s="318"/>
    </row>
    <row r="358" spans="3:12" s="234" customFormat="1" ht="19.7" customHeight="1" x14ac:dyDescent="0.2">
      <c r="C358" s="320"/>
      <c r="D358" s="320"/>
      <c r="E358" s="320"/>
      <c r="F358" s="315" t="s">
        <v>6702</v>
      </c>
      <c r="G358" s="315"/>
      <c r="H358" s="249">
        <v>840019244</v>
      </c>
      <c r="I358" s="247" t="s">
        <v>283</v>
      </c>
      <c r="J358" s="247" t="s">
        <v>820</v>
      </c>
      <c r="K358" s="316" t="s">
        <v>284</v>
      </c>
      <c r="L358" s="316"/>
    </row>
    <row r="359" spans="3:12" s="234" customFormat="1" ht="19.7" customHeight="1" x14ac:dyDescent="0.2">
      <c r="C359" s="320"/>
      <c r="D359" s="320"/>
      <c r="E359" s="320"/>
      <c r="F359" s="317" t="s">
        <v>6703</v>
      </c>
      <c r="G359" s="317"/>
      <c r="H359" s="248">
        <v>130042419</v>
      </c>
      <c r="I359" s="245" t="s">
        <v>283</v>
      </c>
      <c r="J359" s="245" t="s">
        <v>762</v>
      </c>
      <c r="K359" s="318" t="s">
        <v>284</v>
      </c>
      <c r="L359" s="318"/>
    </row>
    <row r="360" spans="3:12" s="234" customFormat="1" ht="19.7" customHeight="1" x14ac:dyDescent="0.2">
      <c r="C360" s="320"/>
      <c r="D360" s="320"/>
      <c r="E360" s="320"/>
      <c r="F360" s="315" t="s">
        <v>6704</v>
      </c>
      <c r="G360" s="315"/>
      <c r="H360" s="249">
        <v>130044316</v>
      </c>
      <c r="I360" s="247" t="s">
        <v>283</v>
      </c>
      <c r="J360" s="247" t="s">
        <v>762</v>
      </c>
      <c r="K360" s="316" t="s">
        <v>284</v>
      </c>
      <c r="L360" s="316"/>
    </row>
    <row r="361" spans="3:12" s="234" customFormat="1" ht="19.7" customHeight="1" x14ac:dyDescent="0.2">
      <c r="C361" s="320"/>
      <c r="D361" s="320"/>
      <c r="E361" s="320"/>
      <c r="F361" s="317" t="s">
        <v>6705</v>
      </c>
      <c r="G361" s="317"/>
      <c r="H361" s="248">
        <v>130039647</v>
      </c>
      <c r="I361" s="245" t="s">
        <v>283</v>
      </c>
      <c r="J361" s="245" t="s">
        <v>762</v>
      </c>
      <c r="K361" s="318" t="s">
        <v>284</v>
      </c>
      <c r="L361" s="318"/>
    </row>
    <row r="362" spans="3:12" s="234" customFormat="1" ht="19.7" customHeight="1" x14ac:dyDescent="0.2">
      <c r="C362" s="320"/>
      <c r="D362" s="320"/>
      <c r="E362" s="320"/>
      <c r="F362" s="315" t="s">
        <v>6706</v>
      </c>
      <c r="G362" s="315"/>
      <c r="H362" s="249">
        <v>840018493</v>
      </c>
      <c r="I362" s="247" t="s">
        <v>283</v>
      </c>
      <c r="J362" s="247" t="s">
        <v>820</v>
      </c>
      <c r="K362" s="316" t="s">
        <v>284</v>
      </c>
      <c r="L362" s="316"/>
    </row>
    <row r="363" spans="3:12" s="234" customFormat="1" ht="19.7" customHeight="1" x14ac:dyDescent="0.2">
      <c r="C363" s="320"/>
      <c r="D363" s="320"/>
      <c r="E363" s="320"/>
      <c r="F363" s="317" t="s">
        <v>6707</v>
      </c>
      <c r="G363" s="317"/>
      <c r="H363" s="248">
        <v>840018907</v>
      </c>
      <c r="I363" s="245" t="s">
        <v>283</v>
      </c>
      <c r="J363" s="245" t="s">
        <v>820</v>
      </c>
      <c r="K363" s="318" t="s">
        <v>284</v>
      </c>
      <c r="L363" s="318"/>
    </row>
    <row r="364" spans="3:12" s="234" customFormat="1" ht="19.7" customHeight="1" x14ac:dyDescent="0.2">
      <c r="C364" s="320"/>
      <c r="D364" s="320"/>
      <c r="E364" s="320"/>
      <c r="F364" s="315" t="s">
        <v>6708</v>
      </c>
      <c r="G364" s="315"/>
      <c r="H364" s="249">
        <v>130039662</v>
      </c>
      <c r="I364" s="247" t="s">
        <v>283</v>
      </c>
      <c r="J364" s="247" t="s">
        <v>762</v>
      </c>
      <c r="K364" s="316" t="s">
        <v>284</v>
      </c>
      <c r="L364" s="316"/>
    </row>
    <row r="365" spans="3:12" s="234" customFormat="1" ht="19.7" customHeight="1" x14ac:dyDescent="0.2">
      <c r="C365" s="320"/>
      <c r="D365" s="320"/>
      <c r="E365" s="320"/>
      <c r="F365" s="317" t="s">
        <v>6709</v>
      </c>
      <c r="G365" s="317"/>
      <c r="H365" s="248">
        <v>130040322</v>
      </c>
      <c r="I365" s="245" t="s">
        <v>283</v>
      </c>
      <c r="J365" s="245" t="s">
        <v>762</v>
      </c>
      <c r="K365" s="318" t="s">
        <v>284</v>
      </c>
      <c r="L365" s="318"/>
    </row>
    <row r="366" spans="3:12" s="234" customFormat="1" ht="19.7" customHeight="1" x14ac:dyDescent="0.2">
      <c r="C366" s="320"/>
      <c r="D366" s="320"/>
      <c r="E366" s="320"/>
      <c r="F366" s="315" t="s">
        <v>6710</v>
      </c>
      <c r="G366" s="315"/>
      <c r="H366" s="249">
        <v>130039639</v>
      </c>
      <c r="I366" s="247" t="s">
        <v>283</v>
      </c>
      <c r="J366" s="247" t="s">
        <v>762</v>
      </c>
      <c r="K366" s="316" t="s">
        <v>284</v>
      </c>
      <c r="L366" s="316"/>
    </row>
    <row r="367" spans="3:12" s="234" customFormat="1" ht="19.7" customHeight="1" x14ac:dyDescent="0.2">
      <c r="C367" s="320"/>
      <c r="D367" s="320"/>
      <c r="E367" s="320"/>
      <c r="F367" s="317" t="s">
        <v>6711</v>
      </c>
      <c r="G367" s="317"/>
      <c r="H367" s="248">
        <v>130039688</v>
      </c>
      <c r="I367" s="245" t="s">
        <v>283</v>
      </c>
      <c r="J367" s="245" t="s">
        <v>762</v>
      </c>
      <c r="K367" s="318" t="s">
        <v>284</v>
      </c>
      <c r="L367" s="318"/>
    </row>
    <row r="368" spans="3:12" s="234" customFormat="1" ht="19.7" customHeight="1" x14ac:dyDescent="0.2">
      <c r="C368" s="320"/>
      <c r="D368" s="320"/>
      <c r="E368" s="320"/>
      <c r="F368" s="315" t="s">
        <v>6712</v>
      </c>
      <c r="G368" s="315"/>
      <c r="H368" s="249">
        <v>40004814</v>
      </c>
      <c r="I368" s="247" t="s">
        <v>283</v>
      </c>
      <c r="J368" s="247" t="s">
        <v>627</v>
      </c>
      <c r="K368" s="316" t="s">
        <v>284</v>
      </c>
      <c r="L368" s="316"/>
    </row>
    <row r="369" spans="3:12" s="234" customFormat="1" ht="19.7" customHeight="1" x14ac:dyDescent="0.2">
      <c r="C369" s="320"/>
      <c r="D369" s="320"/>
      <c r="E369" s="320"/>
      <c r="F369" s="317" t="s">
        <v>6713</v>
      </c>
      <c r="G369" s="317"/>
      <c r="H369" s="248">
        <v>130039779</v>
      </c>
      <c r="I369" s="245" t="s">
        <v>283</v>
      </c>
      <c r="J369" s="245" t="s">
        <v>762</v>
      </c>
      <c r="K369" s="318" t="s">
        <v>284</v>
      </c>
      <c r="L369" s="318"/>
    </row>
    <row r="370" spans="3:12" s="234" customFormat="1" ht="19.7" customHeight="1" x14ac:dyDescent="0.2">
      <c r="C370" s="320"/>
      <c r="D370" s="320"/>
      <c r="E370" s="320"/>
      <c r="F370" s="315" t="s">
        <v>6714</v>
      </c>
      <c r="G370" s="315"/>
      <c r="H370" s="249">
        <v>130042153</v>
      </c>
      <c r="I370" s="247" t="s">
        <v>283</v>
      </c>
      <c r="J370" s="247" t="s">
        <v>762</v>
      </c>
      <c r="K370" s="316" t="s">
        <v>284</v>
      </c>
      <c r="L370" s="316"/>
    </row>
    <row r="371" spans="3:12" s="234" customFormat="1" ht="19.7" customHeight="1" x14ac:dyDescent="0.2">
      <c r="C371" s="320"/>
      <c r="D371" s="320"/>
      <c r="E371" s="320"/>
      <c r="F371" s="317" t="s">
        <v>6715</v>
      </c>
      <c r="G371" s="317"/>
      <c r="H371" s="248">
        <v>40004749</v>
      </c>
      <c r="I371" s="245" t="s">
        <v>283</v>
      </c>
      <c r="J371" s="245" t="s">
        <v>627</v>
      </c>
      <c r="K371" s="318" t="s">
        <v>284</v>
      </c>
      <c r="L371" s="318"/>
    </row>
    <row r="372" spans="3:12" s="234" customFormat="1" ht="19.7" customHeight="1" x14ac:dyDescent="0.2">
      <c r="C372" s="320"/>
      <c r="D372" s="320"/>
      <c r="E372" s="320"/>
      <c r="F372" s="315" t="s">
        <v>6716</v>
      </c>
      <c r="G372" s="315"/>
      <c r="H372" s="249">
        <v>130042674</v>
      </c>
      <c r="I372" s="247" t="s">
        <v>283</v>
      </c>
      <c r="J372" s="247" t="s">
        <v>762</v>
      </c>
      <c r="K372" s="316" t="s">
        <v>284</v>
      </c>
      <c r="L372" s="316"/>
    </row>
    <row r="373" spans="3:12" s="234" customFormat="1" ht="19.7" customHeight="1" x14ac:dyDescent="0.2">
      <c r="C373" s="320"/>
      <c r="D373" s="320"/>
      <c r="E373" s="320"/>
      <c r="F373" s="317" t="s">
        <v>6717</v>
      </c>
      <c r="G373" s="317"/>
      <c r="H373" s="248">
        <v>130041924</v>
      </c>
      <c r="I373" s="245" t="s">
        <v>283</v>
      </c>
      <c r="J373" s="245" t="s">
        <v>762</v>
      </c>
      <c r="K373" s="318" t="s">
        <v>284</v>
      </c>
      <c r="L373" s="318"/>
    </row>
    <row r="374" spans="3:12" s="234" customFormat="1" ht="19.7" customHeight="1" x14ac:dyDescent="0.2">
      <c r="C374" s="320"/>
      <c r="D374" s="320"/>
      <c r="E374" s="320"/>
      <c r="F374" s="315" t="s">
        <v>6718</v>
      </c>
      <c r="G374" s="315"/>
      <c r="H374" s="249">
        <v>130041775</v>
      </c>
      <c r="I374" s="247" t="s">
        <v>283</v>
      </c>
      <c r="J374" s="247" t="s">
        <v>762</v>
      </c>
      <c r="K374" s="316" t="s">
        <v>284</v>
      </c>
      <c r="L374" s="316"/>
    </row>
    <row r="375" spans="3:12" s="234" customFormat="1" ht="19.7" customHeight="1" x14ac:dyDescent="0.2">
      <c r="C375" s="320"/>
      <c r="D375" s="320"/>
      <c r="E375" s="320"/>
      <c r="F375" s="317" t="s">
        <v>6719</v>
      </c>
      <c r="G375" s="317"/>
      <c r="H375" s="248">
        <v>130040439</v>
      </c>
      <c r="I375" s="245" t="s">
        <v>283</v>
      </c>
      <c r="J375" s="245" t="s">
        <v>762</v>
      </c>
      <c r="K375" s="318" t="s">
        <v>284</v>
      </c>
      <c r="L375" s="318"/>
    </row>
    <row r="376" spans="3:12" s="234" customFormat="1" ht="19.7" customHeight="1" x14ac:dyDescent="0.2">
      <c r="C376" s="320"/>
      <c r="D376" s="320"/>
      <c r="E376" s="320"/>
      <c r="F376" s="315" t="s">
        <v>6720</v>
      </c>
      <c r="G376" s="315"/>
      <c r="H376" s="249">
        <v>130042716</v>
      </c>
      <c r="I376" s="247" t="s">
        <v>283</v>
      </c>
      <c r="J376" s="247" t="s">
        <v>762</v>
      </c>
      <c r="K376" s="316" t="s">
        <v>284</v>
      </c>
      <c r="L376" s="316"/>
    </row>
    <row r="377" spans="3:12" s="234" customFormat="1" ht="19.7" customHeight="1" x14ac:dyDescent="0.2">
      <c r="C377" s="320"/>
      <c r="D377" s="320"/>
      <c r="E377" s="320"/>
      <c r="F377" s="317" t="s">
        <v>6721</v>
      </c>
      <c r="G377" s="317"/>
      <c r="H377" s="248">
        <v>130040710</v>
      </c>
      <c r="I377" s="245" t="s">
        <v>283</v>
      </c>
      <c r="J377" s="245" t="s">
        <v>762</v>
      </c>
      <c r="K377" s="318" t="s">
        <v>284</v>
      </c>
      <c r="L377" s="318"/>
    </row>
    <row r="378" spans="3:12" s="234" customFormat="1" ht="19.7" customHeight="1" x14ac:dyDescent="0.2">
      <c r="C378" s="320"/>
      <c r="D378" s="320"/>
      <c r="E378" s="320"/>
      <c r="F378" s="315" t="s">
        <v>6722</v>
      </c>
      <c r="G378" s="315"/>
      <c r="H378" s="249">
        <v>130042690</v>
      </c>
      <c r="I378" s="247" t="s">
        <v>283</v>
      </c>
      <c r="J378" s="247" t="s">
        <v>762</v>
      </c>
      <c r="K378" s="316" t="s">
        <v>284</v>
      </c>
      <c r="L378" s="316"/>
    </row>
    <row r="379" spans="3:12" s="234" customFormat="1" ht="19.7" customHeight="1" x14ac:dyDescent="0.2">
      <c r="C379" s="320"/>
      <c r="D379" s="320"/>
      <c r="E379" s="320"/>
      <c r="F379" s="317" t="s">
        <v>6723</v>
      </c>
      <c r="G379" s="317"/>
      <c r="H379" s="248">
        <v>130042740</v>
      </c>
      <c r="I379" s="245" t="s">
        <v>283</v>
      </c>
      <c r="J379" s="245" t="s">
        <v>762</v>
      </c>
      <c r="K379" s="318" t="s">
        <v>284</v>
      </c>
      <c r="L379" s="318"/>
    </row>
    <row r="380" spans="3:12" s="234" customFormat="1" ht="19.7" customHeight="1" x14ac:dyDescent="0.2">
      <c r="C380" s="320"/>
      <c r="D380" s="320"/>
      <c r="E380" s="320"/>
      <c r="F380" s="315" t="s">
        <v>6724</v>
      </c>
      <c r="G380" s="315"/>
      <c r="H380" s="249">
        <v>40004962</v>
      </c>
      <c r="I380" s="247" t="s">
        <v>283</v>
      </c>
      <c r="J380" s="247" t="s">
        <v>627</v>
      </c>
      <c r="K380" s="316" t="s">
        <v>284</v>
      </c>
      <c r="L380" s="316"/>
    </row>
    <row r="381" spans="3:12" s="234" customFormat="1" ht="19.7" customHeight="1" x14ac:dyDescent="0.2">
      <c r="C381" s="320"/>
      <c r="D381" s="320"/>
      <c r="E381" s="320"/>
      <c r="F381" s="317" t="s">
        <v>6725</v>
      </c>
      <c r="G381" s="317"/>
      <c r="H381" s="248">
        <v>130041650</v>
      </c>
      <c r="I381" s="245" t="s">
        <v>283</v>
      </c>
      <c r="J381" s="245" t="s">
        <v>762</v>
      </c>
      <c r="K381" s="318" t="s">
        <v>284</v>
      </c>
      <c r="L381" s="318"/>
    </row>
    <row r="382" spans="3:12" s="234" customFormat="1" ht="19.7" customHeight="1" x14ac:dyDescent="0.2">
      <c r="C382" s="320"/>
      <c r="D382" s="320"/>
      <c r="E382" s="320"/>
      <c r="F382" s="315" t="s">
        <v>6726</v>
      </c>
      <c r="G382" s="315"/>
      <c r="H382" s="249">
        <v>130041791</v>
      </c>
      <c r="I382" s="247" t="s">
        <v>283</v>
      </c>
      <c r="J382" s="247" t="s">
        <v>762</v>
      </c>
      <c r="K382" s="316" t="s">
        <v>284</v>
      </c>
      <c r="L382" s="316"/>
    </row>
    <row r="383" spans="3:12" s="234" customFormat="1" ht="19.7" customHeight="1" x14ac:dyDescent="0.2">
      <c r="C383" s="320"/>
      <c r="D383" s="320"/>
      <c r="E383" s="320"/>
      <c r="F383" s="317" t="s">
        <v>6727</v>
      </c>
      <c r="G383" s="317"/>
      <c r="H383" s="248">
        <v>130039761</v>
      </c>
      <c r="I383" s="245" t="s">
        <v>283</v>
      </c>
      <c r="J383" s="245" t="s">
        <v>762</v>
      </c>
      <c r="K383" s="318" t="s">
        <v>284</v>
      </c>
      <c r="L383" s="318"/>
    </row>
    <row r="384" spans="3:12" s="234" customFormat="1" ht="19.7" customHeight="1" x14ac:dyDescent="0.2">
      <c r="C384" s="320"/>
      <c r="D384" s="320"/>
      <c r="E384" s="320"/>
      <c r="F384" s="315" t="s">
        <v>6728</v>
      </c>
      <c r="G384" s="315"/>
      <c r="H384" s="249">
        <v>130040306</v>
      </c>
      <c r="I384" s="247" t="s">
        <v>283</v>
      </c>
      <c r="J384" s="247" t="s">
        <v>762</v>
      </c>
      <c r="K384" s="316" t="s">
        <v>284</v>
      </c>
      <c r="L384" s="316"/>
    </row>
    <row r="385" spans="3:12" s="234" customFormat="1" ht="19.7" customHeight="1" x14ac:dyDescent="0.2">
      <c r="C385" s="320"/>
      <c r="D385" s="320"/>
      <c r="E385" s="320"/>
      <c r="F385" s="317" t="s">
        <v>6729</v>
      </c>
      <c r="G385" s="317"/>
      <c r="H385" s="248">
        <v>130039670</v>
      </c>
      <c r="I385" s="245" t="s">
        <v>283</v>
      </c>
      <c r="J385" s="245" t="s">
        <v>762</v>
      </c>
      <c r="K385" s="318" t="s">
        <v>284</v>
      </c>
      <c r="L385" s="318"/>
    </row>
    <row r="386" spans="3:12" s="234" customFormat="1" ht="19.7" customHeight="1" x14ac:dyDescent="0.2">
      <c r="C386" s="320"/>
      <c r="D386" s="320"/>
      <c r="E386" s="320"/>
      <c r="F386" s="315" t="s">
        <v>6730</v>
      </c>
      <c r="G386" s="315"/>
      <c r="H386" s="249">
        <v>130040413</v>
      </c>
      <c r="I386" s="247" t="s">
        <v>283</v>
      </c>
      <c r="J386" s="247" t="s">
        <v>762</v>
      </c>
      <c r="K386" s="316" t="s">
        <v>284</v>
      </c>
      <c r="L386" s="316"/>
    </row>
    <row r="387" spans="3:12" s="234" customFormat="1" ht="19.7" customHeight="1" x14ac:dyDescent="0.2">
      <c r="C387" s="320"/>
      <c r="D387" s="320"/>
      <c r="E387" s="320"/>
      <c r="F387" s="317" t="s">
        <v>6731</v>
      </c>
      <c r="G387" s="317"/>
      <c r="H387" s="248">
        <v>130044142</v>
      </c>
      <c r="I387" s="245" t="s">
        <v>283</v>
      </c>
      <c r="J387" s="245" t="s">
        <v>762</v>
      </c>
      <c r="K387" s="318" t="s">
        <v>284</v>
      </c>
      <c r="L387" s="318"/>
    </row>
    <row r="388" spans="3:12" s="234" customFormat="1" ht="19.7" customHeight="1" x14ac:dyDescent="0.2">
      <c r="C388" s="320"/>
      <c r="D388" s="320"/>
      <c r="E388" s="320"/>
      <c r="F388" s="315" t="s">
        <v>6732</v>
      </c>
      <c r="G388" s="315"/>
      <c r="H388" s="249">
        <v>130041312</v>
      </c>
      <c r="I388" s="247" t="s">
        <v>283</v>
      </c>
      <c r="J388" s="247" t="s">
        <v>762</v>
      </c>
      <c r="K388" s="316" t="s">
        <v>284</v>
      </c>
      <c r="L388" s="316"/>
    </row>
    <row r="389" spans="3:12" s="234" customFormat="1" ht="19.7" customHeight="1" x14ac:dyDescent="0.2">
      <c r="C389" s="320"/>
      <c r="D389" s="320"/>
      <c r="E389" s="320"/>
      <c r="F389" s="317" t="s">
        <v>6733</v>
      </c>
      <c r="G389" s="317"/>
      <c r="H389" s="248">
        <v>130041320</v>
      </c>
      <c r="I389" s="245" t="s">
        <v>283</v>
      </c>
      <c r="J389" s="245" t="s">
        <v>762</v>
      </c>
      <c r="K389" s="318" t="s">
        <v>284</v>
      </c>
      <c r="L389" s="318"/>
    </row>
    <row r="390" spans="3:12" s="234" customFormat="1" ht="19.7" customHeight="1" x14ac:dyDescent="0.2">
      <c r="C390" s="320"/>
      <c r="D390" s="320"/>
      <c r="E390" s="320"/>
      <c r="F390" s="315" t="s">
        <v>6734</v>
      </c>
      <c r="G390" s="315"/>
      <c r="H390" s="249">
        <v>130041338</v>
      </c>
      <c r="I390" s="247" t="s">
        <v>283</v>
      </c>
      <c r="J390" s="247" t="s">
        <v>762</v>
      </c>
      <c r="K390" s="316" t="s">
        <v>284</v>
      </c>
      <c r="L390" s="316"/>
    </row>
    <row r="391" spans="3:12" s="234" customFormat="1" ht="19.7" customHeight="1" x14ac:dyDescent="0.2">
      <c r="C391" s="320"/>
      <c r="D391" s="320"/>
      <c r="E391" s="320"/>
      <c r="F391" s="317" t="s">
        <v>6735</v>
      </c>
      <c r="G391" s="317"/>
      <c r="H391" s="248">
        <v>130039696</v>
      </c>
      <c r="I391" s="245" t="s">
        <v>283</v>
      </c>
      <c r="J391" s="245" t="s">
        <v>762</v>
      </c>
      <c r="K391" s="318" t="s">
        <v>284</v>
      </c>
      <c r="L391" s="318"/>
    </row>
    <row r="392" spans="3:12" s="234" customFormat="1" ht="19.7" customHeight="1" x14ac:dyDescent="0.2">
      <c r="C392" s="320"/>
      <c r="D392" s="320"/>
      <c r="E392" s="320"/>
      <c r="F392" s="315" t="s">
        <v>6735</v>
      </c>
      <c r="G392" s="315"/>
      <c r="H392" s="249">
        <v>130040314</v>
      </c>
      <c r="I392" s="247" t="s">
        <v>283</v>
      </c>
      <c r="J392" s="247" t="s">
        <v>762</v>
      </c>
      <c r="K392" s="316" t="s">
        <v>284</v>
      </c>
      <c r="L392" s="316"/>
    </row>
    <row r="393" spans="3:12" s="234" customFormat="1" ht="19.7" customHeight="1" x14ac:dyDescent="0.2">
      <c r="C393" s="320"/>
      <c r="D393" s="320"/>
      <c r="E393" s="320"/>
      <c r="F393" s="317" t="s">
        <v>6735</v>
      </c>
      <c r="G393" s="317"/>
      <c r="H393" s="248">
        <v>130043490</v>
      </c>
      <c r="I393" s="245" t="s">
        <v>283</v>
      </c>
      <c r="J393" s="245" t="s">
        <v>762</v>
      </c>
      <c r="K393" s="318" t="s">
        <v>284</v>
      </c>
      <c r="L393" s="318"/>
    </row>
    <row r="394" spans="3:12" s="234" customFormat="1" ht="19.7" customHeight="1" x14ac:dyDescent="0.2">
      <c r="C394" s="320"/>
      <c r="D394" s="320"/>
      <c r="E394" s="320"/>
      <c r="F394" s="315" t="s">
        <v>6736</v>
      </c>
      <c r="G394" s="315"/>
      <c r="H394" s="249">
        <v>130041296</v>
      </c>
      <c r="I394" s="247" t="s">
        <v>283</v>
      </c>
      <c r="J394" s="247" t="s">
        <v>762</v>
      </c>
      <c r="K394" s="316" t="s">
        <v>284</v>
      </c>
      <c r="L394" s="316"/>
    </row>
    <row r="395" spans="3:12" s="234" customFormat="1" ht="19.7" customHeight="1" x14ac:dyDescent="0.2">
      <c r="C395" s="320"/>
      <c r="D395" s="320"/>
      <c r="E395" s="320"/>
      <c r="F395" s="317" t="s">
        <v>6737</v>
      </c>
      <c r="G395" s="317"/>
      <c r="H395" s="248">
        <v>130042625</v>
      </c>
      <c r="I395" s="245" t="s">
        <v>283</v>
      </c>
      <c r="J395" s="245" t="s">
        <v>762</v>
      </c>
      <c r="K395" s="318" t="s">
        <v>284</v>
      </c>
      <c r="L395" s="318"/>
    </row>
    <row r="396" spans="3:12" s="234" customFormat="1" ht="19.7" customHeight="1" x14ac:dyDescent="0.2">
      <c r="C396" s="320"/>
      <c r="D396" s="320"/>
      <c r="E396" s="320"/>
      <c r="F396" s="315" t="s">
        <v>6738</v>
      </c>
      <c r="G396" s="315"/>
      <c r="H396" s="249">
        <v>130040397</v>
      </c>
      <c r="I396" s="247" t="s">
        <v>283</v>
      </c>
      <c r="J396" s="247" t="s">
        <v>762</v>
      </c>
      <c r="K396" s="316" t="s">
        <v>284</v>
      </c>
      <c r="L396" s="316"/>
    </row>
    <row r="397" spans="3:12" s="234" customFormat="1" ht="19.7" customHeight="1" x14ac:dyDescent="0.2">
      <c r="C397" s="320"/>
      <c r="D397" s="320"/>
      <c r="E397" s="320"/>
      <c r="F397" s="317" t="s">
        <v>6739</v>
      </c>
      <c r="G397" s="317"/>
      <c r="H397" s="248">
        <v>130040405</v>
      </c>
      <c r="I397" s="245" t="s">
        <v>283</v>
      </c>
      <c r="J397" s="245" t="s">
        <v>762</v>
      </c>
      <c r="K397" s="318" t="s">
        <v>284</v>
      </c>
      <c r="L397" s="318"/>
    </row>
    <row r="398" spans="3:12" s="234" customFormat="1" ht="19.7" customHeight="1" x14ac:dyDescent="0.2">
      <c r="C398" s="320"/>
      <c r="D398" s="320"/>
      <c r="E398" s="320"/>
      <c r="F398" s="315" t="s">
        <v>6740</v>
      </c>
      <c r="G398" s="315"/>
      <c r="H398" s="249">
        <v>130039753</v>
      </c>
      <c r="I398" s="247" t="s">
        <v>283</v>
      </c>
      <c r="J398" s="247" t="s">
        <v>762</v>
      </c>
      <c r="K398" s="316" t="s">
        <v>284</v>
      </c>
      <c r="L398" s="316"/>
    </row>
    <row r="399" spans="3:12" s="234" customFormat="1" ht="19.7" customHeight="1" x14ac:dyDescent="0.2">
      <c r="C399" s="320"/>
      <c r="D399" s="320"/>
      <c r="E399" s="320"/>
      <c r="F399" s="317" t="s">
        <v>6740</v>
      </c>
      <c r="G399" s="317"/>
      <c r="H399" s="248">
        <v>130040389</v>
      </c>
      <c r="I399" s="245" t="s">
        <v>283</v>
      </c>
      <c r="J399" s="245" t="s">
        <v>762</v>
      </c>
      <c r="K399" s="318" t="s">
        <v>284</v>
      </c>
      <c r="L399" s="318"/>
    </row>
    <row r="400" spans="3:12" s="234" customFormat="1" ht="19.7" customHeight="1" x14ac:dyDescent="0.2">
      <c r="C400" s="320"/>
      <c r="D400" s="320"/>
      <c r="E400" s="320"/>
      <c r="F400" s="315" t="s">
        <v>6740</v>
      </c>
      <c r="G400" s="315"/>
      <c r="H400" s="249">
        <v>130043441</v>
      </c>
      <c r="I400" s="247" t="s">
        <v>283</v>
      </c>
      <c r="J400" s="247" t="s">
        <v>762</v>
      </c>
      <c r="K400" s="316" t="s">
        <v>284</v>
      </c>
      <c r="L400" s="316"/>
    </row>
    <row r="401" spans="3:12" s="234" customFormat="1" ht="19.7" customHeight="1" x14ac:dyDescent="0.2">
      <c r="C401" s="320"/>
      <c r="D401" s="320"/>
      <c r="E401" s="320"/>
      <c r="F401" s="317" t="s">
        <v>6741</v>
      </c>
      <c r="G401" s="317"/>
      <c r="H401" s="248">
        <v>130021405</v>
      </c>
      <c r="I401" s="245" t="s">
        <v>283</v>
      </c>
      <c r="J401" s="245" t="s">
        <v>762</v>
      </c>
      <c r="K401" s="318" t="s">
        <v>284</v>
      </c>
      <c r="L401" s="318"/>
    </row>
    <row r="402" spans="3:12" s="234" customFormat="1" ht="19.7" customHeight="1" x14ac:dyDescent="0.2">
      <c r="C402" s="320"/>
      <c r="D402" s="320"/>
      <c r="E402" s="320"/>
      <c r="F402" s="315" t="s">
        <v>6742</v>
      </c>
      <c r="G402" s="315"/>
      <c r="H402" s="249">
        <v>840018972</v>
      </c>
      <c r="I402" s="247" t="s">
        <v>283</v>
      </c>
      <c r="J402" s="247" t="s">
        <v>820</v>
      </c>
      <c r="K402" s="316" t="s">
        <v>284</v>
      </c>
      <c r="L402" s="316"/>
    </row>
    <row r="403" spans="3:12" s="234" customFormat="1" ht="19.7" customHeight="1" x14ac:dyDescent="0.2">
      <c r="C403" s="320"/>
      <c r="D403" s="320"/>
      <c r="E403" s="320"/>
      <c r="F403" s="317" t="s">
        <v>6743</v>
      </c>
      <c r="G403" s="317"/>
      <c r="H403" s="248">
        <v>130040298</v>
      </c>
      <c r="I403" s="245" t="s">
        <v>283</v>
      </c>
      <c r="J403" s="245" t="s">
        <v>762</v>
      </c>
      <c r="K403" s="318" t="s">
        <v>284</v>
      </c>
      <c r="L403" s="318"/>
    </row>
    <row r="404" spans="3:12" s="234" customFormat="1" ht="19.7" customHeight="1" x14ac:dyDescent="0.2">
      <c r="C404" s="320"/>
      <c r="D404" s="320"/>
      <c r="E404" s="320"/>
      <c r="F404" s="315" t="s">
        <v>6744</v>
      </c>
      <c r="G404" s="315"/>
      <c r="H404" s="249">
        <v>840018501</v>
      </c>
      <c r="I404" s="247" t="s">
        <v>283</v>
      </c>
      <c r="J404" s="247" t="s">
        <v>820</v>
      </c>
      <c r="K404" s="316" t="s">
        <v>284</v>
      </c>
      <c r="L404" s="316"/>
    </row>
    <row r="405" spans="3:12" s="234" customFormat="1" ht="19.7" customHeight="1" x14ac:dyDescent="0.2">
      <c r="C405" s="320"/>
      <c r="D405" s="320"/>
      <c r="E405" s="320"/>
      <c r="F405" s="317" t="s">
        <v>6745</v>
      </c>
      <c r="G405" s="317"/>
      <c r="H405" s="248">
        <v>840018832</v>
      </c>
      <c r="I405" s="245" t="s">
        <v>283</v>
      </c>
      <c r="J405" s="245" t="s">
        <v>820</v>
      </c>
      <c r="K405" s="318" t="s">
        <v>284</v>
      </c>
      <c r="L405" s="318"/>
    </row>
    <row r="406" spans="3:12" s="234" customFormat="1" ht="19.7" customHeight="1" x14ac:dyDescent="0.2">
      <c r="C406" s="320"/>
      <c r="D406" s="320"/>
      <c r="E406" s="320"/>
      <c r="F406" s="315" t="s">
        <v>6746</v>
      </c>
      <c r="G406" s="315"/>
      <c r="H406" s="249">
        <v>130039316</v>
      </c>
      <c r="I406" s="247" t="s">
        <v>283</v>
      </c>
      <c r="J406" s="247" t="s">
        <v>762</v>
      </c>
      <c r="K406" s="316" t="s">
        <v>284</v>
      </c>
      <c r="L406" s="316"/>
    </row>
    <row r="407" spans="3:12" s="234" customFormat="1" ht="19.7" customHeight="1" x14ac:dyDescent="0.2">
      <c r="C407" s="320"/>
      <c r="D407" s="320"/>
      <c r="E407" s="320"/>
      <c r="F407" s="317" t="s">
        <v>6747</v>
      </c>
      <c r="G407" s="317"/>
      <c r="H407" s="248">
        <v>130039324</v>
      </c>
      <c r="I407" s="245" t="s">
        <v>283</v>
      </c>
      <c r="J407" s="245" t="s">
        <v>762</v>
      </c>
      <c r="K407" s="318" t="s">
        <v>284</v>
      </c>
      <c r="L407" s="318"/>
    </row>
    <row r="408" spans="3:12" s="234" customFormat="1" ht="19.7" customHeight="1" x14ac:dyDescent="0.2">
      <c r="C408" s="320"/>
      <c r="D408" s="320"/>
      <c r="E408" s="320"/>
      <c r="F408" s="315" t="s">
        <v>6748</v>
      </c>
      <c r="G408" s="315"/>
      <c r="H408" s="249">
        <v>130042724</v>
      </c>
      <c r="I408" s="247" t="s">
        <v>283</v>
      </c>
      <c r="J408" s="247" t="s">
        <v>762</v>
      </c>
      <c r="K408" s="316" t="s">
        <v>284</v>
      </c>
      <c r="L408" s="316"/>
    </row>
    <row r="409" spans="3:12" s="234" customFormat="1" ht="19.7" customHeight="1" x14ac:dyDescent="0.2">
      <c r="C409" s="320"/>
      <c r="D409" s="320"/>
      <c r="E409" s="320"/>
      <c r="F409" s="317" t="s">
        <v>6749</v>
      </c>
      <c r="G409" s="317"/>
      <c r="H409" s="248">
        <v>130042757</v>
      </c>
      <c r="I409" s="245" t="s">
        <v>283</v>
      </c>
      <c r="J409" s="245" t="s">
        <v>762</v>
      </c>
      <c r="K409" s="318" t="s">
        <v>284</v>
      </c>
      <c r="L409" s="318"/>
    </row>
    <row r="410" spans="3:12" s="234" customFormat="1" ht="19.7" customHeight="1" x14ac:dyDescent="0.2">
      <c r="C410" s="320"/>
      <c r="D410" s="320"/>
      <c r="E410" s="320"/>
      <c r="F410" s="315" t="s">
        <v>6750</v>
      </c>
      <c r="G410" s="315"/>
      <c r="H410" s="249">
        <v>840018469</v>
      </c>
      <c r="I410" s="247" t="s">
        <v>283</v>
      </c>
      <c r="J410" s="247" t="s">
        <v>820</v>
      </c>
      <c r="K410" s="316" t="s">
        <v>284</v>
      </c>
      <c r="L410" s="316"/>
    </row>
    <row r="411" spans="3:12" s="234" customFormat="1" ht="19.7" customHeight="1" x14ac:dyDescent="0.2">
      <c r="C411" s="320"/>
      <c r="D411" s="320"/>
      <c r="E411" s="320"/>
      <c r="F411" s="317" t="s">
        <v>6751</v>
      </c>
      <c r="G411" s="317"/>
      <c r="H411" s="248">
        <v>130040561</v>
      </c>
      <c r="I411" s="245" t="s">
        <v>283</v>
      </c>
      <c r="J411" s="245" t="s">
        <v>762</v>
      </c>
      <c r="K411" s="318" t="s">
        <v>284</v>
      </c>
      <c r="L411" s="318"/>
    </row>
    <row r="412" spans="3:12" s="234" customFormat="1" ht="19.7" customHeight="1" x14ac:dyDescent="0.2">
      <c r="C412" s="320"/>
      <c r="D412" s="320"/>
      <c r="E412" s="320"/>
      <c r="F412" s="315" t="s">
        <v>6752</v>
      </c>
      <c r="G412" s="315"/>
      <c r="H412" s="249">
        <v>130042708</v>
      </c>
      <c r="I412" s="247" t="s">
        <v>283</v>
      </c>
      <c r="J412" s="247" t="s">
        <v>762</v>
      </c>
      <c r="K412" s="316" t="s">
        <v>284</v>
      </c>
      <c r="L412" s="316"/>
    </row>
    <row r="413" spans="3:12" s="234" customFormat="1" ht="19.7" customHeight="1" x14ac:dyDescent="0.2">
      <c r="C413" s="319">
        <v>130039787</v>
      </c>
      <c r="D413" s="320"/>
      <c r="E413" s="320"/>
      <c r="F413" s="317" t="s">
        <v>821</v>
      </c>
      <c r="G413" s="317"/>
      <c r="H413" s="248">
        <v>130040926</v>
      </c>
      <c r="I413" s="245" t="s">
        <v>283</v>
      </c>
      <c r="J413" s="245" t="s">
        <v>762</v>
      </c>
      <c r="K413" s="318"/>
      <c r="L413" s="318"/>
    </row>
    <row r="414" spans="3:12" s="234" customFormat="1" ht="19.7" customHeight="1" x14ac:dyDescent="0.2">
      <c r="C414" s="320"/>
      <c r="D414" s="320"/>
      <c r="E414" s="320"/>
      <c r="F414" s="315" t="s">
        <v>822</v>
      </c>
      <c r="G414" s="315"/>
      <c r="H414" s="249">
        <v>130041734</v>
      </c>
      <c r="I414" s="247" t="s">
        <v>283</v>
      </c>
      <c r="J414" s="247" t="s">
        <v>762</v>
      </c>
      <c r="K414" s="316"/>
      <c r="L414" s="316"/>
    </row>
    <row r="415" spans="3:12" s="234" customFormat="1" ht="19.7" customHeight="1" x14ac:dyDescent="0.2">
      <c r="C415" s="320"/>
      <c r="D415" s="320"/>
      <c r="E415" s="320"/>
      <c r="F415" s="317" t="s">
        <v>823</v>
      </c>
      <c r="G415" s="317"/>
      <c r="H415" s="248">
        <v>130040025</v>
      </c>
      <c r="I415" s="245" t="s">
        <v>283</v>
      </c>
      <c r="J415" s="245" t="s">
        <v>762</v>
      </c>
      <c r="K415" s="318"/>
      <c r="L415" s="318"/>
    </row>
    <row r="416" spans="3:12" s="234" customFormat="1" ht="19.7" customHeight="1" x14ac:dyDescent="0.2">
      <c r="C416" s="320"/>
      <c r="D416" s="320"/>
      <c r="E416" s="320"/>
      <c r="F416" s="315" t="s">
        <v>824</v>
      </c>
      <c r="G416" s="315"/>
      <c r="H416" s="249">
        <v>130039910</v>
      </c>
      <c r="I416" s="247" t="s">
        <v>283</v>
      </c>
      <c r="J416" s="247" t="s">
        <v>762</v>
      </c>
      <c r="K416" s="316"/>
      <c r="L416" s="316"/>
    </row>
    <row r="417" spans="3:12" s="234" customFormat="1" ht="19.7" customHeight="1" x14ac:dyDescent="0.2">
      <c r="C417" s="320"/>
      <c r="D417" s="320"/>
      <c r="E417" s="320"/>
      <c r="F417" s="317" t="s">
        <v>824</v>
      </c>
      <c r="G417" s="317"/>
      <c r="H417" s="248">
        <v>130040587</v>
      </c>
      <c r="I417" s="245" t="s">
        <v>283</v>
      </c>
      <c r="J417" s="245" t="s">
        <v>762</v>
      </c>
      <c r="K417" s="318"/>
      <c r="L417" s="318"/>
    </row>
    <row r="418" spans="3:12" s="234" customFormat="1" ht="19.7" customHeight="1" x14ac:dyDescent="0.2">
      <c r="C418" s="320"/>
      <c r="D418" s="320"/>
      <c r="E418" s="320"/>
      <c r="F418" s="315" t="s">
        <v>825</v>
      </c>
      <c r="G418" s="315"/>
      <c r="H418" s="249">
        <v>130040793</v>
      </c>
      <c r="I418" s="247" t="s">
        <v>283</v>
      </c>
      <c r="J418" s="247" t="s">
        <v>762</v>
      </c>
      <c r="K418" s="316"/>
      <c r="L418" s="316"/>
    </row>
    <row r="419" spans="3:12" s="234" customFormat="1" ht="19.7" customHeight="1" x14ac:dyDescent="0.2">
      <c r="C419" s="320"/>
      <c r="D419" s="320"/>
      <c r="E419" s="320"/>
      <c r="F419" s="317" t="s">
        <v>826</v>
      </c>
      <c r="G419" s="317"/>
      <c r="H419" s="248">
        <v>130039928</v>
      </c>
      <c r="I419" s="245" t="s">
        <v>283</v>
      </c>
      <c r="J419" s="245" t="s">
        <v>762</v>
      </c>
      <c r="K419" s="318"/>
      <c r="L419" s="318"/>
    </row>
    <row r="420" spans="3:12" s="234" customFormat="1" ht="19.7" customHeight="1" x14ac:dyDescent="0.2">
      <c r="C420" s="320"/>
      <c r="D420" s="320"/>
      <c r="E420" s="320"/>
      <c r="F420" s="315" t="s">
        <v>827</v>
      </c>
      <c r="G420" s="315"/>
      <c r="H420" s="249">
        <v>130041718</v>
      </c>
      <c r="I420" s="247" t="s">
        <v>283</v>
      </c>
      <c r="J420" s="247" t="s">
        <v>762</v>
      </c>
      <c r="K420" s="316"/>
      <c r="L420" s="316"/>
    </row>
    <row r="421" spans="3:12" s="234" customFormat="1" ht="19.7" customHeight="1" x14ac:dyDescent="0.2">
      <c r="C421" s="320"/>
      <c r="D421" s="320"/>
      <c r="E421" s="320"/>
      <c r="F421" s="317" t="s">
        <v>828</v>
      </c>
      <c r="G421" s="317"/>
      <c r="H421" s="248">
        <v>130040777</v>
      </c>
      <c r="I421" s="245" t="s">
        <v>283</v>
      </c>
      <c r="J421" s="245" t="s">
        <v>762</v>
      </c>
      <c r="K421" s="318"/>
      <c r="L421" s="318"/>
    </row>
    <row r="422" spans="3:12" s="234" customFormat="1" ht="19.7" customHeight="1" x14ac:dyDescent="0.2">
      <c r="C422" s="320"/>
      <c r="D422" s="320"/>
      <c r="E422" s="320"/>
      <c r="F422" s="315" t="s">
        <v>829</v>
      </c>
      <c r="G422" s="315"/>
      <c r="H422" s="249">
        <v>840019517</v>
      </c>
      <c r="I422" s="247" t="s">
        <v>283</v>
      </c>
      <c r="J422" s="247" t="s">
        <v>820</v>
      </c>
      <c r="K422" s="316"/>
      <c r="L422" s="316"/>
    </row>
    <row r="423" spans="3:12" s="234" customFormat="1" ht="19.7" customHeight="1" x14ac:dyDescent="0.2">
      <c r="C423" s="320"/>
      <c r="D423" s="320"/>
      <c r="E423" s="320"/>
      <c r="F423" s="317" t="s">
        <v>830</v>
      </c>
      <c r="G423" s="317"/>
      <c r="H423" s="248">
        <v>130040769</v>
      </c>
      <c r="I423" s="245" t="s">
        <v>283</v>
      </c>
      <c r="J423" s="245" t="s">
        <v>762</v>
      </c>
      <c r="K423" s="318"/>
      <c r="L423" s="318"/>
    </row>
    <row r="424" spans="3:12" s="234" customFormat="1" ht="19.7" customHeight="1" x14ac:dyDescent="0.2">
      <c r="C424" s="320"/>
      <c r="D424" s="320"/>
      <c r="E424" s="320"/>
      <c r="F424" s="315" t="s">
        <v>831</v>
      </c>
      <c r="G424" s="315"/>
      <c r="H424" s="249">
        <v>130040728</v>
      </c>
      <c r="I424" s="247" t="s">
        <v>283</v>
      </c>
      <c r="J424" s="247" t="s">
        <v>762</v>
      </c>
      <c r="K424" s="316"/>
      <c r="L424" s="316"/>
    </row>
    <row r="425" spans="3:12" s="234" customFormat="1" ht="19.7" customHeight="1" x14ac:dyDescent="0.2">
      <c r="C425" s="320"/>
      <c r="D425" s="320"/>
      <c r="E425" s="320"/>
      <c r="F425" s="317" t="s">
        <v>832</v>
      </c>
      <c r="G425" s="317"/>
      <c r="H425" s="248">
        <v>130044878</v>
      </c>
      <c r="I425" s="245" t="s">
        <v>283</v>
      </c>
      <c r="J425" s="245" t="s">
        <v>762</v>
      </c>
      <c r="K425" s="318"/>
      <c r="L425" s="318"/>
    </row>
    <row r="426" spans="3:12" s="234" customFormat="1" ht="19.7" customHeight="1" x14ac:dyDescent="0.2">
      <c r="C426" s="320"/>
      <c r="D426" s="320"/>
      <c r="E426" s="320"/>
      <c r="F426" s="315" t="s">
        <v>833</v>
      </c>
      <c r="G426" s="315"/>
      <c r="H426" s="249">
        <v>130039845</v>
      </c>
      <c r="I426" s="247" t="s">
        <v>283</v>
      </c>
      <c r="J426" s="247" t="s">
        <v>762</v>
      </c>
      <c r="K426" s="316"/>
      <c r="L426" s="316"/>
    </row>
    <row r="427" spans="3:12" s="234" customFormat="1" ht="19.7" customHeight="1" x14ac:dyDescent="0.2">
      <c r="C427" s="320"/>
      <c r="D427" s="320"/>
      <c r="E427" s="320"/>
      <c r="F427" s="317" t="s">
        <v>834</v>
      </c>
      <c r="G427" s="317"/>
      <c r="H427" s="248">
        <v>130039803</v>
      </c>
      <c r="I427" s="245" t="s">
        <v>283</v>
      </c>
      <c r="J427" s="245" t="s">
        <v>762</v>
      </c>
      <c r="K427" s="318"/>
      <c r="L427" s="318"/>
    </row>
    <row r="428" spans="3:12" s="234" customFormat="1" ht="19.7" customHeight="1" x14ac:dyDescent="0.2">
      <c r="C428" s="320"/>
      <c r="D428" s="320"/>
      <c r="E428" s="320"/>
      <c r="F428" s="315" t="s">
        <v>835</v>
      </c>
      <c r="G428" s="315"/>
      <c r="H428" s="249">
        <v>130803786</v>
      </c>
      <c r="I428" s="247" t="s">
        <v>283</v>
      </c>
      <c r="J428" s="247" t="s">
        <v>762</v>
      </c>
      <c r="K428" s="316"/>
      <c r="L428" s="316"/>
    </row>
    <row r="429" spans="3:12" s="234" customFormat="1" ht="19.7" customHeight="1" x14ac:dyDescent="0.2">
      <c r="C429" s="320"/>
      <c r="D429" s="320"/>
      <c r="E429" s="320"/>
      <c r="F429" s="317" t="s">
        <v>836</v>
      </c>
      <c r="G429" s="317"/>
      <c r="H429" s="248">
        <v>130045347</v>
      </c>
      <c r="I429" s="245" t="s">
        <v>283</v>
      </c>
      <c r="J429" s="245" t="s">
        <v>762</v>
      </c>
      <c r="K429" s="318"/>
      <c r="L429" s="318"/>
    </row>
    <row r="430" spans="3:12" s="234" customFormat="1" ht="19.7" customHeight="1" x14ac:dyDescent="0.2">
      <c r="C430" s="320"/>
      <c r="D430" s="320"/>
      <c r="E430" s="320"/>
      <c r="F430" s="315" t="s">
        <v>837</v>
      </c>
      <c r="G430" s="315"/>
      <c r="H430" s="249">
        <v>130041759</v>
      </c>
      <c r="I430" s="247" t="s">
        <v>283</v>
      </c>
      <c r="J430" s="247" t="s">
        <v>762</v>
      </c>
      <c r="K430" s="316"/>
      <c r="L430" s="316"/>
    </row>
    <row r="431" spans="3:12" s="234" customFormat="1" ht="19.7" customHeight="1" x14ac:dyDescent="0.2">
      <c r="C431" s="320"/>
      <c r="D431" s="320"/>
      <c r="E431" s="320"/>
      <c r="F431" s="317" t="s">
        <v>838</v>
      </c>
      <c r="G431" s="317"/>
      <c r="H431" s="248">
        <v>840018063</v>
      </c>
      <c r="I431" s="245" t="s">
        <v>283</v>
      </c>
      <c r="J431" s="245" t="s">
        <v>820</v>
      </c>
      <c r="K431" s="318" t="s">
        <v>317</v>
      </c>
      <c r="L431" s="318"/>
    </row>
    <row r="432" spans="3:12" s="234" customFormat="1" ht="19.7" customHeight="1" x14ac:dyDescent="0.2">
      <c r="C432" s="320"/>
      <c r="D432" s="320"/>
      <c r="E432" s="320"/>
      <c r="F432" s="315" t="s">
        <v>839</v>
      </c>
      <c r="G432" s="315"/>
      <c r="H432" s="249">
        <v>130041692</v>
      </c>
      <c r="I432" s="247" t="s">
        <v>283</v>
      </c>
      <c r="J432" s="247" t="s">
        <v>762</v>
      </c>
      <c r="K432" s="316"/>
      <c r="L432" s="316"/>
    </row>
    <row r="433" spans="3:12" s="234" customFormat="1" ht="19.7" customHeight="1" x14ac:dyDescent="0.2">
      <c r="C433" s="320"/>
      <c r="D433" s="320"/>
      <c r="E433" s="320"/>
      <c r="F433" s="317" t="s">
        <v>840</v>
      </c>
      <c r="G433" s="317"/>
      <c r="H433" s="248">
        <v>130039449</v>
      </c>
      <c r="I433" s="245" t="s">
        <v>283</v>
      </c>
      <c r="J433" s="245" t="s">
        <v>762</v>
      </c>
      <c r="K433" s="318"/>
      <c r="L433" s="318"/>
    </row>
    <row r="434" spans="3:12" s="234" customFormat="1" ht="19.7" customHeight="1" x14ac:dyDescent="0.2">
      <c r="C434" s="320"/>
      <c r="D434" s="320"/>
      <c r="E434" s="320"/>
      <c r="F434" s="315" t="s">
        <v>841</v>
      </c>
      <c r="G434" s="315"/>
      <c r="H434" s="249">
        <v>130039944</v>
      </c>
      <c r="I434" s="247" t="s">
        <v>283</v>
      </c>
      <c r="J434" s="247" t="s">
        <v>762</v>
      </c>
      <c r="K434" s="316"/>
      <c r="L434" s="316"/>
    </row>
    <row r="435" spans="3:12" s="234" customFormat="1" ht="19.7" customHeight="1" x14ac:dyDescent="0.2">
      <c r="C435" s="320"/>
      <c r="D435" s="320"/>
      <c r="E435" s="320"/>
      <c r="F435" s="317" t="s">
        <v>842</v>
      </c>
      <c r="G435" s="317"/>
      <c r="H435" s="248">
        <v>130040785</v>
      </c>
      <c r="I435" s="245" t="s">
        <v>283</v>
      </c>
      <c r="J435" s="245" t="s">
        <v>762</v>
      </c>
      <c r="K435" s="318"/>
      <c r="L435" s="318"/>
    </row>
    <row r="436" spans="3:12" s="234" customFormat="1" ht="19.7" customHeight="1" x14ac:dyDescent="0.2">
      <c r="C436" s="320"/>
      <c r="D436" s="320"/>
      <c r="E436" s="320"/>
      <c r="F436" s="315" t="s">
        <v>843</v>
      </c>
      <c r="G436" s="315"/>
      <c r="H436" s="249">
        <v>130039936</v>
      </c>
      <c r="I436" s="247" t="s">
        <v>283</v>
      </c>
      <c r="J436" s="247" t="s">
        <v>762</v>
      </c>
      <c r="K436" s="316"/>
      <c r="L436" s="316"/>
    </row>
    <row r="437" spans="3:12" s="234" customFormat="1" ht="19.7" customHeight="1" x14ac:dyDescent="0.2">
      <c r="C437" s="320"/>
      <c r="D437" s="320"/>
      <c r="E437" s="320"/>
      <c r="F437" s="317" t="s">
        <v>844</v>
      </c>
      <c r="G437" s="317"/>
      <c r="H437" s="248">
        <v>130039894</v>
      </c>
      <c r="I437" s="245" t="s">
        <v>283</v>
      </c>
      <c r="J437" s="245" t="s">
        <v>762</v>
      </c>
      <c r="K437" s="318"/>
      <c r="L437" s="318"/>
    </row>
    <row r="438" spans="3:12" s="234" customFormat="1" ht="19.7" customHeight="1" x14ac:dyDescent="0.2">
      <c r="C438" s="320"/>
      <c r="D438" s="320"/>
      <c r="E438" s="320"/>
      <c r="F438" s="315" t="s">
        <v>845</v>
      </c>
      <c r="G438" s="315"/>
      <c r="H438" s="249">
        <v>130041700</v>
      </c>
      <c r="I438" s="247" t="s">
        <v>283</v>
      </c>
      <c r="J438" s="247" t="s">
        <v>762</v>
      </c>
      <c r="K438" s="316"/>
      <c r="L438" s="316"/>
    </row>
    <row r="439" spans="3:12" s="234" customFormat="1" ht="19.7" customHeight="1" x14ac:dyDescent="0.2">
      <c r="C439" s="320"/>
      <c r="D439" s="320"/>
      <c r="E439" s="320"/>
      <c r="F439" s="317" t="s">
        <v>846</v>
      </c>
      <c r="G439" s="317"/>
      <c r="H439" s="248">
        <v>130041346</v>
      </c>
      <c r="I439" s="245" t="s">
        <v>283</v>
      </c>
      <c r="J439" s="245" t="s">
        <v>762</v>
      </c>
      <c r="K439" s="318"/>
      <c r="L439" s="318"/>
    </row>
    <row r="440" spans="3:12" s="234" customFormat="1" ht="19.7" customHeight="1" x14ac:dyDescent="0.2">
      <c r="C440" s="320"/>
      <c r="D440" s="320"/>
      <c r="E440" s="320"/>
      <c r="F440" s="315" t="s">
        <v>847</v>
      </c>
      <c r="G440" s="315"/>
      <c r="H440" s="249">
        <v>130039902</v>
      </c>
      <c r="I440" s="247" t="s">
        <v>283</v>
      </c>
      <c r="J440" s="247" t="s">
        <v>762</v>
      </c>
      <c r="K440" s="316"/>
      <c r="L440" s="316"/>
    </row>
    <row r="441" spans="3:12" s="234" customFormat="1" ht="19.7" customHeight="1" x14ac:dyDescent="0.2">
      <c r="C441" s="320"/>
      <c r="D441" s="320"/>
      <c r="E441" s="320"/>
      <c r="F441" s="317" t="s">
        <v>848</v>
      </c>
      <c r="G441" s="317"/>
      <c r="H441" s="248">
        <v>130039951</v>
      </c>
      <c r="I441" s="245" t="s">
        <v>283</v>
      </c>
      <c r="J441" s="245" t="s">
        <v>762</v>
      </c>
      <c r="K441" s="318"/>
      <c r="L441" s="318"/>
    </row>
    <row r="442" spans="3:12" s="234" customFormat="1" ht="19.7" customHeight="1" x14ac:dyDescent="0.2">
      <c r="C442" s="320"/>
      <c r="D442" s="320"/>
      <c r="E442" s="320"/>
      <c r="F442" s="315" t="s">
        <v>849</v>
      </c>
      <c r="G442" s="315"/>
      <c r="H442" s="249">
        <v>130041742</v>
      </c>
      <c r="I442" s="247" t="s">
        <v>283</v>
      </c>
      <c r="J442" s="247" t="s">
        <v>762</v>
      </c>
      <c r="K442" s="316"/>
      <c r="L442" s="316"/>
    </row>
    <row r="443" spans="3:12" s="234" customFormat="1" ht="19.7" customHeight="1" x14ac:dyDescent="0.2">
      <c r="C443" s="320"/>
      <c r="D443" s="320"/>
      <c r="E443" s="320"/>
      <c r="F443" s="317" t="s">
        <v>850</v>
      </c>
      <c r="G443" s="317"/>
      <c r="H443" s="248">
        <v>130039829</v>
      </c>
      <c r="I443" s="245" t="s">
        <v>283</v>
      </c>
      <c r="J443" s="245" t="s">
        <v>762</v>
      </c>
      <c r="K443" s="318"/>
      <c r="L443" s="318"/>
    </row>
    <row r="444" spans="3:12" s="234" customFormat="1" ht="19.7" customHeight="1" x14ac:dyDescent="0.2">
      <c r="C444" s="320"/>
      <c r="D444" s="320"/>
      <c r="E444" s="320"/>
      <c r="F444" s="315" t="s">
        <v>851</v>
      </c>
      <c r="G444" s="315"/>
      <c r="H444" s="249">
        <v>130042583</v>
      </c>
      <c r="I444" s="247" t="s">
        <v>283</v>
      </c>
      <c r="J444" s="247" t="s">
        <v>762</v>
      </c>
      <c r="K444" s="316"/>
      <c r="L444" s="316"/>
    </row>
    <row r="445" spans="3:12" s="234" customFormat="1" ht="19.7" customHeight="1" x14ac:dyDescent="0.2">
      <c r="C445" s="320"/>
      <c r="D445" s="320"/>
      <c r="E445" s="320"/>
      <c r="F445" s="317" t="s">
        <v>852</v>
      </c>
      <c r="G445" s="317"/>
      <c r="H445" s="248">
        <v>130041940</v>
      </c>
      <c r="I445" s="245" t="s">
        <v>283</v>
      </c>
      <c r="J445" s="245" t="s">
        <v>762</v>
      </c>
      <c r="K445" s="318"/>
      <c r="L445" s="318"/>
    </row>
    <row r="446" spans="3:12" s="234" customFormat="1" ht="19.7" customHeight="1" x14ac:dyDescent="0.2">
      <c r="C446" s="320"/>
      <c r="D446" s="320"/>
      <c r="E446" s="320"/>
      <c r="F446" s="315" t="s">
        <v>853</v>
      </c>
      <c r="G446" s="315"/>
      <c r="H446" s="249">
        <v>130039431</v>
      </c>
      <c r="I446" s="247" t="s">
        <v>283</v>
      </c>
      <c r="J446" s="247" t="s">
        <v>762</v>
      </c>
      <c r="K446" s="316"/>
      <c r="L446" s="316"/>
    </row>
    <row r="447" spans="3:12" s="234" customFormat="1" ht="19.7" customHeight="1" x14ac:dyDescent="0.2">
      <c r="C447" s="320"/>
      <c r="D447" s="320"/>
      <c r="E447" s="320"/>
      <c r="F447" s="317" t="s">
        <v>854</v>
      </c>
      <c r="G447" s="317"/>
      <c r="H447" s="248">
        <v>130041528</v>
      </c>
      <c r="I447" s="245" t="s">
        <v>283</v>
      </c>
      <c r="J447" s="245" t="s">
        <v>762</v>
      </c>
      <c r="K447" s="318"/>
      <c r="L447" s="318"/>
    </row>
    <row r="448" spans="3:12" s="234" customFormat="1" ht="19.7" customHeight="1" x14ac:dyDescent="0.2">
      <c r="C448" s="320"/>
      <c r="D448" s="320"/>
      <c r="E448" s="320"/>
      <c r="F448" s="315" t="s">
        <v>6753</v>
      </c>
      <c r="G448" s="315"/>
      <c r="H448" s="249">
        <v>130041544</v>
      </c>
      <c r="I448" s="247" t="s">
        <v>283</v>
      </c>
      <c r="J448" s="247" t="s">
        <v>762</v>
      </c>
      <c r="K448" s="316"/>
      <c r="L448" s="316"/>
    </row>
    <row r="449" spans="3:12" s="234" customFormat="1" ht="19.7" customHeight="1" x14ac:dyDescent="0.2">
      <c r="C449" s="320"/>
      <c r="D449" s="320"/>
      <c r="E449" s="320"/>
      <c r="F449" s="317" t="s">
        <v>855</v>
      </c>
      <c r="G449" s="317"/>
      <c r="H449" s="248">
        <v>130039837</v>
      </c>
      <c r="I449" s="245" t="s">
        <v>283</v>
      </c>
      <c r="J449" s="245" t="s">
        <v>762</v>
      </c>
      <c r="K449" s="318"/>
      <c r="L449" s="318"/>
    </row>
    <row r="450" spans="3:12" s="234" customFormat="1" ht="19.7" customHeight="1" x14ac:dyDescent="0.2">
      <c r="C450" s="320"/>
      <c r="D450" s="320"/>
      <c r="E450" s="320"/>
      <c r="F450" s="315" t="s">
        <v>856</v>
      </c>
      <c r="G450" s="315"/>
      <c r="H450" s="249">
        <v>130039852</v>
      </c>
      <c r="I450" s="247" t="s">
        <v>283</v>
      </c>
      <c r="J450" s="247" t="s">
        <v>762</v>
      </c>
      <c r="K450" s="316"/>
      <c r="L450" s="316"/>
    </row>
    <row r="451" spans="3:12" s="234" customFormat="1" ht="19.7" customHeight="1" x14ac:dyDescent="0.2">
      <c r="C451" s="320"/>
      <c r="D451" s="320"/>
      <c r="E451" s="320"/>
      <c r="F451" s="317" t="s">
        <v>857</v>
      </c>
      <c r="G451" s="317"/>
      <c r="H451" s="248">
        <v>130039795</v>
      </c>
      <c r="I451" s="245" t="s">
        <v>283</v>
      </c>
      <c r="J451" s="245" t="s">
        <v>762</v>
      </c>
      <c r="K451" s="318" t="s">
        <v>317</v>
      </c>
      <c r="L451" s="318"/>
    </row>
    <row r="452" spans="3:12" s="234" customFormat="1" ht="19.7" customHeight="1" x14ac:dyDescent="0.2">
      <c r="C452" s="320"/>
      <c r="D452" s="320"/>
      <c r="E452" s="320"/>
      <c r="F452" s="315" t="s">
        <v>858</v>
      </c>
      <c r="G452" s="315"/>
      <c r="H452" s="249">
        <v>130039423</v>
      </c>
      <c r="I452" s="247" t="s">
        <v>283</v>
      </c>
      <c r="J452" s="247" t="s">
        <v>762</v>
      </c>
      <c r="K452" s="316"/>
      <c r="L452" s="316"/>
    </row>
    <row r="453" spans="3:12" s="234" customFormat="1" ht="19.7" customHeight="1" x14ac:dyDescent="0.2">
      <c r="C453" s="320"/>
      <c r="D453" s="320"/>
      <c r="E453" s="320"/>
      <c r="F453" s="317" t="s">
        <v>859</v>
      </c>
      <c r="G453" s="317"/>
      <c r="H453" s="248">
        <v>130041684</v>
      </c>
      <c r="I453" s="245" t="s">
        <v>283</v>
      </c>
      <c r="J453" s="245" t="s">
        <v>762</v>
      </c>
      <c r="K453" s="318"/>
      <c r="L453" s="318"/>
    </row>
    <row r="454" spans="3:12" s="234" customFormat="1" ht="19.7" customHeight="1" x14ac:dyDescent="0.2">
      <c r="C454" s="320"/>
      <c r="D454" s="320"/>
      <c r="E454" s="320"/>
      <c r="F454" s="315" t="s">
        <v>860</v>
      </c>
      <c r="G454" s="315"/>
      <c r="H454" s="249">
        <v>130042450</v>
      </c>
      <c r="I454" s="247" t="s">
        <v>283</v>
      </c>
      <c r="J454" s="247" t="s">
        <v>762</v>
      </c>
      <c r="K454" s="316"/>
      <c r="L454" s="316"/>
    </row>
    <row r="455" spans="3:12" s="234" customFormat="1" ht="19.7" customHeight="1" x14ac:dyDescent="0.2">
      <c r="C455" s="320"/>
      <c r="D455" s="320"/>
      <c r="E455" s="320"/>
      <c r="F455" s="317" t="s">
        <v>861</v>
      </c>
      <c r="G455" s="317"/>
      <c r="H455" s="248">
        <v>130041726</v>
      </c>
      <c r="I455" s="245" t="s">
        <v>283</v>
      </c>
      <c r="J455" s="245" t="s">
        <v>762</v>
      </c>
      <c r="K455" s="318"/>
      <c r="L455" s="318"/>
    </row>
    <row r="456" spans="3:12" s="234" customFormat="1" ht="19.7" customHeight="1" x14ac:dyDescent="0.2">
      <c r="C456" s="320"/>
      <c r="D456" s="320"/>
      <c r="E456" s="320"/>
      <c r="F456" s="315" t="s">
        <v>862</v>
      </c>
      <c r="G456" s="315"/>
      <c r="H456" s="249">
        <v>130042559</v>
      </c>
      <c r="I456" s="247" t="s">
        <v>283</v>
      </c>
      <c r="J456" s="247" t="s">
        <v>762</v>
      </c>
      <c r="K456" s="316"/>
      <c r="L456" s="316"/>
    </row>
    <row r="457" spans="3:12" s="234" customFormat="1" ht="19.7" customHeight="1" x14ac:dyDescent="0.2">
      <c r="C457" s="320"/>
      <c r="D457" s="320"/>
      <c r="E457" s="320"/>
      <c r="F457" s="317" t="s">
        <v>863</v>
      </c>
      <c r="G457" s="317"/>
      <c r="H457" s="248">
        <v>130041247</v>
      </c>
      <c r="I457" s="245" t="s">
        <v>283</v>
      </c>
      <c r="J457" s="245" t="s">
        <v>762</v>
      </c>
      <c r="K457" s="318"/>
      <c r="L457" s="318"/>
    </row>
    <row r="458" spans="3:12" s="234" customFormat="1" ht="19.7" customHeight="1" x14ac:dyDescent="0.2">
      <c r="C458" s="320"/>
      <c r="D458" s="320"/>
      <c r="E458" s="320"/>
      <c r="F458" s="315" t="s">
        <v>864</v>
      </c>
      <c r="G458" s="315"/>
      <c r="H458" s="249">
        <v>130041536</v>
      </c>
      <c r="I458" s="247" t="s">
        <v>283</v>
      </c>
      <c r="J458" s="247" t="s">
        <v>762</v>
      </c>
      <c r="K458" s="316"/>
      <c r="L458" s="316"/>
    </row>
    <row r="459" spans="3:12" s="234" customFormat="1" ht="19.7" customHeight="1" x14ac:dyDescent="0.2">
      <c r="C459" s="320"/>
      <c r="D459" s="320"/>
      <c r="E459" s="320"/>
      <c r="F459" s="317" t="s">
        <v>865</v>
      </c>
      <c r="G459" s="317"/>
      <c r="H459" s="248">
        <v>130040041</v>
      </c>
      <c r="I459" s="245" t="s">
        <v>283</v>
      </c>
      <c r="J459" s="245" t="s">
        <v>762</v>
      </c>
      <c r="K459" s="318"/>
      <c r="L459" s="318"/>
    </row>
    <row r="460" spans="3:12" s="234" customFormat="1" ht="19.7" customHeight="1" x14ac:dyDescent="0.2">
      <c r="C460" s="320"/>
      <c r="D460" s="320"/>
      <c r="E460" s="320"/>
      <c r="F460" s="315" t="s">
        <v>866</v>
      </c>
      <c r="G460" s="315"/>
      <c r="H460" s="249">
        <v>130041395</v>
      </c>
      <c r="I460" s="247" t="s">
        <v>283</v>
      </c>
      <c r="J460" s="247" t="s">
        <v>762</v>
      </c>
      <c r="K460" s="316"/>
      <c r="L460" s="316"/>
    </row>
    <row r="461" spans="3:12" s="234" customFormat="1" ht="19.7" customHeight="1" x14ac:dyDescent="0.2">
      <c r="C461" s="320"/>
      <c r="D461" s="320"/>
      <c r="E461" s="320"/>
      <c r="F461" s="317" t="s">
        <v>867</v>
      </c>
      <c r="G461" s="317"/>
      <c r="H461" s="248">
        <v>130039811</v>
      </c>
      <c r="I461" s="245" t="s">
        <v>283</v>
      </c>
      <c r="J461" s="245" t="s">
        <v>762</v>
      </c>
      <c r="K461" s="318"/>
      <c r="L461" s="318"/>
    </row>
    <row r="462" spans="3:12" s="234" customFormat="1" ht="19.7" customHeight="1" x14ac:dyDescent="0.2">
      <c r="C462" s="320"/>
      <c r="D462" s="320"/>
      <c r="E462" s="320"/>
      <c r="F462" s="315" t="s">
        <v>868</v>
      </c>
      <c r="G462" s="315"/>
      <c r="H462" s="249">
        <v>130042575</v>
      </c>
      <c r="I462" s="247" t="s">
        <v>283</v>
      </c>
      <c r="J462" s="247" t="s">
        <v>762</v>
      </c>
      <c r="K462" s="316"/>
      <c r="L462" s="316"/>
    </row>
    <row r="463" spans="3:12" s="234" customFormat="1" ht="19.7" customHeight="1" x14ac:dyDescent="0.2">
      <c r="C463" s="320"/>
      <c r="D463" s="320"/>
      <c r="E463" s="320"/>
      <c r="F463" s="317" t="s">
        <v>869</v>
      </c>
      <c r="G463" s="317"/>
      <c r="H463" s="248">
        <v>130039886</v>
      </c>
      <c r="I463" s="245" t="s">
        <v>283</v>
      </c>
      <c r="J463" s="245" t="s">
        <v>762</v>
      </c>
      <c r="K463" s="318"/>
      <c r="L463" s="318"/>
    </row>
    <row r="464" spans="3:12" s="234" customFormat="1" ht="19.7" customHeight="1" x14ac:dyDescent="0.2">
      <c r="C464" s="320"/>
      <c r="D464" s="320"/>
      <c r="E464" s="320"/>
      <c r="F464" s="315" t="s">
        <v>870</v>
      </c>
      <c r="G464" s="315"/>
      <c r="H464" s="249">
        <v>130041031</v>
      </c>
      <c r="I464" s="247" t="s">
        <v>283</v>
      </c>
      <c r="J464" s="247" t="s">
        <v>762</v>
      </c>
      <c r="K464" s="316"/>
      <c r="L464" s="316"/>
    </row>
    <row r="465" spans="3:12" s="234" customFormat="1" ht="19.7" customHeight="1" x14ac:dyDescent="0.2">
      <c r="C465" s="320"/>
      <c r="D465" s="320"/>
      <c r="E465" s="320"/>
      <c r="F465" s="317" t="s">
        <v>871</v>
      </c>
      <c r="G465" s="317"/>
      <c r="H465" s="248">
        <v>130039878</v>
      </c>
      <c r="I465" s="245" t="s">
        <v>283</v>
      </c>
      <c r="J465" s="245" t="s">
        <v>762</v>
      </c>
      <c r="K465" s="318"/>
      <c r="L465" s="318"/>
    </row>
    <row r="466" spans="3:12" s="234" customFormat="1" ht="19.7" customHeight="1" x14ac:dyDescent="0.2">
      <c r="C466" s="320"/>
      <c r="D466" s="320"/>
      <c r="E466" s="320"/>
      <c r="F466" s="315" t="s">
        <v>872</v>
      </c>
      <c r="G466" s="315"/>
      <c r="H466" s="249">
        <v>130039860</v>
      </c>
      <c r="I466" s="247" t="s">
        <v>283</v>
      </c>
      <c r="J466" s="247" t="s">
        <v>762</v>
      </c>
      <c r="K466" s="316"/>
      <c r="L466" s="316"/>
    </row>
    <row r="467" spans="3:12" s="234" customFormat="1" ht="19.7" customHeight="1" x14ac:dyDescent="0.2">
      <c r="C467" s="320"/>
      <c r="D467" s="320"/>
      <c r="E467" s="320"/>
      <c r="F467" s="317" t="s">
        <v>873</v>
      </c>
      <c r="G467" s="317"/>
      <c r="H467" s="248">
        <v>130040751</v>
      </c>
      <c r="I467" s="245" t="s">
        <v>283</v>
      </c>
      <c r="J467" s="245" t="s">
        <v>762</v>
      </c>
      <c r="K467" s="318"/>
      <c r="L467" s="318"/>
    </row>
    <row r="468" spans="3:12" s="234" customFormat="1" ht="19.7" customHeight="1" x14ac:dyDescent="0.2">
      <c r="C468" s="320"/>
      <c r="D468" s="320"/>
      <c r="E468" s="320"/>
      <c r="F468" s="315" t="s">
        <v>874</v>
      </c>
      <c r="G468" s="315"/>
      <c r="H468" s="249">
        <v>130042591</v>
      </c>
      <c r="I468" s="247" t="s">
        <v>283</v>
      </c>
      <c r="J468" s="247" t="s">
        <v>762</v>
      </c>
      <c r="K468" s="316"/>
      <c r="L468" s="316"/>
    </row>
    <row r="469" spans="3:12" s="234" customFormat="1" ht="19.7" customHeight="1" x14ac:dyDescent="0.2">
      <c r="C469" s="320"/>
      <c r="D469" s="320"/>
      <c r="E469" s="320"/>
      <c r="F469" s="317" t="s">
        <v>875</v>
      </c>
      <c r="G469" s="317"/>
      <c r="H469" s="248">
        <v>130042567</v>
      </c>
      <c r="I469" s="245" t="s">
        <v>283</v>
      </c>
      <c r="J469" s="245" t="s">
        <v>762</v>
      </c>
      <c r="K469" s="318"/>
      <c r="L469" s="318"/>
    </row>
    <row r="470" spans="3:12" s="234" customFormat="1" ht="19.7" customHeight="1" x14ac:dyDescent="0.2">
      <c r="C470" s="319">
        <v>130040140</v>
      </c>
      <c r="D470" s="320"/>
      <c r="E470" s="320"/>
      <c r="F470" s="315" t="s">
        <v>876</v>
      </c>
      <c r="G470" s="315"/>
      <c r="H470" s="249">
        <v>130040157</v>
      </c>
      <c r="I470" s="247" t="s">
        <v>283</v>
      </c>
      <c r="J470" s="247" t="s">
        <v>762</v>
      </c>
      <c r="K470" s="316"/>
      <c r="L470" s="316"/>
    </row>
    <row r="471" spans="3:12" s="234" customFormat="1" ht="19.7" customHeight="1" x14ac:dyDescent="0.2">
      <c r="C471" s="320"/>
      <c r="D471" s="320"/>
      <c r="E471" s="320"/>
      <c r="F471" s="317" t="s">
        <v>877</v>
      </c>
      <c r="G471" s="317"/>
      <c r="H471" s="248">
        <v>130043573</v>
      </c>
      <c r="I471" s="245" t="s">
        <v>283</v>
      </c>
      <c r="J471" s="245" t="s">
        <v>762</v>
      </c>
      <c r="K471" s="318"/>
      <c r="L471" s="318"/>
    </row>
    <row r="472" spans="3:12" s="234" customFormat="1" ht="19.7" customHeight="1" x14ac:dyDescent="0.2">
      <c r="C472" s="320"/>
      <c r="D472" s="320"/>
      <c r="E472" s="320"/>
      <c r="F472" s="315" t="s">
        <v>878</v>
      </c>
      <c r="G472" s="315"/>
      <c r="H472" s="249">
        <v>130040165</v>
      </c>
      <c r="I472" s="247" t="s">
        <v>283</v>
      </c>
      <c r="J472" s="247" t="s">
        <v>762</v>
      </c>
      <c r="K472" s="316"/>
      <c r="L472" s="316"/>
    </row>
    <row r="473" spans="3:12" s="234" customFormat="1" ht="19.7" customHeight="1" x14ac:dyDescent="0.2">
      <c r="C473" s="319">
        <v>130041551</v>
      </c>
      <c r="D473" s="320"/>
      <c r="E473" s="320"/>
      <c r="F473" s="317" t="s">
        <v>879</v>
      </c>
      <c r="G473" s="317"/>
      <c r="H473" s="248">
        <v>130041569</v>
      </c>
      <c r="I473" s="245" t="s">
        <v>283</v>
      </c>
      <c r="J473" s="245" t="s">
        <v>762</v>
      </c>
      <c r="K473" s="318" t="s">
        <v>284</v>
      </c>
      <c r="L473" s="318"/>
    </row>
    <row r="474" spans="3:12" s="234" customFormat="1" ht="19.7" customHeight="1" x14ac:dyDescent="0.2">
      <c r="C474" s="320"/>
      <c r="D474" s="320"/>
      <c r="E474" s="320"/>
      <c r="F474" s="315" t="s">
        <v>6754</v>
      </c>
      <c r="G474" s="315"/>
      <c r="H474" s="249">
        <v>130047459</v>
      </c>
      <c r="I474" s="247" t="s">
        <v>283</v>
      </c>
      <c r="J474" s="247" t="s">
        <v>762</v>
      </c>
      <c r="K474" s="316" t="s">
        <v>284</v>
      </c>
      <c r="L474" s="316"/>
    </row>
    <row r="475" spans="3:12" s="234" customFormat="1" ht="19.7" customHeight="1" x14ac:dyDescent="0.2">
      <c r="C475" s="320"/>
      <c r="D475" s="320"/>
      <c r="E475" s="320"/>
      <c r="F475" s="317" t="s">
        <v>6755</v>
      </c>
      <c r="G475" s="317"/>
      <c r="H475" s="248">
        <v>130048036</v>
      </c>
      <c r="I475" s="245" t="s">
        <v>283</v>
      </c>
      <c r="J475" s="245" t="s">
        <v>762</v>
      </c>
      <c r="K475" s="318" t="s">
        <v>284</v>
      </c>
      <c r="L475" s="318"/>
    </row>
    <row r="476" spans="3:12" s="234" customFormat="1" ht="19.7" customHeight="1" x14ac:dyDescent="0.2">
      <c r="C476" s="320"/>
      <c r="D476" s="320"/>
      <c r="E476" s="320"/>
      <c r="F476" s="315" t="s">
        <v>880</v>
      </c>
      <c r="G476" s="315"/>
      <c r="H476" s="249">
        <v>130041577</v>
      </c>
      <c r="I476" s="247" t="s">
        <v>283</v>
      </c>
      <c r="J476" s="247" t="s">
        <v>762</v>
      </c>
      <c r="K476" s="316" t="s">
        <v>284</v>
      </c>
      <c r="L476" s="316"/>
    </row>
    <row r="477" spans="3:12" s="234" customFormat="1" ht="19.7" customHeight="1" x14ac:dyDescent="0.2">
      <c r="C477" s="320"/>
      <c r="D477" s="320"/>
      <c r="E477" s="320"/>
      <c r="F477" s="317" t="s">
        <v>6756</v>
      </c>
      <c r="G477" s="317"/>
      <c r="H477" s="248">
        <v>130048044</v>
      </c>
      <c r="I477" s="245" t="s">
        <v>283</v>
      </c>
      <c r="J477" s="245" t="s">
        <v>762</v>
      </c>
      <c r="K477" s="318" t="s">
        <v>284</v>
      </c>
      <c r="L477" s="318"/>
    </row>
    <row r="478" spans="3:12" s="234" customFormat="1" ht="19.7" customHeight="1" x14ac:dyDescent="0.2">
      <c r="C478" s="320"/>
      <c r="D478" s="320"/>
      <c r="E478" s="320"/>
      <c r="F478" s="315" t="s">
        <v>881</v>
      </c>
      <c r="G478" s="315"/>
      <c r="H478" s="249">
        <v>130041593</v>
      </c>
      <c r="I478" s="247" t="s">
        <v>283</v>
      </c>
      <c r="J478" s="247" t="s">
        <v>762</v>
      </c>
      <c r="K478" s="316" t="s">
        <v>284</v>
      </c>
      <c r="L478" s="316"/>
    </row>
    <row r="479" spans="3:12" s="234" customFormat="1" ht="19.7" customHeight="1" x14ac:dyDescent="0.2">
      <c r="C479" s="320"/>
      <c r="D479" s="320"/>
      <c r="E479" s="320"/>
      <c r="F479" s="317" t="s">
        <v>882</v>
      </c>
      <c r="G479" s="317"/>
      <c r="H479" s="248">
        <v>130041585</v>
      </c>
      <c r="I479" s="245" t="s">
        <v>283</v>
      </c>
      <c r="J479" s="245" t="s">
        <v>762</v>
      </c>
      <c r="K479" s="318" t="s">
        <v>284</v>
      </c>
      <c r="L479" s="318"/>
    </row>
    <row r="480" spans="3:12" s="234" customFormat="1" ht="19.7" customHeight="1" x14ac:dyDescent="0.2">
      <c r="C480" s="319">
        <v>130042161</v>
      </c>
      <c r="D480" s="320"/>
      <c r="E480" s="320"/>
      <c r="F480" s="315" t="s">
        <v>883</v>
      </c>
      <c r="G480" s="315"/>
      <c r="H480" s="249">
        <v>130042187</v>
      </c>
      <c r="I480" s="247" t="s">
        <v>283</v>
      </c>
      <c r="J480" s="247" t="s">
        <v>762</v>
      </c>
      <c r="K480" s="316"/>
      <c r="L480" s="316"/>
    </row>
    <row r="481" spans="3:12" s="234" customFormat="1" ht="19.7" customHeight="1" x14ac:dyDescent="0.2">
      <c r="C481" s="320"/>
      <c r="D481" s="320"/>
      <c r="E481" s="320"/>
      <c r="F481" s="317" t="s">
        <v>884</v>
      </c>
      <c r="G481" s="317"/>
      <c r="H481" s="248">
        <v>130042195</v>
      </c>
      <c r="I481" s="245" t="s">
        <v>283</v>
      </c>
      <c r="J481" s="245" t="s">
        <v>762</v>
      </c>
      <c r="K481" s="318"/>
      <c r="L481" s="318"/>
    </row>
    <row r="482" spans="3:12" s="234" customFormat="1" ht="19.7" customHeight="1" x14ac:dyDescent="0.2">
      <c r="C482" s="320"/>
      <c r="D482" s="320"/>
      <c r="E482" s="320"/>
      <c r="F482" s="315" t="s">
        <v>885</v>
      </c>
      <c r="G482" s="315"/>
      <c r="H482" s="249">
        <v>130043094</v>
      </c>
      <c r="I482" s="247" t="s">
        <v>283</v>
      </c>
      <c r="J482" s="247" t="s">
        <v>762</v>
      </c>
      <c r="K482" s="316"/>
      <c r="L482" s="316"/>
    </row>
    <row r="483" spans="3:12" s="234" customFormat="1" ht="19.7" customHeight="1" x14ac:dyDescent="0.2">
      <c r="C483" s="320"/>
      <c r="D483" s="320"/>
      <c r="E483" s="320"/>
      <c r="F483" s="317" t="s">
        <v>886</v>
      </c>
      <c r="G483" s="317"/>
      <c r="H483" s="248">
        <v>130040264</v>
      </c>
      <c r="I483" s="245" t="s">
        <v>283</v>
      </c>
      <c r="J483" s="245" t="s">
        <v>762</v>
      </c>
      <c r="K483" s="318"/>
      <c r="L483" s="318"/>
    </row>
    <row r="484" spans="3:12" s="234" customFormat="1" ht="19.7" customHeight="1" x14ac:dyDescent="0.2">
      <c r="C484" s="320"/>
      <c r="D484" s="320"/>
      <c r="E484" s="320"/>
      <c r="F484" s="315" t="s">
        <v>887</v>
      </c>
      <c r="G484" s="315"/>
      <c r="H484" s="249">
        <v>130044795</v>
      </c>
      <c r="I484" s="247" t="s">
        <v>283</v>
      </c>
      <c r="J484" s="247" t="s">
        <v>762</v>
      </c>
      <c r="K484" s="316"/>
      <c r="L484" s="316"/>
    </row>
    <row r="485" spans="3:12" s="234" customFormat="1" ht="19.7" customHeight="1" x14ac:dyDescent="0.2">
      <c r="C485" s="320"/>
      <c r="D485" s="320"/>
      <c r="E485" s="320"/>
      <c r="F485" s="317" t="s">
        <v>887</v>
      </c>
      <c r="G485" s="317"/>
      <c r="H485" s="248">
        <v>130045099</v>
      </c>
      <c r="I485" s="245" t="s">
        <v>283</v>
      </c>
      <c r="J485" s="245" t="s">
        <v>762</v>
      </c>
      <c r="K485" s="318"/>
      <c r="L485" s="318"/>
    </row>
    <row r="486" spans="3:12" s="234" customFormat="1" ht="19.7" customHeight="1" x14ac:dyDescent="0.2">
      <c r="C486" s="320"/>
      <c r="D486" s="320"/>
      <c r="E486" s="320"/>
      <c r="F486" s="315" t="s">
        <v>888</v>
      </c>
      <c r="G486" s="315"/>
      <c r="H486" s="249">
        <v>130042351</v>
      </c>
      <c r="I486" s="247" t="s">
        <v>283</v>
      </c>
      <c r="J486" s="247" t="s">
        <v>762</v>
      </c>
      <c r="K486" s="316"/>
      <c r="L486" s="316"/>
    </row>
    <row r="487" spans="3:12" s="234" customFormat="1" ht="19.7" customHeight="1" x14ac:dyDescent="0.2">
      <c r="C487" s="320"/>
      <c r="D487" s="320"/>
      <c r="E487" s="320"/>
      <c r="F487" s="317" t="s">
        <v>889</v>
      </c>
      <c r="G487" s="317"/>
      <c r="H487" s="248">
        <v>130042245</v>
      </c>
      <c r="I487" s="245" t="s">
        <v>283</v>
      </c>
      <c r="J487" s="245" t="s">
        <v>762</v>
      </c>
      <c r="K487" s="318"/>
      <c r="L487" s="318"/>
    </row>
    <row r="488" spans="3:12" s="234" customFormat="1" ht="19.7" customHeight="1" x14ac:dyDescent="0.2">
      <c r="C488" s="320"/>
      <c r="D488" s="320"/>
      <c r="E488" s="320"/>
      <c r="F488" s="315" t="s">
        <v>890</v>
      </c>
      <c r="G488" s="315"/>
      <c r="H488" s="249">
        <v>130044910</v>
      </c>
      <c r="I488" s="247" t="s">
        <v>283</v>
      </c>
      <c r="J488" s="247" t="s">
        <v>762</v>
      </c>
      <c r="K488" s="316"/>
      <c r="L488" s="316"/>
    </row>
    <row r="489" spans="3:12" s="234" customFormat="1" ht="19.7" customHeight="1" x14ac:dyDescent="0.2">
      <c r="C489" s="320"/>
      <c r="D489" s="320"/>
      <c r="E489" s="320"/>
      <c r="F489" s="317" t="s">
        <v>891</v>
      </c>
      <c r="G489" s="317"/>
      <c r="H489" s="248">
        <v>130042211</v>
      </c>
      <c r="I489" s="245" t="s">
        <v>283</v>
      </c>
      <c r="J489" s="245" t="s">
        <v>762</v>
      </c>
      <c r="K489" s="318"/>
      <c r="L489" s="318"/>
    </row>
    <row r="490" spans="3:12" s="234" customFormat="1" ht="19.7" customHeight="1" x14ac:dyDescent="0.2">
      <c r="C490" s="320"/>
      <c r="D490" s="320"/>
      <c r="E490" s="320"/>
      <c r="F490" s="315" t="s">
        <v>892</v>
      </c>
      <c r="G490" s="315"/>
      <c r="H490" s="249">
        <v>130042252</v>
      </c>
      <c r="I490" s="247" t="s">
        <v>283</v>
      </c>
      <c r="J490" s="247" t="s">
        <v>762</v>
      </c>
      <c r="K490" s="316"/>
      <c r="L490" s="316"/>
    </row>
    <row r="491" spans="3:12" s="234" customFormat="1" ht="19.7" customHeight="1" x14ac:dyDescent="0.2">
      <c r="C491" s="320"/>
      <c r="D491" s="320"/>
      <c r="E491" s="320"/>
      <c r="F491" s="317" t="s">
        <v>6757</v>
      </c>
      <c r="G491" s="317"/>
      <c r="H491" s="248">
        <v>130042179</v>
      </c>
      <c r="I491" s="245" t="s">
        <v>283</v>
      </c>
      <c r="J491" s="245" t="s">
        <v>762</v>
      </c>
      <c r="K491" s="318"/>
      <c r="L491" s="318"/>
    </row>
    <row r="492" spans="3:12" s="234" customFormat="1" ht="19.7" customHeight="1" x14ac:dyDescent="0.2">
      <c r="C492" s="320"/>
      <c r="D492" s="320"/>
      <c r="E492" s="320"/>
      <c r="F492" s="315" t="s">
        <v>893</v>
      </c>
      <c r="G492" s="315"/>
      <c r="H492" s="249">
        <v>130042773</v>
      </c>
      <c r="I492" s="247" t="s">
        <v>283</v>
      </c>
      <c r="J492" s="247" t="s">
        <v>762</v>
      </c>
      <c r="K492" s="316"/>
      <c r="L492" s="316"/>
    </row>
    <row r="493" spans="3:12" s="234" customFormat="1" ht="19.7" customHeight="1" x14ac:dyDescent="0.2">
      <c r="C493" s="320"/>
      <c r="D493" s="320"/>
      <c r="E493" s="320"/>
      <c r="F493" s="317" t="s">
        <v>894</v>
      </c>
      <c r="G493" s="317"/>
      <c r="H493" s="248">
        <v>130043102</v>
      </c>
      <c r="I493" s="245" t="s">
        <v>283</v>
      </c>
      <c r="J493" s="245" t="s">
        <v>762</v>
      </c>
      <c r="K493" s="318"/>
      <c r="L493" s="318"/>
    </row>
    <row r="494" spans="3:12" s="234" customFormat="1" ht="19.7" customHeight="1" x14ac:dyDescent="0.2">
      <c r="C494" s="320"/>
      <c r="D494" s="320"/>
      <c r="E494" s="320"/>
      <c r="F494" s="315" t="s">
        <v>6758</v>
      </c>
      <c r="G494" s="315"/>
      <c r="H494" s="249">
        <v>130046915</v>
      </c>
      <c r="I494" s="247" t="s">
        <v>283</v>
      </c>
      <c r="J494" s="247" t="s">
        <v>762</v>
      </c>
      <c r="K494" s="316"/>
      <c r="L494" s="316"/>
    </row>
    <row r="495" spans="3:12" s="234" customFormat="1" ht="19.7" customHeight="1" x14ac:dyDescent="0.2">
      <c r="C495" s="320"/>
      <c r="D495" s="320"/>
      <c r="E495" s="320"/>
      <c r="F495" s="317" t="s">
        <v>6759</v>
      </c>
      <c r="G495" s="317"/>
      <c r="H495" s="248">
        <v>130042203</v>
      </c>
      <c r="I495" s="245" t="s">
        <v>283</v>
      </c>
      <c r="J495" s="245" t="s">
        <v>762</v>
      </c>
      <c r="K495" s="318"/>
      <c r="L495" s="318"/>
    </row>
    <row r="496" spans="3:12" s="234" customFormat="1" ht="19.7" customHeight="1" x14ac:dyDescent="0.2">
      <c r="C496" s="320"/>
      <c r="D496" s="320"/>
      <c r="E496" s="320"/>
      <c r="F496" s="315" t="s">
        <v>6760</v>
      </c>
      <c r="G496" s="315"/>
      <c r="H496" s="249">
        <v>130043581</v>
      </c>
      <c r="I496" s="247" t="s">
        <v>283</v>
      </c>
      <c r="J496" s="247" t="s">
        <v>762</v>
      </c>
      <c r="K496" s="316"/>
      <c r="L496" s="316"/>
    </row>
    <row r="497" spans="3:12" s="234" customFormat="1" ht="19.7" customHeight="1" x14ac:dyDescent="0.2">
      <c r="C497" s="320"/>
      <c r="D497" s="320"/>
      <c r="E497" s="320"/>
      <c r="F497" s="317" t="s">
        <v>895</v>
      </c>
      <c r="G497" s="317"/>
      <c r="H497" s="248">
        <v>130040272</v>
      </c>
      <c r="I497" s="245" t="s">
        <v>283</v>
      </c>
      <c r="J497" s="245" t="s">
        <v>762</v>
      </c>
      <c r="K497" s="318"/>
      <c r="L497" s="318"/>
    </row>
    <row r="498" spans="3:12" s="234" customFormat="1" ht="19.7" customHeight="1" x14ac:dyDescent="0.2">
      <c r="C498" s="320"/>
      <c r="D498" s="320"/>
      <c r="E498" s="320"/>
      <c r="F498" s="315" t="s">
        <v>896</v>
      </c>
      <c r="G498" s="315"/>
      <c r="H498" s="249">
        <v>130042237</v>
      </c>
      <c r="I498" s="247" t="s">
        <v>283</v>
      </c>
      <c r="J498" s="247" t="s">
        <v>762</v>
      </c>
      <c r="K498" s="316"/>
      <c r="L498" s="316"/>
    </row>
    <row r="499" spans="3:12" s="234" customFormat="1" ht="19.7" customHeight="1" x14ac:dyDescent="0.2">
      <c r="C499" s="320"/>
      <c r="D499" s="320"/>
      <c r="E499" s="320"/>
      <c r="F499" s="317" t="s">
        <v>897</v>
      </c>
      <c r="G499" s="317"/>
      <c r="H499" s="248">
        <v>130043110</v>
      </c>
      <c r="I499" s="245" t="s">
        <v>283</v>
      </c>
      <c r="J499" s="245" t="s">
        <v>762</v>
      </c>
      <c r="K499" s="318"/>
      <c r="L499" s="318"/>
    </row>
    <row r="500" spans="3:12" s="234" customFormat="1" ht="19.7" customHeight="1" x14ac:dyDescent="0.2">
      <c r="C500" s="320"/>
      <c r="D500" s="320"/>
      <c r="E500" s="320"/>
      <c r="F500" s="315" t="s">
        <v>898</v>
      </c>
      <c r="G500" s="315"/>
      <c r="H500" s="249">
        <v>130045107</v>
      </c>
      <c r="I500" s="247" t="s">
        <v>283</v>
      </c>
      <c r="J500" s="247" t="s">
        <v>762</v>
      </c>
      <c r="K500" s="316"/>
      <c r="L500" s="316"/>
    </row>
    <row r="501" spans="3:12" s="234" customFormat="1" ht="19.7" customHeight="1" x14ac:dyDescent="0.2">
      <c r="C501" s="320"/>
      <c r="D501" s="320"/>
      <c r="E501" s="320"/>
      <c r="F501" s="317" t="s">
        <v>899</v>
      </c>
      <c r="G501" s="317"/>
      <c r="H501" s="248">
        <v>130043185</v>
      </c>
      <c r="I501" s="245" t="s">
        <v>283</v>
      </c>
      <c r="J501" s="245" t="s">
        <v>762</v>
      </c>
      <c r="K501" s="318"/>
      <c r="L501" s="318"/>
    </row>
    <row r="502" spans="3:12" s="234" customFormat="1" ht="19.7" customHeight="1" x14ac:dyDescent="0.2">
      <c r="C502" s="320"/>
      <c r="D502" s="320"/>
      <c r="E502" s="320"/>
      <c r="F502" s="315" t="s">
        <v>900</v>
      </c>
      <c r="G502" s="315"/>
      <c r="H502" s="249">
        <v>830019238</v>
      </c>
      <c r="I502" s="247" t="s">
        <v>283</v>
      </c>
      <c r="J502" s="247" t="s">
        <v>642</v>
      </c>
      <c r="K502" s="316"/>
      <c r="L502" s="316"/>
    </row>
    <row r="503" spans="3:12" s="234" customFormat="1" ht="19.7" customHeight="1" x14ac:dyDescent="0.2">
      <c r="C503" s="320"/>
      <c r="D503" s="320"/>
      <c r="E503" s="320"/>
      <c r="F503" s="317" t="s">
        <v>901</v>
      </c>
      <c r="G503" s="317"/>
      <c r="H503" s="248">
        <v>130042369</v>
      </c>
      <c r="I503" s="245" t="s">
        <v>283</v>
      </c>
      <c r="J503" s="245" t="s">
        <v>762</v>
      </c>
      <c r="K503" s="318"/>
      <c r="L503" s="318"/>
    </row>
    <row r="504" spans="3:12" s="234" customFormat="1" ht="19.7" customHeight="1" x14ac:dyDescent="0.2">
      <c r="C504" s="319">
        <v>130042435</v>
      </c>
      <c r="D504" s="320"/>
      <c r="E504" s="320"/>
      <c r="F504" s="315" t="s">
        <v>902</v>
      </c>
      <c r="G504" s="315"/>
      <c r="H504" s="249">
        <v>130042260</v>
      </c>
      <c r="I504" s="247" t="s">
        <v>283</v>
      </c>
      <c r="J504" s="247" t="s">
        <v>762</v>
      </c>
      <c r="K504" s="316" t="s">
        <v>317</v>
      </c>
      <c r="L504" s="316"/>
    </row>
    <row r="505" spans="3:12" s="234" customFormat="1" ht="19.7" customHeight="1" x14ac:dyDescent="0.2">
      <c r="C505" s="320"/>
      <c r="D505" s="320"/>
      <c r="E505" s="320"/>
      <c r="F505" s="317" t="s">
        <v>903</v>
      </c>
      <c r="G505" s="317"/>
      <c r="H505" s="248">
        <v>130045123</v>
      </c>
      <c r="I505" s="245" t="s">
        <v>283</v>
      </c>
      <c r="J505" s="245" t="s">
        <v>762</v>
      </c>
      <c r="K505" s="318" t="s">
        <v>317</v>
      </c>
      <c r="L505" s="318"/>
    </row>
    <row r="506" spans="3:12" s="234" customFormat="1" ht="19.7" customHeight="1" x14ac:dyDescent="0.2">
      <c r="C506" s="320"/>
      <c r="D506" s="320"/>
      <c r="E506" s="320"/>
      <c r="F506" s="315" t="s">
        <v>904</v>
      </c>
      <c r="G506" s="315"/>
      <c r="H506" s="249">
        <v>130042302</v>
      </c>
      <c r="I506" s="247" t="s">
        <v>283</v>
      </c>
      <c r="J506" s="247" t="s">
        <v>762</v>
      </c>
      <c r="K506" s="316" t="s">
        <v>317</v>
      </c>
      <c r="L506" s="316"/>
    </row>
    <row r="507" spans="3:12" s="234" customFormat="1" ht="19.7" customHeight="1" x14ac:dyDescent="0.2">
      <c r="C507" s="320"/>
      <c r="D507" s="320"/>
      <c r="E507" s="320"/>
      <c r="F507" s="317" t="s">
        <v>905</v>
      </c>
      <c r="G507" s="317"/>
      <c r="H507" s="248">
        <v>130042310</v>
      </c>
      <c r="I507" s="245" t="s">
        <v>283</v>
      </c>
      <c r="J507" s="245" t="s">
        <v>762</v>
      </c>
      <c r="K507" s="318" t="s">
        <v>317</v>
      </c>
      <c r="L507" s="318"/>
    </row>
    <row r="508" spans="3:12" s="234" customFormat="1" ht="19.7" customHeight="1" x14ac:dyDescent="0.2">
      <c r="C508" s="320"/>
      <c r="D508" s="320"/>
      <c r="E508" s="320"/>
      <c r="F508" s="315" t="s">
        <v>906</v>
      </c>
      <c r="G508" s="315"/>
      <c r="H508" s="249">
        <v>130042286</v>
      </c>
      <c r="I508" s="247" t="s">
        <v>283</v>
      </c>
      <c r="J508" s="247" t="s">
        <v>762</v>
      </c>
      <c r="K508" s="316" t="s">
        <v>317</v>
      </c>
      <c r="L508" s="316"/>
    </row>
    <row r="509" spans="3:12" s="234" customFormat="1" ht="19.7" customHeight="1" x14ac:dyDescent="0.2">
      <c r="C509" s="320"/>
      <c r="D509" s="320"/>
      <c r="E509" s="320"/>
      <c r="F509" s="317" t="s">
        <v>907</v>
      </c>
      <c r="G509" s="317"/>
      <c r="H509" s="248">
        <v>130043557</v>
      </c>
      <c r="I509" s="245" t="s">
        <v>283</v>
      </c>
      <c r="J509" s="245" t="s">
        <v>762</v>
      </c>
      <c r="K509" s="318" t="s">
        <v>317</v>
      </c>
      <c r="L509" s="318"/>
    </row>
    <row r="510" spans="3:12" s="234" customFormat="1" ht="19.7" customHeight="1" x14ac:dyDescent="0.2">
      <c r="C510" s="320"/>
      <c r="D510" s="320"/>
      <c r="E510" s="320"/>
      <c r="F510" s="315" t="s">
        <v>908</v>
      </c>
      <c r="G510" s="315"/>
      <c r="H510" s="249">
        <v>130043714</v>
      </c>
      <c r="I510" s="247" t="s">
        <v>283</v>
      </c>
      <c r="J510" s="247" t="s">
        <v>762</v>
      </c>
      <c r="K510" s="316" t="s">
        <v>317</v>
      </c>
      <c r="L510" s="316"/>
    </row>
    <row r="511" spans="3:12" s="234" customFormat="1" ht="19.7" customHeight="1" x14ac:dyDescent="0.2">
      <c r="C511" s="320"/>
      <c r="D511" s="320"/>
      <c r="E511" s="320"/>
      <c r="F511" s="317" t="s">
        <v>909</v>
      </c>
      <c r="G511" s="317"/>
      <c r="H511" s="248">
        <v>130042278</v>
      </c>
      <c r="I511" s="245" t="s">
        <v>283</v>
      </c>
      <c r="J511" s="245" t="s">
        <v>762</v>
      </c>
      <c r="K511" s="318" t="s">
        <v>317</v>
      </c>
      <c r="L511" s="318"/>
    </row>
    <row r="512" spans="3:12" s="234" customFormat="1" ht="19.7" customHeight="1" x14ac:dyDescent="0.2">
      <c r="C512" s="320"/>
      <c r="D512" s="320"/>
      <c r="E512" s="320"/>
      <c r="F512" s="315" t="s">
        <v>910</v>
      </c>
      <c r="G512" s="315"/>
      <c r="H512" s="249">
        <v>130043706</v>
      </c>
      <c r="I512" s="247" t="s">
        <v>283</v>
      </c>
      <c r="J512" s="247" t="s">
        <v>762</v>
      </c>
      <c r="K512" s="316" t="s">
        <v>317</v>
      </c>
      <c r="L512" s="316"/>
    </row>
    <row r="513" spans="3:12" s="234" customFormat="1" ht="19.7" customHeight="1" x14ac:dyDescent="0.2">
      <c r="C513" s="320"/>
      <c r="D513" s="320"/>
      <c r="E513" s="320"/>
      <c r="F513" s="317" t="s">
        <v>911</v>
      </c>
      <c r="G513" s="317"/>
      <c r="H513" s="248">
        <v>130042294</v>
      </c>
      <c r="I513" s="245" t="s">
        <v>283</v>
      </c>
      <c r="J513" s="245" t="s">
        <v>762</v>
      </c>
      <c r="K513" s="318" t="s">
        <v>317</v>
      </c>
      <c r="L513" s="318"/>
    </row>
    <row r="514" spans="3:12" s="234" customFormat="1" ht="19.7" customHeight="1" x14ac:dyDescent="0.2">
      <c r="C514" s="320"/>
      <c r="D514" s="320"/>
      <c r="E514" s="320"/>
      <c r="F514" s="315" t="s">
        <v>912</v>
      </c>
      <c r="G514" s="315"/>
      <c r="H514" s="249">
        <v>130043524</v>
      </c>
      <c r="I514" s="247" t="s">
        <v>283</v>
      </c>
      <c r="J514" s="247" t="s">
        <v>762</v>
      </c>
      <c r="K514" s="316" t="s">
        <v>317</v>
      </c>
      <c r="L514" s="316"/>
    </row>
    <row r="515" spans="3:12" s="234" customFormat="1" ht="19.7" customHeight="1" x14ac:dyDescent="0.2">
      <c r="C515" s="320"/>
      <c r="D515" s="320"/>
      <c r="E515" s="320"/>
      <c r="F515" s="317" t="s">
        <v>913</v>
      </c>
      <c r="G515" s="317"/>
      <c r="H515" s="248">
        <v>130043565</v>
      </c>
      <c r="I515" s="245" t="s">
        <v>283</v>
      </c>
      <c r="J515" s="245" t="s">
        <v>762</v>
      </c>
      <c r="K515" s="318" t="s">
        <v>317</v>
      </c>
      <c r="L515" s="318"/>
    </row>
    <row r="516" spans="3:12" s="234" customFormat="1" ht="19.7" customHeight="1" x14ac:dyDescent="0.2">
      <c r="C516" s="320"/>
      <c r="D516" s="320"/>
      <c r="E516" s="320"/>
      <c r="F516" s="315" t="s">
        <v>914</v>
      </c>
      <c r="G516" s="315"/>
      <c r="H516" s="249">
        <v>130043433</v>
      </c>
      <c r="I516" s="247" t="s">
        <v>283</v>
      </c>
      <c r="J516" s="247" t="s">
        <v>762</v>
      </c>
      <c r="K516" s="316" t="s">
        <v>317</v>
      </c>
      <c r="L516" s="316"/>
    </row>
    <row r="517" spans="3:12" s="234" customFormat="1" ht="19.7" customHeight="1" x14ac:dyDescent="0.2">
      <c r="C517" s="319">
        <v>130043284</v>
      </c>
      <c r="D517" s="320"/>
      <c r="E517" s="320"/>
      <c r="F517" s="317" t="s">
        <v>6761</v>
      </c>
      <c r="G517" s="317"/>
      <c r="H517" s="248">
        <v>130040702</v>
      </c>
      <c r="I517" s="245" t="s">
        <v>283</v>
      </c>
      <c r="J517" s="245" t="s">
        <v>762</v>
      </c>
      <c r="K517" s="318" t="s">
        <v>284</v>
      </c>
      <c r="L517" s="318"/>
    </row>
    <row r="518" spans="3:12" s="234" customFormat="1" ht="19.7" customHeight="1" x14ac:dyDescent="0.2">
      <c r="C518" s="320"/>
      <c r="D518" s="320"/>
      <c r="E518" s="320"/>
      <c r="F518" s="315" t="s">
        <v>6762</v>
      </c>
      <c r="G518" s="315"/>
      <c r="H518" s="249">
        <v>130040686</v>
      </c>
      <c r="I518" s="247" t="s">
        <v>283</v>
      </c>
      <c r="J518" s="247" t="s">
        <v>762</v>
      </c>
      <c r="K518" s="316" t="s">
        <v>284</v>
      </c>
      <c r="L518" s="316"/>
    </row>
    <row r="519" spans="3:12" s="234" customFormat="1" ht="19.7" customHeight="1" x14ac:dyDescent="0.2">
      <c r="C519" s="320"/>
      <c r="D519" s="320"/>
      <c r="E519" s="320"/>
      <c r="F519" s="317" t="s">
        <v>6763</v>
      </c>
      <c r="G519" s="317"/>
      <c r="H519" s="248">
        <v>130040694</v>
      </c>
      <c r="I519" s="245" t="s">
        <v>283</v>
      </c>
      <c r="J519" s="245" t="s">
        <v>762</v>
      </c>
      <c r="K519" s="318" t="s">
        <v>284</v>
      </c>
      <c r="L519" s="318"/>
    </row>
    <row r="520" spans="3:12" s="234" customFormat="1" ht="19.7" customHeight="1" x14ac:dyDescent="0.2">
      <c r="C520" s="320"/>
      <c r="D520" s="320"/>
      <c r="E520" s="320"/>
      <c r="F520" s="315" t="s">
        <v>6764</v>
      </c>
      <c r="G520" s="315"/>
      <c r="H520" s="249">
        <v>130041361</v>
      </c>
      <c r="I520" s="247" t="s">
        <v>283</v>
      </c>
      <c r="J520" s="247" t="s">
        <v>762</v>
      </c>
      <c r="K520" s="316" t="s">
        <v>284</v>
      </c>
      <c r="L520" s="316"/>
    </row>
    <row r="521" spans="3:12" s="234" customFormat="1" ht="19.7" customHeight="1" x14ac:dyDescent="0.2">
      <c r="C521" s="320"/>
      <c r="D521" s="320"/>
      <c r="E521" s="320"/>
      <c r="F521" s="317" t="s">
        <v>6765</v>
      </c>
      <c r="G521" s="317"/>
      <c r="H521" s="248">
        <v>130040652</v>
      </c>
      <c r="I521" s="245" t="s">
        <v>283</v>
      </c>
      <c r="J521" s="245" t="s">
        <v>762</v>
      </c>
      <c r="K521" s="318" t="s">
        <v>284</v>
      </c>
      <c r="L521" s="318"/>
    </row>
    <row r="522" spans="3:12" s="234" customFormat="1" ht="19.7" customHeight="1" x14ac:dyDescent="0.2">
      <c r="C522" s="320"/>
      <c r="D522" s="320"/>
      <c r="E522" s="320"/>
      <c r="F522" s="315" t="s">
        <v>6766</v>
      </c>
      <c r="G522" s="315"/>
      <c r="H522" s="249">
        <v>130039498</v>
      </c>
      <c r="I522" s="247" t="s">
        <v>283</v>
      </c>
      <c r="J522" s="247" t="s">
        <v>762</v>
      </c>
      <c r="K522" s="316" t="s">
        <v>284</v>
      </c>
      <c r="L522" s="316"/>
    </row>
    <row r="523" spans="3:12" s="234" customFormat="1" ht="19.7" customHeight="1" x14ac:dyDescent="0.2">
      <c r="C523" s="320"/>
      <c r="D523" s="320"/>
      <c r="E523" s="320"/>
      <c r="F523" s="317" t="s">
        <v>6767</v>
      </c>
      <c r="G523" s="317"/>
      <c r="H523" s="248">
        <v>130040132</v>
      </c>
      <c r="I523" s="245" t="s">
        <v>283</v>
      </c>
      <c r="J523" s="245" t="s">
        <v>762</v>
      </c>
      <c r="K523" s="318" t="s">
        <v>284</v>
      </c>
      <c r="L523" s="318"/>
    </row>
    <row r="524" spans="3:12" s="234" customFormat="1" ht="19.7" customHeight="1" x14ac:dyDescent="0.2">
      <c r="C524" s="320"/>
      <c r="D524" s="320"/>
      <c r="E524" s="320"/>
      <c r="F524" s="315" t="s">
        <v>6768</v>
      </c>
      <c r="G524" s="315"/>
      <c r="H524" s="249">
        <v>130040124</v>
      </c>
      <c r="I524" s="247" t="s">
        <v>283</v>
      </c>
      <c r="J524" s="247" t="s">
        <v>762</v>
      </c>
      <c r="K524" s="316" t="s">
        <v>284</v>
      </c>
      <c r="L524" s="316"/>
    </row>
    <row r="525" spans="3:12" s="234" customFormat="1" ht="19.7" customHeight="1" x14ac:dyDescent="0.2">
      <c r="C525" s="320"/>
      <c r="D525" s="320"/>
      <c r="E525" s="320"/>
      <c r="F525" s="317" t="s">
        <v>6769</v>
      </c>
      <c r="G525" s="317"/>
      <c r="H525" s="248">
        <v>130043755</v>
      </c>
      <c r="I525" s="245" t="s">
        <v>283</v>
      </c>
      <c r="J525" s="245" t="s">
        <v>762</v>
      </c>
      <c r="K525" s="318" t="s">
        <v>284</v>
      </c>
      <c r="L525" s="318"/>
    </row>
    <row r="526" spans="3:12" s="234" customFormat="1" ht="19.7" customHeight="1" x14ac:dyDescent="0.2">
      <c r="C526" s="320"/>
      <c r="D526" s="320"/>
      <c r="E526" s="320"/>
      <c r="F526" s="315" t="s">
        <v>6770</v>
      </c>
      <c r="G526" s="315"/>
      <c r="H526" s="249">
        <v>130039480</v>
      </c>
      <c r="I526" s="247" t="s">
        <v>283</v>
      </c>
      <c r="J526" s="247" t="s">
        <v>762</v>
      </c>
      <c r="K526" s="316" t="s">
        <v>284</v>
      </c>
      <c r="L526" s="316"/>
    </row>
    <row r="527" spans="3:12" s="234" customFormat="1" ht="19.7" customHeight="1" x14ac:dyDescent="0.2">
      <c r="C527" s="320"/>
      <c r="D527" s="320"/>
      <c r="E527" s="320"/>
      <c r="F527" s="317" t="s">
        <v>6771</v>
      </c>
      <c r="G527" s="317"/>
      <c r="H527" s="248">
        <v>840018352</v>
      </c>
      <c r="I527" s="245" t="s">
        <v>283</v>
      </c>
      <c r="J527" s="245" t="s">
        <v>820</v>
      </c>
      <c r="K527" s="318" t="s">
        <v>284</v>
      </c>
      <c r="L527" s="318"/>
    </row>
    <row r="528" spans="3:12" s="234" customFormat="1" ht="19.7" customHeight="1" x14ac:dyDescent="0.2">
      <c r="C528" s="320"/>
      <c r="D528" s="320"/>
      <c r="E528" s="320"/>
      <c r="F528" s="315" t="s">
        <v>6772</v>
      </c>
      <c r="G528" s="315"/>
      <c r="H528" s="249">
        <v>130040660</v>
      </c>
      <c r="I528" s="247" t="s">
        <v>283</v>
      </c>
      <c r="J528" s="247" t="s">
        <v>762</v>
      </c>
      <c r="K528" s="316" t="s">
        <v>284</v>
      </c>
      <c r="L528" s="316"/>
    </row>
    <row r="529" spans="3:12" s="234" customFormat="1" ht="19.7" customHeight="1" x14ac:dyDescent="0.2">
      <c r="C529" s="320"/>
      <c r="D529" s="320"/>
      <c r="E529" s="320"/>
      <c r="F529" s="317" t="s">
        <v>6773</v>
      </c>
      <c r="G529" s="317"/>
      <c r="H529" s="248">
        <v>130043748</v>
      </c>
      <c r="I529" s="245" t="s">
        <v>283</v>
      </c>
      <c r="J529" s="245" t="s">
        <v>762</v>
      </c>
      <c r="K529" s="318" t="s">
        <v>284</v>
      </c>
      <c r="L529" s="318"/>
    </row>
    <row r="530" spans="3:12" s="234" customFormat="1" ht="19.7" customHeight="1" x14ac:dyDescent="0.2">
      <c r="C530" s="320"/>
      <c r="D530" s="320"/>
      <c r="E530" s="320"/>
      <c r="F530" s="315" t="s">
        <v>6774</v>
      </c>
      <c r="G530" s="315"/>
      <c r="H530" s="249">
        <v>130039472</v>
      </c>
      <c r="I530" s="247" t="s">
        <v>283</v>
      </c>
      <c r="J530" s="247" t="s">
        <v>762</v>
      </c>
      <c r="K530" s="316" t="s">
        <v>284</v>
      </c>
      <c r="L530" s="316"/>
    </row>
    <row r="531" spans="3:12" s="234" customFormat="1" ht="19.7" customHeight="1" x14ac:dyDescent="0.2">
      <c r="C531" s="320"/>
      <c r="D531" s="320"/>
      <c r="E531" s="320"/>
      <c r="F531" s="317" t="s">
        <v>6774</v>
      </c>
      <c r="G531" s="317"/>
      <c r="H531" s="248">
        <v>130042112</v>
      </c>
      <c r="I531" s="245" t="s">
        <v>283</v>
      </c>
      <c r="J531" s="245" t="s">
        <v>762</v>
      </c>
      <c r="K531" s="318" t="s">
        <v>284</v>
      </c>
      <c r="L531" s="318"/>
    </row>
    <row r="532" spans="3:12" s="234" customFormat="1" ht="19.7" customHeight="1" x14ac:dyDescent="0.2">
      <c r="C532" s="320"/>
      <c r="D532" s="320"/>
      <c r="E532" s="320"/>
      <c r="F532" s="315" t="s">
        <v>6775</v>
      </c>
      <c r="G532" s="315"/>
      <c r="H532" s="249">
        <v>130039464</v>
      </c>
      <c r="I532" s="247" t="s">
        <v>283</v>
      </c>
      <c r="J532" s="247" t="s">
        <v>762</v>
      </c>
      <c r="K532" s="316" t="s">
        <v>284</v>
      </c>
      <c r="L532" s="316"/>
    </row>
    <row r="533" spans="3:12" s="234" customFormat="1" ht="19.7" customHeight="1" x14ac:dyDescent="0.2">
      <c r="C533" s="320"/>
      <c r="D533" s="320"/>
      <c r="E533" s="320"/>
      <c r="F533" s="317" t="s">
        <v>6776</v>
      </c>
      <c r="G533" s="317"/>
      <c r="H533" s="248">
        <v>840018345</v>
      </c>
      <c r="I533" s="245" t="s">
        <v>283</v>
      </c>
      <c r="J533" s="245" t="s">
        <v>820</v>
      </c>
      <c r="K533" s="318" t="s">
        <v>284</v>
      </c>
      <c r="L533" s="318"/>
    </row>
    <row r="534" spans="3:12" s="234" customFormat="1" ht="19.7" customHeight="1" x14ac:dyDescent="0.2">
      <c r="C534" s="320"/>
      <c r="D534" s="320"/>
      <c r="E534" s="320"/>
      <c r="F534" s="315" t="s">
        <v>6777</v>
      </c>
      <c r="G534" s="315"/>
      <c r="H534" s="249">
        <v>130040678</v>
      </c>
      <c r="I534" s="247" t="s">
        <v>283</v>
      </c>
      <c r="J534" s="247" t="s">
        <v>762</v>
      </c>
      <c r="K534" s="316" t="s">
        <v>284</v>
      </c>
      <c r="L534" s="316"/>
    </row>
    <row r="535" spans="3:12" s="234" customFormat="1" ht="19.7" customHeight="1" x14ac:dyDescent="0.2">
      <c r="C535" s="320"/>
      <c r="D535" s="320"/>
      <c r="E535" s="320"/>
      <c r="F535" s="317" t="s">
        <v>6778</v>
      </c>
      <c r="G535" s="317"/>
      <c r="H535" s="248">
        <v>130041353</v>
      </c>
      <c r="I535" s="245" t="s">
        <v>283</v>
      </c>
      <c r="J535" s="245" t="s">
        <v>762</v>
      </c>
      <c r="K535" s="318" t="s">
        <v>284</v>
      </c>
      <c r="L535" s="318"/>
    </row>
    <row r="536" spans="3:12" s="234" customFormat="1" ht="19.7" customHeight="1" x14ac:dyDescent="0.2">
      <c r="C536" s="320"/>
      <c r="D536" s="320"/>
      <c r="E536" s="320"/>
      <c r="F536" s="315" t="s">
        <v>6779</v>
      </c>
      <c r="G536" s="315"/>
      <c r="H536" s="249">
        <v>130044472</v>
      </c>
      <c r="I536" s="247" t="s">
        <v>283</v>
      </c>
      <c r="J536" s="247" t="s">
        <v>762</v>
      </c>
      <c r="K536" s="316" t="s">
        <v>284</v>
      </c>
      <c r="L536" s="316"/>
    </row>
    <row r="537" spans="3:12" s="234" customFormat="1" ht="19.7" customHeight="1" x14ac:dyDescent="0.2">
      <c r="C537" s="319">
        <v>130044282</v>
      </c>
      <c r="D537" s="320"/>
      <c r="E537" s="320"/>
      <c r="F537" s="317" t="s">
        <v>6780</v>
      </c>
      <c r="G537" s="317"/>
      <c r="H537" s="248">
        <v>130044308</v>
      </c>
      <c r="I537" s="245" t="s">
        <v>283</v>
      </c>
      <c r="J537" s="245" t="s">
        <v>762</v>
      </c>
      <c r="K537" s="318"/>
      <c r="L537" s="318"/>
    </row>
    <row r="538" spans="3:12" s="234" customFormat="1" ht="19.7" customHeight="1" x14ac:dyDescent="0.2">
      <c r="C538" s="320"/>
      <c r="D538" s="320"/>
      <c r="E538" s="320"/>
      <c r="F538" s="315" t="s">
        <v>6781</v>
      </c>
      <c r="G538" s="315"/>
      <c r="H538" s="249">
        <v>130044290</v>
      </c>
      <c r="I538" s="247" t="s">
        <v>283</v>
      </c>
      <c r="J538" s="247" t="s">
        <v>762</v>
      </c>
      <c r="K538" s="316"/>
      <c r="L538" s="316"/>
    </row>
    <row r="539" spans="3:12" s="234" customFormat="1" ht="19.7" customHeight="1" x14ac:dyDescent="0.2">
      <c r="C539" s="319">
        <v>140026931</v>
      </c>
      <c r="D539" s="320"/>
      <c r="E539" s="320"/>
      <c r="F539" s="317" t="s">
        <v>916</v>
      </c>
      <c r="G539" s="317"/>
      <c r="H539" s="248">
        <v>140028390</v>
      </c>
      <c r="I539" s="245" t="s">
        <v>118</v>
      </c>
      <c r="J539" s="245" t="s">
        <v>915</v>
      </c>
      <c r="K539" s="318"/>
      <c r="L539" s="318"/>
    </row>
    <row r="540" spans="3:12" s="234" customFormat="1" ht="19.7" customHeight="1" x14ac:dyDescent="0.2">
      <c r="C540" s="320"/>
      <c r="D540" s="320"/>
      <c r="E540" s="320"/>
      <c r="F540" s="315" t="s">
        <v>917</v>
      </c>
      <c r="G540" s="315"/>
      <c r="H540" s="249">
        <v>140027384</v>
      </c>
      <c r="I540" s="247" t="s">
        <v>118</v>
      </c>
      <c r="J540" s="247" t="s">
        <v>915</v>
      </c>
      <c r="K540" s="316"/>
      <c r="L540" s="316"/>
    </row>
    <row r="541" spans="3:12" s="234" customFormat="1" ht="19.7" customHeight="1" x14ac:dyDescent="0.2">
      <c r="C541" s="320"/>
      <c r="D541" s="320"/>
      <c r="E541" s="320"/>
      <c r="F541" s="317" t="s">
        <v>918</v>
      </c>
      <c r="G541" s="317"/>
      <c r="H541" s="248">
        <v>140026949</v>
      </c>
      <c r="I541" s="245" t="s">
        <v>118</v>
      </c>
      <c r="J541" s="245" t="s">
        <v>915</v>
      </c>
      <c r="K541" s="318"/>
      <c r="L541" s="318"/>
    </row>
    <row r="542" spans="3:12" s="234" customFormat="1" ht="19.7" customHeight="1" x14ac:dyDescent="0.2">
      <c r="C542" s="320"/>
      <c r="D542" s="320"/>
      <c r="E542" s="320"/>
      <c r="F542" s="315" t="s">
        <v>919</v>
      </c>
      <c r="G542" s="315"/>
      <c r="H542" s="249">
        <v>140028911</v>
      </c>
      <c r="I542" s="247" t="s">
        <v>118</v>
      </c>
      <c r="J542" s="247" t="s">
        <v>915</v>
      </c>
      <c r="K542" s="316"/>
      <c r="L542" s="316"/>
    </row>
    <row r="543" spans="3:12" s="234" customFormat="1" ht="19.7" customHeight="1" x14ac:dyDescent="0.2">
      <c r="C543" s="320"/>
      <c r="D543" s="320"/>
      <c r="E543" s="320"/>
      <c r="F543" s="317" t="s">
        <v>920</v>
      </c>
      <c r="G543" s="317"/>
      <c r="H543" s="248">
        <v>140028382</v>
      </c>
      <c r="I543" s="245" t="s">
        <v>118</v>
      </c>
      <c r="J543" s="245" t="s">
        <v>915</v>
      </c>
      <c r="K543" s="318"/>
      <c r="L543" s="318"/>
    </row>
    <row r="544" spans="3:12" s="234" customFormat="1" ht="19.7" customHeight="1" x14ac:dyDescent="0.2">
      <c r="C544" s="320"/>
      <c r="D544" s="320"/>
      <c r="E544" s="320"/>
      <c r="F544" s="315" t="s">
        <v>921</v>
      </c>
      <c r="G544" s="315"/>
      <c r="H544" s="249">
        <v>140026972</v>
      </c>
      <c r="I544" s="247" t="s">
        <v>118</v>
      </c>
      <c r="J544" s="247" t="s">
        <v>915</v>
      </c>
      <c r="K544" s="316"/>
      <c r="L544" s="316"/>
    </row>
    <row r="545" spans="3:12" s="234" customFormat="1" ht="19.7" customHeight="1" x14ac:dyDescent="0.2">
      <c r="C545" s="320"/>
      <c r="D545" s="320"/>
      <c r="E545" s="320"/>
      <c r="F545" s="317" t="s">
        <v>922</v>
      </c>
      <c r="G545" s="317"/>
      <c r="H545" s="248">
        <v>140026964</v>
      </c>
      <c r="I545" s="245" t="s">
        <v>118</v>
      </c>
      <c r="J545" s="245" t="s">
        <v>915</v>
      </c>
      <c r="K545" s="318"/>
      <c r="L545" s="318"/>
    </row>
    <row r="546" spans="3:12" s="234" customFormat="1" ht="19.7" customHeight="1" x14ac:dyDescent="0.2">
      <c r="C546" s="320"/>
      <c r="D546" s="320"/>
      <c r="E546" s="320"/>
      <c r="F546" s="315" t="s">
        <v>923</v>
      </c>
      <c r="G546" s="315"/>
      <c r="H546" s="249">
        <v>140028580</v>
      </c>
      <c r="I546" s="247" t="s">
        <v>118</v>
      </c>
      <c r="J546" s="247" t="s">
        <v>915</v>
      </c>
      <c r="K546" s="316"/>
      <c r="L546" s="316"/>
    </row>
    <row r="547" spans="3:12" s="234" customFormat="1" ht="19.7" customHeight="1" x14ac:dyDescent="0.2">
      <c r="C547" s="320"/>
      <c r="D547" s="320"/>
      <c r="E547" s="320"/>
      <c r="F547" s="317" t="s">
        <v>924</v>
      </c>
      <c r="G547" s="317"/>
      <c r="H547" s="248">
        <v>140026956</v>
      </c>
      <c r="I547" s="245" t="s">
        <v>118</v>
      </c>
      <c r="J547" s="245" t="s">
        <v>915</v>
      </c>
      <c r="K547" s="318"/>
      <c r="L547" s="318"/>
    </row>
    <row r="548" spans="3:12" s="234" customFormat="1" ht="19.7" customHeight="1" x14ac:dyDescent="0.2">
      <c r="C548" s="319">
        <v>140027657</v>
      </c>
      <c r="D548" s="320"/>
      <c r="E548" s="320"/>
      <c r="F548" s="315" t="s">
        <v>925</v>
      </c>
      <c r="G548" s="315"/>
      <c r="H548" s="249">
        <v>140027673</v>
      </c>
      <c r="I548" s="247" t="s">
        <v>118</v>
      </c>
      <c r="J548" s="247" t="s">
        <v>915</v>
      </c>
      <c r="K548" s="316"/>
      <c r="L548" s="316"/>
    </row>
    <row r="549" spans="3:12" s="234" customFormat="1" ht="19.7" customHeight="1" x14ac:dyDescent="0.2">
      <c r="C549" s="320"/>
      <c r="D549" s="320"/>
      <c r="E549" s="320"/>
      <c r="F549" s="317" t="s">
        <v>926</v>
      </c>
      <c r="G549" s="317"/>
      <c r="H549" s="248">
        <v>140028069</v>
      </c>
      <c r="I549" s="245" t="s">
        <v>118</v>
      </c>
      <c r="J549" s="245" t="s">
        <v>915</v>
      </c>
      <c r="K549" s="318"/>
      <c r="L549" s="318"/>
    </row>
    <row r="550" spans="3:12" s="234" customFormat="1" ht="19.7" customHeight="1" x14ac:dyDescent="0.2">
      <c r="C550" s="320"/>
      <c r="D550" s="320"/>
      <c r="E550" s="320"/>
      <c r="F550" s="315" t="s">
        <v>6782</v>
      </c>
      <c r="G550" s="315"/>
      <c r="H550" s="249">
        <v>140007642</v>
      </c>
      <c r="I550" s="247" t="s">
        <v>118</v>
      </c>
      <c r="J550" s="247" t="s">
        <v>915</v>
      </c>
      <c r="K550" s="316"/>
      <c r="L550" s="316"/>
    </row>
    <row r="551" spans="3:12" s="234" customFormat="1" ht="19.7" customHeight="1" x14ac:dyDescent="0.2">
      <c r="C551" s="320"/>
      <c r="D551" s="320"/>
      <c r="E551" s="320"/>
      <c r="F551" s="317" t="s">
        <v>927</v>
      </c>
      <c r="G551" s="317"/>
      <c r="H551" s="248">
        <v>140027665</v>
      </c>
      <c r="I551" s="245" t="s">
        <v>118</v>
      </c>
      <c r="J551" s="245" t="s">
        <v>915</v>
      </c>
      <c r="K551" s="318"/>
      <c r="L551" s="318"/>
    </row>
    <row r="552" spans="3:12" s="234" customFormat="1" ht="19.7" customHeight="1" x14ac:dyDescent="0.2">
      <c r="C552" s="319">
        <v>140027970</v>
      </c>
      <c r="D552" s="320"/>
      <c r="E552" s="320"/>
      <c r="F552" s="315" t="s">
        <v>928</v>
      </c>
      <c r="G552" s="315"/>
      <c r="H552" s="249">
        <v>140027996</v>
      </c>
      <c r="I552" s="247" t="s">
        <v>118</v>
      </c>
      <c r="J552" s="247" t="s">
        <v>915</v>
      </c>
      <c r="K552" s="316" t="s">
        <v>284</v>
      </c>
      <c r="L552" s="316"/>
    </row>
    <row r="553" spans="3:12" s="234" customFormat="1" ht="19.7" customHeight="1" x14ac:dyDescent="0.2">
      <c r="C553" s="320"/>
      <c r="D553" s="320"/>
      <c r="E553" s="320"/>
      <c r="F553" s="317" t="s">
        <v>929</v>
      </c>
      <c r="G553" s="317"/>
      <c r="H553" s="248">
        <v>140027988</v>
      </c>
      <c r="I553" s="245" t="s">
        <v>118</v>
      </c>
      <c r="J553" s="245" t="s">
        <v>915</v>
      </c>
      <c r="K553" s="318" t="s">
        <v>284</v>
      </c>
      <c r="L553" s="318"/>
    </row>
    <row r="554" spans="3:12" s="234" customFormat="1" ht="19.7" customHeight="1" x14ac:dyDescent="0.2">
      <c r="C554" s="320"/>
      <c r="D554" s="320"/>
      <c r="E554" s="320"/>
      <c r="F554" s="315" t="s">
        <v>930</v>
      </c>
      <c r="G554" s="315"/>
      <c r="H554" s="249">
        <v>140028085</v>
      </c>
      <c r="I554" s="247" t="s">
        <v>118</v>
      </c>
      <c r="J554" s="247" t="s">
        <v>915</v>
      </c>
      <c r="K554" s="316" t="s">
        <v>284</v>
      </c>
      <c r="L554" s="316"/>
    </row>
    <row r="555" spans="3:12" s="234" customFormat="1" ht="19.7" customHeight="1" x14ac:dyDescent="0.2">
      <c r="C555" s="319">
        <v>150002830</v>
      </c>
      <c r="D555" s="320"/>
      <c r="E555" s="320"/>
      <c r="F555" s="317" t="s">
        <v>932</v>
      </c>
      <c r="G555" s="317"/>
      <c r="H555" s="248">
        <v>150002848</v>
      </c>
      <c r="I555" s="245" t="s">
        <v>298</v>
      </c>
      <c r="J555" s="245" t="s">
        <v>931</v>
      </c>
      <c r="K555" s="318"/>
      <c r="L555" s="318"/>
    </row>
    <row r="556" spans="3:12" s="234" customFormat="1" ht="19.7" customHeight="1" x14ac:dyDescent="0.2">
      <c r="C556" s="320"/>
      <c r="D556" s="320"/>
      <c r="E556" s="320"/>
      <c r="F556" s="315" t="s">
        <v>933</v>
      </c>
      <c r="G556" s="315"/>
      <c r="H556" s="249">
        <v>150002855</v>
      </c>
      <c r="I556" s="247" t="s">
        <v>298</v>
      </c>
      <c r="J556" s="247" t="s">
        <v>931</v>
      </c>
      <c r="K556" s="316"/>
      <c r="L556" s="316"/>
    </row>
    <row r="557" spans="3:12" s="234" customFormat="1" ht="19.7" customHeight="1" x14ac:dyDescent="0.2">
      <c r="C557" s="320"/>
      <c r="D557" s="320"/>
      <c r="E557" s="320"/>
      <c r="F557" s="317" t="s">
        <v>934</v>
      </c>
      <c r="G557" s="317"/>
      <c r="H557" s="248">
        <v>190011908</v>
      </c>
      <c r="I557" s="245" t="s">
        <v>283</v>
      </c>
      <c r="J557" s="245" t="s">
        <v>935</v>
      </c>
      <c r="K557" s="318"/>
      <c r="L557" s="318"/>
    </row>
    <row r="558" spans="3:12" s="234" customFormat="1" ht="19.7" customHeight="1" x14ac:dyDescent="0.2">
      <c r="C558" s="320"/>
      <c r="D558" s="320"/>
      <c r="E558" s="320"/>
      <c r="F558" s="315" t="s">
        <v>936</v>
      </c>
      <c r="G558" s="315"/>
      <c r="H558" s="249">
        <v>460005838</v>
      </c>
      <c r="I558" s="247" t="s">
        <v>110</v>
      </c>
      <c r="J558" s="247" t="s">
        <v>937</v>
      </c>
      <c r="K558" s="316"/>
      <c r="L558" s="316"/>
    </row>
    <row r="559" spans="3:12" s="234" customFormat="1" ht="19.7" customHeight="1" x14ac:dyDescent="0.2">
      <c r="C559" s="320"/>
      <c r="D559" s="320"/>
      <c r="E559" s="320"/>
      <c r="F559" s="317" t="s">
        <v>6783</v>
      </c>
      <c r="G559" s="317"/>
      <c r="H559" s="248">
        <v>460006430</v>
      </c>
      <c r="I559" s="245" t="s">
        <v>110</v>
      </c>
      <c r="J559" s="245" t="s">
        <v>937</v>
      </c>
      <c r="K559" s="318"/>
      <c r="L559" s="318"/>
    </row>
    <row r="560" spans="3:12" s="234" customFormat="1" ht="19.7" customHeight="1" x14ac:dyDescent="0.2">
      <c r="C560" s="320"/>
      <c r="D560" s="320"/>
      <c r="E560" s="320"/>
      <c r="F560" s="315" t="s">
        <v>938</v>
      </c>
      <c r="G560" s="315"/>
      <c r="H560" s="249">
        <v>150002863</v>
      </c>
      <c r="I560" s="247" t="s">
        <v>298</v>
      </c>
      <c r="J560" s="247" t="s">
        <v>931</v>
      </c>
      <c r="K560" s="316"/>
      <c r="L560" s="316"/>
    </row>
    <row r="561" spans="3:12" s="234" customFormat="1" ht="19.7" customHeight="1" x14ac:dyDescent="0.2">
      <c r="C561" s="320"/>
      <c r="D561" s="320"/>
      <c r="E561" s="320"/>
      <c r="F561" s="317" t="s">
        <v>939</v>
      </c>
      <c r="G561" s="317"/>
      <c r="H561" s="248">
        <v>460005762</v>
      </c>
      <c r="I561" s="245" t="s">
        <v>110</v>
      </c>
      <c r="J561" s="245" t="s">
        <v>937</v>
      </c>
      <c r="K561" s="318"/>
      <c r="L561" s="318"/>
    </row>
    <row r="562" spans="3:12" s="234" customFormat="1" ht="19.7" customHeight="1" x14ac:dyDescent="0.2">
      <c r="C562" s="319">
        <v>160006870</v>
      </c>
      <c r="D562" s="320"/>
      <c r="E562" s="320"/>
      <c r="F562" s="315" t="s">
        <v>341</v>
      </c>
      <c r="G562" s="315"/>
      <c r="H562" s="249">
        <v>160007589</v>
      </c>
      <c r="I562" s="247" t="s">
        <v>304</v>
      </c>
      <c r="J562" s="247" t="s">
        <v>940</v>
      </c>
      <c r="K562" s="316"/>
      <c r="L562" s="316"/>
    </row>
    <row r="563" spans="3:12" s="234" customFormat="1" ht="19.7" customHeight="1" x14ac:dyDescent="0.2">
      <c r="C563" s="319">
        <v>160014940</v>
      </c>
      <c r="D563" s="320"/>
      <c r="E563" s="320"/>
      <c r="F563" s="317" t="s">
        <v>941</v>
      </c>
      <c r="G563" s="317"/>
      <c r="H563" s="248">
        <v>160014957</v>
      </c>
      <c r="I563" s="245" t="s">
        <v>304</v>
      </c>
      <c r="J563" s="245" t="s">
        <v>940</v>
      </c>
      <c r="K563" s="318"/>
      <c r="L563" s="318"/>
    </row>
    <row r="564" spans="3:12" s="234" customFormat="1" ht="19.7" customHeight="1" x14ac:dyDescent="0.2">
      <c r="C564" s="319">
        <v>160015558</v>
      </c>
      <c r="D564" s="320"/>
      <c r="E564" s="320"/>
      <c r="F564" s="315" t="s">
        <v>342</v>
      </c>
      <c r="G564" s="315"/>
      <c r="H564" s="249">
        <v>160014890</v>
      </c>
      <c r="I564" s="247" t="s">
        <v>304</v>
      </c>
      <c r="J564" s="247" t="s">
        <v>940</v>
      </c>
      <c r="K564" s="316"/>
      <c r="L564" s="316"/>
    </row>
    <row r="565" spans="3:12" s="234" customFormat="1" ht="19.7" customHeight="1" x14ac:dyDescent="0.2">
      <c r="C565" s="320"/>
      <c r="D565" s="320"/>
      <c r="E565" s="320"/>
      <c r="F565" s="317" t="s">
        <v>342</v>
      </c>
      <c r="G565" s="317"/>
      <c r="H565" s="248">
        <v>160014908</v>
      </c>
      <c r="I565" s="245" t="s">
        <v>304</v>
      </c>
      <c r="J565" s="245" t="s">
        <v>940</v>
      </c>
      <c r="K565" s="318"/>
      <c r="L565" s="318"/>
    </row>
    <row r="566" spans="3:12" s="234" customFormat="1" ht="19.7" customHeight="1" x14ac:dyDescent="0.2">
      <c r="C566" s="320"/>
      <c r="D566" s="320"/>
      <c r="E566" s="320"/>
      <c r="F566" s="315" t="s">
        <v>342</v>
      </c>
      <c r="G566" s="315"/>
      <c r="H566" s="249">
        <v>160014916</v>
      </c>
      <c r="I566" s="247" t="s">
        <v>304</v>
      </c>
      <c r="J566" s="247" t="s">
        <v>940</v>
      </c>
      <c r="K566" s="316"/>
      <c r="L566" s="316"/>
    </row>
    <row r="567" spans="3:12" s="234" customFormat="1" ht="19.7" customHeight="1" x14ac:dyDescent="0.2">
      <c r="C567" s="320"/>
      <c r="D567" s="320"/>
      <c r="E567" s="320"/>
      <c r="F567" s="317" t="s">
        <v>342</v>
      </c>
      <c r="G567" s="317"/>
      <c r="H567" s="248">
        <v>160015293</v>
      </c>
      <c r="I567" s="245" t="s">
        <v>304</v>
      </c>
      <c r="J567" s="245" t="s">
        <v>940</v>
      </c>
      <c r="K567" s="318"/>
      <c r="L567" s="318"/>
    </row>
    <row r="568" spans="3:12" s="234" customFormat="1" ht="19.7" customHeight="1" x14ac:dyDescent="0.2">
      <c r="C568" s="320"/>
      <c r="D568" s="320"/>
      <c r="E568" s="320"/>
      <c r="F568" s="315" t="s">
        <v>342</v>
      </c>
      <c r="G568" s="315"/>
      <c r="H568" s="249">
        <v>160015301</v>
      </c>
      <c r="I568" s="247" t="s">
        <v>304</v>
      </c>
      <c r="J568" s="247" t="s">
        <v>940</v>
      </c>
      <c r="K568" s="316"/>
      <c r="L568" s="316"/>
    </row>
    <row r="569" spans="3:12" s="234" customFormat="1" ht="19.7" customHeight="1" x14ac:dyDescent="0.2">
      <c r="C569" s="320"/>
      <c r="D569" s="320"/>
      <c r="E569" s="320"/>
      <c r="F569" s="317" t="s">
        <v>342</v>
      </c>
      <c r="G569" s="317"/>
      <c r="H569" s="248">
        <v>160015319</v>
      </c>
      <c r="I569" s="245" t="s">
        <v>304</v>
      </c>
      <c r="J569" s="245" t="s">
        <v>940</v>
      </c>
      <c r="K569" s="318"/>
      <c r="L569" s="318"/>
    </row>
    <row r="570" spans="3:12" s="234" customFormat="1" ht="19.7" customHeight="1" x14ac:dyDescent="0.2">
      <c r="C570" s="320"/>
      <c r="D570" s="320"/>
      <c r="E570" s="320"/>
      <c r="F570" s="315" t="s">
        <v>342</v>
      </c>
      <c r="G570" s="315"/>
      <c r="H570" s="249">
        <v>160015327</v>
      </c>
      <c r="I570" s="247" t="s">
        <v>304</v>
      </c>
      <c r="J570" s="247" t="s">
        <v>940</v>
      </c>
      <c r="K570" s="316"/>
      <c r="L570" s="316"/>
    </row>
    <row r="571" spans="3:12" s="234" customFormat="1" ht="19.7" customHeight="1" x14ac:dyDescent="0.2">
      <c r="C571" s="319">
        <v>170023048</v>
      </c>
      <c r="D571" s="320"/>
      <c r="E571" s="320"/>
      <c r="F571" s="317" t="s">
        <v>942</v>
      </c>
      <c r="G571" s="317"/>
      <c r="H571" s="248">
        <v>160016028</v>
      </c>
      <c r="I571" s="245" t="s">
        <v>304</v>
      </c>
      <c r="J571" s="245" t="s">
        <v>940</v>
      </c>
      <c r="K571" s="318"/>
      <c r="L571" s="318"/>
    </row>
    <row r="572" spans="3:12" s="234" customFormat="1" ht="19.7" customHeight="1" x14ac:dyDescent="0.2">
      <c r="C572" s="320"/>
      <c r="D572" s="320"/>
      <c r="E572" s="320"/>
      <c r="F572" s="315" t="s">
        <v>942</v>
      </c>
      <c r="G572" s="315"/>
      <c r="H572" s="249">
        <v>170023055</v>
      </c>
      <c r="I572" s="247" t="s">
        <v>304</v>
      </c>
      <c r="J572" s="247" t="s">
        <v>943</v>
      </c>
      <c r="K572" s="316"/>
      <c r="L572" s="316"/>
    </row>
    <row r="573" spans="3:12" s="234" customFormat="1" ht="19.7" customHeight="1" x14ac:dyDescent="0.2">
      <c r="C573" s="320"/>
      <c r="D573" s="320"/>
      <c r="E573" s="320"/>
      <c r="F573" s="317" t="s">
        <v>944</v>
      </c>
      <c r="G573" s="317"/>
      <c r="H573" s="248">
        <v>170023139</v>
      </c>
      <c r="I573" s="245" t="s">
        <v>304</v>
      </c>
      <c r="J573" s="245" t="s">
        <v>943</v>
      </c>
      <c r="K573" s="318"/>
      <c r="L573" s="318"/>
    </row>
    <row r="574" spans="3:12" s="234" customFormat="1" ht="19.7" customHeight="1" x14ac:dyDescent="0.2">
      <c r="C574" s="320"/>
      <c r="D574" s="320"/>
      <c r="E574" s="320"/>
      <c r="F574" s="315" t="s">
        <v>945</v>
      </c>
      <c r="G574" s="315"/>
      <c r="H574" s="249">
        <v>170023071</v>
      </c>
      <c r="I574" s="247" t="s">
        <v>304</v>
      </c>
      <c r="J574" s="247" t="s">
        <v>943</v>
      </c>
      <c r="K574" s="316"/>
      <c r="L574" s="316"/>
    </row>
    <row r="575" spans="3:12" s="234" customFormat="1" ht="19.7" customHeight="1" x14ac:dyDescent="0.2">
      <c r="C575" s="320"/>
      <c r="D575" s="320"/>
      <c r="E575" s="320"/>
      <c r="F575" s="317" t="s">
        <v>946</v>
      </c>
      <c r="G575" s="317"/>
      <c r="H575" s="248">
        <v>170023089</v>
      </c>
      <c r="I575" s="245" t="s">
        <v>304</v>
      </c>
      <c r="J575" s="245" t="s">
        <v>943</v>
      </c>
      <c r="K575" s="318"/>
      <c r="L575" s="318"/>
    </row>
    <row r="576" spans="3:12" s="234" customFormat="1" ht="19.7" customHeight="1" x14ac:dyDescent="0.2">
      <c r="C576" s="320"/>
      <c r="D576" s="320"/>
      <c r="E576" s="320"/>
      <c r="F576" s="315" t="s">
        <v>947</v>
      </c>
      <c r="G576" s="315"/>
      <c r="H576" s="249">
        <v>170023097</v>
      </c>
      <c r="I576" s="247" t="s">
        <v>304</v>
      </c>
      <c r="J576" s="247" t="s">
        <v>943</v>
      </c>
      <c r="K576" s="316"/>
      <c r="L576" s="316"/>
    </row>
    <row r="577" spans="3:12" s="234" customFormat="1" ht="19.7" customHeight="1" x14ac:dyDescent="0.2">
      <c r="C577" s="320"/>
      <c r="D577" s="320"/>
      <c r="E577" s="320"/>
      <c r="F577" s="317" t="s">
        <v>948</v>
      </c>
      <c r="G577" s="317"/>
      <c r="H577" s="248">
        <v>170023105</v>
      </c>
      <c r="I577" s="245" t="s">
        <v>304</v>
      </c>
      <c r="J577" s="245" t="s">
        <v>943</v>
      </c>
      <c r="K577" s="318"/>
      <c r="L577" s="318"/>
    </row>
    <row r="578" spans="3:12" s="234" customFormat="1" ht="19.7" customHeight="1" x14ac:dyDescent="0.2">
      <c r="C578" s="320"/>
      <c r="D578" s="320"/>
      <c r="E578" s="320"/>
      <c r="F578" s="315" t="s">
        <v>949</v>
      </c>
      <c r="G578" s="315"/>
      <c r="H578" s="249">
        <v>160015053</v>
      </c>
      <c r="I578" s="247" t="s">
        <v>304</v>
      </c>
      <c r="J578" s="247" t="s">
        <v>940</v>
      </c>
      <c r="K578" s="316"/>
      <c r="L578" s="316"/>
    </row>
    <row r="579" spans="3:12" s="234" customFormat="1" ht="19.7" customHeight="1" x14ac:dyDescent="0.2">
      <c r="C579" s="320"/>
      <c r="D579" s="320"/>
      <c r="E579" s="320"/>
      <c r="F579" s="317" t="s">
        <v>950</v>
      </c>
      <c r="G579" s="317"/>
      <c r="H579" s="248">
        <v>160016259</v>
      </c>
      <c r="I579" s="245" t="s">
        <v>304</v>
      </c>
      <c r="J579" s="245" t="s">
        <v>940</v>
      </c>
      <c r="K579" s="318"/>
      <c r="L579" s="318"/>
    </row>
    <row r="580" spans="3:12" s="234" customFormat="1" ht="19.7" customHeight="1" x14ac:dyDescent="0.2">
      <c r="C580" s="320"/>
      <c r="D580" s="320"/>
      <c r="E580" s="320"/>
      <c r="F580" s="315" t="s">
        <v>951</v>
      </c>
      <c r="G580" s="315"/>
      <c r="H580" s="249">
        <v>170023121</v>
      </c>
      <c r="I580" s="247" t="s">
        <v>304</v>
      </c>
      <c r="J580" s="247" t="s">
        <v>943</v>
      </c>
      <c r="K580" s="316"/>
      <c r="L580" s="316"/>
    </row>
    <row r="581" spans="3:12" s="234" customFormat="1" ht="19.7" customHeight="1" x14ac:dyDescent="0.2">
      <c r="C581" s="320"/>
      <c r="D581" s="320"/>
      <c r="E581" s="320"/>
      <c r="F581" s="317" t="s">
        <v>952</v>
      </c>
      <c r="G581" s="317"/>
      <c r="H581" s="248">
        <v>170023063</v>
      </c>
      <c r="I581" s="245" t="s">
        <v>304</v>
      </c>
      <c r="J581" s="245" t="s">
        <v>943</v>
      </c>
      <c r="K581" s="318"/>
      <c r="L581" s="318"/>
    </row>
    <row r="582" spans="3:12" s="234" customFormat="1" ht="19.7" customHeight="1" x14ac:dyDescent="0.2">
      <c r="C582" s="320"/>
      <c r="D582" s="320"/>
      <c r="E582" s="320"/>
      <c r="F582" s="315" t="s">
        <v>953</v>
      </c>
      <c r="G582" s="315"/>
      <c r="H582" s="249">
        <v>170023147</v>
      </c>
      <c r="I582" s="247" t="s">
        <v>304</v>
      </c>
      <c r="J582" s="247" t="s">
        <v>943</v>
      </c>
      <c r="K582" s="316"/>
      <c r="L582" s="316"/>
    </row>
    <row r="583" spans="3:12" s="234" customFormat="1" ht="19.7" customHeight="1" x14ac:dyDescent="0.2">
      <c r="C583" s="320"/>
      <c r="D583" s="320"/>
      <c r="E583" s="320"/>
      <c r="F583" s="317" t="s">
        <v>954</v>
      </c>
      <c r="G583" s="317"/>
      <c r="H583" s="248">
        <v>170023741</v>
      </c>
      <c r="I583" s="245" t="s">
        <v>304</v>
      </c>
      <c r="J583" s="245" t="s">
        <v>943</v>
      </c>
      <c r="K583" s="318"/>
      <c r="L583" s="318"/>
    </row>
    <row r="584" spans="3:12" s="234" customFormat="1" ht="19.7" customHeight="1" x14ac:dyDescent="0.2">
      <c r="C584" s="320"/>
      <c r="D584" s="320"/>
      <c r="E584" s="320"/>
      <c r="F584" s="315" t="s">
        <v>955</v>
      </c>
      <c r="G584" s="315"/>
      <c r="H584" s="249">
        <v>170023758</v>
      </c>
      <c r="I584" s="247" t="s">
        <v>304</v>
      </c>
      <c r="J584" s="247" t="s">
        <v>943</v>
      </c>
      <c r="K584" s="316"/>
      <c r="L584" s="316"/>
    </row>
    <row r="585" spans="3:12" s="234" customFormat="1" ht="19.7" customHeight="1" x14ac:dyDescent="0.2">
      <c r="C585" s="320"/>
      <c r="D585" s="320"/>
      <c r="E585" s="320"/>
      <c r="F585" s="317" t="s">
        <v>956</v>
      </c>
      <c r="G585" s="317"/>
      <c r="H585" s="248">
        <v>170023113</v>
      </c>
      <c r="I585" s="245" t="s">
        <v>304</v>
      </c>
      <c r="J585" s="245" t="s">
        <v>943</v>
      </c>
      <c r="K585" s="318"/>
      <c r="L585" s="318"/>
    </row>
    <row r="586" spans="3:12" s="234" customFormat="1" ht="19.7" customHeight="1" x14ac:dyDescent="0.2">
      <c r="C586" s="319">
        <v>170023154</v>
      </c>
      <c r="D586" s="320"/>
      <c r="E586" s="320"/>
      <c r="F586" s="315" t="s">
        <v>6784</v>
      </c>
      <c r="G586" s="315"/>
      <c r="H586" s="249">
        <v>170024160</v>
      </c>
      <c r="I586" s="247" t="s">
        <v>304</v>
      </c>
      <c r="J586" s="247" t="s">
        <v>943</v>
      </c>
      <c r="K586" s="316" t="s">
        <v>317</v>
      </c>
      <c r="L586" s="316"/>
    </row>
    <row r="587" spans="3:12" s="234" customFormat="1" ht="19.7" customHeight="1" x14ac:dyDescent="0.2">
      <c r="C587" s="320"/>
      <c r="D587" s="320"/>
      <c r="E587" s="320"/>
      <c r="F587" s="317" t="s">
        <v>6785</v>
      </c>
      <c r="G587" s="317"/>
      <c r="H587" s="248">
        <v>170023162</v>
      </c>
      <c r="I587" s="245" t="s">
        <v>304</v>
      </c>
      <c r="J587" s="245" t="s">
        <v>943</v>
      </c>
      <c r="K587" s="318" t="s">
        <v>317</v>
      </c>
      <c r="L587" s="318"/>
    </row>
    <row r="588" spans="3:12" s="234" customFormat="1" ht="19.7" customHeight="1" x14ac:dyDescent="0.2">
      <c r="C588" s="320"/>
      <c r="D588" s="320"/>
      <c r="E588" s="320"/>
      <c r="F588" s="315" t="s">
        <v>6786</v>
      </c>
      <c r="G588" s="315"/>
      <c r="H588" s="249">
        <v>160015061</v>
      </c>
      <c r="I588" s="247" t="s">
        <v>304</v>
      </c>
      <c r="J588" s="247" t="s">
        <v>940</v>
      </c>
      <c r="K588" s="316" t="s">
        <v>317</v>
      </c>
      <c r="L588" s="316"/>
    </row>
    <row r="589" spans="3:12" s="234" customFormat="1" ht="19.7" customHeight="1" x14ac:dyDescent="0.2">
      <c r="C589" s="320"/>
      <c r="D589" s="320"/>
      <c r="E589" s="320"/>
      <c r="F589" s="317" t="s">
        <v>6787</v>
      </c>
      <c r="G589" s="317"/>
      <c r="H589" s="248">
        <v>160015079</v>
      </c>
      <c r="I589" s="245" t="s">
        <v>304</v>
      </c>
      <c r="J589" s="245" t="s">
        <v>940</v>
      </c>
      <c r="K589" s="318" t="s">
        <v>317</v>
      </c>
      <c r="L589" s="318"/>
    </row>
    <row r="590" spans="3:12" s="234" customFormat="1" ht="19.7" customHeight="1" x14ac:dyDescent="0.2">
      <c r="C590" s="320"/>
      <c r="D590" s="320"/>
      <c r="E590" s="320"/>
      <c r="F590" s="315" t="s">
        <v>6788</v>
      </c>
      <c r="G590" s="315"/>
      <c r="H590" s="249">
        <v>160015087</v>
      </c>
      <c r="I590" s="247" t="s">
        <v>304</v>
      </c>
      <c r="J590" s="247" t="s">
        <v>940</v>
      </c>
      <c r="K590" s="316" t="s">
        <v>317</v>
      </c>
      <c r="L590" s="316"/>
    </row>
    <row r="591" spans="3:12" s="234" customFormat="1" ht="19.7" customHeight="1" x14ac:dyDescent="0.2">
      <c r="C591" s="320"/>
      <c r="D591" s="320"/>
      <c r="E591" s="320"/>
      <c r="F591" s="317" t="s">
        <v>6789</v>
      </c>
      <c r="G591" s="317"/>
      <c r="H591" s="248">
        <v>170023170</v>
      </c>
      <c r="I591" s="245" t="s">
        <v>304</v>
      </c>
      <c r="J591" s="245" t="s">
        <v>943</v>
      </c>
      <c r="K591" s="318" t="s">
        <v>317</v>
      </c>
      <c r="L591" s="318"/>
    </row>
    <row r="592" spans="3:12" s="234" customFormat="1" ht="19.7" customHeight="1" x14ac:dyDescent="0.2">
      <c r="C592" s="320"/>
      <c r="D592" s="320"/>
      <c r="E592" s="320"/>
      <c r="F592" s="315" t="s">
        <v>6790</v>
      </c>
      <c r="G592" s="315"/>
      <c r="H592" s="249">
        <v>170023188</v>
      </c>
      <c r="I592" s="247" t="s">
        <v>304</v>
      </c>
      <c r="J592" s="247" t="s">
        <v>943</v>
      </c>
      <c r="K592" s="316" t="s">
        <v>317</v>
      </c>
      <c r="L592" s="316"/>
    </row>
    <row r="593" spans="3:12" s="234" customFormat="1" ht="19.7" customHeight="1" x14ac:dyDescent="0.2">
      <c r="C593" s="320"/>
      <c r="D593" s="320"/>
      <c r="E593" s="320"/>
      <c r="F593" s="317" t="s">
        <v>6791</v>
      </c>
      <c r="G593" s="317"/>
      <c r="H593" s="248">
        <v>170023295</v>
      </c>
      <c r="I593" s="245" t="s">
        <v>304</v>
      </c>
      <c r="J593" s="245" t="s">
        <v>943</v>
      </c>
      <c r="K593" s="318" t="s">
        <v>317</v>
      </c>
      <c r="L593" s="318"/>
    </row>
    <row r="594" spans="3:12" s="234" customFormat="1" ht="19.7" customHeight="1" x14ac:dyDescent="0.2">
      <c r="C594" s="320"/>
      <c r="D594" s="320"/>
      <c r="E594" s="320"/>
      <c r="F594" s="315" t="s">
        <v>6792</v>
      </c>
      <c r="G594" s="315"/>
      <c r="H594" s="249">
        <v>170018287</v>
      </c>
      <c r="I594" s="247" t="s">
        <v>304</v>
      </c>
      <c r="J594" s="247" t="s">
        <v>943</v>
      </c>
      <c r="K594" s="316" t="s">
        <v>317</v>
      </c>
      <c r="L594" s="316"/>
    </row>
    <row r="595" spans="3:12" s="234" customFormat="1" ht="19.7" customHeight="1" x14ac:dyDescent="0.2">
      <c r="C595" s="320"/>
      <c r="D595" s="320"/>
      <c r="E595" s="320"/>
      <c r="F595" s="317" t="s">
        <v>6793</v>
      </c>
      <c r="G595" s="317"/>
      <c r="H595" s="248">
        <v>160014965</v>
      </c>
      <c r="I595" s="245" t="s">
        <v>304</v>
      </c>
      <c r="J595" s="245" t="s">
        <v>940</v>
      </c>
      <c r="K595" s="318" t="s">
        <v>317</v>
      </c>
      <c r="L595" s="318"/>
    </row>
    <row r="596" spans="3:12" s="234" customFormat="1" ht="19.7" customHeight="1" x14ac:dyDescent="0.2">
      <c r="C596" s="319">
        <v>170023832</v>
      </c>
      <c r="D596" s="320"/>
      <c r="E596" s="320"/>
      <c r="F596" s="315" t="s">
        <v>344</v>
      </c>
      <c r="G596" s="315"/>
      <c r="H596" s="249">
        <v>170023329</v>
      </c>
      <c r="I596" s="247" t="s">
        <v>304</v>
      </c>
      <c r="J596" s="247" t="s">
        <v>943</v>
      </c>
      <c r="K596" s="316"/>
      <c r="L596" s="316"/>
    </row>
    <row r="597" spans="3:12" s="234" customFormat="1" ht="19.7" customHeight="1" x14ac:dyDescent="0.2">
      <c r="C597" s="320"/>
      <c r="D597" s="320"/>
      <c r="E597" s="320"/>
      <c r="F597" s="317" t="s">
        <v>344</v>
      </c>
      <c r="G597" s="317"/>
      <c r="H597" s="248">
        <v>170023337</v>
      </c>
      <c r="I597" s="245" t="s">
        <v>304</v>
      </c>
      <c r="J597" s="245" t="s">
        <v>943</v>
      </c>
      <c r="K597" s="318"/>
      <c r="L597" s="318"/>
    </row>
    <row r="598" spans="3:12" s="234" customFormat="1" ht="19.7" customHeight="1" x14ac:dyDescent="0.2">
      <c r="C598" s="320"/>
      <c r="D598" s="320"/>
      <c r="E598" s="320"/>
      <c r="F598" s="315" t="s">
        <v>344</v>
      </c>
      <c r="G598" s="315"/>
      <c r="H598" s="249">
        <v>170023345</v>
      </c>
      <c r="I598" s="247" t="s">
        <v>304</v>
      </c>
      <c r="J598" s="247" t="s">
        <v>943</v>
      </c>
      <c r="K598" s="316"/>
      <c r="L598" s="316"/>
    </row>
    <row r="599" spans="3:12" s="234" customFormat="1" ht="19.7" customHeight="1" x14ac:dyDescent="0.2">
      <c r="C599" s="320"/>
      <c r="D599" s="320"/>
      <c r="E599" s="320"/>
      <c r="F599" s="317" t="s">
        <v>344</v>
      </c>
      <c r="G599" s="317"/>
      <c r="H599" s="248">
        <v>170023378</v>
      </c>
      <c r="I599" s="245" t="s">
        <v>304</v>
      </c>
      <c r="J599" s="245" t="s">
        <v>943</v>
      </c>
      <c r="K599" s="318"/>
      <c r="L599" s="318"/>
    </row>
    <row r="600" spans="3:12" s="234" customFormat="1" ht="19.7" customHeight="1" x14ac:dyDescent="0.2">
      <c r="C600" s="320"/>
      <c r="D600" s="320"/>
      <c r="E600" s="320"/>
      <c r="F600" s="315" t="s">
        <v>344</v>
      </c>
      <c r="G600" s="315"/>
      <c r="H600" s="249">
        <v>170023386</v>
      </c>
      <c r="I600" s="247" t="s">
        <v>304</v>
      </c>
      <c r="J600" s="247" t="s">
        <v>943</v>
      </c>
      <c r="K600" s="316"/>
      <c r="L600" s="316"/>
    </row>
    <row r="601" spans="3:12" s="234" customFormat="1" ht="19.7" customHeight="1" x14ac:dyDescent="0.2">
      <c r="C601" s="320"/>
      <c r="D601" s="320"/>
      <c r="E601" s="320"/>
      <c r="F601" s="317" t="s">
        <v>344</v>
      </c>
      <c r="G601" s="317"/>
      <c r="H601" s="248">
        <v>170023394</v>
      </c>
      <c r="I601" s="245" t="s">
        <v>304</v>
      </c>
      <c r="J601" s="245" t="s">
        <v>943</v>
      </c>
      <c r="K601" s="318"/>
      <c r="L601" s="318"/>
    </row>
    <row r="602" spans="3:12" s="234" customFormat="1" ht="19.7" customHeight="1" x14ac:dyDescent="0.2">
      <c r="C602" s="320"/>
      <c r="D602" s="320"/>
      <c r="E602" s="320"/>
      <c r="F602" s="315" t="s">
        <v>344</v>
      </c>
      <c r="G602" s="315"/>
      <c r="H602" s="249">
        <v>170023402</v>
      </c>
      <c r="I602" s="247" t="s">
        <v>304</v>
      </c>
      <c r="J602" s="247" t="s">
        <v>943</v>
      </c>
      <c r="K602" s="316"/>
      <c r="L602" s="316"/>
    </row>
    <row r="603" spans="3:12" s="234" customFormat="1" ht="19.7" customHeight="1" x14ac:dyDescent="0.2">
      <c r="C603" s="320"/>
      <c r="D603" s="320"/>
      <c r="E603" s="320"/>
      <c r="F603" s="317" t="s">
        <v>344</v>
      </c>
      <c r="G603" s="317"/>
      <c r="H603" s="248">
        <v>170023410</v>
      </c>
      <c r="I603" s="245" t="s">
        <v>304</v>
      </c>
      <c r="J603" s="245" t="s">
        <v>943</v>
      </c>
      <c r="K603" s="318"/>
      <c r="L603" s="318"/>
    </row>
    <row r="604" spans="3:12" s="234" customFormat="1" ht="19.7" customHeight="1" x14ac:dyDescent="0.2">
      <c r="C604" s="320"/>
      <c r="D604" s="320"/>
      <c r="E604" s="320"/>
      <c r="F604" s="315" t="s">
        <v>344</v>
      </c>
      <c r="G604" s="315"/>
      <c r="H604" s="249">
        <v>170023840</v>
      </c>
      <c r="I604" s="247" t="s">
        <v>304</v>
      </c>
      <c r="J604" s="247" t="s">
        <v>943</v>
      </c>
      <c r="K604" s="316"/>
      <c r="L604" s="316"/>
    </row>
    <row r="605" spans="3:12" s="234" customFormat="1" ht="19.7" customHeight="1" x14ac:dyDescent="0.2">
      <c r="C605" s="320"/>
      <c r="D605" s="320"/>
      <c r="E605" s="320"/>
      <c r="F605" s="317" t="s">
        <v>344</v>
      </c>
      <c r="G605" s="317"/>
      <c r="H605" s="248">
        <v>170023857</v>
      </c>
      <c r="I605" s="245" t="s">
        <v>304</v>
      </c>
      <c r="J605" s="245" t="s">
        <v>943</v>
      </c>
      <c r="K605" s="318"/>
      <c r="L605" s="318"/>
    </row>
    <row r="606" spans="3:12" s="234" customFormat="1" ht="19.7" customHeight="1" x14ac:dyDescent="0.2">
      <c r="C606" s="320"/>
      <c r="D606" s="320"/>
      <c r="E606" s="320"/>
      <c r="F606" s="315" t="s">
        <v>344</v>
      </c>
      <c r="G606" s="315"/>
      <c r="H606" s="249">
        <v>170023865</v>
      </c>
      <c r="I606" s="247" t="s">
        <v>304</v>
      </c>
      <c r="J606" s="247" t="s">
        <v>943</v>
      </c>
      <c r="K606" s="316"/>
      <c r="L606" s="316"/>
    </row>
    <row r="607" spans="3:12" s="234" customFormat="1" ht="19.7" customHeight="1" x14ac:dyDescent="0.2">
      <c r="C607" s="320"/>
      <c r="D607" s="320"/>
      <c r="E607" s="320"/>
      <c r="F607" s="317" t="s">
        <v>344</v>
      </c>
      <c r="G607" s="317"/>
      <c r="H607" s="248">
        <v>170023873</v>
      </c>
      <c r="I607" s="245" t="s">
        <v>304</v>
      </c>
      <c r="J607" s="245" t="s">
        <v>943</v>
      </c>
      <c r="K607" s="318"/>
      <c r="L607" s="318"/>
    </row>
    <row r="608" spans="3:12" s="234" customFormat="1" ht="19.7" customHeight="1" x14ac:dyDescent="0.2">
      <c r="C608" s="320"/>
      <c r="D608" s="320"/>
      <c r="E608" s="320"/>
      <c r="F608" s="315" t="s">
        <v>344</v>
      </c>
      <c r="G608" s="315"/>
      <c r="H608" s="249">
        <v>170024707</v>
      </c>
      <c r="I608" s="247" t="s">
        <v>304</v>
      </c>
      <c r="J608" s="247" t="s">
        <v>943</v>
      </c>
      <c r="K608" s="316"/>
      <c r="L608" s="316"/>
    </row>
    <row r="609" spans="3:12" s="234" customFormat="1" ht="19.7" customHeight="1" x14ac:dyDescent="0.2">
      <c r="C609" s="319">
        <v>180008864</v>
      </c>
      <c r="D609" s="320"/>
      <c r="E609" s="320"/>
      <c r="F609" s="317" t="s">
        <v>958</v>
      </c>
      <c r="G609" s="317"/>
      <c r="H609" s="248">
        <v>180008898</v>
      </c>
      <c r="I609" s="245" t="s">
        <v>154</v>
      </c>
      <c r="J609" s="245" t="s">
        <v>957</v>
      </c>
      <c r="K609" s="318" t="s">
        <v>284</v>
      </c>
      <c r="L609" s="318"/>
    </row>
    <row r="610" spans="3:12" s="234" customFormat="1" ht="19.7" customHeight="1" x14ac:dyDescent="0.2">
      <c r="C610" s="320"/>
      <c r="D610" s="320"/>
      <c r="E610" s="320"/>
      <c r="F610" s="315" t="s">
        <v>959</v>
      </c>
      <c r="G610" s="315"/>
      <c r="H610" s="249">
        <v>180008880</v>
      </c>
      <c r="I610" s="247" t="s">
        <v>154</v>
      </c>
      <c r="J610" s="247" t="s">
        <v>957</v>
      </c>
      <c r="K610" s="316" t="s">
        <v>284</v>
      </c>
      <c r="L610" s="316"/>
    </row>
    <row r="611" spans="3:12" s="234" customFormat="1" ht="19.7" customHeight="1" x14ac:dyDescent="0.2">
      <c r="C611" s="320"/>
      <c r="D611" s="320"/>
      <c r="E611" s="320"/>
      <c r="F611" s="317" t="s">
        <v>960</v>
      </c>
      <c r="G611" s="317"/>
      <c r="H611" s="248">
        <v>180008906</v>
      </c>
      <c r="I611" s="245" t="s">
        <v>154</v>
      </c>
      <c r="J611" s="245" t="s">
        <v>957</v>
      </c>
      <c r="K611" s="318" t="s">
        <v>284</v>
      </c>
      <c r="L611" s="318"/>
    </row>
    <row r="612" spans="3:12" s="234" customFormat="1" ht="19.7" customHeight="1" x14ac:dyDescent="0.2">
      <c r="C612" s="320"/>
      <c r="D612" s="320"/>
      <c r="E612" s="320"/>
      <c r="F612" s="315" t="s">
        <v>6794</v>
      </c>
      <c r="G612" s="315"/>
      <c r="H612" s="249">
        <v>180009813</v>
      </c>
      <c r="I612" s="247" t="s">
        <v>154</v>
      </c>
      <c r="J612" s="247" t="s">
        <v>957</v>
      </c>
      <c r="K612" s="316" t="s">
        <v>284</v>
      </c>
      <c r="L612" s="316"/>
    </row>
    <row r="613" spans="3:12" s="234" customFormat="1" ht="19.7" customHeight="1" x14ac:dyDescent="0.2">
      <c r="C613" s="320"/>
      <c r="D613" s="320"/>
      <c r="E613" s="320"/>
      <c r="F613" s="317" t="s">
        <v>961</v>
      </c>
      <c r="G613" s="317"/>
      <c r="H613" s="248">
        <v>180008872</v>
      </c>
      <c r="I613" s="245" t="s">
        <v>154</v>
      </c>
      <c r="J613" s="245" t="s">
        <v>957</v>
      </c>
      <c r="K613" s="318" t="s">
        <v>284</v>
      </c>
      <c r="L613" s="318"/>
    </row>
    <row r="614" spans="3:12" s="234" customFormat="1" ht="19.7" customHeight="1" x14ac:dyDescent="0.2">
      <c r="C614" s="320"/>
      <c r="D614" s="320"/>
      <c r="E614" s="320"/>
      <c r="F614" s="315" t="s">
        <v>962</v>
      </c>
      <c r="G614" s="315"/>
      <c r="H614" s="249">
        <v>180009771</v>
      </c>
      <c r="I614" s="247" t="s">
        <v>154</v>
      </c>
      <c r="J614" s="247" t="s">
        <v>957</v>
      </c>
      <c r="K614" s="316" t="s">
        <v>284</v>
      </c>
      <c r="L614" s="316"/>
    </row>
    <row r="615" spans="3:12" s="234" customFormat="1" ht="19.7" customHeight="1" x14ac:dyDescent="0.2">
      <c r="C615" s="320"/>
      <c r="D615" s="320"/>
      <c r="E615" s="320"/>
      <c r="F615" s="317" t="s">
        <v>963</v>
      </c>
      <c r="G615" s="317"/>
      <c r="H615" s="248">
        <v>180008914</v>
      </c>
      <c r="I615" s="245" t="s">
        <v>154</v>
      </c>
      <c r="J615" s="245" t="s">
        <v>957</v>
      </c>
      <c r="K615" s="318" t="s">
        <v>284</v>
      </c>
      <c r="L615" s="318"/>
    </row>
    <row r="616" spans="3:12" s="234" customFormat="1" ht="19.7" customHeight="1" x14ac:dyDescent="0.2">
      <c r="C616" s="319">
        <v>190006528</v>
      </c>
      <c r="D616" s="320"/>
      <c r="E616" s="320"/>
      <c r="F616" s="315" t="s">
        <v>345</v>
      </c>
      <c r="G616" s="315"/>
      <c r="H616" s="249">
        <v>190005801</v>
      </c>
      <c r="I616" s="247" t="s">
        <v>304</v>
      </c>
      <c r="J616" s="247" t="s">
        <v>935</v>
      </c>
      <c r="K616" s="316"/>
      <c r="L616" s="316"/>
    </row>
    <row r="617" spans="3:12" s="234" customFormat="1" ht="19.7" customHeight="1" x14ac:dyDescent="0.2">
      <c r="C617" s="319">
        <v>190011890</v>
      </c>
      <c r="D617" s="320"/>
      <c r="E617" s="320"/>
      <c r="F617" s="317" t="s">
        <v>6795</v>
      </c>
      <c r="G617" s="317"/>
      <c r="H617" s="248">
        <v>190011932</v>
      </c>
      <c r="I617" s="245" t="s">
        <v>304</v>
      </c>
      <c r="J617" s="245" t="s">
        <v>935</v>
      </c>
      <c r="K617" s="318"/>
      <c r="L617" s="318"/>
    </row>
    <row r="618" spans="3:12" s="234" customFormat="1" ht="19.7" customHeight="1" x14ac:dyDescent="0.2">
      <c r="C618" s="320"/>
      <c r="D618" s="320"/>
      <c r="E618" s="320"/>
      <c r="F618" s="315" t="s">
        <v>6796</v>
      </c>
      <c r="G618" s="315"/>
      <c r="H618" s="249">
        <v>190012096</v>
      </c>
      <c r="I618" s="247" t="s">
        <v>304</v>
      </c>
      <c r="J618" s="247" t="s">
        <v>935</v>
      </c>
      <c r="K618" s="316"/>
      <c r="L618" s="316"/>
    </row>
    <row r="619" spans="3:12" s="234" customFormat="1" ht="19.7" customHeight="1" x14ac:dyDescent="0.2">
      <c r="C619" s="320"/>
      <c r="D619" s="320"/>
      <c r="E619" s="320"/>
      <c r="F619" s="317" t="s">
        <v>6797</v>
      </c>
      <c r="G619" s="317"/>
      <c r="H619" s="248">
        <v>190011916</v>
      </c>
      <c r="I619" s="245" t="s">
        <v>304</v>
      </c>
      <c r="J619" s="245" t="s">
        <v>935</v>
      </c>
      <c r="K619" s="318"/>
      <c r="L619" s="318"/>
    </row>
    <row r="620" spans="3:12" s="234" customFormat="1" ht="19.7" customHeight="1" x14ac:dyDescent="0.2">
      <c r="C620" s="320"/>
      <c r="D620" s="320"/>
      <c r="E620" s="320"/>
      <c r="F620" s="315" t="s">
        <v>6798</v>
      </c>
      <c r="G620" s="315"/>
      <c r="H620" s="249">
        <v>190011924</v>
      </c>
      <c r="I620" s="247" t="s">
        <v>304</v>
      </c>
      <c r="J620" s="247" t="s">
        <v>935</v>
      </c>
      <c r="K620" s="316"/>
      <c r="L620" s="316"/>
    </row>
    <row r="621" spans="3:12" s="234" customFormat="1" ht="19.7" customHeight="1" x14ac:dyDescent="0.2">
      <c r="C621" s="320"/>
      <c r="D621" s="320"/>
      <c r="E621" s="320"/>
      <c r="F621" s="317" t="s">
        <v>6799</v>
      </c>
      <c r="G621" s="317"/>
      <c r="H621" s="248">
        <v>190012385</v>
      </c>
      <c r="I621" s="245" t="s">
        <v>304</v>
      </c>
      <c r="J621" s="245" t="s">
        <v>935</v>
      </c>
      <c r="K621" s="318"/>
      <c r="L621" s="318"/>
    </row>
    <row r="622" spans="3:12" s="234" customFormat="1" ht="19.7" customHeight="1" x14ac:dyDescent="0.2">
      <c r="C622" s="319">
        <v>210011185</v>
      </c>
      <c r="D622" s="320"/>
      <c r="E622" s="320"/>
      <c r="F622" s="315" t="s">
        <v>964</v>
      </c>
      <c r="G622" s="315"/>
      <c r="H622" s="249">
        <v>210011268</v>
      </c>
      <c r="I622" s="247" t="s">
        <v>294</v>
      </c>
      <c r="J622" s="247" t="s">
        <v>965</v>
      </c>
      <c r="K622" s="316"/>
      <c r="L622" s="316"/>
    </row>
    <row r="623" spans="3:12" s="234" customFormat="1" ht="19.7" customHeight="1" x14ac:dyDescent="0.2">
      <c r="C623" s="320"/>
      <c r="D623" s="320"/>
      <c r="E623" s="320"/>
      <c r="F623" s="317" t="s">
        <v>966</v>
      </c>
      <c r="G623" s="317"/>
      <c r="H623" s="248">
        <v>520003906</v>
      </c>
      <c r="I623" s="245" t="s">
        <v>294</v>
      </c>
      <c r="J623" s="245" t="s">
        <v>967</v>
      </c>
      <c r="K623" s="318"/>
      <c r="L623" s="318"/>
    </row>
    <row r="624" spans="3:12" s="234" customFormat="1" ht="19.7" customHeight="1" x14ac:dyDescent="0.2">
      <c r="C624" s="320"/>
      <c r="D624" s="320"/>
      <c r="E624" s="320"/>
      <c r="F624" s="315" t="s">
        <v>6800</v>
      </c>
      <c r="G624" s="315"/>
      <c r="H624" s="249">
        <v>210011623</v>
      </c>
      <c r="I624" s="247" t="s">
        <v>294</v>
      </c>
      <c r="J624" s="247" t="s">
        <v>965</v>
      </c>
      <c r="K624" s="316"/>
      <c r="L624" s="316"/>
    </row>
    <row r="625" spans="3:12" s="234" customFormat="1" ht="19.7" customHeight="1" x14ac:dyDescent="0.2">
      <c r="C625" s="320"/>
      <c r="D625" s="320"/>
      <c r="E625" s="320"/>
      <c r="F625" s="317" t="s">
        <v>968</v>
      </c>
      <c r="G625" s="317"/>
      <c r="H625" s="248">
        <v>210011664</v>
      </c>
      <c r="I625" s="245" t="s">
        <v>294</v>
      </c>
      <c r="J625" s="245" t="s">
        <v>965</v>
      </c>
      <c r="K625" s="318"/>
      <c r="L625" s="318"/>
    </row>
    <row r="626" spans="3:12" s="234" customFormat="1" ht="19.7" customHeight="1" x14ac:dyDescent="0.2">
      <c r="C626" s="320"/>
      <c r="D626" s="320"/>
      <c r="E626" s="320"/>
      <c r="F626" s="315" t="s">
        <v>969</v>
      </c>
      <c r="G626" s="315"/>
      <c r="H626" s="249">
        <v>210011144</v>
      </c>
      <c r="I626" s="247" t="s">
        <v>294</v>
      </c>
      <c r="J626" s="247" t="s">
        <v>965</v>
      </c>
      <c r="K626" s="316"/>
      <c r="L626" s="316"/>
    </row>
    <row r="627" spans="3:12" s="234" customFormat="1" ht="19.7" customHeight="1" x14ac:dyDescent="0.2">
      <c r="C627" s="320"/>
      <c r="D627" s="320"/>
      <c r="E627" s="320"/>
      <c r="F627" s="317" t="s">
        <v>970</v>
      </c>
      <c r="G627" s="317"/>
      <c r="H627" s="248">
        <v>210011979</v>
      </c>
      <c r="I627" s="245" t="s">
        <v>294</v>
      </c>
      <c r="J627" s="245" t="s">
        <v>965</v>
      </c>
      <c r="K627" s="318"/>
      <c r="L627" s="318"/>
    </row>
    <row r="628" spans="3:12" s="234" customFormat="1" ht="19.7" customHeight="1" x14ac:dyDescent="0.2">
      <c r="C628" s="320"/>
      <c r="D628" s="320"/>
      <c r="E628" s="320"/>
      <c r="F628" s="315" t="s">
        <v>971</v>
      </c>
      <c r="G628" s="315"/>
      <c r="H628" s="249">
        <v>210011599</v>
      </c>
      <c r="I628" s="247" t="s">
        <v>294</v>
      </c>
      <c r="J628" s="247" t="s">
        <v>965</v>
      </c>
      <c r="K628" s="316"/>
      <c r="L628" s="316"/>
    </row>
    <row r="629" spans="3:12" s="234" customFormat="1" ht="19.7" customHeight="1" x14ac:dyDescent="0.2">
      <c r="C629" s="320"/>
      <c r="D629" s="320"/>
      <c r="E629" s="320"/>
      <c r="F629" s="317" t="s">
        <v>6801</v>
      </c>
      <c r="G629" s="317"/>
      <c r="H629" s="248">
        <v>210011987</v>
      </c>
      <c r="I629" s="245" t="s">
        <v>294</v>
      </c>
      <c r="J629" s="245" t="s">
        <v>965</v>
      </c>
      <c r="K629" s="318"/>
      <c r="L629" s="318"/>
    </row>
    <row r="630" spans="3:12" s="234" customFormat="1" ht="19.7" customHeight="1" x14ac:dyDescent="0.2">
      <c r="C630" s="320"/>
      <c r="D630" s="320"/>
      <c r="E630" s="320"/>
      <c r="F630" s="315" t="s">
        <v>972</v>
      </c>
      <c r="G630" s="315"/>
      <c r="H630" s="249">
        <v>210011219</v>
      </c>
      <c r="I630" s="247" t="s">
        <v>294</v>
      </c>
      <c r="J630" s="247" t="s">
        <v>965</v>
      </c>
      <c r="K630" s="316"/>
      <c r="L630" s="316"/>
    </row>
    <row r="631" spans="3:12" s="234" customFormat="1" ht="19.7" customHeight="1" x14ac:dyDescent="0.2">
      <c r="C631" s="320"/>
      <c r="D631" s="320"/>
      <c r="E631" s="320"/>
      <c r="F631" s="317" t="s">
        <v>973</v>
      </c>
      <c r="G631" s="317"/>
      <c r="H631" s="248">
        <v>210011276</v>
      </c>
      <c r="I631" s="245" t="s">
        <v>294</v>
      </c>
      <c r="J631" s="245" t="s">
        <v>965</v>
      </c>
      <c r="K631" s="318"/>
      <c r="L631" s="318"/>
    </row>
    <row r="632" spans="3:12" s="234" customFormat="1" ht="19.7" customHeight="1" x14ac:dyDescent="0.2">
      <c r="C632" s="320"/>
      <c r="D632" s="320"/>
      <c r="E632" s="320"/>
      <c r="F632" s="315" t="s">
        <v>6802</v>
      </c>
      <c r="G632" s="315"/>
      <c r="H632" s="249">
        <v>210011193</v>
      </c>
      <c r="I632" s="247" t="s">
        <v>294</v>
      </c>
      <c r="J632" s="247" t="s">
        <v>965</v>
      </c>
      <c r="K632" s="316"/>
      <c r="L632" s="316"/>
    </row>
    <row r="633" spans="3:12" s="234" customFormat="1" ht="19.7" customHeight="1" x14ac:dyDescent="0.2">
      <c r="C633" s="320"/>
      <c r="D633" s="320"/>
      <c r="E633" s="320"/>
      <c r="F633" s="317" t="s">
        <v>974</v>
      </c>
      <c r="G633" s="317"/>
      <c r="H633" s="248">
        <v>210011227</v>
      </c>
      <c r="I633" s="245" t="s">
        <v>294</v>
      </c>
      <c r="J633" s="245" t="s">
        <v>965</v>
      </c>
      <c r="K633" s="318"/>
      <c r="L633" s="318"/>
    </row>
    <row r="634" spans="3:12" s="234" customFormat="1" ht="19.7" customHeight="1" x14ac:dyDescent="0.2">
      <c r="C634" s="320"/>
      <c r="D634" s="320"/>
      <c r="E634" s="320"/>
      <c r="F634" s="315" t="s">
        <v>975</v>
      </c>
      <c r="G634" s="315"/>
      <c r="H634" s="249">
        <v>210011151</v>
      </c>
      <c r="I634" s="247" t="s">
        <v>294</v>
      </c>
      <c r="J634" s="247" t="s">
        <v>965</v>
      </c>
      <c r="K634" s="316"/>
      <c r="L634" s="316"/>
    </row>
    <row r="635" spans="3:12" s="234" customFormat="1" ht="19.7" customHeight="1" x14ac:dyDescent="0.2">
      <c r="C635" s="320"/>
      <c r="D635" s="320"/>
      <c r="E635" s="320"/>
      <c r="F635" s="317" t="s">
        <v>976</v>
      </c>
      <c r="G635" s="317"/>
      <c r="H635" s="248">
        <v>520003914</v>
      </c>
      <c r="I635" s="245" t="s">
        <v>294</v>
      </c>
      <c r="J635" s="245" t="s">
        <v>967</v>
      </c>
      <c r="K635" s="318"/>
      <c r="L635" s="318"/>
    </row>
    <row r="636" spans="3:12" s="234" customFormat="1" ht="19.7" customHeight="1" x14ac:dyDescent="0.2">
      <c r="C636" s="320"/>
      <c r="D636" s="320"/>
      <c r="E636" s="320"/>
      <c r="F636" s="315" t="s">
        <v>977</v>
      </c>
      <c r="G636" s="315"/>
      <c r="H636" s="249">
        <v>210011177</v>
      </c>
      <c r="I636" s="247" t="s">
        <v>294</v>
      </c>
      <c r="J636" s="247" t="s">
        <v>965</v>
      </c>
      <c r="K636" s="316"/>
      <c r="L636" s="316"/>
    </row>
    <row r="637" spans="3:12" s="234" customFormat="1" ht="19.7" customHeight="1" x14ac:dyDescent="0.2">
      <c r="C637" s="320"/>
      <c r="D637" s="320"/>
      <c r="E637" s="320"/>
      <c r="F637" s="317" t="s">
        <v>6803</v>
      </c>
      <c r="G637" s="317"/>
      <c r="H637" s="248">
        <v>210011169</v>
      </c>
      <c r="I637" s="245" t="s">
        <v>294</v>
      </c>
      <c r="J637" s="245" t="s">
        <v>965</v>
      </c>
      <c r="K637" s="318"/>
      <c r="L637" s="318"/>
    </row>
    <row r="638" spans="3:12" s="234" customFormat="1" ht="19.7" customHeight="1" x14ac:dyDescent="0.2">
      <c r="C638" s="320"/>
      <c r="D638" s="320"/>
      <c r="E638" s="320"/>
      <c r="F638" s="315" t="s">
        <v>978</v>
      </c>
      <c r="G638" s="315"/>
      <c r="H638" s="249">
        <v>210011672</v>
      </c>
      <c r="I638" s="247" t="s">
        <v>294</v>
      </c>
      <c r="J638" s="247" t="s">
        <v>965</v>
      </c>
      <c r="K638" s="316"/>
      <c r="L638" s="316"/>
    </row>
    <row r="639" spans="3:12" s="234" customFormat="1" ht="19.7" customHeight="1" x14ac:dyDescent="0.2">
      <c r="C639" s="320"/>
      <c r="D639" s="320"/>
      <c r="E639" s="320"/>
      <c r="F639" s="317" t="s">
        <v>979</v>
      </c>
      <c r="G639" s="317"/>
      <c r="H639" s="248">
        <v>520003922</v>
      </c>
      <c r="I639" s="245" t="s">
        <v>294</v>
      </c>
      <c r="J639" s="245" t="s">
        <v>967</v>
      </c>
      <c r="K639" s="318"/>
      <c r="L639" s="318"/>
    </row>
    <row r="640" spans="3:12" s="234" customFormat="1" ht="19.7" customHeight="1" x14ac:dyDescent="0.2">
      <c r="C640" s="320"/>
      <c r="D640" s="320"/>
      <c r="E640" s="320"/>
      <c r="F640" s="315" t="s">
        <v>980</v>
      </c>
      <c r="G640" s="315"/>
      <c r="H640" s="249">
        <v>210011201</v>
      </c>
      <c r="I640" s="247" t="s">
        <v>294</v>
      </c>
      <c r="J640" s="247" t="s">
        <v>965</v>
      </c>
      <c r="K640" s="316"/>
      <c r="L640" s="316"/>
    </row>
    <row r="641" spans="3:12" s="234" customFormat="1" ht="19.7" customHeight="1" x14ac:dyDescent="0.2">
      <c r="C641" s="319">
        <v>210011383</v>
      </c>
      <c r="D641" s="320"/>
      <c r="E641" s="320"/>
      <c r="F641" s="317" t="s">
        <v>981</v>
      </c>
      <c r="G641" s="317"/>
      <c r="H641" s="248">
        <v>210011409</v>
      </c>
      <c r="I641" s="245" t="s">
        <v>294</v>
      </c>
      <c r="J641" s="245" t="s">
        <v>965</v>
      </c>
      <c r="K641" s="318"/>
      <c r="L641" s="318"/>
    </row>
    <row r="642" spans="3:12" s="234" customFormat="1" ht="19.7" customHeight="1" x14ac:dyDescent="0.2">
      <c r="C642" s="320"/>
      <c r="D642" s="320"/>
      <c r="E642" s="320"/>
      <c r="F642" s="315" t="s">
        <v>982</v>
      </c>
      <c r="G642" s="315"/>
      <c r="H642" s="249">
        <v>210011540</v>
      </c>
      <c r="I642" s="247" t="s">
        <v>294</v>
      </c>
      <c r="J642" s="247" t="s">
        <v>965</v>
      </c>
      <c r="K642" s="316"/>
      <c r="L642" s="316"/>
    </row>
    <row r="643" spans="3:12" s="234" customFormat="1" ht="19.7" customHeight="1" x14ac:dyDescent="0.2">
      <c r="C643" s="320"/>
      <c r="D643" s="320"/>
      <c r="E643" s="320"/>
      <c r="F643" s="317" t="s">
        <v>983</v>
      </c>
      <c r="G643" s="317"/>
      <c r="H643" s="248">
        <v>210011425</v>
      </c>
      <c r="I643" s="245" t="s">
        <v>294</v>
      </c>
      <c r="J643" s="245" t="s">
        <v>965</v>
      </c>
      <c r="K643" s="318"/>
      <c r="L643" s="318"/>
    </row>
    <row r="644" spans="3:12" s="234" customFormat="1" ht="19.7" customHeight="1" x14ac:dyDescent="0.2">
      <c r="C644" s="320"/>
      <c r="D644" s="320"/>
      <c r="E644" s="320"/>
      <c r="F644" s="315" t="s">
        <v>984</v>
      </c>
      <c r="G644" s="315"/>
      <c r="H644" s="249">
        <v>210011391</v>
      </c>
      <c r="I644" s="247" t="s">
        <v>294</v>
      </c>
      <c r="J644" s="247" t="s">
        <v>965</v>
      </c>
      <c r="K644" s="316"/>
      <c r="L644" s="316"/>
    </row>
    <row r="645" spans="3:12" s="234" customFormat="1" ht="19.7" customHeight="1" x14ac:dyDescent="0.2">
      <c r="C645" s="320"/>
      <c r="D645" s="320"/>
      <c r="E645" s="320"/>
      <c r="F645" s="317" t="s">
        <v>985</v>
      </c>
      <c r="G645" s="317"/>
      <c r="H645" s="248">
        <v>210012118</v>
      </c>
      <c r="I645" s="245" t="s">
        <v>294</v>
      </c>
      <c r="J645" s="245" t="s">
        <v>965</v>
      </c>
      <c r="K645" s="318"/>
      <c r="L645" s="318"/>
    </row>
    <row r="646" spans="3:12" s="234" customFormat="1" ht="19.7" customHeight="1" x14ac:dyDescent="0.2">
      <c r="C646" s="320"/>
      <c r="D646" s="320"/>
      <c r="E646" s="320"/>
      <c r="F646" s="315" t="s">
        <v>986</v>
      </c>
      <c r="G646" s="315"/>
      <c r="H646" s="249">
        <v>210011649</v>
      </c>
      <c r="I646" s="247" t="s">
        <v>294</v>
      </c>
      <c r="J646" s="247" t="s">
        <v>965</v>
      </c>
      <c r="K646" s="316"/>
      <c r="L646" s="316"/>
    </row>
    <row r="647" spans="3:12" s="234" customFormat="1" ht="19.7" customHeight="1" x14ac:dyDescent="0.2">
      <c r="C647" s="320"/>
      <c r="D647" s="320"/>
      <c r="E647" s="320"/>
      <c r="F647" s="317" t="s">
        <v>987</v>
      </c>
      <c r="G647" s="317"/>
      <c r="H647" s="248">
        <v>210011433</v>
      </c>
      <c r="I647" s="245" t="s">
        <v>294</v>
      </c>
      <c r="J647" s="245" t="s">
        <v>965</v>
      </c>
      <c r="K647" s="318"/>
      <c r="L647" s="318"/>
    </row>
    <row r="648" spans="3:12" s="234" customFormat="1" ht="19.7" customHeight="1" x14ac:dyDescent="0.2">
      <c r="C648" s="320"/>
      <c r="D648" s="320"/>
      <c r="E648" s="320"/>
      <c r="F648" s="315" t="s">
        <v>988</v>
      </c>
      <c r="G648" s="315"/>
      <c r="H648" s="249">
        <v>210011441</v>
      </c>
      <c r="I648" s="247" t="s">
        <v>294</v>
      </c>
      <c r="J648" s="247" t="s">
        <v>965</v>
      </c>
      <c r="K648" s="316"/>
      <c r="L648" s="316"/>
    </row>
    <row r="649" spans="3:12" s="234" customFormat="1" ht="19.7" customHeight="1" x14ac:dyDescent="0.2">
      <c r="C649" s="320"/>
      <c r="D649" s="320"/>
      <c r="E649" s="320"/>
      <c r="F649" s="317" t="s">
        <v>989</v>
      </c>
      <c r="G649" s="317"/>
      <c r="H649" s="248">
        <v>210011128</v>
      </c>
      <c r="I649" s="245" t="s">
        <v>294</v>
      </c>
      <c r="J649" s="245" t="s">
        <v>965</v>
      </c>
      <c r="K649" s="318"/>
      <c r="L649" s="318"/>
    </row>
    <row r="650" spans="3:12" s="234" customFormat="1" ht="19.7" customHeight="1" x14ac:dyDescent="0.2">
      <c r="C650" s="320"/>
      <c r="D650" s="320"/>
      <c r="E650" s="320"/>
      <c r="F650" s="315" t="s">
        <v>990</v>
      </c>
      <c r="G650" s="315"/>
      <c r="H650" s="249">
        <v>210011458</v>
      </c>
      <c r="I650" s="247" t="s">
        <v>294</v>
      </c>
      <c r="J650" s="247" t="s">
        <v>965</v>
      </c>
      <c r="K650" s="316"/>
      <c r="L650" s="316"/>
    </row>
    <row r="651" spans="3:12" s="234" customFormat="1" ht="19.7" customHeight="1" x14ac:dyDescent="0.2">
      <c r="C651" s="320"/>
      <c r="D651" s="320"/>
      <c r="E651" s="320"/>
      <c r="F651" s="317" t="s">
        <v>991</v>
      </c>
      <c r="G651" s="317"/>
      <c r="H651" s="248">
        <v>210011532</v>
      </c>
      <c r="I651" s="245" t="s">
        <v>294</v>
      </c>
      <c r="J651" s="245" t="s">
        <v>965</v>
      </c>
      <c r="K651" s="318"/>
      <c r="L651" s="318"/>
    </row>
    <row r="652" spans="3:12" s="234" customFormat="1" ht="19.7" customHeight="1" x14ac:dyDescent="0.2">
      <c r="C652" s="320"/>
      <c r="D652" s="320"/>
      <c r="E652" s="320"/>
      <c r="F652" s="315" t="s">
        <v>992</v>
      </c>
      <c r="G652" s="315"/>
      <c r="H652" s="249">
        <v>210011466</v>
      </c>
      <c r="I652" s="247" t="s">
        <v>294</v>
      </c>
      <c r="J652" s="247" t="s">
        <v>965</v>
      </c>
      <c r="K652" s="316"/>
      <c r="L652" s="316"/>
    </row>
    <row r="653" spans="3:12" s="234" customFormat="1" ht="19.7" customHeight="1" x14ac:dyDescent="0.2">
      <c r="C653" s="320"/>
      <c r="D653" s="320"/>
      <c r="E653" s="320"/>
      <c r="F653" s="317" t="s">
        <v>993</v>
      </c>
      <c r="G653" s="317"/>
      <c r="H653" s="248">
        <v>210011524</v>
      </c>
      <c r="I653" s="245" t="s">
        <v>294</v>
      </c>
      <c r="J653" s="245" t="s">
        <v>965</v>
      </c>
      <c r="K653" s="318"/>
      <c r="L653" s="318"/>
    </row>
    <row r="654" spans="3:12" s="234" customFormat="1" ht="19.7" customHeight="1" x14ac:dyDescent="0.2">
      <c r="C654" s="319">
        <v>210780417</v>
      </c>
      <c r="D654" s="320"/>
      <c r="E654" s="320"/>
      <c r="F654" s="315" t="s">
        <v>347</v>
      </c>
      <c r="G654" s="315"/>
      <c r="H654" s="249">
        <v>210002804</v>
      </c>
      <c r="I654" s="247" t="s">
        <v>294</v>
      </c>
      <c r="J654" s="247" t="s">
        <v>965</v>
      </c>
      <c r="K654" s="316"/>
      <c r="L654" s="316"/>
    </row>
    <row r="655" spans="3:12" s="234" customFormat="1" ht="19.7" customHeight="1" x14ac:dyDescent="0.2">
      <c r="C655" s="319">
        <v>220007561</v>
      </c>
      <c r="D655" s="320"/>
      <c r="E655" s="320"/>
      <c r="F655" s="317" t="s">
        <v>348</v>
      </c>
      <c r="G655" s="317"/>
      <c r="H655" s="248">
        <v>220013049</v>
      </c>
      <c r="I655" s="245" t="s">
        <v>140</v>
      </c>
      <c r="J655" s="245" t="s">
        <v>994</v>
      </c>
      <c r="K655" s="318"/>
      <c r="L655" s="318"/>
    </row>
    <row r="656" spans="3:12" s="234" customFormat="1" ht="19.7" customHeight="1" x14ac:dyDescent="0.2">
      <c r="C656" s="319">
        <v>220014765</v>
      </c>
      <c r="D656" s="320"/>
      <c r="E656" s="320"/>
      <c r="F656" s="315" t="s">
        <v>349</v>
      </c>
      <c r="G656" s="315"/>
      <c r="H656" s="249">
        <v>220012983</v>
      </c>
      <c r="I656" s="247" t="s">
        <v>140</v>
      </c>
      <c r="J656" s="247" t="s">
        <v>994</v>
      </c>
      <c r="K656" s="316"/>
      <c r="L656" s="316"/>
    </row>
    <row r="657" spans="3:12" s="234" customFormat="1" ht="19.7" customHeight="1" x14ac:dyDescent="0.2">
      <c r="C657" s="319">
        <v>220016026</v>
      </c>
      <c r="D657" s="320"/>
      <c r="E657" s="320"/>
      <c r="F657" s="317" t="s">
        <v>350</v>
      </c>
      <c r="G657" s="317"/>
      <c r="H657" s="248">
        <v>220016034</v>
      </c>
      <c r="I657" s="245" t="s">
        <v>140</v>
      </c>
      <c r="J657" s="245" t="s">
        <v>994</v>
      </c>
      <c r="K657" s="318"/>
      <c r="L657" s="318"/>
    </row>
    <row r="658" spans="3:12" s="234" customFormat="1" ht="19.7" customHeight="1" x14ac:dyDescent="0.2">
      <c r="C658" s="319">
        <v>220020960</v>
      </c>
      <c r="D658" s="320"/>
      <c r="E658" s="320"/>
      <c r="F658" s="315" t="s">
        <v>7847</v>
      </c>
      <c r="G658" s="315"/>
      <c r="H658" s="249">
        <v>220022776</v>
      </c>
      <c r="I658" s="247" t="s">
        <v>140</v>
      </c>
      <c r="J658" s="247" t="s">
        <v>994</v>
      </c>
      <c r="K658" s="316"/>
      <c r="L658" s="316"/>
    </row>
    <row r="659" spans="3:12" s="234" customFormat="1" ht="19.7" customHeight="1" x14ac:dyDescent="0.2">
      <c r="C659" s="320"/>
      <c r="D659" s="320"/>
      <c r="E659" s="320"/>
      <c r="F659" s="317" t="s">
        <v>7848</v>
      </c>
      <c r="G659" s="317"/>
      <c r="H659" s="248">
        <v>220020978</v>
      </c>
      <c r="I659" s="245" t="s">
        <v>140</v>
      </c>
      <c r="J659" s="245" t="s">
        <v>994</v>
      </c>
      <c r="K659" s="318"/>
      <c r="L659" s="318"/>
    </row>
    <row r="660" spans="3:12" s="234" customFormat="1" ht="19.7" customHeight="1" x14ac:dyDescent="0.2">
      <c r="C660" s="320"/>
      <c r="D660" s="320"/>
      <c r="E660" s="320"/>
      <c r="F660" s="315" t="s">
        <v>7849</v>
      </c>
      <c r="G660" s="315"/>
      <c r="H660" s="249">
        <v>220024301</v>
      </c>
      <c r="I660" s="247" t="s">
        <v>140</v>
      </c>
      <c r="J660" s="247" t="s">
        <v>994</v>
      </c>
      <c r="K660" s="316"/>
      <c r="L660" s="316"/>
    </row>
    <row r="661" spans="3:12" s="234" customFormat="1" ht="19.7" customHeight="1" x14ac:dyDescent="0.2">
      <c r="C661" s="320"/>
      <c r="D661" s="320"/>
      <c r="E661" s="320"/>
      <c r="F661" s="317" t="s">
        <v>7850</v>
      </c>
      <c r="G661" s="317"/>
      <c r="H661" s="248">
        <v>220020986</v>
      </c>
      <c r="I661" s="245" t="s">
        <v>140</v>
      </c>
      <c r="J661" s="245" t="s">
        <v>994</v>
      </c>
      <c r="K661" s="318"/>
      <c r="L661" s="318"/>
    </row>
    <row r="662" spans="3:12" s="234" customFormat="1" ht="19.7" customHeight="1" x14ac:dyDescent="0.2">
      <c r="C662" s="319">
        <v>220020994</v>
      </c>
      <c r="D662" s="320"/>
      <c r="E662" s="320"/>
      <c r="F662" s="315" t="s">
        <v>6804</v>
      </c>
      <c r="G662" s="315"/>
      <c r="H662" s="249">
        <v>220021018</v>
      </c>
      <c r="I662" s="247" t="s">
        <v>140</v>
      </c>
      <c r="J662" s="247" t="s">
        <v>994</v>
      </c>
      <c r="K662" s="316"/>
      <c r="L662" s="316"/>
    </row>
    <row r="663" spans="3:12" s="234" customFormat="1" ht="19.7" customHeight="1" x14ac:dyDescent="0.2">
      <c r="C663" s="320"/>
      <c r="D663" s="320"/>
      <c r="E663" s="320"/>
      <c r="F663" s="317" t="s">
        <v>6805</v>
      </c>
      <c r="G663" s="317"/>
      <c r="H663" s="248">
        <v>220021000</v>
      </c>
      <c r="I663" s="245" t="s">
        <v>140</v>
      </c>
      <c r="J663" s="245" t="s">
        <v>994</v>
      </c>
      <c r="K663" s="318"/>
      <c r="L663" s="318"/>
    </row>
    <row r="664" spans="3:12" s="234" customFormat="1" ht="19.7" customHeight="1" x14ac:dyDescent="0.2">
      <c r="C664" s="320"/>
      <c r="D664" s="320"/>
      <c r="E664" s="320"/>
      <c r="F664" s="315" t="s">
        <v>6806</v>
      </c>
      <c r="G664" s="315"/>
      <c r="H664" s="249">
        <v>220007504</v>
      </c>
      <c r="I664" s="247" t="s">
        <v>140</v>
      </c>
      <c r="J664" s="247" t="s">
        <v>994</v>
      </c>
      <c r="K664" s="316"/>
      <c r="L664" s="316"/>
    </row>
    <row r="665" spans="3:12" s="234" customFormat="1" ht="19.7" customHeight="1" x14ac:dyDescent="0.2">
      <c r="C665" s="319">
        <v>220021158</v>
      </c>
      <c r="D665" s="320"/>
      <c r="E665" s="320"/>
      <c r="F665" s="317" t="s">
        <v>995</v>
      </c>
      <c r="G665" s="317"/>
      <c r="H665" s="248">
        <v>220021190</v>
      </c>
      <c r="I665" s="245" t="s">
        <v>140</v>
      </c>
      <c r="J665" s="245" t="s">
        <v>994</v>
      </c>
      <c r="K665" s="318"/>
      <c r="L665" s="318"/>
    </row>
    <row r="666" spans="3:12" s="234" customFormat="1" ht="19.7" customHeight="1" x14ac:dyDescent="0.2">
      <c r="C666" s="320"/>
      <c r="D666" s="320"/>
      <c r="E666" s="320"/>
      <c r="F666" s="315" t="s">
        <v>996</v>
      </c>
      <c r="G666" s="315"/>
      <c r="H666" s="249">
        <v>220022560</v>
      </c>
      <c r="I666" s="247" t="s">
        <v>140</v>
      </c>
      <c r="J666" s="247" t="s">
        <v>994</v>
      </c>
      <c r="K666" s="316"/>
      <c r="L666" s="316"/>
    </row>
    <row r="667" spans="3:12" s="234" customFormat="1" ht="19.7" customHeight="1" x14ac:dyDescent="0.2">
      <c r="C667" s="320"/>
      <c r="D667" s="320"/>
      <c r="E667" s="320"/>
      <c r="F667" s="317" t="s">
        <v>997</v>
      </c>
      <c r="G667" s="317"/>
      <c r="H667" s="248">
        <v>220021174</v>
      </c>
      <c r="I667" s="245" t="s">
        <v>140</v>
      </c>
      <c r="J667" s="245" t="s">
        <v>994</v>
      </c>
      <c r="K667" s="318"/>
      <c r="L667" s="318"/>
    </row>
    <row r="668" spans="3:12" s="234" customFormat="1" ht="19.7" customHeight="1" x14ac:dyDescent="0.2">
      <c r="C668" s="320"/>
      <c r="D668" s="320"/>
      <c r="E668" s="320"/>
      <c r="F668" s="315" t="s">
        <v>998</v>
      </c>
      <c r="G668" s="315"/>
      <c r="H668" s="249">
        <v>220021182</v>
      </c>
      <c r="I668" s="247" t="s">
        <v>140</v>
      </c>
      <c r="J668" s="247" t="s">
        <v>994</v>
      </c>
      <c r="K668" s="316"/>
      <c r="L668" s="316"/>
    </row>
    <row r="669" spans="3:12" s="234" customFormat="1" ht="19.7" customHeight="1" x14ac:dyDescent="0.2">
      <c r="C669" s="319">
        <v>220021638</v>
      </c>
      <c r="D669" s="320"/>
      <c r="E669" s="320"/>
      <c r="F669" s="317" t="s">
        <v>999</v>
      </c>
      <c r="G669" s="317"/>
      <c r="H669" s="248">
        <v>350048823</v>
      </c>
      <c r="I669" s="245" t="s">
        <v>140</v>
      </c>
      <c r="J669" s="245" t="s">
        <v>1000</v>
      </c>
      <c r="K669" s="318" t="s">
        <v>317</v>
      </c>
      <c r="L669" s="318"/>
    </row>
    <row r="670" spans="3:12" s="234" customFormat="1" ht="19.7" customHeight="1" x14ac:dyDescent="0.2">
      <c r="C670" s="320"/>
      <c r="D670" s="320"/>
      <c r="E670" s="320"/>
      <c r="F670" s="315" t="s">
        <v>1001</v>
      </c>
      <c r="G670" s="315"/>
      <c r="H670" s="249">
        <v>220021646</v>
      </c>
      <c r="I670" s="247" t="s">
        <v>140</v>
      </c>
      <c r="J670" s="247" t="s">
        <v>994</v>
      </c>
      <c r="K670" s="316" t="s">
        <v>317</v>
      </c>
      <c r="L670" s="316"/>
    </row>
    <row r="671" spans="3:12" s="234" customFormat="1" ht="19.7" customHeight="1" x14ac:dyDescent="0.2">
      <c r="C671" s="320"/>
      <c r="D671" s="320"/>
      <c r="E671" s="320"/>
      <c r="F671" s="317" t="s">
        <v>1002</v>
      </c>
      <c r="G671" s="317"/>
      <c r="H671" s="248">
        <v>350048815</v>
      </c>
      <c r="I671" s="245" t="s">
        <v>140</v>
      </c>
      <c r="J671" s="245" t="s">
        <v>1000</v>
      </c>
      <c r="K671" s="318" t="s">
        <v>317</v>
      </c>
      <c r="L671" s="318"/>
    </row>
    <row r="672" spans="3:12" s="234" customFormat="1" ht="19.7" customHeight="1" x14ac:dyDescent="0.2">
      <c r="C672" s="320"/>
      <c r="D672" s="320"/>
      <c r="E672" s="320"/>
      <c r="F672" s="315" t="s">
        <v>1003</v>
      </c>
      <c r="G672" s="315"/>
      <c r="H672" s="249">
        <v>220021653</v>
      </c>
      <c r="I672" s="247" t="s">
        <v>140</v>
      </c>
      <c r="J672" s="247" t="s">
        <v>994</v>
      </c>
      <c r="K672" s="316" t="s">
        <v>317</v>
      </c>
      <c r="L672" s="316"/>
    </row>
    <row r="673" spans="3:12" s="234" customFormat="1" ht="19.7" customHeight="1" x14ac:dyDescent="0.2">
      <c r="C673" s="320"/>
      <c r="D673" s="320"/>
      <c r="E673" s="320"/>
      <c r="F673" s="317" t="s">
        <v>1004</v>
      </c>
      <c r="G673" s="317"/>
      <c r="H673" s="248">
        <v>350048831</v>
      </c>
      <c r="I673" s="245" t="s">
        <v>140</v>
      </c>
      <c r="J673" s="245" t="s">
        <v>1000</v>
      </c>
      <c r="K673" s="318" t="s">
        <v>317</v>
      </c>
      <c r="L673" s="318"/>
    </row>
    <row r="674" spans="3:12" s="234" customFormat="1" ht="19.7" customHeight="1" x14ac:dyDescent="0.2">
      <c r="C674" s="319">
        <v>240014423</v>
      </c>
      <c r="D674" s="320"/>
      <c r="E674" s="320"/>
      <c r="F674" s="315" t="s">
        <v>1006</v>
      </c>
      <c r="G674" s="315"/>
      <c r="H674" s="249">
        <v>240014183</v>
      </c>
      <c r="I674" s="247" t="s">
        <v>304</v>
      </c>
      <c r="J674" s="247" t="s">
        <v>1007</v>
      </c>
      <c r="K674" s="316"/>
      <c r="L674" s="316"/>
    </row>
    <row r="675" spans="3:12" s="234" customFormat="1" ht="19.7" customHeight="1" x14ac:dyDescent="0.2">
      <c r="C675" s="320"/>
      <c r="D675" s="320"/>
      <c r="E675" s="320"/>
      <c r="F675" s="317" t="s">
        <v>1006</v>
      </c>
      <c r="G675" s="317"/>
      <c r="H675" s="248">
        <v>240014209</v>
      </c>
      <c r="I675" s="245" t="s">
        <v>304</v>
      </c>
      <c r="J675" s="245" t="s">
        <v>1007</v>
      </c>
      <c r="K675" s="318"/>
      <c r="L675" s="318"/>
    </row>
    <row r="676" spans="3:12" s="234" customFormat="1" ht="19.7" customHeight="1" x14ac:dyDescent="0.2">
      <c r="C676" s="320"/>
      <c r="D676" s="320"/>
      <c r="E676" s="320"/>
      <c r="F676" s="315" t="s">
        <v>1006</v>
      </c>
      <c r="G676" s="315"/>
      <c r="H676" s="249">
        <v>240014217</v>
      </c>
      <c r="I676" s="247" t="s">
        <v>304</v>
      </c>
      <c r="J676" s="247" t="s">
        <v>1007</v>
      </c>
      <c r="K676" s="316"/>
      <c r="L676" s="316"/>
    </row>
    <row r="677" spans="3:12" s="234" customFormat="1" ht="19.7" customHeight="1" x14ac:dyDescent="0.2">
      <c r="C677" s="320"/>
      <c r="D677" s="320"/>
      <c r="E677" s="320"/>
      <c r="F677" s="317" t="s">
        <v>1006</v>
      </c>
      <c r="G677" s="317"/>
      <c r="H677" s="248">
        <v>240014449</v>
      </c>
      <c r="I677" s="245" t="s">
        <v>304</v>
      </c>
      <c r="J677" s="245" t="s">
        <v>1007</v>
      </c>
      <c r="K677" s="318"/>
      <c r="L677" s="318"/>
    </row>
    <row r="678" spans="3:12" s="234" customFormat="1" ht="19.7" customHeight="1" x14ac:dyDescent="0.2">
      <c r="C678" s="320"/>
      <c r="D678" s="320"/>
      <c r="E678" s="320"/>
      <c r="F678" s="315" t="s">
        <v>1006</v>
      </c>
      <c r="G678" s="315"/>
      <c r="H678" s="249">
        <v>240014456</v>
      </c>
      <c r="I678" s="247" t="s">
        <v>304</v>
      </c>
      <c r="J678" s="247" t="s">
        <v>1007</v>
      </c>
      <c r="K678" s="316"/>
      <c r="L678" s="316"/>
    </row>
    <row r="679" spans="3:12" s="234" customFormat="1" ht="19.7" customHeight="1" x14ac:dyDescent="0.2">
      <c r="C679" s="320"/>
      <c r="D679" s="320"/>
      <c r="E679" s="320"/>
      <c r="F679" s="317" t="s">
        <v>1006</v>
      </c>
      <c r="G679" s="317"/>
      <c r="H679" s="248">
        <v>240014464</v>
      </c>
      <c r="I679" s="245" t="s">
        <v>304</v>
      </c>
      <c r="J679" s="245" t="s">
        <v>1007</v>
      </c>
      <c r="K679" s="318"/>
      <c r="L679" s="318"/>
    </row>
    <row r="680" spans="3:12" s="234" customFormat="1" ht="19.7" customHeight="1" x14ac:dyDescent="0.2">
      <c r="C680" s="320"/>
      <c r="D680" s="320"/>
      <c r="E680" s="320"/>
      <c r="F680" s="315" t="s">
        <v>1006</v>
      </c>
      <c r="G680" s="315"/>
      <c r="H680" s="249">
        <v>240014738</v>
      </c>
      <c r="I680" s="247" t="s">
        <v>304</v>
      </c>
      <c r="J680" s="247" t="s">
        <v>1007</v>
      </c>
      <c r="K680" s="316"/>
      <c r="L680" s="316"/>
    </row>
    <row r="681" spans="3:12" s="234" customFormat="1" ht="19.7" customHeight="1" x14ac:dyDescent="0.2">
      <c r="C681" s="320"/>
      <c r="D681" s="320"/>
      <c r="E681" s="320"/>
      <c r="F681" s="317" t="s">
        <v>1006</v>
      </c>
      <c r="G681" s="317"/>
      <c r="H681" s="248">
        <v>240014746</v>
      </c>
      <c r="I681" s="245" t="s">
        <v>304</v>
      </c>
      <c r="J681" s="245" t="s">
        <v>1007</v>
      </c>
      <c r="K681" s="318"/>
      <c r="L681" s="318"/>
    </row>
    <row r="682" spans="3:12" s="234" customFormat="1" ht="19.7" customHeight="1" x14ac:dyDescent="0.2">
      <c r="C682" s="320"/>
      <c r="D682" s="320"/>
      <c r="E682" s="320"/>
      <c r="F682" s="315" t="s">
        <v>1006</v>
      </c>
      <c r="G682" s="315"/>
      <c r="H682" s="249">
        <v>240014928</v>
      </c>
      <c r="I682" s="247" t="s">
        <v>304</v>
      </c>
      <c r="J682" s="247" t="s">
        <v>1007</v>
      </c>
      <c r="K682" s="316"/>
      <c r="L682" s="316"/>
    </row>
    <row r="683" spans="3:12" s="234" customFormat="1" ht="19.7" customHeight="1" x14ac:dyDescent="0.2">
      <c r="C683" s="320"/>
      <c r="D683" s="320"/>
      <c r="E683" s="320"/>
      <c r="F683" s="317" t="s">
        <v>1006</v>
      </c>
      <c r="G683" s="317"/>
      <c r="H683" s="248">
        <v>240014936</v>
      </c>
      <c r="I683" s="245" t="s">
        <v>304</v>
      </c>
      <c r="J683" s="245" t="s">
        <v>1007</v>
      </c>
      <c r="K683" s="318"/>
      <c r="L683" s="318"/>
    </row>
    <row r="684" spans="3:12" s="234" customFormat="1" ht="19.7" customHeight="1" x14ac:dyDescent="0.2">
      <c r="C684" s="320"/>
      <c r="D684" s="320"/>
      <c r="E684" s="320"/>
      <c r="F684" s="315" t="s">
        <v>1006</v>
      </c>
      <c r="G684" s="315"/>
      <c r="H684" s="249">
        <v>240014944</v>
      </c>
      <c r="I684" s="247" t="s">
        <v>304</v>
      </c>
      <c r="J684" s="247" t="s">
        <v>1007</v>
      </c>
      <c r="K684" s="316"/>
      <c r="L684" s="316"/>
    </row>
    <row r="685" spans="3:12" s="234" customFormat="1" ht="19.7" customHeight="1" x14ac:dyDescent="0.2">
      <c r="C685" s="320"/>
      <c r="D685" s="320"/>
      <c r="E685" s="320"/>
      <c r="F685" s="317" t="s">
        <v>1006</v>
      </c>
      <c r="G685" s="317"/>
      <c r="H685" s="248">
        <v>240015149</v>
      </c>
      <c r="I685" s="245" t="s">
        <v>304</v>
      </c>
      <c r="J685" s="245" t="s">
        <v>1007</v>
      </c>
      <c r="K685" s="318"/>
      <c r="L685" s="318"/>
    </row>
    <row r="686" spans="3:12" s="234" customFormat="1" ht="19.7" customHeight="1" x14ac:dyDescent="0.2">
      <c r="C686" s="320"/>
      <c r="D686" s="320"/>
      <c r="E686" s="320"/>
      <c r="F686" s="315" t="s">
        <v>1006</v>
      </c>
      <c r="G686" s="315"/>
      <c r="H686" s="249">
        <v>330029299</v>
      </c>
      <c r="I686" s="247" t="s">
        <v>304</v>
      </c>
      <c r="J686" s="247" t="s">
        <v>1008</v>
      </c>
      <c r="K686" s="316"/>
      <c r="L686" s="316"/>
    </row>
    <row r="687" spans="3:12" s="234" customFormat="1" ht="19.7" customHeight="1" x14ac:dyDescent="0.2">
      <c r="C687" s="320"/>
      <c r="D687" s="320"/>
      <c r="E687" s="320"/>
      <c r="F687" s="317" t="s">
        <v>1006</v>
      </c>
      <c r="G687" s="317"/>
      <c r="H687" s="248">
        <v>470014986</v>
      </c>
      <c r="I687" s="245" t="s">
        <v>304</v>
      </c>
      <c r="J687" s="245" t="s">
        <v>1009</v>
      </c>
      <c r="K687" s="318"/>
      <c r="L687" s="318"/>
    </row>
    <row r="688" spans="3:12" s="234" customFormat="1" ht="19.7" customHeight="1" x14ac:dyDescent="0.2">
      <c r="C688" s="320"/>
      <c r="D688" s="320"/>
      <c r="E688" s="320"/>
      <c r="F688" s="315" t="s">
        <v>6807</v>
      </c>
      <c r="G688" s="315"/>
      <c r="H688" s="249">
        <v>470014960</v>
      </c>
      <c r="I688" s="247" t="s">
        <v>304</v>
      </c>
      <c r="J688" s="247" t="s">
        <v>1009</v>
      </c>
      <c r="K688" s="316"/>
      <c r="L688" s="316"/>
    </row>
    <row r="689" spans="3:12" s="234" customFormat="1" ht="19.7" customHeight="1" x14ac:dyDescent="0.2">
      <c r="C689" s="320"/>
      <c r="D689" s="320"/>
      <c r="E689" s="320"/>
      <c r="F689" s="317" t="s">
        <v>1010</v>
      </c>
      <c r="G689" s="317"/>
      <c r="H689" s="248">
        <v>240014175</v>
      </c>
      <c r="I689" s="245" t="s">
        <v>304</v>
      </c>
      <c r="J689" s="245" t="s">
        <v>1007</v>
      </c>
      <c r="K689" s="318"/>
      <c r="L689" s="318"/>
    </row>
    <row r="690" spans="3:12" s="234" customFormat="1" ht="19.7" customHeight="1" x14ac:dyDescent="0.2">
      <c r="C690" s="320"/>
      <c r="D690" s="320"/>
      <c r="E690" s="320"/>
      <c r="F690" s="315" t="s">
        <v>6808</v>
      </c>
      <c r="G690" s="315"/>
      <c r="H690" s="249">
        <v>190011387</v>
      </c>
      <c r="I690" s="247" t="s">
        <v>304</v>
      </c>
      <c r="J690" s="247" t="s">
        <v>935</v>
      </c>
      <c r="K690" s="316"/>
      <c r="L690" s="316"/>
    </row>
    <row r="691" spans="3:12" s="234" customFormat="1" ht="19.7" customHeight="1" x14ac:dyDescent="0.2">
      <c r="C691" s="320"/>
      <c r="D691" s="320"/>
      <c r="E691" s="320"/>
      <c r="F691" s="317" t="s">
        <v>6809</v>
      </c>
      <c r="G691" s="317"/>
      <c r="H691" s="248">
        <v>190012005</v>
      </c>
      <c r="I691" s="245" t="s">
        <v>304</v>
      </c>
      <c r="J691" s="245" t="s">
        <v>935</v>
      </c>
      <c r="K691" s="318"/>
      <c r="L691" s="318"/>
    </row>
    <row r="692" spans="3:12" s="234" customFormat="1" ht="19.7" customHeight="1" x14ac:dyDescent="0.2">
      <c r="C692" s="320"/>
      <c r="D692" s="320"/>
      <c r="E692" s="320"/>
      <c r="F692" s="315" t="s">
        <v>1011</v>
      </c>
      <c r="G692" s="315"/>
      <c r="H692" s="249">
        <v>240014431</v>
      </c>
      <c r="I692" s="247" t="s">
        <v>304</v>
      </c>
      <c r="J692" s="247" t="s">
        <v>1007</v>
      </c>
      <c r="K692" s="316"/>
      <c r="L692" s="316"/>
    </row>
    <row r="693" spans="3:12" s="234" customFormat="1" ht="19.7" customHeight="1" x14ac:dyDescent="0.2">
      <c r="C693" s="320"/>
      <c r="D693" s="320"/>
      <c r="E693" s="320"/>
      <c r="F693" s="317" t="s">
        <v>1012</v>
      </c>
      <c r="G693" s="317"/>
      <c r="H693" s="248">
        <v>240014191</v>
      </c>
      <c r="I693" s="245" t="s">
        <v>304</v>
      </c>
      <c r="J693" s="245" t="s">
        <v>1007</v>
      </c>
      <c r="K693" s="318"/>
      <c r="L693" s="318"/>
    </row>
    <row r="694" spans="3:12" s="234" customFormat="1" ht="19.7" customHeight="1" x14ac:dyDescent="0.2">
      <c r="C694" s="319">
        <v>240014720</v>
      </c>
      <c r="D694" s="320"/>
      <c r="E694" s="320"/>
      <c r="F694" s="315" t="s">
        <v>1013</v>
      </c>
      <c r="G694" s="315"/>
      <c r="H694" s="249">
        <v>190012344</v>
      </c>
      <c r="I694" s="247" t="s">
        <v>304</v>
      </c>
      <c r="J694" s="247" t="s">
        <v>935</v>
      </c>
      <c r="K694" s="316"/>
      <c r="L694" s="316"/>
    </row>
    <row r="695" spans="3:12" s="234" customFormat="1" ht="19.7" customHeight="1" x14ac:dyDescent="0.2">
      <c r="C695" s="319">
        <v>240014779</v>
      </c>
      <c r="D695" s="320"/>
      <c r="E695" s="320"/>
      <c r="F695" s="317" t="s">
        <v>1014</v>
      </c>
      <c r="G695" s="317"/>
      <c r="H695" s="248">
        <v>240014803</v>
      </c>
      <c r="I695" s="245" t="s">
        <v>304</v>
      </c>
      <c r="J695" s="245" t="s">
        <v>1007</v>
      </c>
      <c r="K695" s="318"/>
      <c r="L695" s="318"/>
    </row>
    <row r="696" spans="3:12" s="234" customFormat="1" ht="19.7" customHeight="1" x14ac:dyDescent="0.2">
      <c r="C696" s="320"/>
      <c r="D696" s="320"/>
      <c r="E696" s="320"/>
      <c r="F696" s="315" t="s">
        <v>1015</v>
      </c>
      <c r="G696" s="315"/>
      <c r="H696" s="249">
        <v>240014787</v>
      </c>
      <c r="I696" s="247" t="s">
        <v>304</v>
      </c>
      <c r="J696" s="247" t="s">
        <v>1007</v>
      </c>
      <c r="K696" s="316"/>
      <c r="L696" s="316"/>
    </row>
    <row r="697" spans="3:12" s="234" customFormat="1" ht="19.7" customHeight="1" x14ac:dyDescent="0.2">
      <c r="C697" s="320"/>
      <c r="D697" s="320"/>
      <c r="E697" s="320"/>
      <c r="F697" s="317" t="s">
        <v>1016</v>
      </c>
      <c r="G697" s="317"/>
      <c r="H697" s="248">
        <v>240014795</v>
      </c>
      <c r="I697" s="245" t="s">
        <v>304</v>
      </c>
      <c r="J697" s="245" t="s">
        <v>1007</v>
      </c>
      <c r="K697" s="318"/>
      <c r="L697" s="318"/>
    </row>
    <row r="698" spans="3:12" s="234" customFormat="1" ht="19.7" customHeight="1" x14ac:dyDescent="0.2">
      <c r="C698" s="319">
        <v>250017431</v>
      </c>
      <c r="D698" s="320"/>
      <c r="E698" s="320"/>
      <c r="F698" s="315" t="s">
        <v>1017</v>
      </c>
      <c r="G698" s="315"/>
      <c r="H698" s="249">
        <v>250017456</v>
      </c>
      <c r="I698" s="247" t="s">
        <v>294</v>
      </c>
      <c r="J698" s="247" t="s">
        <v>1018</v>
      </c>
      <c r="K698" s="316"/>
      <c r="L698" s="316"/>
    </row>
    <row r="699" spans="3:12" s="234" customFormat="1" ht="19.7" customHeight="1" x14ac:dyDescent="0.2">
      <c r="C699" s="320"/>
      <c r="D699" s="320"/>
      <c r="E699" s="320"/>
      <c r="F699" s="317" t="s">
        <v>1019</v>
      </c>
      <c r="G699" s="317"/>
      <c r="H699" s="248">
        <v>250020492</v>
      </c>
      <c r="I699" s="245" t="s">
        <v>294</v>
      </c>
      <c r="J699" s="245" t="s">
        <v>1018</v>
      </c>
      <c r="K699" s="318"/>
      <c r="L699" s="318"/>
    </row>
    <row r="700" spans="3:12" s="234" customFormat="1" ht="19.7" customHeight="1" x14ac:dyDescent="0.2">
      <c r="C700" s="320"/>
      <c r="D700" s="320"/>
      <c r="E700" s="320"/>
      <c r="F700" s="315" t="s">
        <v>1020</v>
      </c>
      <c r="G700" s="315"/>
      <c r="H700" s="249">
        <v>250017480</v>
      </c>
      <c r="I700" s="247" t="s">
        <v>294</v>
      </c>
      <c r="J700" s="247" t="s">
        <v>1018</v>
      </c>
      <c r="K700" s="316"/>
      <c r="L700" s="316"/>
    </row>
    <row r="701" spans="3:12" s="234" customFormat="1" ht="19.7" customHeight="1" x14ac:dyDescent="0.2">
      <c r="C701" s="320"/>
      <c r="D701" s="320"/>
      <c r="E701" s="320"/>
      <c r="F701" s="317" t="s">
        <v>1021</v>
      </c>
      <c r="G701" s="317"/>
      <c r="H701" s="248">
        <v>900002999</v>
      </c>
      <c r="I701" s="245" t="s">
        <v>294</v>
      </c>
      <c r="J701" s="245" t="s">
        <v>1022</v>
      </c>
      <c r="K701" s="318"/>
      <c r="L701" s="318"/>
    </row>
    <row r="702" spans="3:12" s="234" customFormat="1" ht="19.7" customHeight="1" x14ac:dyDescent="0.2">
      <c r="C702" s="320"/>
      <c r="D702" s="320"/>
      <c r="E702" s="320"/>
      <c r="F702" s="315" t="s">
        <v>1023</v>
      </c>
      <c r="G702" s="315"/>
      <c r="H702" s="249">
        <v>900002957</v>
      </c>
      <c r="I702" s="247" t="s">
        <v>294</v>
      </c>
      <c r="J702" s="247" t="s">
        <v>1022</v>
      </c>
      <c r="K702" s="316"/>
      <c r="L702" s="316"/>
    </row>
    <row r="703" spans="3:12" s="234" customFormat="1" ht="19.7" customHeight="1" x14ac:dyDescent="0.2">
      <c r="C703" s="320"/>
      <c r="D703" s="320"/>
      <c r="E703" s="320"/>
      <c r="F703" s="317" t="s">
        <v>1024</v>
      </c>
      <c r="G703" s="317"/>
      <c r="H703" s="248">
        <v>250017472</v>
      </c>
      <c r="I703" s="245" t="s">
        <v>294</v>
      </c>
      <c r="J703" s="245" t="s">
        <v>1018</v>
      </c>
      <c r="K703" s="318"/>
      <c r="L703" s="318"/>
    </row>
    <row r="704" spans="3:12" s="234" customFormat="1" ht="19.7" customHeight="1" x14ac:dyDescent="0.2">
      <c r="C704" s="320"/>
      <c r="D704" s="320"/>
      <c r="E704" s="320"/>
      <c r="F704" s="315" t="s">
        <v>1025</v>
      </c>
      <c r="G704" s="315"/>
      <c r="H704" s="249">
        <v>900002973</v>
      </c>
      <c r="I704" s="247" t="s">
        <v>294</v>
      </c>
      <c r="J704" s="247" t="s">
        <v>1022</v>
      </c>
      <c r="K704" s="316"/>
      <c r="L704" s="316"/>
    </row>
    <row r="705" spans="3:12" s="234" customFormat="1" ht="19.7" customHeight="1" x14ac:dyDescent="0.2">
      <c r="C705" s="320"/>
      <c r="D705" s="320"/>
      <c r="E705" s="320"/>
      <c r="F705" s="317" t="s">
        <v>1026</v>
      </c>
      <c r="G705" s="317"/>
      <c r="H705" s="248">
        <v>250017449</v>
      </c>
      <c r="I705" s="245" t="s">
        <v>294</v>
      </c>
      <c r="J705" s="245" t="s">
        <v>1018</v>
      </c>
      <c r="K705" s="318"/>
      <c r="L705" s="318"/>
    </row>
    <row r="706" spans="3:12" s="234" customFormat="1" ht="19.7" customHeight="1" x14ac:dyDescent="0.2">
      <c r="C706" s="320"/>
      <c r="D706" s="320"/>
      <c r="E706" s="320"/>
      <c r="F706" s="315" t="s">
        <v>1027</v>
      </c>
      <c r="G706" s="315"/>
      <c r="H706" s="249">
        <v>900002940</v>
      </c>
      <c r="I706" s="247" t="s">
        <v>294</v>
      </c>
      <c r="J706" s="247" t="s">
        <v>1022</v>
      </c>
      <c r="K706" s="316"/>
      <c r="L706" s="316"/>
    </row>
    <row r="707" spans="3:12" s="234" customFormat="1" ht="19.7" customHeight="1" x14ac:dyDescent="0.2">
      <c r="C707" s="320"/>
      <c r="D707" s="320"/>
      <c r="E707" s="320"/>
      <c r="F707" s="317" t="s">
        <v>1028</v>
      </c>
      <c r="G707" s="317"/>
      <c r="H707" s="248">
        <v>250017464</v>
      </c>
      <c r="I707" s="245" t="s">
        <v>294</v>
      </c>
      <c r="J707" s="245" t="s">
        <v>1018</v>
      </c>
      <c r="K707" s="318"/>
      <c r="L707" s="318"/>
    </row>
    <row r="708" spans="3:12" s="234" customFormat="1" ht="19.7" customHeight="1" x14ac:dyDescent="0.2">
      <c r="C708" s="320"/>
      <c r="D708" s="320"/>
      <c r="E708" s="320"/>
      <c r="F708" s="315" t="s">
        <v>1029</v>
      </c>
      <c r="G708" s="315"/>
      <c r="H708" s="249">
        <v>900002981</v>
      </c>
      <c r="I708" s="247" t="s">
        <v>294</v>
      </c>
      <c r="J708" s="247" t="s">
        <v>1022</v>
      </c>
      <c r="K708" s="316"/>
      <c r="L708" s="316"/>
    </row>
    <row r="709" spans="3:12" s="234" customFormat="1" ht="19.7" customHeight="1" x14ac:dyDescent="0.2">
      <c r="C709" s="320"/>
      <c r="D709" s="320"/>
      <c r="E709" s="320"/>
      <c r="F709" s="317" t="s">
        <v>1030</v>
      </c>
      <c r="G709" s="317"/>
      <c r="H709" s="248">
        <v>900002965</v>
      </c>
      <c r="I709" s="245" t="s">
        <v>294</v>
      </c>
      <c r="J709" s="245" t="s">
        <v>1022</v>
      </c>
      <c r="K709" s="318"/>
      <c r="L709" s="318"/>
    </row>
    <row r="710" spans="3:12" s="234" customFormat="1" ht="19.7" customHeight="1" x14ac:dyDescent="0.2">
      <c r="C710" s="320"/>
      <c r="D710" s="320"/>
      <c r="E710" s="320"/>
      <c r="F710" s="315" t="s">
        <v>1031</v>
      </c>
      <c r="G710" s="315"/>
      <c r="H710" s="249">
        <v>250017985</v>
      </c>
      <c r="I710" s="247" t="s">
        <v>294</v>
      </c>
      <c r="J710" s="247" t="s">
        <v>1018</v>
      </c>
      <c r="K710" s="316"/>
      <c r="L710" s="316"/>
    </row>
    <row r="711" spans="3:12" s="234" customFormat="1" ht="19.7" customHeight="1" x14ac:dyDescent="0.2">
      <c r="C711" s="319">
        <v>250017514</v>
      </c>
      <c r="D711" s="320"/>
      <c r="E711" s="320"/>
      <c r="F711" s="317" t="s">
        <v>1032</v>
      </c>
      <c r="G711" s="317"/>
      <c r="H711" s="248">
        <v>250017548</v>
      </c>
      <c r="I711" s="245" t="s">
        <v>294</v>
      </c>
      <c r="J711" s="245" t="s">
        <v>1018</v>
      </c>
      <c r="K711" s="318"/>
      <c r="L711" s="318"/>
    </row>
    <row r="712" spans="3:12" s="234" customFormat="1" ht="19.7" customHeight="1" x14ac:dyDescent="0.2">
      <c r="C712" s="320"/>
      <c r="D712" s="320"/>
      <c r="E712" s="320"/>
      <c r="F712" s="315" t="s">
        <v>1033</v>
      </c>
      <c r="G712" s="315"/>
      <c r="H712" s="249">
        <v>250017662</v>
      </c>
      <c r="I712" s="247" t="s">
        <v>294</v>
      </c>
      <c r="J712" s="247" t="s">
        <v>1018</v>
      </c>
      <c r="K712" s="316"/>
      <c r="L712" s="316"/>
    </row>
    <row r="713" spans="3:12" s="234" customFormat="1" ht="19.7" customHeight="1" x14ac:dyDescent="0.2">
      <c r="C713" s="320"/>
      <c r="D713" s="320"/>
      <c r="E713" s="320"/>
      <c r="F713" s="317" t="s">
        <v>1034</v>
      </c>
      <c r="G713" s="317"/>
      <c r="H713" s="248">
        <v>250017589</v>
      </c>
      <c r="I713" s="245" t="s">
        <v>294</v>
      </c>
      <c r="J713" s="245" t="s">
        <v>1018</v>
      </c>
      <c r="K713" s="318"/>
      <c r="L713" s="318"/>
    </row>
    <row r="714" spans="3:12" s="234" customFormat="1" ht="19.7" customHeight="1" x14ac:dyDescent="0.2">
      <c r="C714" s="320"/>
      <c r="D714" s="320"/>
      <c r="E714" s="320"/>
      <c r="F714" s="315" t="s">
        <v>1035</v>
      </c>
      <c r="G714" s="315"/>
      <c r="H714" s="249">
        <v>250017522</v>
      </c>
      <c r="I714" s="247" t="s">
        <v>294</v>
      </c>
      <c r="J714" s="247" t="s">
        <v>1018</v>
      </c>
      <c r="K714" s="316"/>
      <c r="L714" s="316"/>
    </row>
    <row r="715" spans="3:12" s="234" customFormat="1" ht="19.7" customHeight="1" x14ac:dyDescent="0.2">
      <c r="C715" s="320"/>
      <c r="D715" s="320"/>
      <c r="E715" s="320"/>
      <c r="F715" s="317" t="s">
        <v>1036</v>
      </c>
      <c r="G715" s="317"/>
      <c r="H715" s="248">
        <v>390006963</v>
      </c>
      <c r="I715" s="245" t="s">
        <v>294</v>
      </c>
      <c r="J715" s="245" t="s">
        <v>1037</v>
      </c>
      <c r="K715" s="318"/>
      <c r="L715" s="318"/>
    </row>
    <row r="716" spans="3:12" s="234" customFormat="1" ht="19.7" customHeight="1" x14ac:dyDescent="0.2">
      <c r="C716" s="320"/>
      <c r="D716" s="320"/>
      <c r="E716" s="320"/>
      <c r="F716" s="315" t="s">
        <v>1038</v>
      </c>
      <c r="G716" s="315"/>
      <c r="H716" s="249">
        <v>250017605</v>
      </c>
      <c r="I716" s="247" t="s">
        <v>294</v>
      </c>
      <c r="J716" s="247" t="s">
        <v>1018</v>
      </c>
      <c r="K716" s="316"/>
      <c r="L716" s="316"/>
    </row>
    <row r="717" spans="3:12" s="234" customFormat="1" ht="19.7" customHeight="1" x14ac:dyDescent="0.2">
      <c r="C717" s="320"/>
      <c r="D717" s="320"/>
      <c r="E717" s="320"/>
      <c r="F717" s="317" t="s">
        <v>1039</v>
      </c>
      <c r="G717" s="317"/>
      <c r="H717" s="248">
        <v>250018892</v>
      </c>
      <c r="I717" s="245" t="s">
        <v>294</v>
      </c>
      <c r="J717" s="245" t="s">
        <v>1018</v>
      </c>
      <c r="K717" s="318"/>
      <c r="L717" s="318"/>
    </row>
    <row r="718" spans="3:12" s="234" customFormat="1" ht="19.7" customHeight="1" x14ac:dyDescent="0.2">
      <c r="C718" s="320"/>
      <c r="D718" s="320"/>
      <c r="E718" s="320"/>
      <c r="F718" s="315" t="s">
        <v>1040</v>
      </c>
      <c r="G718" s="315"/>
      <c r="H718" s="249">
        <v>250017969</v>
      </c>
      <c r="I718" s="247" t="s">
        <v>294</v>
      </c>
      <c r="J718" s="247" t="s">
        <v>1018</v>
      </c>
      <c r="K718" s="316"/>
      <c r="L718" s="316"/>
    </row>
    <row r="719" spans="3:12" s="234" customFormat="1" ht="19.7" customHeight="1" x14ac:dyDescent="0.2">
      <c r="C719" s="320"/>
      <c r="D719" s="320"/>
      <c r="E719" s="320"/>
      <c r="F719" s="317" t="s">
        <v>1041</v>
      </c>
      <c r="G719" s="317"/>
      <c r="H719" s="248">
        <v>250017563</v>
      </c>
      <c r="I719" s="245" t="s">
        <v>294</v>
      </c>
      <c r="J719" s="245" t="s">
        <v>1018</v>
      </c>
      <c r="K719" s="318"/>
      <c r="L719" s="318"/>
    </row>
    <row r="720" spans="3:12" s="234" customFormat="1" ht="19.7" customHeight="1" x14ac:dyDescent="0.2">
      <c r="C720" s="320"/>
      <c r="D720" s="320"/>
      <c r="E720" s="320"/>
      <c r="F720" s="315" t="s">
        <v>1042</v>
      </c>
      <c r="G720" s="315"/>
      <c r="H720" s="249">
        <v>250017571</v>
      </c>
      <c r="I720" s="247" t="s">
        <v>294</v>
      </c>
      <c r="J720" s="247" t="s">
        <v>1018</v>
      </c>
      <c r="K720" s="316"/>
      <c r="L720" s="316"/>
    </row>
    <row r="721" spans="3:12" s="234" customFormat="1" ht="19.7" customHeight="1" x14ac:dyDescent="0.2">
      <c r="C721" s="320"/>
      <c r="D721" s="320"/>
      <c r="E721" s="320"/>
      <c r="F721" s="317" t="s">
        <v>1043</v>
      </c>
      <c r="G721" s="317"/>
      <c r="H721" s="248">
        <v>250017555</v>
      </c>
      <c r="I721" s="245" t="s">
        <v>294</v>
      </c>
      <c r="J721" s="245" t="s">
        <v>1018</v>
      </c>
      <c r="K721" s="318"/>
      <c r="L721" s="318"/>
    </row>
    <row r="722" spans="3:12" s="234" customFormat="1" ht="19.7" customHeight="1" x14ac:dyDescent="0.2">
      <c r="C722" s="319">
        <v>260018411</v>
      </c>
      <c r="D722" s="320"/>
      <c r="E722" s="320"/>
      <c r="F722" s="315" t="s">
        <v>6810</v>
      </c>
      <c r="G722" s="315"/>
      <c r="H722" s="249">
        <v>380021618</v>
      </c>
      <c r="I722" s="247" t="s">
        <v>298</v>
      </c>
      <c r="J722" s="247" t="s">
        <v>1045</v>
      </c>
      <c r="K722" s="316"/>
      <c r="L722" s="316"/>
    </row>
    <row r="723" spans="3:12" s="234" customFormat="1" ht="19.7" customHeight="1" x14ac:dyDescent="0.2">
      <c r="C723" s="320"/>
      <c r="D723" s="320"/>
      <c r="E723" s="320"/>
      <c r="F723" s="317" t="s">
        <v>6811</v>
      </c>
      <c r="G723" s="317"/>
      <c r="H723" s="248">
        <v>380017509</v>
      </c>
      <c r="I723" s="245" t="s">
        <v>298</v>
      </c>
      <c r="J723" s="245" t="s">
        <v>1045</v>
      </c>
      <c r="K723" s="318"/>
      <c r="L723" s="318"/>
    </row>
    <row r="724" spans="3:12" s="234" customFormat="1" ht="19.7" customHeight="1" x14ac:dyDescent="0.2">
      <c r="C724" s="320"/>
      <c r="D724" s="320"/>
      <c r="E724" s="320"/>
      <c r="F724" s="315" t="s">
        <v>1046</v>
      </c>
      <c r="G724" s="315"/>
      <c r="H724" s="249">
        <v>260018437</v>
      </c>
      <c r="I724" s="247" t="s">
        <v>298</v>
      </c>
      <c r="J724" s="247" t="s">
        <v>1047</v>
      </c>
      <c r="K724" s="316"/>
      <c r="L724" s="316"/>
    </row>
    <row r="725" spans="3:12" s="234" customFormat="1" ht="19.7" customHeight="1" x14ac:dyDescent="0.2">
      <c r="C725" s="320"/>
      <c r="D725" s="320"/>
      <c r="E725" s="320"/>
      <c r="F725" s="317" t="s">
        <v>1048</v>
      </c>
      <c r="G725" s="317"/>
      <c r="H725" s="248">
        <v>260018809</v>
      </c>
      <c r="I725" s="245" t="s">
        <v>298</v>
      </c>
      <c r="J725" s="245" t="s">
        <v>1047</v>
      </c>
      <c r="K725" s="318"/>
      <c r="L725" s="318"/>
    </row>
    <row r="726" spans="3:12" s="234" customFormat="1" ht="19.7" customHeight="1" x14ac:dyDescent="0.2">
      <c r="C726" s="320"/>
      <c r="D726" s="320"/>
      <c r="E726" s="320"/>
      <c r="F726" s="315" t="s">
        <v>1049</v>
      </c>
      <c r="G726" s="315"/>
      <c r="H726" s="249">
        <v>260018676</v>
      </c>
      <c r="I726" s="247" t="s">
        <v>298</v>
      </c>
      <c r="J726" s="247" t="s">
        <v>1047</v>
      </c>
      <c r="K726" s="316"/>
      <c r="L726" s="316"/>
    </row>
    <row r="727" spans="3:12" s="234" customFormat="1" ht="19.7" customHeight="1" x14ac:dyDescent="0.2">
      <c r="C727" s="320"/>
      <c r="D727" s="320"/>
      <c r="E727" s="320"/>
      <c r="F727" s="317" t="s">
        <v>6812</v>
      </c>
      <c r="G727" s="317"/>
      <c r="H727" s="248">
        <v>690037874</v>
      </c>
      <c r="I727" s="245" t="s">
        <v>298</v>
      </c>
      <c r="J727" s="245" t="s">
        <v>1480</v>
      </c>
      <c r="K727" s="318"/>
      <c r="L727" s="318"/>
    </row>
    <row r="728" spans="3:12" s="234" customFormat="1" ht="19.7" customHeight="1" x14ac:dyDescent="0.2">
      <c r="C728" s="320"/>
      <c r="D728" s="320"/>
      <c r="E728" s="320"/>
      <c r="F728" s="315" t="s">
        <v>1050</v>
      </c>
      <c r="G728" s="315"/>
      <c r="H728" s="249">
        <v>260019013</v>
      </c>
      <c r="I728" s="247" t="s">
        <v>298</v>
      </c>
      <c r="J728" s="247" t="s">
        <v>1047</v>
      </c>
      <c r="K728" s="316"/>
      <c r="L728" s="316"/>
    </row>
    <row r="729" spans="3:12" s="234" customFormat="1" ht="19.7" customHeight="1" x14ac:dyDescent="0.2">
      <c r="C729" s="320"/>
      <c r="D729" s="320"/>
      <c r="E729" s="320"/>
      <c r="F729" s="317" t="s">
        <v>1051</v>
      </c>
      <c r="G729" s="317"/>
      <c r="H729" s="248">
        <v>260019898</v>
      </c>
      <c r="I729" s="245" t="s">
        <v>298</v>
      </c>
      <c r="J729" s="245" t="s">
        <v>1047</v>
      </c>
      <c r="K729" s="318"/>
      <c r="L729" s="318"/>
    </row>
    <row r="730" spans="3:12" s="234" customFormat="1" ht="19.7" customHeight="1" x14ac:dyDescent="0.2">
      <c r="C730" s="320"/>
      <c r="D730" s="320"/>
      <c r="E730" s="320"/>
      <c r="F730" s="315" t="s">
        <v>6813</v>
      </c>
      <c r="G730" s="315"/>
      <c r="H730" s="249">
        <v>690037866</v>
      </c>
      <c r="I730" s="247" t="s">
        <v>298</v>
      </c>
      <c r="J730" s="247" t="s">
        <v>1480</v>
      </c>
      <c r="K730" s="316"/>
      <c r="L730" s="316"/>
    </row>
    <row r="731" spans="3:12" s="234" customFormat="1" ht="19.7" customHeight="1" x14ac:dyDescent="0.2">
      <c r="C731" s="320"/>
      <c r="D731" s="320"/>
      <c r="E731" s="320"/>
      <c r="F731" s="317" t="s">
        <v>1052</v>
      </c>
      <c r="G731" s="317"/>
      <c r="H731" s="248">
        <v>70004940</v>
      </c>
      <c r="I731" s="245" t="s">
        <v>298</v>
      </c>
      <c r="J731" s="245" t="s">
        <v>724</v>
      </c>
      <c r="K731" s="318"/>
      <c r="L731" s="318"/>
    </row>
    <row r="732" spans="3:12" s="234" customFormat="1" ht="19.7" customHeight="1" x14ac:dyDescent="0.2">
      <c r="C732" s="320"/>
      <c r="D732" s="320"/>
      <c r="E732" s="320"/>
      <c r="F732" s="315" t="s">
        <v>1053</v>
      </c>
      <c r="G732" s="315"/>
      <c r="H732" s="249">
        <v>70001656</v>
      </c>
      <c r="I732" s="247" t="s">
        <v>298</v>
      </c>
      <c r="J732" s="247" t="s">
        <v>724</v>
      </c>
      <c r="K732" s="316"/>
      <c r="L732" s="316"/>
    </row>
    <row r="733" spans="3:12" s="234" customFormat="1" ht="19.7" customHeight="1" x14ac:dyDescent="0.2">
      <c r="C733" s="320"/>
      <c r="D733" s="320"/>
      <c r="E733" s="320"/>
      <c r="F733" s="317" t="s">
        <v>1054</v>
      </c>
      <c r="G733" s="317"/>
      <c r="H733" s="248">
        <v>260018429</v>
      </c>
      <c r="I733" s="245" t="s">
        <v>298</v>
      </c>
      <c r="J733" s="245" t="s">
        <v>1047</v>
      </c>
      <c r="K733" s="318"/>
      <c r="L733" s="318"/>
    </row>
    <row r="734" spans="3:12" s="234" customFormat="1" ht="19.7" customHeight="1" x14ac:dyDescent="0.2">
      <c r="C734" s="320"/>
      <c r="D734" s="320"/>
      <c r="E734" s="320"/>
      <c r="F734" s="315" t="s">
        <v>1055</v>
      </c>
      <c r="G734" s="315"/>
      <c r="H734" s="249">
        <v>260018494</v>
      </c>
      <c r="I734" s="247" t="s">
        <v>298</v>
      </c>
      <c r="J734" s="247" t="s">
        <v>1047</v>
      </c>
      <c r="K734" s="316"/>
      <c r="L734" s="316"/>
    </row>
    <row r="735" spans="3:12" s="234" customFormat="1" ht="19.7" customHeight="1" x14ac:dyDescent="0.2">
      <c r="C735" s="320"/>
      <c r="D735" s="320"/>
      <c r="E735" s="320"/>
      <c r="F735" s="317" t="s">
        <v>6814</v>
      </c>
      <c r="G735" s="317"/>
      <c r="H735" s="248">
        <v>420014326</v>
      </c>
      <c r="I735" s="245" t="s">
        <v>298</v>
      </c>
      <c r="J735" s="245" t="s">
        <v>1469</v>
      </c>
      <c r="K735" s="318"/>
      <c r="L735" s="318"/>
    </row>
    <row r="736" spans="3:12" s="234" customFormat="1" ht="19.7" customHeight="1" x14ac:dyDescent="0.2">
      <c r="C736" s="320"/>
      <c r="D736" s="320"/>
      <c r="E736" s="320"/>
      <c r="F736" s="315" t="s">
        <v>1056</v>
      </c>
      <c r="G736" s="315"/>
      <c r="H736" s="249">
        <v>260019609</v>
      </c>
      <c r="I736" s="247" t="s">
        <v>298</v>
      </c>
      <c r="J736" s="247" t="s">
        <v>1047</v>
      </c>
      <c r="K736" s="316"/>
      <c r="L736" s="316"/>
    </row>
    <row r="737" spans="3:12" s="234" customFormat="1" ht="19.7" customHeight="1" x14ac:dyDescent="0.2">
      <c r="C737" s="320"/>
      <c r="D737" s="320"/>
      <c r="E737" s="320"/>
      <c r="F737" s="317" t="s">
        <v>6815</v>
      </c>
      <c r="G737" s="317"/>
      <c r="H737" s="248">
        <v>690037882</v>
      </c>
      <c r="I737" s="245" t="s">
        <v>298</v>
      </c>
      <c r="J737" s="245" t="s">
        <v>1480</v>
      </c>
      <c r="K737" s="318"/>
      <c r="L737" s="318"/>
    </row>
    <row r="738" spans="3:12" s="234" customFormat="1" ht="19.7" customHeight="1" x14ac:dyDescent="0.2">
      <c r="C738" s="320"/>
      <c r="D738" s="320"/>
      <c r="E738" s="320"/>
      <c r="F738" s="315" t="s">
        <v>6816</v>
      </c>
      <c r="G738" s="315"/>
      <c r="H738" s="249">
        <v>260019468</v>
      </c>
      <c r="I738" s="247" t="s">
        <v>298</v>
      </c>
      <c r="J738" s="247" t="s">
        <v>1047</v>
      </c>
      <c r="K738" s="316"/>
      <c r="L738" s="316"/>
    </row>
    <row r="739" spans="3:12" s="234" customFormat="1" ht="19.7" customHeight="1" x14ac:dyDescent="0.2">
      <c r="C739" s="320"/>
      <c r="D739" s="320"/>
      <c r="E739" s="320"/>
      <c r="F739" s="317" t="s">
        <v>1057</v>
      </c>
      <c r="G739" s="317"/>
      <c r="H739" s="248">
        <v>260018445</v>
      </c>
      <c r="I739" s="245" t="s">
        <v>298</v>
      </c>
      <c r="J739" s="245" t="s">
        <v>1047</v>
      </c>
      <c r="K739" s="318"/>
      <c r="L739" s="318"/>
    </row>
    <row r="740" spans="3:12" s="234" customFormat="1" ht="19.7" customHeight="1" x14ac:dyDescent="0.2">
      <c r="C740" s="320"/>
      <c r="D740" s="320"/>
      <c r="E740" s="320"/>
      <c r="F740" s="315" t="s">
        <v>6817</v>
      </c>
      <c r="G740" s="315"/>
      <c r="H740" s="249">
        <v>70006408</v>
      </c>
      <c r="I740" s="247" t="s">
        <v>298</v>
      </c>
      <c r="J740" s="247" t="s">
        <v>724</v>
      </c>
      <c r="K740" s="316"/>
      <c r="L740" s="316"/>
    </row>
    <row r="741" spans="3:12" s="234" customFormat="1" ht="19.7" customHeight="1" x14ac:dyDescent="0.2">
      <c r="C741" s="320"/>
      <c r="D741" s="320"/>
      <c r="E741" s="320"/>
      <c r="F741" s="317" t="s">
        <v>6818</v>
      </c>
      <c r="G741" s="317"/>
      <c r="H741" s="248">
        <v>260018791</v>
      </c>
      <c r="I741" s="245" t="s">
        <v>298</v>
      </c>
      <c r="J741" s="245" t="s">
        <v>1047</v>
      </c>
      <c r="K741" s="318"/>
      <c r="L741" s="318"/>
    </row>
    <row r="742" spans="3:12" s="234" customFormat="1" ht="19.7" customHeight="1" x14ac:dyDescent="0.2">
      <c r="C742" s="320"/>
      <c r="D742" s="320"/>
      <c r="E742" s="320"/>
      <c r="F742" s="315" t="s">
        <v>1058</v>
      </c>
      <c r="G742" s="315"/>
      <c r="H742" s="249">
        <v>260018817</v>
      </c>
      <c r="I742" s="247" t="s">
        <v>298</v>
      </c>
      <c r="J742" s="247" t="s">
        <v>1047</v>
      </c>
      <c r="K742" s="316"/>
      <c r="L742" s="316"/>
    </row>
    <row r="743" spans="3:12" s="234" customFormat="1" ht="19.7" customHeight="1" x14ac:dyDescent="0.2">
      <c r="C743" s="320"/>
      <c r="D743" s="320"/>
      <c r="E743" s="320"/>
      <c r="F743" s="317" t="s">
        <v>1059</v>
      </c>
      <c r="G743" s="317"/>
      <c r="H743" s="248">
        <v>260018783</v>
      </c>
      <c r="I743" s="245" t="s">
        <v>298</v>
      </c>
      <c r="J743" s="245" t="s">
        <v>1047</v>
      </c>
      <c r="K743" s="318"/>
      <c r="L743" s="318"/>
    </row>
    <row r="744" spans="3:12" s="234" customFormat="1" ht="19.7" customHeight="1" x14ac:dyDescent="0.2">
      <c r="C744" s="319">
        <v>260018502</v>
      </c>
      <c r="D744" s="320"/>
      <c r="E744" s="320"/>
      <c r="F744" s="315" t="s">
        <v>6819</v>
      </c>
      <c r="G744" s="315"/>
      <c r="H744" s="249">
        <v>70006523</v>
      </c>
      <c r="I744" s="247" t="s">
        <v>298</v>
      </c>
      <c r="J744" s="247" t="s">
        <v>724</v>
      </c>
      <c r="K744" s="316" t="s">
        <v>284</v>
      </c>
      <c r="L744" s="316"/>
    </row>
    <row r="745" spans="3:12" s="234" customFormat="1" ht="19.7" customHeight="1" x14ac:dyDescent="0.2">
      <c r="C745" s="320"/>
      <c r="D745" s="320"/>
      <c r="E745" s="320"/>
      <c r="F745" s="317" t="s">
        <v>6819</v>
      </c>
      <c r="G745" s="317"/>
      <c r="H745" s="248">
        <v>70006564</v>
      </c>
      <c r="I745" s="245" t="s">
        <v>298</v>
      </c>
      <c r="J745" s="245" t="s">
        <v>724</v>
      </c>
      <c r="K745" s="318" t="s">
        <v>284</v>
      </c>
      <c r="L745" s="318"/>
    </row>
    <row r="746" spans="3:12" s="234" customFormat="1" ht="19.7" customHeight="1" x14ac:dyDescent="0.2">
      <c r="C746" s="320"/>
      <c r="D746" s="320"/>
      <c r="E746" s="320"/>
      <c r="F746" s="315" t="s">
        <v>6820</v>
      </c>
      <c r="G746" s="315"/>
      <c r="H746" s="249">
        <v>70006507</v>
      </c>
      <c r="I746" s="247" t="s">
        <v>298</v>
      </c>
      <c r="J746" s="247" t="s">
        <v>724</v>
      </c>
      <c r="K746" s="316" t="s">
        <v>284</v>
      </c>
      <c r="L746" s="316"/>
    </row>
    <row r="747" spans="3:12" s="234" customFormat="1" ht="19.7" customHeight="1" x14ac:dyDescent="0.2">
      <c r="C747" s="320"/>
      <c r="D747" s="320"/>
      <c r="E747" s="320"/>
      <c r="F747" s="317" t="s">
        <v>6821</v>
      </c>
      <c r="G747" s="317"/>
      <c r="H747" s="248">
        <v>70007844</v>
      </c>
      <c r="I747" s="245" t="s">
        <v>298</v>
      </c>
      <c r="J747" s="245" t="s">
        <v>724</v>
      </c>
      <c r="K747" s="318" t="s">
        <v>284</v>
      </c>
      <c r="L747" s="318"/>
    </row>
    <row r="748" spans="3:12" s="234" customFormat="1" ht="19.7" customHeight="1" x14ac:dyDescent="0.2">
      <c r="C748" s="320"/>
      <c r="D748" s="320"/>
      <c r="E748" s="320"/>
      <c r="F748" s="315" t="s">
        <v>6822</v>
      </c>
      <c r="G748" s="315"/>
      <c r="H748" s="249">
        <v>260018510</v>
      </c>
      <c r="I748" s="247" t="s">
        <v>298</v>
      </c>
      <c r="J748" s="247" t="s">
        <v>1047</v>
      </c>
      <c r="K748" s="316" t="s">
        <v>284</v>
      </c>
      <c r="L748" s="316"/>
    </row>
    <row r="749" spans="3:12" s="234" customFormat="1" ht="19.7" customHeight="1" x14ac:dyDescent="0.2">
      <c r="C749" s="320"/>
      <c r="D749" s="320"/>
      <c r="E749" s="320"/>
      <c r="F749" s="317" t="s">
        <v>6823</v>
      </c>
      <c r="G749" s="317"/>
      <c r="H749" s="248">
        <v>260018593</v>
      </c>
      <c r="I749" s="245" t="s">
        <v>298</v>
      </c>
      <c r="J749" s="245" t="s">
        <v>1047</v>
      </c>
      <c r="K749" s="318" t="s">
        <v>284</v>
      </c>
      <c r="L749" s="318"/>
    </row>
    <row r="750" spans="3:12" s="234" customFormat="1" ht="19.7" customHeight="1" x14ac:dyDescent="0.2">
      <c r="C750" s="320"/>
      <c r="D750" s="320"/>
      <c r="E750" s="320"/>
      <c r="F750" s="315" t="s">
        <v>6824</v>
      </c>
      <c r="G750" s="315"/>
      <c r="H750" s="249">
        <v>260018577</v>
      </c>
      <c r="I750" s="247" t="s">
        <v>298</v>
      </c>
      <c r="J750" s="247" t="s">
        <v>1047</v>
      </c>
      <c r="K750" s="316" t="s">
        <v>284</v>
      </c>
      <c r="L750" s="316"/>
    </row>
    <row r="751" spans="3:12" s="234" customFormat="1" ht="19.7" customHeight="1" x14ac:dyDescent="0.2">
      <c r="C751" s="320"/>
      <c r="D751" s="320"/>
      <c r="E751" s="320"/>
      <c r="F751" s="317" t="s">
        <v>6825</v>
      </c>
      <c r="G751" s="317"/>
      <c r="H751" s="248">
        <v>260018585</v>
      </c>
      <c r="I751" s="245" t="s">
        <v>298</v>
      </c>
      <c r="J751" s="245" t="s">
        <v>1047</v>
      </c>
      <c r="K751" s="318" t="s">
        <v>284</v>
      </c>
      <c r="L751" s="318"/>
    </row>
    <row r="752" spans="3:12" s="234" customFormat="1" ht="19.7" customHeight="1" x14ac:dyDescent="0.2">
      <c r="C752" s="319">
        <v>270003296</v>
      </c>
      <c r="D752" s="320"/>
      <c r="E752" s="320"/>
      <c r="F752" s="315" t="s">
        <v>356</v>
      </c>
      <c r="G752" s="315"/>
      <c r="H752" s="249">
        <v>270003304</v>
      </c>
      <c r="I752" s="247" t="s">
        <v>118</v>
      </c>
      <c r="J752" s="247" t="s">
        <v>1060</v>
      </c>
      <c r="K752" s="316"/>
      <c r="L752" s="316"/>
    </row>
    <row r="753" spans="3:12" s="234" customFormat="1" ht="19.7" customHeight="1" x14ac:dyDescent="0.2">
      <c r="C753" s="319">
        <v>270003460</v>
      </c>
      <c r="D753" s="320"/>
      <c r="E753" s="320"/>
      <c r="F753" s="317" t="s">
        <v>357</v>
      </c>
      <c r="G753" s="317"/>
      <c r="H753" s="248">
        <v>270003486</v>
      </c>
      <c r="I753" s="245" t="s">
        <v>118</v>
      </c>
      <c r="J753" s="245" t="s">
        <v>1060</v>
      </c>
      <c r="K753" s="318" t="s">
        <v>284</v>
      </c>
      <c r="L753" s="318"/>
    </row>
    <row r="754" spans="3:12" s="234" customFormat="1" ht="19.7" customHeight="1" x14ac:dyDescent="0.2">
      <c r="C754" s="319">
        <v>270025661</v>
      </c>
      <c r="D754" s="320"/>
      <c r="E754" s="320"/>
      <c r="F754" s="315" t="s">
        <v>6826</v>
      </c>
      <c r="G754" s="315"/>
      <c r="H754" s="249">
        <v>270025695</v>
      </c>
      <c r="I754" s="247" t="s">
        <v>118</v>
      </c>
      <c r="J754" s="247" t="s">
        <v>1060</v>
      </c>
      <c r="K754" s="316"/>
      <c r="L754" s="316"/>
    </row>
    <row r="755" spans="3:12" s="234" customFormat="1" ht="19.7" customHeight="1" x14ac:dyDescent="0.2">
      <c r="C755" s="320"/>
      <c r="D755" s="320"/>
      <c r="E755" s="320"/>
      <c r="F755" s="317" t="s">
        <v>6827</v>
      </c>
      <c r="G755" s="317"/>
      <c r="H755" s="248">
        <v>270025687</v>
      </c>
      <c r="I755" s="245" t="s">
        <v>118</v>
      </c>
      <c r="J755" s="245" t="s">
        <v>1060</v>
      </c>
      <c r="K755" s="318"/>
      <c r="L755" s="318"/>
    </row>
    <row r="756" spans="3:12" s="234" customFormat="1" ht="19.7" customHeight="1" x14ac:dyDescent="0.2">
      <c r="C756" s="320"/>
      <c r="D756" s="320"/>
      <c r="E756" s="320"/>
      <c r="F756" s="315" t="s">
        <v>1061</v>
      </c>
      <c r="G756" s="315"/>
      <c r="H756" s="249">
        <v>270027691</v>
      </c>
      <c r="I756" s="247" t="s">
        <v>118</v>
      </c>
      <c r="J756" s="247" t="s">
        <v>1060</v>
      </c>
      <c r="K756" s="316"/>
      <c r="L756" s="316"/>
    </row>
    <row r="757" spans="3:12" s="234" customFormat="1" ht="19.7" customHeight="1" x14ac:dyDescent="0.2">
      <c r="C757" s="320"/>
      <c r="D757" s="320"/>
      <c r="E757" s="320"/>
      <c r="F757" s="317" t="s">
        <v>6828</v>
      </c>
      <c r="G757" s="317"/>
      <c r="H757" s="248">
        <v>270025679</v>
      </c>
      <c r="I757" s="245" t="s">
        <v>118</v>
      </c>
      <c r="J757" s="245" t="s">
        <v>1060</v>
      </c>
      <c r="K757" s="318"/>
      <c r="L757" s="318"/>
    </row>
    <row r="758" spans="3:12" s="234" customFormat="1" ht="19.7" customHeight="1" x14ac:dyDescent="0.2">
      <c r="C758" s="319">
        <v>270025703</v>
      </c>
      <c r="D758" s="320"/>
      <c r="E758" s="320"/>
      <c r="F758" s="315" t="s">
        <v>1062</v>
      </c>
      <c r="G758" s="315"/>
      <c r="H758" s="249">
        <v>270025729</v>
      </c>
      <c r="I758" s="247" t="s">
        <v>118</v>
      </c>
      <c r="J758" s="247" t="s">
        <v>1060</v>
      </c>
      <c r="K758" s="316"/>
      <c r="L758" s="316"/>
    </row>
    <row r="759" spans="3:12" s="234" customFormat="1" ht="19.7" customHeight="1" x14ac:dyDescent="0.2">
      <c r="C759" s="320"/>
      <c r="D759" s="320"/>
      <c r="E759" s="320"/>
      <c r="F759" s="317" t="s">
        <v>1062</v>
      </c>
      <c r="G759" s="317"/>
      <c r="H759" s="248">
        <v>270025745</v>
      </c>
      <c r="I759" s="245" t="s">
        <v>118</v>
      </c>
      <c r="J759" s="245" t="s">
        <v>1060</v>
      </c>
      <c r="K759" s="318"/>
      <c r="L759" s="318"/>
    </row>
    <row r="760" spans="3:12" s="234" customFormat="1" ht="19.7" customHeight="1" x14ac:dyDescent="0.2">
      <c r="C760" s="320"/>
      <c r="D760" s="320"/>
      <c r="E760" s="320"/>
      <c r="F760" s="315" t="s">
        <v>1063</v>
      </c>
      <c r="G760" s="315"/>
      <c r="H760" s="249">
        <v>270025737</v>
      </c>
      <c r="I760" s="247" t="s">
        <v>118</v>
      </c>
      <c r="J760" s="247" t="s">
        <v>1060</v>
      </c>
      <c r="K760" s="316"/>
      <c r="L760" s="316"/>
    </row>
    <row r="761" spans="3:12" s="234" customFormat="1" ht="19.7" customHeight="1" x14ac:dyDescent="0.2">
      <c r="C761" s="320"/>
      <c r="D761" s="320"/>
      <c r="E761" s="320"/>
      <c r="F761" s="317" t="s">
        <v>1064</v>
      </c>
      <c r="G761" s="317"/>
      <c r="H761" s="248">
        <v>270025711</v>
      </c>
      <c r="I761" s="245" t="s">
        <v>118</v>
      </c>
      <c r="J761" s="245" t="s">
        <v>1060</v>
      </c>
      <c r="K761" s="318"/>
      <c r="L761" s="318"/>
    </row>
    <row r="762" spans="3:12" s="234" customFormat="1" ht="19.7" customHeight="1" x14ac:dyDescent="0.2">
      <c r="C762" s="319">
        <v>270025950</v>
      </c>
      <c r="D762" s="320"/>
      <c r="E762" s="320"/>
      <c r="F762" s="315" t="s">
        <v>1065</v>
      </c>
      <c r="G762" s="315"/>
      <c r="H762" s="249">
        <v>270025976</v>
      </c>
      <c r="I762" s="247" t="s">
        <v>118</v>
      </c>
      <c r="J762" s="247" t="s">
        <v>1060</v>
      </c>
      <c r="K762" s="316"/>
      <c r="L762" s="316"/>
    </row>
    <row r="763" spans="3:12" s="234" customFormat="1" ht="19.7" customHeight="1" x14ac:dyDescent="0.2">
      <c r="C763" s="320"/>
      <c r="D763" s="320"/>
      <c r="E763" s="320"/>
      <c r="F763" s="317" t="s">
        <v>1066</v>
      </c>
      <c r="G763" s="317"/>
      <c r="H763" s="248">
        <v>610006686</v>
      </c>
      <c r="I763" s="245" t="s">
        <v>118</v>
      </c>
      <c r="J763" s="245" t="s">
        <v>1067</v>
      </c>
      <c r="K763" s="318"/>
      <c r="L763" s="318"/>
    </row>
    <row r="764" spans="3:12" s="234" customFormat="1" ht="19.7" customHeight="1" x14ac:dyDescent="0.2">
      <c r="C764" s="320"/>
      <c r="D764" s="320"/>
      <c r="E764" s="320"/>
      <c r="F764" s="315" t="s">
        <v>1068</v>
      </c>
      <c r="G764" s="315"/>
      <c r="H764" s="249">
        <v>610006678</v>
      </c>
      <c r="I764" s="247" t="s">
        <v>118</v>
      </c>
      <c r="J764" s="247" t="s">
        <v>1067</v>
      </c>
      <c r="K764" s="316"/>
      <c r="L764" s="316"/>
    </row>
    <row r="765" spans="3:12" s="234" customFormat="1" ht="19.7" customHeight="1" x14ac:dyDescent="0.2">
      <c r="C765" s="320"/>
      <c r="D765" s="320"/>
      <c r="E765" s="320"/>
      <c r="F765" s="317" t="s">
        <v>6829</v>
      </c>
      <c r="G765" s="317"/>
      <c r="H765" s="248">
        <v>280006651</v>
      </c>
      <c r="I765" s="245" t="s">
        <v>154</v>
      </c>
      <c r="J765" s="245" t="s">
        <v>1069</v>
      </c>
      <c r="K765" s="318"/>
      <c r="L765" s="318"/>
    </row>
    <row r="766" spans="3:12" s="234" customFormat="1" ht="19.7" customHeight="1" x14ac:dyDescent="0.2">
      <c r="C766" s="320"/>
      <c r="D766" s="320"/>
      <c r="E766" s="320"/>
      <c r="F766" s="315" t="s">
        <v>6830</v>
      </c>
      <c r="G766" s="315"/>
      <c r="H766" s="249">
        <v>270025968</v>
      </c>
      <c r="I766" s="247" t="s">
        <v>118</v>
      </c>
      <c r="J766" s="247" t="s">
        <v>1060</v>
      </c>
      <c r="K766" s="316"/>
      <c r="L766" s="316"/>
    </row>
    <row r="767" spans="3:12" s="234" customFormat="1" ht="19.7" customHeight="1" x14ac:dyDescent="0.2">
      <c r="C767" s="319">
        <v>270027212</v>
      </c>
      <c r="D767" s="320"/>
      <c r="E767" s="320"/>
      <c r="F767" s="317" t="s">
        <v>6831</v>
      </c>
      <c r="G767" s="317"/>
      <c r="H767" s="248">
        <v>270027238</v>
      </c>
      <c r="I767" s="245" t="s">
        <v>118</v>
      </c>
      <c r="J767" s="245" t="s">
        <v>1060</v>
      </c>
      <c r="K767" s="318"/>
      <c r="L767" s="318"/>
    </row>
    <row r="768" spans="3:12" s="234" customFormat="1" ht="19.7" customHeight="1" x14ac:dyDescent="0.2">
      <c r="C768" s="320"/>
      <c r="D768" s="320"/>
      <c r="E768" s="320"/>
      <c r="F768" s="315" t="s">
        <v>6832</v>
      </c>
      <c r="G768" s="315"/>
      <c r="H768" s="249">
        <v>950032532</v>
      </c>
      <c r="I768" s="247" t="s">
        <v>292</v>
      </c>
      <c r="J768" s="247" t="s">
        <v>1070</v>
      </c>
      <c r="K768" s="316"/>
      <c r="L768" s="316"/>
    </row>
    <row r="769" spans="3:12" s="234" customFormat="1" ht="19.7" customHeight="1" x14ac:dyDescent="0.2">
      <c r="C769" s="320"/>
      <c r="D769" s="320"/>
      <c r="E769" s="320"/>
      <c r="F769" s="317" t="s">
        <v>6833</v>
      </c>
      <c r="G769" s="317"/>
      <c r="H769" s="248">
        <v>950032524</v>
      </c>
      <c r="I769" s="245" t="s">
        <v>292</v>
      </c>
      <c r="J769" s="245" t="s">
        <v>1070</v>
      </c>
      <c r="K769" s="318"/>
      <c r="L769" s="318"/>
    </row>
    <row r="770" spans="3:12" s="234" customFormat="1" ht="19.7" customHeight="1" x14ac:dyDescent="0.2">
      <c r="C770" s="320"/>
      <c r="D770" s="320"/>
      <c r="E770" s="320"/>
      <c r="F770" s="315" t="s">
        <v>6834</v>
      </c>
      <c r="G770" s="315"/>
      <c r="H770" s="249">
        <v>270027220</v>
      </c>
      <c r="I770" s="247" t="s">
        <v>118</v>
      </c>
      <c r="J770" s="247" t="s">
        <v>1060</v>
      </c>
      <c r="K770" s="316"/>
      <c r="L770" s="316"/>
    </row>
    <row r="771" spans="3:12" s="234" customFormat="1" ht="19.7" customHeight="1" x14ac:dyDescent="0.2">
      <c r="C771" s="319">
        <v>280006453</v>
      </c>
      <c r="D771" s="320"/>
      <c r="E771" s="320"/>
      <c r="F771" s="317" t="s">
        <v>1071</v>
      </c>
      <c r="G771" s="317"/>
      <c r="H771" s="248">
        <v>720018779</v>
      </c>
      <c r="I771" s="245" t="s">
        <v>306</v>
      </c>
      <c r="J771" s="245" t="s">
        <v>1072</v>
      </c>
      <c r="K771" s="318"/>
      <c r="L771" s="318"/>
    </row>
    <row r="772" spans="3:12" s="234" customFormat="1" ht="19.7" customHeight="1" x14ac:dyDescent="0.2">
      <c r="C772" s="320"/>
      <c r="D772" s="320"/>
      <c r="E772" s="320"/>
      <c r="F772" s="315" t="s">
        <v>1073</v>
      </c>
      <c r="G772" s="315"/>
      <c r="H772" s="249">
        <v>280006479</v>
      </c>
      <c r="I772" s="247" t="s">
        <v>154</v>
      </c>
      <c r="J772" s="247" t="s">
        <v>1069</v>
      </c>
      <c r="K772" s="316"/>
      <c r="L772" s="316"/>
    </row>
    <row r="773" spans="3:12" s="234" customFormat="1" ht="19.7" customHeight="1" x14ac:dyDescent="0.2">
      <c r="C773" s="320"/>
      <c r="D773" s="320"/>
      <c r="E773" s="320"/>
      <c r="F773" s="317" t="s">
        <v>1074</v>
      </c>
      <c r="G773" s="317"/>
      <c r="H773" s="248">
        <v>610006447</v>
      </c>
      <c r="I773" s="245" t="s">
        <v>118</v>
      </c>
      <c r="J773" s="245" t="s">
        <v>1067</v>
      </c>
      <c r="K773" s="318"/>
      <c r="L773" s="318"/>
    </row>
    <row r="774" spans="3:12" s="234" customFormat="1" ht="19.7" customHeight="1" x14ac:dyDescent="0.2">
      <c r="C774" s="320"/>
      <c r="D774" s="320"/>
      <c r="E774" s="320"/>
      <c r="F774" s="315" t="s">
        <v>1075</v>
      </c>
      <c r="G774" s="315"/>
      <c r="H774" s="249">
        <v>280006461</v>
      </c>
      <c r="I774" s="247" t="s">
        <v>154</v>
      </c>
      <c r="J774" s="247" t="s">
        <v>1069</v>
      </c>
      <c r="K774" s="316"/>
      <c r="L774" s="316"/>
    </row>
    <row r="775" spans="3:12" s="234" customFormat="1" ht="19.7" customHeight="1" x14ac:dyDescent="0.2">
      <c r="C775" s="320"/>
      <c r="D775" s="320"/>
      <c r="E775" s="320"/>
      <c r="F775" s="317" t="s">
        <v>1076</v>
      </c>
      <c r="G775" s="317"/>
      <c r="H775" s="248">
        <v>720018761</v>
      </c>
      <c r="I775" s="245" t="s">
        <v>306</v>
      </c>
      <c r="J775" s="245" t="s">
        <v>1072</v>
      </c>
      <c r="K775" s="318"/>
      <c r="L775" s="318"/>
    </row>
    <row r="776" spans="3:12" s="234" customFormat="1" ht="19.7" customHeight="1" x14ac:dyDescent="0.2">
      <c r="C776" s="319">
        <v>280006495</v>
      </c>
      <c r="D776" s="320"/>
      <c r="E776" s="320"/>
      <c r="F776" s="315" t="s">
        <v>1077</v>
      </c>
      <c r="G776" s="315"/>
      <c r="H776" s="249">
        <v>280007022</v>
      </c>
      <c r="I776" s="247" t="s">
        <v>154</v>
      </c>
      <c r="J776" s="247" t="s">
        <v>1069</v>
      </c>
      <c r="K776" s="316"/>
      <c r="L776" s="316"/>
    </row>
    <row r="777" spans="3:12" s="234" customFormat="1" ht="19.7" customHeight="1" x14ac:dyDescent="0.2">
      <c r="C777" s="320"/>
      <c r="D777" s="320"/>
      <c r="E777" s="320"/>
      <c r="F777" s="317" t="s">
        <v>1078</v>
      </c>
      <c r="G777" s="317"/>
      <c r="H777" s="248">
        <v>280006503</v>
      </c>
      <c r="I777" s="245" t="s">
        <v>154</v>
      </c>
      <c r="J777" s="245" t="s">
        <v>1069</v>
      </c>
      <c r="K777" s="318"/>
      <c r="L777" s="318"/>
    </row>
    <row r="778" spans="3:12" s="234" customFormat="1" ht="19.7" customHeight="1" x14ac:dyDescent="0.2">
      <c r="C778" s="320"/>
      <c r="D778" s="320"/>
      <c r="E778" s="320"/>
      <c r="F778" s="315" t="s">
        <v>1079</v>
      </c>
      <c r="G778" s="315"/>
      <c r="H778" s="249">
        <v>280006743</v>
      </c>
      <c r="I778" s="247" t="s">
        <v>154</v>
      </c>
      <c r="J778" s="247" t="s">
        <v>1069</v>
      </c>
      <c r="K778" s="316"/>
      <c r="L778" s="316"/>
    </row>
    <row r="779" spans="3:12" s="234" customFormat="1" ht="19.7" customHeight="1" x14ac:dyDescent="0.2">
      <c r="C779" s="320"/>
      <c r="D779" s="320"/>
      <c r="E779" s="320"/>
      <c r="F779" s="317" t="s">
        <v>1080</v>
      </c>
      <c r="G779" s="317"/>
      <c r="H779" s="248">
        <v>280006511</v>
      </c>
      <c r="I779" s="245" t="s">
        <v>154</v>
      </c>
      <c r="J779" s="245" t="s">
        <v>1069</v>
      </c>
      <c r="K779" s="318"/>
      <c r="L779" s="318"/>
    </row>
    <row r="780" spans="3:12" s="234" customFormat="1" ht="19.7" customHeight="1" x14ac:dyDescent="0.2">
      <c r="C780" s="320"/>
      <c r="D780" s="320"/>
      <c r="E780" s="320"/>
      <c r="F780" s="315" t="s">
        <v>1081</v>
      </c>
      <c r="G780" s="315"/>
      <c r="H780" s="249">
        <v>280006529</v>
      </c>
      <c r="I780" s="247" t="s">
        <v>154</v>
      </c>
      <c r="J780" s="247" t="s">
        <v>1069</v>
      </c>
      <c r="K780" s="316"/>
      <c r="L780" s="316"/>
    </row>
    <row r="781" spans="3:12" s="234" customFormat="1" ht="19.7" customHeight="1" x14ac:dyDescent="0.2">
      <c r="C781" s="320"/>
      <c r="D781" s="320"/>
      <c r="E781" s="320"/>
      <c r="F781" s="317" t="s">
        <v>1082</v>
      </c>
      <c r="G781" s="317"/>
      <c r="H781" s="248">
        <v>280006537</v>
      </c>
      <c r="I781" s="245" t="s">
        <v>154</v>
      </c>
      <c r="J781" s="245" t="s">
        <v>1069</v>
      </c>
      <c r="K781" s="318"/>
      <c r="L781" s="318"/>
    </row>
    <row r="782" spans="3:12" s="234" customFormat="1" ht="19.7" customHeight="1" x14ac:dyDescent="0.2">
      <c r="C782" s="320"/>
      <c r="D782" s="320"/>
      <c r="E782" s="320"/>
      <c r="F782" s="315" t="s">
        <v>1083</v>
      </c>
      <c r="G782" s="315"/>
      <c r="H782" s="249">
        <v>280006545</v>
      </c>
      <c r="I782" s="247" t="s">
        <v>154</v>
      </c>
      <c r="J782" s="247" t="s">
        <v>1069</v>
      </c>
      <c r="K782" s="316"/>
      <c r="L782" s="316"/>
    </row>
    <row r="783" spans="3:12" s="234" customFormat="1" ht="19.7" customHeight="1" x14ac:dyDescent="0.2">
      <c r="C783" s="319">
        <v>280006958</v>
      </c>
      <c r="D783" s="320"/>
      <c r="E783" s="320"/>
      <c r="F783" s="317" t="s">
        <v>1084</v>
      </c>
      <c r="G783" s="317"/>
      <c r="H783" s="248">
        <v>280006974</v>
      </c>
      <c r="I783" s="245" t="s">
        <v>154</v>
      </c>
      <c r="J783" s="245" t="s">
        <v>1069</v>
      </c>
      <c r="K783" s="318"/>
      <c r="L783" s="318"/>
    </row>
    <row r="784" spans="3:12" s="234" customFormat="1" ht="19.7" customHeight="1" x14ac:dyDescent="0.2">
      <c r="C784" s="320"/>
      <c r="D784" s="320"/>
      <c r="E784" s="320"/>
      <c r="F784" s="315" t="s">
        <v>1085</v>
      </c>
      <c r="G784" s="315"/>
      <c r="H784" s="249">
        <v>280006982</v>
      </c>
      <c r="I784" s="247" t="s">
        <v>154</v>
      </c>
      <c r="J784" s="247" t="s">
        <v>1069</v>
      </c>
      <c r="K784" s="316"/>
      <c r="L784" s="316"/>
    </row>
    <row r="785" spans="3:12" s="234" customFormat="1" ht="19.7" customHeight="1" x14ac:dyDescent="0.2">
      <c r="C785" s="320"/>
      <c r="D785" s="320"/>
      <c r="E785" s="320"/>
      <c r="F785" s="317" t="s">
        <v>1086</v>
      </c>
      <c r="G785" s="317"/>
      <c r="H785" s="248">
        <v>280006966</v>
      </c>
      <c r="I785" s="245" t="s">
        <v>154</v>
      </c>
      <c r="J785" s="245" t="s">
        <v>1069</v>
      </c>
      <c r="K785" s="318"/>
      <c r="L785" s="318"/>
    </row>
    <row r="786" spans="3:12" s="234" customFormat="1" ht="19.7" customHeight="1" x14ac:dyDescent="0.2">
      <c r="C786" s="320"/>
      <c r="D786" s="320"/>
      <c r="E786" s="320"/>
      <c r="F786" s="315" t="s">
        <v>1087</v>
      </c>
      <c r="G786" s="315"/>
      <c r="H786" s="249">
        <v>410008817</v>
      </c>
      <c r="I786" s="247" t="s">
        <v>154</v>
      </c>
      <c r="J786" s="247" t="s">
        <v>1088</v>
      </c>
      <c r="K786" s="316"/>
      <c r="L786" s="316"/>
    </row>
    <row r="787" spans="3:12" s="234" customFormat="1" ht="19.7" customHeight="1" x14ac:dyDescent="0.2">
      <c r="C787" s="320"/>
      <c r="D787" s="320"/>
      <c r="E787" s="320"/>
      <c r="F787" s="317" t="s">
        <v>1089</v>
      </c>
      <c r="G787" s="317"/>
      <c r="H787" s="248">
        <v>450020326</v>
      </c>
      <c r="I787" s="245" t="s">
        <v>154</v>
      </c>
      <c r="J787" s="245" t="s">
        <v>1090</v>
      </c>
      <c r="K787" s="318"/>
      <c r="L787" s="318"/>
    </row>
    <row r="788" spans="3:12" s="234" customFormat="1" ht="19.7" customHeight="1" x14ac:dyDescent="0.2">
      <c r="C788" s="319">
        <v>290032879</v>
      </c>
      <c r="D788" s="320"/>
      <c r="E788" s="320"/>
      <c r="F788" s="315" t="s">
        <v>1091</v>
      </c>
      <c r="G788" s="315"/>
      <c r="H788" s="249">
        <v>290032945</v>
      </c>
      <c r="I788" s="247" t="s">
        <v>140</v>
      </c>
      <c r="J788" s="247" t="s">
        <v>1005</v>
      </c>
      <c r="K788" s="316"/>
      <c r="L788" s="316"/>
    </row>
    <row r="789" spans="3:12" s="234" customFormat="1" ht="19.7" customHeight="1" x14ac:dyDescent="0.2">
      <c r="C789" s="320"/>
      <c r="D789" s="320"/>
      <c r="E789" s="320"/>
      <c r="F789" s="317" t="s">
        <v>1092</v>
      </c>
      <c r="G789" s="317"/>
      <c r="H789" s="248">
        <v>290032937</v>
      </c>
      <c r="I789" s="245" t="s">
        <v>140</v>
      </c>
      <c r="J789" s="245" t="s">
        <v>1005</v>
      </c>
      <c r="K789" s="318"/>
      <c r="L789" s="318"/>
    </row>
    <row r="790" spans="3:12" s="234" customFormat="1" ht="19.7" customHeight="1" x14ac:dyDescent="0.2">
      <c r="C790" s="320"/>
      <c r="D790" s="320"/>
      <c r="E790" s="320"/>
      <c r="F790" s="315" t="s">
        <v>1093</v>
      </c>
      <c r="G790" s="315"/>
      <c r="H790" s="249">
        <v>290033182</v>
      </c>
      <c r="I790" s="247" t="s">
        <v>140</v>
      </c>
      <c r="J790" s="247" t="s">
        <v>1005</v>
      </c>
      <c r="K790" s="316"/>
      <c r="L790" s="316"/>
    </row>
    <row r="791" spans="3:12" s="234" customFormat="1" ht="19.7" customHeight="1" x14ac:dyDescent="0.2">
      <c r="C791" s="320"/>
      <c r="D791" s="320"/>
      <c r="E791" s="320"/>
      <c r="F791" s="317" t="s">
        <v>6835</v>
      </c>
      <c r="G791" s="317"/>
      <c r="H791" s="248">
        <v>290032952</v>
      </c>
      <c r="I791" s="245" t="s">
        <v>140</v>
      </c>
      <c r="J791" s="245" t="s">
        <v>1005</v>
      </c>
      <c r="K791" s="318"/>
      <c r="L791" s="318"/>
    </row>
    <row r="792" spans="3:12" s="234" customFormat="1" ht="19.7" customHeight="1" x14ac:dyDescent="0.2">
      <c r="C792" s="320"/>
      <c r="D792" s="320"/>
      <c r="E792" s="320"/>
      <c r="F792" s="315" t="s">
        <v>1094</v>
      </c>
      <c r="G792" s="315"/>
      <c r="H792" s="249">
        <v>290033216</v>
      </c>
      <c r="I792" s="247" t="s">
        <v>140</v>
      </c>
      <c r="J792" s="247" t="s">
        <v>1005</v>
      </c>
      <c r="K792" s="316"/>
      <c r="L792" s="316"/>
    </row>
    <row r="793" spans="3:12" s="234" customFormat="1" ht="19.7" customHeight="1" x14ac:dyDescent="0.2">
      <c r="C793" s="320"/>
      <c r="D793" s="320"/>
      <c r="E793" s="320"/>
      <c r="F793" s="317" t="s">
        <v>1095</v>
      </c>
      <c r="G793" s="317"/>
      <c r="H793" s="248">
        <v>290033208</v>
      </c>
      <c r="I793" s="245" t="s">
        <v>140</v>
      </c>
      <c r="J793" s="245" t="s">
        <v>1005</v>
      </c>
      <c r="K793" s="318"/>
      <c r="L793" s="318"/>
    </row>
    <row r="794" spans="3:12" s="234" customFormat="1" ht="19.7" customHeight="1" x14ac:dyDescent="0.2">
      <c r="C794" s="320"/>
      <c r="D794" s="320"/>
      <c r="E794" s="320"/>
      <c r="F794" s="315" t="s">
        <v>1096</v>
      </c>
      <c r="G794" s="315"/>
      <c r="H794" s="249">
        <v>290033026</v>
      </c>
      <c r="I794" s="247" t="s">
        <v>140</v>
      </c>
      <c r="J794" s="247" t="s">
        <v>1005</v>
      </c>
      <c r="K794" s="316"/>
      <c r="L794" s="316"/>
    </row>
    <row r="795" spans="3:12" s="234" customFormat="1" ht="19.7" customHeight="1" x14ac:dyDescent="0.2">
      <c r="C795" s="320"/>
      <c r="D795" s="320"/>
      <c r="E795" s="320"/>
      <c r="F795" s="317" t="s">
        <v>1097</v>
      </c>
      <c r="G795" s="317"/>
      <c r="H795" s="248">
        <v>290033190</v>
      </c>
      <c r="I795" s="245" t="s">
        <v>140</v>
      </c>
      <c r="J795" s="245" t="s">
        <v>1005</v>
      </c>
      <c r="K795" s="318"/>
      <c r="L795" s="318"/>
    </row>
    <row r="796" spans="3:12" s="234" customFormat="1" ht="19.7" customHeight="1" x14ac:dyDescent="0.2">
      <c r="C796" s="320"/>
      <c r="D796" s="320"/>
      <c r="E796" s="320"/>
      <c r="F796" s="315" t="s">
        <v>1098</v>
      </c>
      <c r="G796" s="315"/>
      <c r="H796" s="249">
        <v>290032960</v>
      </c>
      <c r="I796" s="247" t="s">
        <v>140</v>
      </c>
      <c r="J796" s="247" t="s">
        <v>1005</v>
      </c>
      <c r="K796" s="316"/>
      <c r="L796" s="316"/>
    </row>
    <row r="797" spans="3:12" s="234" customFormat="1" ht="19.7" customHeight="1" x14ac:dyDescent="0.2">
      <c r="C797" s="319">
        <v>290033091</v>
      </c>
      <c r="D797" s="320"/>
      <c r="E797" s="320"/>
      <c r="F797" s="317" t="s">
        <v>1099</v>
      </c>
      <c r="G797" s="317"/>
      <c r="H797" s="248">
        <v>290034263</v>
      </c>
      <c r="I797" s="245" t="s">
        <v>140</v>
      </c>
      <c r="J797" s="245" t="s">
        <v>1005</v>
      </c>
      <c r="K797" s="318"/>
      <c r="L797" s="318"/>
    </row>
    <row r="798" spans="3:12" s="234" customFormat="1" ht="19.7" customHeight="1" x14ac:dyDescent="0.2">
      <c r="C798" s="320"/>
      <c r="D798" s="320"/>
      <c r="E798" s="320"/>
      <c r="F798" s="315" t="s">
        <v>1100</v>
      </c>
      <c r="G798" s="315"/>
      <c r="H798" s="249">
        <v>290033133</v>
      </c>
      <c r="I798" s="247" t="s">
        <v>140</v>
      </c>
      <c r="J798" s="247" t="s">
        <v>1005</v>
      </c>
      <c r="K798" s="316"/>
      <c r="L798" s="316"/>
    </row>
    <row r="799" spans="3:12" s="234" customFormat="1" ht="19.7" customHeight="1" x14ac:dyDescent="0.2">
      <c r="C799" s="320"/>
      <c r="D799" s="320"/>
      <c r="E799" s="320"/>
      <c r="F799" s="317" t="s">
        <v>1101</v>
      </c>
      <c r="G799" s="317"/>
      <c r="H799" s="248">
        <v>290033158</v>
      </c>
      <c r="I799" s="245" t="s">
        <v>140</v>
      </c>
      <c r="J799" s="245" t="s">
        <v>1005</v>
      </c>
      <c r="K799" s="318"/>
      <c r="L799" s="318"/>
    </row>
    <row r="800" spans="3:12" s="234" customFormat="1" ht="19.7" customHeight="1" x14ac:dyDescent="0.2">
      <c r="C800" s="320"/>
      <c r="D800" s="320"/>
      <c r="E800" s="320"/>
      <c r="F800" s="315" t="s">
        <v>1102</v>
      </c>
      <c r="G800" s="315"/>
      <c r="H800" s="249">
        <v>290033109</v>
      </c>
      <c r="I800" s="247" t="s">
        <v>140</v>
      </c>
      <c r="J800" s="247" t="s">
        <v>1005</v>
      </c>
      <c r="K800" s="316"/>
      <c r="L800" s="316"/>
    </row>
    <row r="801" spans="3:12" s="234" customFormat="1" ht="19.7" customHeight="1" x14ac:dyDescent="0.2">
      <c r="C801" s="320"/>
      <c r="D801" s="320"/>
      <c r="E801" s="320"/>
      <c r="F801" s="317" t="s">
        <v>1103</v>
      </c>
      <c r="G801" s="317"/>
      <c r="H801" s="248">
        <v>290033125</v>
      </c>
      <c r="I801" s="245" t="s">
        <v>140</v>
      </c>
      <c r="J801" s="245" t="s">
        <v>1005</v>
      </c>
      <c r="K801" s="318"/>
      <c r="L801" s="318"/>
    </row>
    <row r="802" spans="3:12" s="234" customFormat="1" ht="19.7" customHeight="1" x14ac:dyDescent="0.2">
      <c r="C802" s="320"/>
      <c r="D802" s="320"/>
      <c r="E802" s="320"/>
      <c r="F802" s="315" t="s">
        <v>6836</v>
      </c>
      <c r="G802" s="315"/>
      <c r="H802" s="249">
        <v>290033117</v>
      </c>
      <c r="I802" s="247" t="s">
        <v>140</v>
      </c>
      <c r="J802" s="247" t="s">
        <v>1005</v>
      </c>
      <c r="K802" s="316"/>
      <c r="L802" s="316"/>
    </row>
    <row r="803" spans="3:12" s="234" customFormat="1" ht="19.7" customHeight="1" x14ac:dyDescent="0.2">
      <c r="C803" s="320"/>
      <c r="D803" s="320"/>
      <c r="E803" s="320"/>
      <c r="F803" s="317" t="s">
        <v>1104</v>
      </c>
      <c r="G803" s="317"/>
      <c r="H803" s="248">
        <v>290033141</v>
      </c>
      <c r="I803" s="245" t="s">
        <v>140</v>
      </c>
      <c r="J803" s="245" t="s">
        <v>1005</v>
      </c>
      <c r="K803" s="318"/>
      <c r="L803" s="318"/>
    </row>
    <row r="804" spans="3:12" s="234" customFormat="1" ht="19.7" customHeight="1" x14ac:dyDescent="0.2">
      <c r="C804" s="319">
        <v>290033372</v>
      </c>
      <c r="D804" s="320"/>
      <c r="E804" s="320"/>
      <c r="F804" s="315" t="s">
        <v>6837</v>
      </c>
      <c r="G804" s="315"/>
      <c r="H804" s="249">
        <v>290034271</v>
      </c>
      <c r="I804" s="247" t="s">
        <v>140</v>
      </c>
      <c r="J804" s="247" t="s">
        <v>1005</v>
      </c>
      <c r="K804" s="316" t="s">
        <v>284</v>
      </c>
      <c r="L804" s="316"/>
    </row>
    <row r="805" spans="3:12" s="234" customFormat="1" ht="19.7" customHeight="1" x14ac:dyDescent="0.2">
      <c r="C805" s="320"/>
      <c r="D805" s="320"/>
      <c r="E805" s="320"/>
      <c r="F805" s="317" t="s">
        <v>6838</v>
      </c>
      <c r="G805" s="317"/>
      <c r="H805" s="248">
        <v>220021547</v>
      </c>
      <c r="I805" s="245" t="s">
        <v>140</v>
      </c>
      <c r="J805" s="245" t="s">
        <v>994</v>
      </c>
      <c r="K805" s="318" t="s">
        <v>284</v>
      </c>
      <c r="L805" s="318"/>
    </row>
    <row r="806" spans="3:12" s="234" customFormat="1" ht="19.7" customHeight="1" x14ac:dyDescent="0.2">
      <c r="C806" s="320"/>
      <c r="D806" s="320"/>
      <c r="E806" s="320"/>
      <c r="F806" s="315" t="s">
        <v>6839</v>
      </c>
      <c r="G806" s="315"/>
      <c r="H806" s="249">
        <v>290033778</v>
      </c>
      <c r="I806" s="247" t="s">
        <v>140</v>
      </c>
      <c r="J806" s="247" t="s">
        <v>1005</v>
      </c>
      <c r="K806" s="316" t="s">
        <v>284</v>
      </c>
      <c r="L806" s="316"/>
    </row>
    <row r="807" spans="3:12" s="234" customFormat="1" ht="19.7" customHeight="1" x14ac:dyDescent="0.2">
      <c r="C807" s="320"/>
      <c r="D807" s="320"/>
      <c r="E807" s="320"/>
      <c r="F807" s="317" t="s">
        <v>6840</v>
      </c>
      <c r="G807" s="317"/>
      <c r="H807" s="248">
        <v>290033505</v>
      </c>
      <c r="I807" s="245" t="s">
        <v>140</v>
      </c>
      <c r="J807" s="245" t="s">
        <v>1005</v>
      </c>
      <c r="K807" s="318" t="s">
        <v>284</v>
      </c>
      <c r="L807" s="318"/>
    </row>
    <row r="808" spans="3:12" s="234" customFormat="1" ht="19.7" customHeight="1" x14ac:dyDescent="0.2">
      <c r="C808" s="320"/>
      <c r="D808" s="320"/>
      <c r="E808" s="320"/>
      <c r="F808" s="315" t="s">
        <v>6841</v>
      </c>
      <c r="G808" s="315"/>
      <c r="H808" s="249">
        <v>290033380</v>
      </c>
      <c r="I808" s="247" t="s">
        <v>140</v>
      </c>
      <c r="J808" s="247" t="s">
        <v>1005</v>
      </c>
      <c r="K808" s="316" t="s">
        <v>284</v>
      </c>
      <c r="L808" s="316"/>
    </row>
    <row r="809" spans="3:12" s="234" customFormat="1" ht="19.7" customHeight="1" x14ac:dyDescent="0.2">
      <c r="C809" s="320"/>
      <c r="D809" s="320"/>
      <c r="E809" s="320"/>
      <c r="F809" s="317" t="s">
        <v>6842</v>
      </c>
      <c r="G809" s="317"/>
      <c r="H809" s="248">
        <v>290033513</v>
      </c>
      <c r="I809" s="245" t="s">
        <v>140</v>
      </c>
      <c r="J809" s="245" t="s">
        <v>1005</v>
      </c>
      <c r="K809" s="318" t="s">
        <v>284</v>
      </c>
      <c r="L809" s="318"/>
    </row>
    <row r="810" spans="3:12" s="234" customFormat="1" ht="19.7" customHeight="1" x14ac:dyDescent="0.2">
      <c r="C810" s="320"/>
      <c r="D810" s="320"/>
      <c r="E810" s="320"/>
      <c r="F810" s="315" t="s">
        <v>6843</v>
      </c>
      <c r="G810" s="315"/>
      <c r="H810" s="249">
        <v>290033075</v>
      </c>
      <c r="I810" s="247" t="s">
        <v>140</v>
      </c>
      <c r="J810" s="247" t="s">
        <v>1005</v>
      </c>
      <c r="K810" s="316" t="s">
        <v>284</v>
      </c>
      <c r="L810" s="316"/>
    </row>
    <row r="811" spans="3:12" s="234" customFormat="1" ht="19.7" customHeight="1" x14ac:dyDescent="0.2">
      <c r="C811" s="320"/>
      <c r="D811" s="320"/>
      <c r="E811" s="320"/>
      <c r="F811" s="317" t="s">
        <v>6844</v>
      </c>
      <c r="G811" s="317"/>
      <c r="H811" s="248">
        <v>290033521</v>
      </c>
      <c r="I811" s="245" t="s">
        <v>140</v>
      </c>
      <c r="J811" s="245" t="s">
        <v>1005</v>
      </c>
      <c r="K811" s="318" t="s">
        <v>284</v>
      </c>
      <c r="L811" s="318"/>
    </row>
    <row r="812" spans="3:12" s="234" customFormat="1" ht="19.7" customHeight="1" x14ac:dyDescent="0.2">
      <c r="C812" s="320"/>
      <c r="D812" s="320"/>
      <c r="E812" s="320"/>
      <c r="F812" s="315" t="s">
        <v>6845</v>
      </c>
      <c r="G812" s="315"/>
      <c r="H812" s="249">
        <v>290033455</v>
      </c>
      <c r="I812" s="247" t="s">
        <v>140</v>
      </c>
      <c r="J812" s="247" t="s">
        <v>1005</v>
      </c>
      <c r="K812" s="316" t="s">
        <v>284</v>
      </c>
      <c r="L812" s="316"/>
    </row>
    <row r="813" spans="3:12" s="234" customFormat="1" ht="19.7" customHeight="1" x14ac:dyDescent="0.2">
      <c r="C813" s="320"/>
      <c r="D813" s="320"/>
      <c r="E813" s="320"/>
      <c r="F813" s="317" t="s">
        <v>6846</v>
      </c>
      <c r="G813" s="317"/>
      <c r="H813" s="248">
        <v>290033604</v>
      </c>
      <c r="I813" s="245" t="s">
        <v>140</v>
      </c>
      <c r="J813" s="245" t="s">
        <v>1005</v>
      </c>
      <c r="K813" s="318" t="s">
        <v>284</v>
      </c>
      <c r="L813" s="318"/>
    </row>
    <row r="814" spans="3:12" s="234" customFormat="1" ht="19.7" customHeight="1" x14ac:dyDescent="0.2">
      <c r="C814" s="320"/>
      <c r="D814" s="320"/>
      <c r="E814" s="320"/>
      <c r="F814" s="315" t="s">
        <v>6847</v>
      </c>
      <c r="G814" s="315"/>
      <c r="H814" s="249">
        <v>560025413</v>
      </c>
      <c r="I814" s="247" t="s">
        <v>140</v>
      </c>
      <c r="J814" s="247" t="s">
        <v>1105</v>
      </c>
      <c r="K814" s="316" t="s">
        <v>284</v>
      </c>
      <c r="L814" s="316"/>
    </row>
    <row r="815" spans="3:12" s="234" customFormat="1" ht="19.7" customHeight="1" x14ac:dyDescent="0.2">
      <c r="C815" s="320"/>
      <c r="D815" s="320"/>
      <c r="E815" s="320"/>
      <c r="F815" s="317" t="s">
        <v>6848</v>
      </c>
      <c r="G815" s="317"/>
      <c r="H815" s="248">
        <v>220021539</v>
      </c>
      <c r="I815" s="245" t="s">
        <v>140</v>
      </c>
      <c r="J815" s="245" t="s">
        <v>994</v>
      </c>
      <c r="K815" s="318" t="s">
        <v>284</v>
      </c>
      <c r="L815" s="318"/>
    </row>
    <row r="816" spans="3:12" s="234" customFormat="1" ht="19.7" customHeight="1" x14ac:dyDescent="0.2">
      <c r="C816" s="320"/>
      <c r="D816" s="320"/>
      <c r="E816" s="320"/>
      <c r="F816" s="315" t="s">
        <v>6849</v>
      </c>
      <c r="G816" s="315"/>
      <c r="H816" s="249">
        <v>290032994</v>
      </c>
      <c r="I816" s="247" t="s">
        <v>140</v>
      </c>
      <c r="J816" s="247" t="s">
        <v>1005</v>
      </c>
      <c r="K816" s="316" t="s">
        <v>284</v>
      </c>
      <c r="L816" s="316"/>
    </row>
    <row r="817" spans="3:12" s="234" customFormat="1" ht="19.7" customHeight="1" x14ac:dyDescent="0.2">
      <c r="C817" s="320"/>
      <c r="D817" s="320"/>
      <c r="E817" s="320"/>
      <c r="F817" s="317" t="s">
        <v>6850</v>
      </c>
      <c r="G817" s="317"/>
      <c r="H817" s="248">
        <v>290032986</v>
      </c>
      <c r="I817" s="245" t="s">
        <v>140</v>
      </c>
      <c r="J817" s="245" t="s">
        <v>1005</v>
      </c>
      <c r="K817" s="318" t="s">
        <v>284</v>
      </c>
      <c r="L817" s="318"/>
    </row>
    <row r="818" spans="3:12" s="234" customFormat="1" ht="19.7" customHeight="1" x14ac:dyDescent="0.2">
      <c r="C818" s="320"/>
      <c r="D818" s="320"/>
      <c r="E818" s="320"/>
      <c r="F818" s="315" t="s">
        <v>6851</v>
      </c>
      <c r="G818" s="315"/>
      <c r="H818" s="249">
        <v>290033000</v>
      </c>
      <c r="I818" s="247" t="s">
        <v>140</v>
      </c>
      <c r="J818" s="247" t="s">
        <v>1005</v>
      </c>
      <c r="K818" s="316" t="s">
        <v>284</v>
      </c>
      <c r="L818" s="316"/>
    </row>
    <row r="819" spans="3:12" s="234" customFormat="1" ht="19.7" customHeight="1" x14ac:dyDescent="0.2">
      <c r="C819" s="320"/>
      <c r="D819" s="320"/>
      <c r="E819" s="320"/>
      <c r="F819" s="317" t="s">
        <v>6852</v>
      </c>
      <c r="G819" s="317"/>
      <c r="H819" s="248">
        <v>220022230</v>
      </c>
      <c r="I819" s="245" t="s">
        <v>140</v>
      </c>
      <c r="J819" s="245" t="s">
        <v>994</v>
      </c>
      <c r="K819" s="318" t="s">
        <v>284</v>
      </c>
      <c r="L819" s="318"/>
    </row>
    <row r="820" spans="3:12" s="234" customFormat="1" ht="19.7" customHeight="1" x14ac:dyDescent="0.2">
      <c r="C820" s="320"/>
      <c r="D820" s="320"/>
      <c r="E820" s="320"/>
      <c r="F820" s="315" t="s">
        <v>6853</v>
      </c>
      <c r="G820" s="315"/>
      <c r="H820" s="249">
        <v>290033760</v>
      </c>
      <c r="I820" s="247" t="s">
        <v>140</v>
      </c>
      <c r="J820" s="247" t="s">
        <v>1005</v>
      </c>
      <c r="K820" s="316" t="s">
        <v>284</v>
      </c>
      <c r="L820" s="316"/>
    </row>
    <row r="821" spans="3:12" s="234" customFormat="1" ht="19.7" customHeight="1" x14ac:dyDescent="0.2">
      <c r="C821" s="320"/>
      <c r="D821" s="320"/>
      <c r="E821" s="320"/>
      <c r="F821" s="317" t="s">
        <v>6854</v>
      </c>
      <c r="G821" s="317"/>
      <c r="H821" s="248">
        <v>290033851</v>
      </c>
      <c r="I821" s="245" t="s">
        <v>140</v>
      </c>
      <c r="J821" s="245" t="s">
        <v>1005</v>
      </c>
      <c r="K821" s="318" t="s">
        <v>284</v>
      </c>
      <c r="L821" s="318"/>
    </row>
    <row r="822" spans="3:12" s="234" customFormat="1" ht="19.7" customHeight="1" x14ac:dyDescent="0.2">
      <c r="C822" s="320"/>
      <c r="D822" s="320"/>
      <c r="E822" s="320"/>
      <c r="F822" s="315" t="s">
        <v>6855</v>
      </c>
      <c r="G822" s="315"/>
      <c r="H822" s="249">
        <v>220021554</v>
      </c>
      <c r="I822" s="247" t="s">
        <v>140</v>
      </c>
      <c r="J822" s="247" t="s">
        <v>994</v>
      </c>
      <c r="K822" s="316" t="s">
        <v>284</v>
      </c>
      <c r="L822" s="316"/>
    </row>
    <row r="823" spans="3:12" s="234" customFormat="1" ht="19.7" customHeight="1" x14ac:dyDescent="0.2">
      <c r="C823" s="320"/>
      <c r="D823" s="320"/>
      <c r="E823" s="320"/>
      <c r="F823" s="317" t="s">
        <v>6856</v>
      </c>
      <c r="G823" s="317"/>
      <c r="H823" s="248">
        <v>220021562</v>
      </c>
      <c r="I823" s="245" t="s">
        <v>140</v>
      </c>
      <c r="J823" s="245" t="s">
        <v>994</v>
      </c>
      <c r="K823" s="318" t="s">
        <v>284</v>
      </c>
      <c r="L823" s="318"/>
    </row>
    <row r="824" spans="3:12" s="234" customFormat="1" ht="19.7" customHeight="1" x14ac:dyDescent="0.2">
      <c r="C824" s="320"/>
      <c r="D824" s="320"/>
      <c r="E824" s="320"/>
      <c r="F824" s="315" t="s">
        <v>6857</v>
      </c>
      <c r="G824" s="315"/>
      <c r="H824" s="249">
        <v>290033752</v>
      </c>
      <c r="I824" s="247" t="s">
        <v>140</v>
      </c>
      <c r="J824" s="247" t="s">
        <v>1005</v>
      </c>
      <c r="K824" s="316" t="s">
        <v>284</v>
      </c>
      <c r="L824" s="316"/>
    </row>
    <row r="825" spans="3:12" s="234" customFormat="1" ht="19.7" customHeight="1" x14ac:dyDescent="0.2">
      <c r="C825" s="320"/>
      <c r="D825" s="320"/>
      <c r="E825" s="320"/>
      <c r="F825" s="317" t="s">
        <v>6858</v>
      </c>
      <c r="G825" s="317"/>
      <c r="H825" s="248">
        <v>290033463</v>
      </c>
      <c r="I825" s="245" t="s">
        <v>140</v>
      </c>
      <c r="J825" s="245" t="s">
        <v>1005</v>
      </c>
      <c r="K825" s="318" t="s">
        <v>284</v>
      </c>
      <c r="L825" s="318"/>
    </row>
    <row r="826" spans="3:12" s="234" customFormat="1" ht="19.7" customHeight="1" x14ac:dyDescent="0.2">
      <c r="C826" s="320"/>
      <c r="D826" s="320"/>
      <c r="E826" s="320"/>
      <c r="F826" s="315" t="s">
        <v>6859</v>
      </c>
      <c r="G826" s="315"/>
      <c r="H826" s="249">
        <v>290033083</v>
      </c>
      <c r="I826" s="247" t="s">
        <v>140</v>
      </c>
      <c r="J826" s="247" t="s">
        <v>1005</v>
      </c>
      <c r="K826" s="316" t="s">
        <v>284</v>
      </c>
      <c r="L826" s="316"/>
    </row>
    <row r="827" spans="3:12" s="234" customFormat="1" ht="19.7" customHeight="1" x14ac:dyDescent="0.2">
      <c r="C827" s="320"/>
      <c r="D827" s="320"/>
      <c r="E827" s="320"/>
      <c r="F827" s="317" t="s">
        <v>6860</v>
      </c>
      <c r="G827" s="317"/>
      <c r="H827" s="248">
        <v>290033612</v>
      </c>
      <c r="I827" s="245" t="s">
        <v>140</v>
      </c>
      <c r="J827" s="245" t="s">
        <v>1005</v>
      </c>
      <c r="K827" s="318" t="s">
        <v>284</v>
      </c>
      <c r="L827" s="318"/>
    </row>
    <row r="828" spans="3:12" s="234" customFormat="1" ht="19.7" customHeight="1" x14ac:dyDescent="0.2">
      <c r="C828" s="320"/>
      <c r="D828" s="320"/>
      <c r="E828" s="320"/>
      <c r="F828" s="315" t="s">
        <v>6861</v>
      </c>
      <c r="G828" s="315"/>
      <c r="H828" s="249">
        <v>290033620</v>
      </c>
      <c r="I828" s="247" t="s">
        <v>140</v>
      </c>
      <c r="J828" s="247" t="s">
        <v>1005</v>
      </c>
      <c r="K828" s="316" t="s">
        <v>284</v>
      </c>
      <c r="L828" s="316"/>
    </row>
    <row r="829" spans="3:12" s="234" customFormat="1" ht="19.7" customHeight="1" x14ac:dyDescent="0.2">
      <c r="C829" s="320"/>
      <c r="D829" s="320"/>
      <c r="E829" s="320"/>
      <c r="F829" s="317" t="s">
        <v>6862</v>
      </c>
      <c r="G829" s="317"/>
      <c r="H829" s="248">
        <v>290033166</v>
      </c>
      <c r="I829" s="245" t="s">
        <v>140</v>
      </c>
      <c r="J829" s="245" t="s">
        <v>1005</v>
      </c>
      <c r="K829" s="318" t="s">
        <v>284</v>
      </c>
      <c r="L829" s="318"/>
    </row>
    <row r="830" spans="3:12" s="234" customFormat="1" ht="19.7" customHeight="1" x14ac:dyDescent="0.2">
      <c r="C830" s="320"/>
      <c r="D830" s="320"/>
      <c r="E830" s="320"/>
      <c r="F830" s="315" t="s">
        <v>6863</v>
      </c>
      <c r="G830" s="315"/>
      <c r="H830" s="249">
        <v>290033059</v>
      </c>
      <c r="I830" s="247" t="s">
        <v>140</v>
      </c>
      <c r="J830" s="247" t="s">
        <v>1005</v>
      </c>
      <c r="K830" s="316" t="s">
        <v>284</v>
      </c>
      <c r="L830" s="316"/>
    </row>
    <row r="831" spans="3:12" s="234" customFormat="1" ht="19.7" customHeight="1" x14ac:dyDescent="0.2">
      <c r="C831" s="320"/>
      <c r="D831" s="320"/>
      <c r="E831" s="320"/>
      <c r="F831" s="317" t="s">
        <v>6864</v>
      </c>
      <c r="G831" s="317"/>
      <c r="H831" s="248">
        <v>290033067</v>
      </c>
      <c r="I831" s="245" t="s">
        <v>140</v>
      </c>
      <c r="J831" s="245" t="s">
        <v>1005</v>
      </c>
      <c r="K831" s="318" t="s">
        <v>284</v>
      </c>
      <c r="L831" s="318"/>
    </row>
    <row r="832" spans="3:12" s="234" customFormat="1" ht="19.7" customHeight="1" x14ac:dyDescent="0.2">
      <c r="C832" s="320"/>
      <c r="D832" s="320"/>
      <c r="E832" s="320"/>
      <c r="F832" s="315" t="s">
        <v>6865</v>
      </c>
      <c r="G832" s="315"/>
      <c r="H832" s="249">
        <v>290033042</v>
      </c>
      <c r="I832" s="247" t="s">
        <v>140</v>
      </c>
      <c r="J832" s="247" t="s">
        <v>1005</v>
      </c>
      <c r="K832" s="316" t="s">
        <v>284</v>
      </c>
      <c r="L832" s="316"/>
    </row>
    <row r="833" spans="3:12" s="234" customFormat="1" ht="19.7" customHeight="1" x14ac:dyDescent="0.2">
      <c r="C833" s="320"/>
      <c r="D833" s="320"/>
      <c r="E833" s="320"/>
      <c r="F833" s="317" t="s">
        <v>6866</v>
      </c>
      <c r="G833" s="317"/>
      <c r="H833" s="248">
        <v>290033018</v>
      </c>
      <c r="I833" s="245" t="s">
        <v>140</v>
      </c>
      <c r="J833" s="245" t="s">
        <v>1005</v>
      </c>
      <c r="K833" s="318" t="s">
        <v>284</v>
      </c>
      <c r="L833" s="318"/>
    </row>
    <row r="834" spans="3:12" s="234" customFormat="1" ht="19.7" customHeight="1" x14ac:dyDescent="0.2">
      <c r="C834" s="320" t="s">
        <v>365</v>
      </c>
      <c r="D834" s="320"/>
      <c r="E834" s="320"/>
      <c r="F834" s="315" t="s">
        <v>1108</v>
      </c>
      <c r="G834" s="315"/>
      <c r="H834" s="246" t="s">
        <v>1109</v>
      </c>
      <c r="I834" s="247" t="s">
        <v>172</v>
      </c>
      <c r="J834" s="247" t="s">
        <v>1107</v>
      </c>
      <c r="K834" s="316" t="s">
        <v>284</v>
      </c>
      <c r="L834" s="316"/>
    </row>
    <row r="835" spans="3:12" s="234" customFormat="1" ht="19.7" customHeight="1" x14ac:dyDescent="0.2">
      <c r="C835" s="320"/>
      <c r="D835" s="320"/>
      <c r="E835" s="320"/>
      <c r="F835" s="317" t="s">
        <v>1110</v>
      </c>
      <c r="G835" s="317"/>
      <c r="H835" s="244" t="s">
        <v>1111</v>
      </c>
      <c r="I835" s="245" t="s">
        <v>172</v>
      </c>
      <c r="J835" s="245" t="s">
        <v>1107</v>
      </c>
      <c r="K835" s="318" t="s">
        <v>284</v>
      </c>
      <c r="L835" s="318"/>
    </row>
    <row r="836" spans="3:12" s="234" customFormat="1" ht="19.7" customHeight="1" x14ac:dyDescent="0.2">
      <c r="C836" s="320"/>
      <c r="D836" s="320"/>
      <c r="E836" s="320"/>
      <c r="F836" s="315" t="s">
        <v>1112</v>
      </c>
      <c r="G836" s="315"/>
      <c r="H836" s="246" t="s">
        <v>1113</v>
      </c>
      <c r="I836" s="247" t="s">
        <v>172</v>
      </c>
      <c r="J836" s="247" t="s">
        <v>1107</v>
      </c>
      <c r="K836" s="316" t="s">
        <v>284</v>
      </c>
      <c r="L836" s="316"/>
    </row>
    <row r="837" spans="3:12" s="234" customFormat="1" ht="19.7" customHeight="1" x14ac:dyDescent="0.2">
      <c r="C837" s="320"/>
      <c r="D837" s="320"/>
      <c r="E837" s="320"/>
      <c r="F837" s="317" t="s">
        <v>1114</v>
      </c>
      <c r="G837" s="317"/>
      <c r="H837" s="244" t="s">
        <v>1115</v>
      </c>
      <c r="I837" s="245" t="s">
        <v>172</v>
      </c>
      <c r="J837" s="245" t="s">
        <v>1116</v>
      </c>
      <c r="K837" s="318" t="s">
        <v>284</v>
      </c>
      <c r="L837" s="318"/>
    </row>
    <row r="838" spans="3:12" s="234" customFormat="1" ht="19.7" customHeight="1" x14ac:dyDescent="0.2">
      <c r="C838" s="320"/>
      <c r="D838" s="320"/>
      <c r="E838" s="320"/>
      <c r="F838" s="315" t="s">
        <v>1117</v>
      </c>
      <c r="G838" s="315"/>
      <c r="H838" s="246" t="s">
        <v>1118</v>
      </c>
      <c r="I838" s="247" t="s">
        <v>172</v>
      </c>
      <c r="J838" s="247" t="s">
        <v>1116</v>
      </c>
      <c r="K838" s="316" t="s">
        <v>284</v>
      </c>
      <c r="L838" s="316"/>
    </row>
    <row r="839" spans="3:12" s="234" customFormat="1" ht="19.7" customHeight="1" x14ac:dyDescent="0.2">
      <c r="C839" s="320"/>
      <c r="D839" s="320"/>
      <c r="E839" s="320"/>
      <c r="F839" s="317" t="s">
        <v>1119</v>
      </c>
      <c r="G839" s="317"/>
      <c r="H839" s="244" t="s">
        <v>1120</v>
      </c>
      <c r="I839" s="245" t="s">
        <v>172</v>
      </c>
      <c r="J839" s="245" t="s">
        <v>1116</v>
      </c>
      <c r="K839" s="318" t="s">
        <v>284</v>
      </c>
      <c r="L839" s="318"/>
    </row>
    <row r="840" spans="3:12" s="234" customFormat="1" ht="19.7" customHeight="1" x14ac:dyDescent="0.2">
      <c r="C840" s="320"/>
      <c r="D840" s="320"/>
      <c r="E840" s="320"/>
      <c r="F840" s="315" t="s">
        <v>1121</v>
      </c>
      <c r="G840" s="315"/>
      <c r="H840" s="246" t="s">
        <v>1122</v>
      </c>
      <c r="I840" s="247" t="s">
        <v>172</v>
      </c>
      <c r="J840" s="247" t="s">
        <v>1116</v>
      </c>
      <c r="K840" s="316" t="s">
        <v>284</v>
      </c>
      <c r="L840" s="316"/>
    </row>
    <row r="841" spans="3:12" s="234" customFormat="1" ht="19.7" customHeight="1" x14ac:dyDescent="0.2">
      <c r="C841" s="320"/>
      <c r="D841" s="320"/>
      <c r="E841" s="320"/>
      <c r="F841" s="317" t="s">
        <v>6867</v>
      </c>
      <c r="G841" s="317"/>
      <c r="H841" s="244" t="s">
        <v>1106</v>
      </c>
      <c r="I841" s="245" t="s">
        <v>172</v>
      </c>
      <c r="J841" s="245" t="s">
        <v>1107</v>
      </c>
      <c r="K841" s="318" t="s">
        <v>284</v>
      </c>
      <c r="L841" s="318"/>
    </row>
    <row r="842" spans="3:12" s="234" customFormat="1" ht="19.7" customHeight="1" x14ac:dyDescent="0.2">
      <c r="C842" s="320"/>
      <c r="D842" s="320"/>
      <c r="E842" s="320"/>
      <c r="F842" s="315" t="s">
        <v>1123</v>
      </c>
      <c r="G842" s="315"/>
      <c r="H842" s="246" t="s">
        <v>1124</v>
      </c>
      <c r="I842" s="247" t="s">
        <v>172</v>
      </c>
      <c r="J842" s="247" t="s">
        <v>1107</v>
      </c>
      <c r="K842" s="316" t="s">
        <v>284</v>
      </c>
      <c r="L842" s="316"/>
    </row>
    <row r="843" spans="3:12" s="234" customFormat="1" ht="19.7" customHeight="1" x14ac:dyDescent="0.2">
      <c r="C843" s="320" t="s">
        <v>366</v>
      </c>
      <c r="D843" s="320"/>
      <c r="E843" s="320"/>
      <c r="F843" s="317" t="s">
        <v>1125</v>
      </c>
      <c r="G843" s="317"/>
      <c r="H843" s="244" t="s">
        <v>1126</v>
      </c>
      <c r="I843" s="245" t="s">
        <v>172</v>
      </c>
      <c r="J843" s="245" t="s">
        <v>1116</v>
      </c>
      <c r="K843" s="318" t="s">
        <v>284</v>
      </c>
      <c r="L843" s="318"/>
    </row>
    <row r="844" spans="3:12" s="234" customFormat="1" ht="19.7" customHeight="1" x14ac:dyDescent="0.2">
      <c r="C844" s="320"/>
      <c r="D844" s="320"/>
      <c r="E844" s="320"/>
      <c r="F844" s="315" t="s">
        <v>1127</v>
      </c>
      <c r="G844" s="315"/>
      <c r="H844" s="246" t="s">
        <v>1128</v>
      </c>
      <c r="I844" s="247" t="s">
        <v>172</v>
      </c>
      <c r="J844" s="247" t="s">
        <v>1116</v>
      </c>
      <c r="K844" s="316" t="s">
        <v>284</v>
      </c>
      <c r="L844" s="316"/>
    </row>
    <row r="845" spans="3:12" s="234" customFormat="1" ht="19.7" customHeight="1" x14ac:dyDescent="0.2">
      <c r="C845" s="320"/>
      <c r="D845" s="320"/>
      <c r="E845" s="320"/>
      <c r="F845" s="317" t="s">
        <v>1129</v>
      </c>
      <c r="G845" s="317"/>
      <c r="H845" s="244" t="s">
        <v>1130</v>
      </c>
      <c r="I845" s="245" t="s">
        <v>172</v>
      </c>
      <c r="J845" s="245" t="s">
        <v>1116</v>
      </c>
      <c r="K845" s="318" t="s">
        <v>284</v>
      </c>
      <c r="L845" s="318"/>
    </row>
    <row r="846" spans="3:12" s="234" customFormat="1" ht="19.7" customHeight="1" x14ac:dyDescent="0.2">
      <c r="C846" s="320"/>
      <c r="D846" s="320"/>
      <c r="E846" s="320"/>
      <c r="F846" s="315" t="s">
        <v>1131</v>
      </c>
      <c r="G846" s="315"/>
      <c r="H846" s="246" t="s">
        <v>1132</v>
      </c>
      <c r="I846" s="247" t="s">
        <v>172</v>
      </c>
      <c r="J846" s="247" t="s">
        <v>1116</v>
      </c>
      <c r="K846" s="316" t="s">
        <v>284</v>
      </c>
      <c r="L846" s="316"/>
    </row>
    <row r="847" spans="3:12" s="234" customFormat="1" ht="19.7" customHeight="1" x14ac:dyDescent="0.2">
      <c r="C847" s="320"/>
      <c r="D847" s="320"/>
      <c r="E847" s="320"/>
      <c r="F847" s="317" t="s">
        <v>1133</v>
      </c>
      <c r="G847" s="317"/>
      <c r="H847" s="244" t="s">
        <v>1134</v>
      </c>
      <c r="I847" s="245" t="s">
        <v>172</v>
      </c>
      <c r="J847" s="245" t="s">
        <v>1107</v>
      </c>
      <c r="K847" s="318" t="s">
        <v>284</v>
      </c>
      <c r="L847" s="318"/>
    </row>
    <row r="848" spans="3:12" s="234" customFormat="1" ht="19.7" customHeight="1" x14ac:dyDescent="0.2">
      <c r="C848" s="320"/>
      <c r="D848" s="320"/>
      <c r="E848" s="320"/>
      <c r="F848" s="315" t="s">
        <v>1135</v>
      </c>
      <c r="G848" s="315"/>
      <c r="H848" s="246" t="s">
        <v>1136</v>
      </c>
      <c r="I848" s="247" t="s">
        <v>172</v>
      </c>
      <c r="J848" s="247" t="s">
        <v>1107</v>
      </c>
      <c r="K848" s="316" t="s">
        <v>284</v>
      </c>
      <c r="L848" s="316"/>
    </row>
    <row r="849" spans="3:12" s="234" customFormat="1" ht="19.7" customHeight="1" x14ac:dyDescent="0.2">
      <c r="C849" s="320"/>
      <c r="D849" s="320"/>
      <c r="E849" s="320"/>
      <c r="F849" s="317" t="s">
        <v>1137</v>
      </c>
      <c r="G849" s="317"/>
      <c r="H849" s="244" t="s">
        <v>1138</v>
      </c>
      <c r="I849" s="245" t="s">
        <v>172</v>
      </c>
      <c r="J849" s="245" t="s">
        <v>1107</v>
      </c>
      <c r="K849" s="318" t="s">
        <v>284</v>
      </c>
      <c r="L849" s="318"/>
    </row>
    <row r="850" spans="3:12" s="234" customFormat="1" ht="19.7" customHeight="1" x14ac:dyDescent="0.2">
      <c r="C850" s="320" t="s">
        <v>368</v>
      </c>
      <c r="D850" s="320"/>
      <c r="E850" s="320"/>
      <c r="F850" s="315" t="s">
        <v>1139</v>
      </c>
      <c r="G850" s="315"/>
      <c r="H850" s="246" t="s">
        <v>1140</v>
      </c>
      <c r="I850" s="247" t="s">
        <v>172</v>
      </c>
      <c r="J850" s="247" t="s">
        <v>1116</v>
      </c>
      <c r="K850" s="316" t="s">
        <v>284</v>
      </c>
      <c r="L850" s="316"/>
    </row>
    <row r="851" spans="3:12" s="234" customFormat="1" ht="19.7" customHeight="1" x14ac:dyDescent="0.2">
      <c r="C851" s="320"/>
      <c r="D851" s="320"/>
      <c r="E851" s="320"/>
      <c r="F851" s="317" t="s">
        <v>1141</v>
      </c>
      <c r="G851" s="317"/>
      <c r="H851" s="244" t="s">
        <v>1142</v>
      </c>
      <c r="I851" s="245" t="s">
        <v>172</v>
      </c>
      <c r="J851" s="245" t="s">
        <v>1116</v>
      </c>
      <c r="K851" s="318" t="s">
        <v>284</v>
      </c>
      <c r="L851" s="318"/>
    </row>
    <row r="852" spans="3:12" s="234" customFormat="1" ht="19.7" customHeight="1" x14ac:dyDescent="0.2">
      <c r="C852" s="320"/>
      <c r="D852" s="320"/>
      <c r="E852" s="320"/>
      <c r="F852" s="315" t="s">
        <v>1143</v>
      </c>
      <c r="G852" s="315"/>
      <c r="H852" s="246" t="s">
        <v>1144</v>
      </c>
      <c r="I852" s="247" t="s">
        <v>172</v>
      </c>
      <c r="J852" s="247" t="s">
        <v>1116</v>
      </c>
      <c r="K852" s="316" t="s">
        <v>284</v>
      </c>
      <c r="L852" s="316"/>
    </row>
    <row r="853" spans="3:12" s="234" customFormat="1" ht="19.7" customHeight="1" x14ac:dyDescent="0.2">
      <c r="C853" s="320"/>
      <c r="D853" s="320"/>
      <c r="E853" s="320"/>
      <c r="F853" s="317" t="s">
        <v>1145</v>
      </c>
      <c r="G853" s="317"/>
      <c r="H853" s="244" t="s">
        <v>1146</v>
      </c>
      <c r="I853" s="245" t="s">
        <v>172</v>
      </c>
      <c r="J853" s="245" t="s">
        <v>1116</v>
      </c>
      <c r="K853" s="318" t="s">
        <v>284</v>
      </c>
      <c r="L853" s="318"/>
    </row>
    <row r="854" spans="3:12" s="234" customFormat="1" ht="19.7" customHeight="1" x14ac:dyDescent="0.2">
      <c r="C854" s="320"/>
      <c r="D854" s="320"/>
      <c r="E854" s="320"/>
      <c r="F854" s="315" t="s">
        <v>1147</v>
      </c>
      <c r="G854" s="315"/>
      <c r="H854" s="246" t="s">
        <v>1148</v>
      </c>
      <c r="I854" s="247" t="s">
        <v>172</v>
      </c>
      <c r="J854" s="247" t="s">
        <v>1116</v>
      </c>
      <c r="K854" s="316" t="s">
        <v>284</v>
      </c>
      <c r="L854" s="316"/>
    </row>
    <row r="855" spans="3:12" s="234" customFormat="1" ht="19.7" customHeight="1" x14ac:dyDescent="0.2">
      <c r="C855" s="320"/>
      <c r="D855" s="320"/>
      <c r="E855" s="320"/>
      <c r="F855" s="317" t="s">
        <v>1149</v>
      </c>
      <c r="G855" s="317"/>
      <c r="H855" s="244" t="s">
        <v>1150</v>
      </c>
      <c r="I855" s="245" t="s">
        <v>172</v>
      </c>
      <c r="J855" s="245" t="s">
        <v>1116</v>
      </c>
      <c r="K855" s="318" t="s">
        <v>284</v>
      </c>
      <c r="L855" s="318"/>
    </row>
    <row r="856" spans="3:12" s="234" customFormat="1" ht="19.7" customHeight="1" x14ac:dyDescent="0.2">
      <c r="C856" s="320"/>
      <c r="D856" s="320"/>
      <c r="E856" s="320"/>
      <c r="F856" s="315" t="s">
        <v>1151</v>
      </c>
      <c r="G856" s="315"/>
      <c r="H856" s="246" t="s">
        <v>1152</v>
      </c>
      <c r="I856" s="247" t="s">
        <v>172</v>
      </c>
      <c r="J856" s="247" t="s">
        <v>1116</v>
      </c>
      <c r="K856" s="316" t="s">
        <v>284</v>
      </c>
      <c r="L856" s="316"/>
    </row>
    <row r="857" spans="3:12" s="234" customFormat="1" ht="19.7" customHeight="1" x14ac:dyDescent="0.2">
      <c r="C857" s="320"/>
      <c r="D857" s="320"/>
      <c r="E857" s="320"/>
      <c r="F857" s="317" t="s">
        <v>1153</v>
      </c>
      <c r="G857" s="317"/>
      <c r="H857" s="244" t="s">
        <v>1154</v>
      </c>
      <c r="I857" s="245" t="s">
        <v>172</v>
      </c>
      <c r="J857" s="245" t="s">
        <v>1116</v>
      </c>
      <c r="K857" s="318" t="s">
        <v>284</v>
      </c>
      <c r="L857" s="318"/>
    </row>
    <row r="858" spans="3:12" s="234" customFormat="1" ht="19.7" customHeight="1" x14ac:dyDescent="0.2">
      <c r="C858" s="320"/>
      <c r="D858" s="320"/>
      <c r="E858" s="320"/>
      <c r="F858" s="315" t="s">
        <v>1155</v>
      </c>
      <c r="G858" s="315"/>
      <c r="H858" s="246" t="s">
        <v>1156</v>
      </c>
      <c r="I858" s="247" t="s">
        <v>172</v>
      </c>
      <c r="J858" s="247" t="s">
        <v>1116</v>
      </c>
      <c r="K858" s="316" t="s">
        <v>284</v>
      </c>
      <c r="L858" s="316"/>
    </row>
    <row r="859" spans="3:12" s="234" customFormat="1" ht="19.7" customHeight="1" x14ac:dyDescent="0.2">
      <c r="C859" s="319">
        <v>300002656</v>
      </c>
      <c r="D859" s="320"/>
      <c r="E859" s="320"/>
      <c r="F859" s="317" t="s">
        <v>2099</v>
      </c>
      <c r="G859" s="317"/>
      <c r="H859" s="248">
        <v>300002664</v>
      </c>
      <c r="I859" s="245" t="s">
        <v>110</v>
      </c>
      <c r="J859" s="245" t="s">
        <v>1158</v>
      </c>
      <c r="K859" s="318"/>
      <c r="L859" s="318"/>
    </row>
    <row r="860" spans="3:12" s="234" customFormat="1" ht="19.7" customHeight="1" x14ac:dyDescent="0.2">
      <c r="C860" s="319">
        <v>300013877</v>
      </c>
      <c r="D860" s="320"/>
      <c r="E860" s="320"/>
      <c r="F860" s="315" t="s">
        <v>1157</v>
      </c>
      <c r="G860" s="315"/>
      <c r="H860" s="249">
        <v>300017027</v>
      </c>
      <c r="I860" s="247" t="s">
        <v>110</v>
      </c>
      <c r="J860" s="247" t="s">
        <v>1158</v>
      </c>
      <c r="K860" s="316" t="s">
        <v>284</v>
      </c>
      <c r="L860" s="316"/>
    </row>
    <row r="861" spans="3:12" s="234" customFormat="1" ht="19.7" customHeight="1" x14ac:dyDescent="0.2">
      <c r="C861" s="320"/>
      <c r="D861" s="320"/>
      <c r="E861" s="320"/>
      <c r="F861" s="317" t="s">
        <v>6868</v>
      </c>
      <c r="G861" s="317"/>
      <c r="H861" s="248">
        <v>840018741</v>
      </c>
      <c r="I861" s="245" t="s">
        <v>283</v>
      </c>
      <c r="J861" s="245" t="s">
        <v>820</v>
      </c>
      <c r="K861" s="318" t="s">
        <v>284</v>
      </c>
      <c r="L861" s="318"/>
    </row>
    <row r="862" spans="3:12" s="234" customFormat="1" ht="19.7" customHeight="1" x14ac:dyDescent="0.2">
      <c r="C862" s="320"/>
      <c r="D862" s="320"/>
      <c r="E862" s="320"/>
      <c r="F862" s="315" t="s">
        <v>6869</v>
      </c>
      <c r="G862" s="315"/>
      <c r="H862" s="249">
        <v>840017891</v>
      </c>
      <c r="I862" s="247" t="s">
        <v>283</v>
      </c>
      <c r="J862" s="247" t="s">
        <v>820</v>
      </c>
      <c r="K862" s="316" t="s">
        <v>284</v>
      </c>
      <c r="L862" s="316"/>
    </row>
    <row r="863" spans="3:12" s="234" customFormat="1" ht="19.7" customHeight="1" x14ac:dyDescent="0.2">
      <c r="C863" s="320"/>
      <c r="D863" s="320"/>
      <c r="E863" s="320"/>
      <c r="F863" s="317" t="s">
        <v>6870</v>
      </c>
      <c r="G863" s="317"/>
      <c r="H863" s="248">
        <v>840017909</v>
      </c>
      <c r="I863" s="245" t="s">
        <v>283</v>
      </c>
      <c r="J863" s="245" t="s">
        <v>820</v>
      </c>
      <c r="K863" s="318" t="s">
        <v>284</v>
      </c>
      <c r="L863" s="318"/>
    </row>
    <row r="864" spans="3:12" s="234" customFormat="1" ht="19.7" customHeight="1" x14ac:dyDescent="0.2">
      <c r="C864" s="320"/>
      <c r="D864" s="320"/>
      <c r="E864" s="320"/>
      <c r="F864" s="315" t="s">
        <v>6871</v>
      </c>
      <c r="G864" s="315"/>
      <c r="H864" s="249">
        <v>840018865</v>
      </c>
      <c r="I864" s="247" t="s">
        <v>283</v>
      </c>
      <c r="J864" s="247" t="s">
        <v>820</v>
      </c>
      <c r="K864" s="316" t="s">
        <v>284</v>
      </c>
      <c r="L864" s="316"/>
    </row>
    <row r="865" spans="3:12" s="234" customFormat="1" ht="19.7" customHeight="1" x14ac:dyDescent="0.2">
      <c r="C865" s="320"/>
      <c r="D865" s="320"/>
      <c r="E865" s="320"/>
      <c r="F865" s="317" t="s">
        <v>6872</v>
      </c>
      <c r="G865" s="317"/>
      <c r="H865" s="248">
        <v>840018410</v>
      </c>
      <c r="I865" s="245" t="s">
        <v>283</v>
      </c>
      <c r="J865" s="245" t="s">
        <v>820</v>
      </c>
      <c r="K865" s="318" t="s">
        <v>284</v>
      </c>
      <c r="L865" s="318"/>
    </row>
    <row r="866" spans="3:12" s="234" customFormat="1" ht="19.7" customHeight="1" x14ac:dyDescent="0.2">
      <c r="C866" s="320"/>
      <c r="D866" s="320"/>
      <c r="E866" s="320"/>
      <c r="F866" s="315" t="s">
        <v>1159</v>
      </c>
      <c r="G866" s="315"/>
      <c r="H866" s="249">
        <v>300016755</v>
      </c>
      <c r="I866" s="247" t="s">
        <v>110</v>
      </c>
      <c r="J866" s="247" t="s">
        <v>1158</v>
      </c>
      <c r="K866" s="316" t="s">
        <v>284</v>
      </c>
      <c r="L866" s="316"/>
    </row>
    <row r="867" spans="3:12" s="234" customFormat="1" ht="19.7" customHeight="1" x14ac:dyDescent="0.2">
      <c r="C867" s="320"/>
      <c r="D867" s="320"/>
      <c r="E867" s="320"/>
      <c r="F867" s="317" t="s">
        <v>6873</v>
      </c>
      <c r="G867" s="317"/>
      <c r="H867" s="248">
        <v>300002714</v>
      </c>
      <c r="I867" s="245" t="s">
        <v>110</v>
      </c>
      <c r="J867" s="245" t="s">
        <v>1158</v>
      </c>
      <c r="K867" s="318" t="s">
        <v>284</v>
      </c>
      <c r="L867" s="318"/>
    </row>
    <row r="868" spans="3:12" s="234" customFormat="1" ht="19.7" customHeight="1" x14ac:dyDescent="0.2">
      <c r="C868" s="320"/>
      <c r="D868" s="320"/>
      <c r="E868" s="320"/>
      <c r="F868" s="315" t="s">
        <v>6874</v>
      </c>
      <c r="G868" s="315"/>
      <c r="H868" s="249">
        <v>300014057</v>
      </c>
      <c r="I868" s="247" t="s">
        <v>110</v>
      </c>
      <c r="J868" s="247" t="s">
        <v>1158</v>
      </c>
      <c r="K868" s="316" t="s">
        <v>284</v>
      </c>
      <c r="L868" s="316"/>
    </row>
    <row r="869" spans="3:12" s="234" customFormat="1" ht="19.7" customHeight="1" x14ac:dyDescent="0.2">
      <c r="C869" s="320"/>
      <c r="D869" s="320"/>
      <c r="E869" s="320"/>
      <c r="F869" s="317" t="s">
        <v>6875</v>
      </c>
      <c r="G869" s="317"/>
      <c r="H869" s="248">
        <v>840015564</v>
      </c>
      <c r="I869" s="245" t="s">
        <v>283</v>
      </c>
      <c r="J869" s="245" t="s">
        <v>820</v>
      </c>
      <c r="K869" s="318" t="s">
        <v>284</v>
      </c>
      <c r="L869" s="318"/>
    </row>
    <row r="870" spans="3:12" s="234" customFormat="1" ht="19.7" customHeight="1" x14ac:dyDescent="0.2">
      <c r="C870" s="320"/>
      <c r="D870" s="320"/>
      <c r="E870" s="320"/>
      <c r="F870" s="315" t="s">
        <v>6876</v>
      </c>
      <c r="G870" s="315"/>
      <c r="H870" s="249">
        <v>130040363</v>
      </c>
      <c r="I870" s="247" t="s">
        <v>283</v>
      </c>
      <c r="J870" s="247" t="s">
        <v>762</v>
      </c>
      <c r="K870" s="316" t="s">
        <v>284</v>
      </c>
      <c r="L870" s="316"/>
    </row>
    <row r="871" spans="3:12" s="234" customFormat="1" ht="19.7" customHeight="1" x14ac:dyDescent="0.2">
      <c r="C871" s="320"/>
      <c r="D871" s="320"/>
      <c r="E871" s="320"/>
      <c r="F871" s="317" t="s">
        <v>6877</v>
      </c>
      <c r="G871" s="317"/>
      <c r="H871" s="248">
        <v>130042377</v>
      </c>
      <c r="I871" s="245" t="s">
        <v>283</v>
      </c>
      <c r="J871" s="245" t="s">
        <v>762</v>
      </c>
      <c r="K871" s="318" t="s">
        <v>284</v>
      </c>
      <c r="L871" s="318"/>
    </row>
    <row r="872" spans="3:12" s="234" customFormat="1" ht="19.7" customHeight="1" x14ac:dyDescent="0.2">
      <c r="C872" s="320"/>
      <c r="D872" s="320"/>
      <c r="E872" s="320"/>
      <c r="F872" s="315" t="s">
        <v>6878</v>
      </c>
      <c r="G872" s="315"/>
      <c r="H872" s="249">
        <v>840017966</v>
      </c>
      <c r="I872" s="247" t="s">
        <v>283</v>
      </c>
      <c r="J872" s="247" t="s">
        <v>820</v>
      </c>
      <c r="K872" s="316" t="s">
        <v>284</v>
      </c>
      <c r="L872" s="316"/>
    </row>
    <row r="873" spans="3:12" s="234" customFormat="1" ht="19.7" customHeight="1" x14ac:dyDescent="0.2">
      <c r="C873" s="320"/>
      <c r="D873" s="320"/>
      <c r="E873" s="320"/>
      <c r="F873" s="317" t="s">
        <v>6879</v>
      </c>
      <c r="G873" s="317"/>
      <c r="H873" s="248">
        <v>840018428</v>
      </c>
      <c r="I873" s="245" t="s">
        <v>283</v>
      </c>
      <c r="J873" s="245" t="s">
        <v>820</v>
      </c>
      <c r="K873" s="318" t="s">
        <v>284</v>
      </c>
      <c r="L873" s="318"/>
    </row>
    <row r="874" spans="3:12" s="234" customFormat="1" ht="19.7" customHeight="1" x14ac:dyDescent="0.2">
      <c r="C874" s="320"/>
      <c r="D874" s="320"/>
      <c r="E874" s="320"/>
      <c r="F874" s="315" t="s">
        <v>6880</v>
      </c>
      <c r="G874" s="315"/>
      <c r="H874" s="249">
        <v>840015853</v>
      </c>
      <c r="I874" s="247" t="s">
        <v>283</v>
      </c>
      <c r="J874" s="247" t="s">
        <v>820</v>
      </c>
      <c r="K874" s="316" t="s">
        <v>284</v>
      </c>
      <c r="L874" s="316"/>
    </row>
    <row r="875" spans="3:12" s="234" customFormat="1" ht="19.7" customHeight="1" x14ac:dyDescent="0.2">
      <c r="C875" s="320"/>
      <c r="D875" s="320"/>
      <c r="E875" s="320"/>
      <c r="F875" s="317" t="s">
        <v>6881</v>
      </c>
      <c r="G875" s="317"/>
      <c r="H875" s="248">
        <v>300016623</v>
      </c>
      <c r="I875" s="245" t="s">
        <v>110</v>
      </c>
      <c r="J875" s="245" t="s">
        <v>1158</v>
      </c>
      <c r="K875" s="318" t="s">
        <v>284</v>
      </c>
      <c r="L875" s="318"/>
    </row>
    <row r="876" spans="3:12" s="234" customFormat="1" ht="19.7" customHeight="1" x14ac:dyDescent="0.2">
      <c r="C876" s="320"/>
      <c r="D876" s="320"/>
      <c r="E876" s="320"/>
      <c r="F876" s="315" t="s">
        <v>6882</v>
      </c>
      <c r="G876" s="315"/>
      <c r="H876" s="249">
        <v>840018758</v>
      </c>
      <c r="I876" s="247" t="s">
        <v>283</v>
      </c>
      <c r="J876" s="247" t="s">
        <v>820</v>
      </c>
      <c r="K876" s="316" t="s">
        <v>284</v>
      </c>
      <c r="L876" s="316"/>
    </row>
    <row r="877" spans="3:12" s="234" customFormat="1" ht="19.7" customHeight="1" x14ac:dyDescent="0.2">
      <c r="C877" s="320"/>
      <c r="D877" s="320"/>
      <c r="E877" s="320"/>
      <c r="F877" s="317" t="s">
        <v>6883</v>
      </c>
      <c r="G877" s="317"/>
      <c r="H877" s="248">
        <v>840017974</v>
      </c>
      <c r="I877" s="245" t="s">
        <v>283</v>
      </c>
      <c r="J877" s="245" t="s">
        <v>820</v>
      </c>
      <c r="K877" s="318" t="s">
        <v>284</v>
      </c>
      <c r="L877" s="318"/>
    </row>
    <row r="878" spans="3:12" s="234" customFormat="1" ht="19.7" customHeight="1" x14ac:dyDescent="0.2">
      <c r="C878" s="320"/>
      <c r="D878" s="320"/>
      <c r="E878" s="320"/>
      <c r="F878" s="315" t="s">
        <v>1160</v>
      </c>
      <c r="G878" s="315"/>
      <c r="H878" s="249">
        <v>300014156</v>
      </c>
      <c r="I878" s="247" t="s">
        <v>110</v>
      </c>
      <c r="J878" s="247" t="s">
        <v>1158</v>
      </c>
      <c r="K878" s="316" t="s">
        <v>284</v>
      </c>
      <c r="L878" s="316"/>
    </row>
    <row r="879" spans="3:12" s="234" customFormat="1" ht="19.7" customHeight="1" x14ac:dyDescent="0.2">
      <c r="C879" s="320"/>
      <c r="D879" s="320"/>
      <c r="E879" s="320"/>
      <c r="F879" s="317" t="s">
        <v>6884</v>
      </c>
      <c r="G879" s="317"/>
      <c r="H879" s="248">
        <v>840018766</v>
      </c>
      <c r="I879" s="245" t="s">
        <v>283</v>
      </c>
      <c r="J879" s="245" t="s">
        <v>820</v>
      </c>
      <c r="K879" s="318" t="s">
        <v>284</v>
      </c>
      <c r="L879" s="318"/>
    </row>
    <row r="880" spans="3:12" s="234" customFormat="1" ht="19.7" customHeight="1" x14ac:dyDescent="0.2">
      <c r="C880" s="320"/>
      <c r="D880" s="320"/>
      <c r="E880" s="320"/>
      <c r="F880" s="315" t="s">
        <v>6885</v>
      </c>
      <c r="G880" s="315"/>
      <c r="H880" s="249">
        <v>840018733</v>
      </c>
      <c r="I880" s="247" t="s">
        <v>283</v>
      </c>
      <c r="J880" s="247" t="s">
        <v>820</v>
      </c>
      <c r="K880" s="316" t="s">
        <v>284</v>
      </c>
      <c r="L880" s="316"/>
    </row>
    <row r="881" spans="3:12" s="234" customFormat="1" ht="19.7" customHeight="1" x14ac:dyDescent="0.2">
      <c r="C881" s="320"/>
      <c r="D881" s="320"/>
      <c r="E881" s="320"/>
      <c r="F881" s="317" t="s">
        <v>1161</v>
      </c>
      <c r="G881" s="317"/>
      <c r="H881" s="248">
        <v>300013471</v>
      </c>
      <c r="I881" s="245" t="s">
        <v>110</v>
      </c>
      <c r="J881" s="245" t="s">
        <v>1158</v>
      </c>
      <c r="K881" s="318" t="s">
        <v>284</v>
      </c>
      <c r="L881" s="318"/>
    </row>
    <row r="882" spans="3:12" s="234" customFormat="1" ht="19.7" customHeight="1" x14ac:dyDescent="0.2">
      <c r="C882" s="320"/>
      <c r="D882" s="320"/>
      <c r="E882" s="320"/>
      <c r="F882" s="315" t="s">
        <v>1162</v>
      </c>
      <c r="G882" s="315"/>
      <c r="H882" s="249">
        <v>300013901</v>
      </c>
      <c r="I882" s="247" t="s">
        <v>110</v>
      </c>
      <c r="J882" s="247" t="s">
        <v>1158</v>
      </c>
      <c r="K882" s="316" t="s">
        <v>284</v>
      </c>
      <c r="L882" s="316"/>
    </row>
    <row r="883" spans="3:12" s="234" customFormat="1" ht="19.7" customHeight="1" x14ac:dyDescent="0.2">
      <c r="C883" s="320"/>
      <c r="D883" s="320"/>
      <c r="E883" s="320"/>
      <c r="F883" s="317" t="s">
        <v>6886</v>
      </c>
      <c r="G883" s="317"/>
      <c r="H883" s="248">
        <v>300013935</v>
      </c>
      <c r="I883" s="245" t="s">
        <v>110</v>
      </c>
      <c r="J883" s="245" t="s">
        <v>1158</v>
      </c>
      <c r="K883" s="318" t="s">
        <v>284</v>
      </c>
      <c r="L883" s="318"/>
    </row>
    <row r="884" spans="3:12" s="234" customFormat="1" ht="19.7" customHeight="1" x14ac:dyDescent="0.2">
      <c r="C884" s="320"/>
      <c r="D884" s="320"/>
      <c r="E884" s="320"/>
      <c r="F884" s="315" t="s">
        <v>1163</v>
      </c>
      <c r="G884" s="315"/>
      <c r="H884" s="249">
        <v>300013943</v>
      </c>
      <c r="I884" s="247" t="s">
        <v>110</v>
      </c>
      <c r="J884" s="247" t="s">
        <v>1158</v>
      </c>
      <c r="K884" s="316" t="s">
        <v>284</v>
      </c>
      <c r="L884" s="316"/>
    </row>
    <row r="885" spans="3:12" s="234" customFormat="1" ht="19.7" customHeight="1" x14ac:dyDescent="0.2">
      <c r="C885" s="320"/>
      <c r="D885" s="320"/>
      <c r="E885" s="320"/>
      <c r="F885" s="317" t="s">
        <v>6887</v>
      </c>
      <c r="G885" s="317"/>
      <c r="H885" s="248">
        <v>300003282</v>
      </c>
      <c r="I885" s="245" t="s">
        <v>110</v>
      </c>
      <c r="J885" s="245" t="s">
        <v>1158</v>
      </c>
      <c r="K885" s="318" t="s">
        <v>284</v>
      </c>
      <c r="L885" s="318"/>
    </row>
    <row r="886" spans="3:12" s="234" customFormat="1" ht="19.7" customHeight="1" x14ac:dyDescent="0.2">
      <c r="C886" s="320"/>
      <c r="D886" s="320"/>
      <c r="E886" s="320"/>
      <c r="F886" s="315" t="s">
        <v>1164</v>
      </c>
      <c r="G886" s="315"/>
      <c r="H886" s="249">
        <v>300013885</v>
      </c>
      <c r="I886" s="247" t="s">
        <v>110</v>
      </c>
      <c r="J886" s="247" t="s">
        <v>1158</v>
      </c>
      <c r="K886" s="316" t="s">
        <v>284</v>
      </c>
      <c r="L886" s="316"/>
    </row>
    <row r="887" spans="3:12" s="234" customFormat="1" ht="19.7" customHeight="1" x14ac:dyDescent="0.2">
      <c r="C887" s="320"/>
      <c r="D887" s="320"/>
      <c r="E887" s="320"/>
      <c r="F887" s="317" t="s">
        <v>1165</v>
      </c>
      <c r="G887" s="317"/>
      <c r="H887" s="248">
        <v>300013919</v>
      </c>
      <c r="I887" s="245" t="s">
        <v>110</v>
      </c>
      <c r="J887" s="245" t="s">
        <v>1158</v>
      </c>
      <c r="K887" s="318" t="s">
        <v>284</v>
      </c>
      <c r="L887" s="318"/>
    </row>
    <row r="888" spans="3:12" s="234" customFormat="1" ht="19.7" customHeight="1" x14ac:dyDescent="0.2">
      <c r="C888" s="320"/>
      <c r="D888" s="320"/>
      <c r="E888" s="320"/>
      <c r="F888" s="315" t="s">
        <v>6888</v>
      </c>
      <c r="G888" s="315"/>
      <c r="H888" s="249">
        <v>840018147</v>
      </c>
      <c r="I888" s="247" t="s">
        <v>283</v>
      </c>
      <c r="J888" s="247" t="s">
        <v>820</v>
      </c>
      <c r="K888" s="316" t="s">
        <v>284</v>
      </c>
      <c r="L888" s="316"/>
    </row>
    <row r="889" spans="3:12" s="234" customFormat="1" ht="19.7" customHeight="1" x14ac:dyDescent="0.2">
      <c r="C889" s="320"/>
      <c r="D889" s="320"/>
      <c r="E889" s="320"/>
      <c r="F889" s="317" t="s">
        <v>6889</v>
      </c>
      <c r="G889" s="317"/>
      <c r="H889" s="248">
        <v>300014065</v>
      </c>
      <c r="I889" s="245" t="s">
        <v>110</v>
      </c>
      <c r="J889" s="245" t="s">
        <v>1158</v>
      </c>
      <c r="K889" s="318" t="s">
        <v>284</v>
      </c>
      <c r="L889" s="318"/>
    </row>
    <row r="890" spans="3:12" s="234" customFormat="1" ht="19.7" customHeight="1" x14ac:dyDescent="0.2">
      <c r="C890" s="320"/>
      <c r="D890" s="320"/>
      <c r="E890" s="320"/>
      <c r="F890" s="315" t="s">
        <v>1166</v>
      </c>
      <c r="G890" s="315"/>
      <c r="H890" s="249">
        <v>300014164</v>
      </c>
      <c r="I890" s="247" t="s">
        <v>110</v>
      </c>
      <c r="J890" s="247" t="s">
        <v>1158</v>
      </c>
      <c r="K890" s="316" t="s">
        <v>284</v>
      </c>
      <c r="L890" s="316"/>
    </row>
    <row r="891" spans="3:12" s="234" customFormat="1" ht="19.7" customHeight="1" x14ac:dyDescent="0.2">
      <c r="C891" s="320"/>
      <c r="D891" s="320"/>
      <c r="E891" s="320"/>
      <c r="F891" s="317" t="s">
        <v>6890</v>
      </c>
      <c r="G891" s="317"/>
      <c r="H891" s="248">
        <v>130044837</v>
      </c>
      <c r="I891" s="245" t="s">
        <v>283</v>
      </c>
      <c r="J891" s="245" t="s">
        <v>762</v>
      </c>
      <c r="K891" s="318" t="s">
        <v>284</v>
      </c>
      <c r="L891" s="318"/>
    </row>
    <row r="892" spans="3:12" s="234" customFormat="1" ht="19.7" customHeight="1" x14ac:dyDescent="0.2">
      <c r="C892" s="320"/>
      <c r="D892" s="320"/>
      <c r="E892" s="320"/>
      <c r="F892" s="315" t="s">
        <v>1167</v>
      </c>
      <c r="G892" s="315"/>
      <c r="H892" s="249">
        <v>300013893</v>
      </c>
      <c r="I892" s="247" t="s">
        <v>110</v>
      </c>
      <c r="J892" s="247" t="s">
        <v>1158</v>
      </c>
      <c r="K892" s="316" t="s">
        <v>284</v>
      </c>
      <c r="L892" s="316"/>
    </row>
    <row r="893" spans="3:12" s="234" customFormat="1" ht="19.7" customHeight="1" x14ac:dyDescent="0.2">
      <c r="C893" s="320"/>
      <c r="D893" s="320"/>
      <c r="E893" s="320"/>
      <c r="F893" s="317" t="s">
        <v>6891</v>
      </c>
      <c r="G893" s="317"/>
      <c r="H893" s="248">
        <v>840017917</v>
      </c>
      <c r="I893" s="245" t="s">
        <v>283</v>
      </c>
      <c r="J893" s="245" t="s">
        <v>820</v>
      </c>
      <c r="K893" s="318" t="s">
        <v>284</v>
      </c>
      <c r="L893" s="318"/>
    </row>
    <row r="894" spans="3:12" s="234" customFormat="1" ht="19.7" customHeight="1" x14ac:dyDescent="0.2">
      <c r="C894" s="320"/>
      <c r="D894" s="320"/>
      <c r="E894" s="320"/>
      <c r="F894" s="315" t="s">
        <v>6892</v>
      </c>
      <c r="G894" s="315"/>
      <c r="H894" s="249">
        <v>840020044</v>
      </c>
      <c r="I894" s="247" t="s">
        <v>283</v>
      </c>
      <c r="J894" s="247" t="s">
        <v>820</v>
      </c>
      <c r="K894" s="316" t="s">
        <v>284</v>
      </c>
      <c r="L894" s="316"/>
    </row>
    <row r="895" spans="3:12" s="234" customFormat="1" ht="19.7" customHeight="1" x14ac:dyDescent="0.2">
      <c r="C895" s="320"/>
      <c r="D895" s="320"/>
      <c r="E895" s="320"/>
      <c r="F895" s="317" t="s">
        <v>1168</v>
      </c>
      <c r="G895" s="317"/>
      <c r="H895" s="248">
        <v>300013950</v>
      </c>
      <c r="I895" s="245" t="s">
        <v>110</v>
      </c>
      <c r="J895" s="245" t="s">
        <v>1158</v>
      </c>
      <c r="K895" s="318" t="s">
        <v>284</v>
      </c>
      <c r="L895" s="318"/>
    </row>
    <row r="896" spans="3:12" s="234" customFormat="1" ht="19.7" customHeight="1" x14ac:dyDescent="0.2">
      <c r="C896" s="320"/>
      <c r="D896" s="320"/>
      <c r="E896" s="320"/>
      <c r="F896" s="315" t="s">
        <v>6893</v>
      </c>
      <c r="G896" s="315"/>
      <c r="H896" s="249">
        <v>840015572</v>
      </c>
      <c r="I896" s="247" t="s">
        <v>283</v>
      </c>
      <c r="J896" s="247" t="s">
        <v>820</v>
      </c>
      <c r="K896" s="316" t="s">
        <v>284</v>
      </c>
      <c r="L896" s="316"/>
    </row>
    <row r="897" spans="3:12" s="234" customFormat="1" ht="19.7" customHeight="1" x14ac:dyDescent="0.2">
      <c r="C897" s="320"/>
      <c r="D897" s="320"/>
      <c r="E897" s="320"/>
      <c r="F897" s="317" t="s">
        <v>1169</v>
      </c>
      <c r="G897" s="317"/>
      <c r="H897" s="248">
        <v>300016227</v>
      </c>
      <c r="I897" s="245" t="s">
        <v>110</v>
      </c>
      <c r="J897" s="245" t="s">
        <v>1158</v>
      </c>
      <c r="K897" s="318" t="s">
        <v>284</v>
      </c>
      <c r="L897" s="318"/>
    </row>
    <row r="898" spans="3:12" s="234" customFormat="1" ht="19.7" customHeight="1" x14ac:dyDescent="0.2">
      <c r="C898" s="320"/>
      <c r="D898" s="320"/>
      <c r="E898" s="320"/>
      <c r="F898" s="315" t="s">
        <v>1170</v>
      </c>
      <c r="G898" s="315"/>
      <c r="H898" s="249">
        <v>300013927</v>
      </c>
      <c r="I898" s="247" t="s">
        <v>110</v>
      </c>
      <c r="J898" s="247" t="s">
        <v>1158</v>
      </c>
      <c r="K898" s="316" t="s">
        <v>284</v>
      </c>
      <c r="L898" s="316"/>
    </row>
    <row r="899" spans="3:12" s="234" customFormat="1" ht="19.7" customHeight="1" x14ac:dyDescent="0.2">
      <c r="C899" s="319">
        <v>300016763</v>
      </c>
      <c r="D899" s="320"/>
      <c r="E899" s="320"/>
      <c r="F899" s="317" t="s">
        <v>1171</v>
      </c>
      <c r="G899" s="317"/>
      <c r="H899" s="248">
        <v>300016771</v>
      </c>
      <c r="I899" s="245" t="s">
        <v>110</v>
      </c>
      <c r="J899" s="245" t="s">
        <v>1158</v>
      </c>
      <c r="K899" s="318"/>
      <c r="L899" s="318"/>
    </row>
    <row r="900" spans="3:12" s="234" customFormat="1" ht="19.7" customHeight="1" x14ac:dyDescent="0.2">
      <c r="C900" s="320"/>
      <c r="D900" s="320"/>
      <c r="E900" s="320"/>
      <c r="F900" s="315" t="s">
        <v>1172</v>
      </c>
      <c r="G900" s="315"/>
      <c r="H900" s="249">
        <v>300016789</v>
      </c>
      <c r="I900" s="247" t="s">
        <v>110</v>
      </c>
      <c r="J900" s="247" t="s">
        <v>1158</v>
      </c>
      <c r="K900" s="316"/>
      <c r="L900" s="316"/>
    </row>
    <row r="901" spans="3:12" s="234" customFormat="1" ht="19.7" customHeight="1" x14ac:dyDescent="0.2">
      <c r="C901" s="320"/>
      <c r="D901" s="320"/>
      <c r="E901" s="320"/>
      <c r="F901" s="317" t="s">
        <v>1173</v>
      </c>
      <c r="G901" s="317"/>
      <c r="H901" s="248">
        <v>300016797</v>
      </c>
      <c r="I901" s="245" t="s">
        <v>110</v>
      </c>
      <c r="J901" s="245" t="s">
        <v>1158</v>
      </c>
      <c r="K901" s="318"/>
      <c r="L901" s="318"/>
    </row>
    <row r="902" spans="3:12" s="234" customFormat="1" ht="19.7" customHeight="1" x14ac:dyDescent="0.2">
      <c r="C902" s="319">
        <v>310004593</v>
      </c>
      <c r="D902" s="320"/>
      <c r="E902" s="320"/>
      <c r="F902" s="315" t="s">
        <v>370</v>
      </c>
      <c r="G902" s="315"/>
      <c r="H902" s="249">
        <v>310004601</v>
      </c>
      <c r="I902" s="247" t="s">
        <v>110</v>
      </c>
      <c r="J902" s="247" t="s">
        <v>747</v>
      </c>
      <c r="K902" s="316"/>
      <c r="L902" s="316"/>
    </row>
    <row r="903" spans="3:12" s="234" customFormat="1" ht="19.7" customHeight="1" x14ac:dyDescent="0.2">
      <c r="C903" s="319">
        <v>310005376</v>
      </c>
      <c r="D903" s="320"/>
      <c r="E903" s="320"/>
      <c r="F903" s="317" t="s">
        <v>1174</v>
      </c>
      <c r="G903" s="317"/>
      <c r="H903" s="248">
        <v>310024930</v>
      </c>
      <c r="I903" s="245" t="s">
        <v>110</v>
      </c>
      <c r="J903" s="245" t="s">
        <v>747</v>
      </c>
      <c r="K903" s="318" t="s">
        <v>284</v>
      </c>
      <c r="L903" s="318"/>
    </row>
    <row r="904" spans="3:12" s="234" customFormat="1" ht="19.7" customHeight="1" x14ac:dyDescent="0.2">
      <c r="C904" s="320"/>
      <c r="D904" s="320"/>
      <c r="E904" s="320"/>
      <c r="F904" s="315" t="s">
        <v>1175</v>
      </c>
      <c r="G904" s="315"/>
      <c r="H904" s="249">
        <v>310024948</v>
      </c>
      <c r="I904" s="247" t="s">
        <v>110</v>
      </c>
      <c r="J904" s="247" t="s">
        <v>747</v>
      </c>
      <c r="K904" s="316" t="s">
        <v>284</v>
      </c>
      <c r="L904" s="316"/>
    </row>
    <row r="905" spans="3:12" s="234" customFormat="1" ht="19.7" customHeight="1" x14ac:dyDescent="0.2">
      <c r="C905" s="320"/>
      <c r="D905" s="320"/>
      <c r="E905" s="320"/>
      <c r="F905" s="317" t="s">
        <v>1176</v>
      </c>
      <c r="G905" s="317"/>
      <c r="H905" s="248">
        <v>310022512</v>
      </c>
      <c r="I905" s="245" t="s">
        <v>110</v>
      </c>
      <c r="J905" s="245" t="s">
        <v>747</v>
      </c>
      <c r="K905" s="318" t="s">
        <v>284</v>
      </c>
      <c r="L905" s="318"/>
    </row>
    <row r="906" spans="3:12" s="234" customFormat="1" ht="19.7" customHeight="1" x14ac:dyDescent="0.2">
      <c r="C906" s="320"/>
      <c r="D906" s="320"/>
      <c r="E906" s="320"/>
      <c r="F906" s="315" t="s">
        <v>6894</v>
      </c>
      <c r="G906" s="315"/>
      <c r="H906" s="249">
        <v>310027503</v>
      </c>
      <c r="I906" s="247" t="s">
        <v>110</v>
      </c>
      <c r="J906" s="247" t="s">
        <v>747</v>
      </c>
      <c r="K906" s="316" t="s">
        <v>284</v>
      </c>
      <c r="L906" s="316"/>
    </row>
    <row r="907" spans="3:12" s="234" customFormat="1" ht="19.7" customHeight="1" x14ac:dyDescent="0.2">
      <c r="C907" s="320"/>
      <c r="D907" s="320"/>
      <c r="E907" s="320"/>
      <c r="F907" s="317" t="s">
        <v>1177</v>
      </c>
      <c r="G907" s="317"/>
      <c r="H907" s="248">
        <v>310022504</v>
      </c>
      <c r="I907" s="245" t="s">
        <v>110</v>
      </c>
      <c r="J907" s="245" t="s">
        <v>747</v>
      </c>
      <c r="K907" s="318" t="s">
        <v>284</v>
      </c>
      <c r="L907" s="318"/>
    </row>
    <row r="908" spans="3:12" s="234" customFormat="1" ht="19.7" customHeight="1" x14ac:dyDescent="0.2">
      <c r="C908" s="320"/>
      <c r="D908" s="320"/>
      <c r="E908" s="320"/>
      <c r="F908" s="315" t="s">
        <v>1178</v>
      </c>
      <c r="G908" s="315"/>
      <c r="H908" s="249">
        <v>310024542</v>
      </c>
      <c r="I908" s="247" t="s">
        <v>110</v>
      </c>
      <c r="J908" s="247" t="s">
        <v>747</v>
      </c>
      <c r="K908" s="316" t="s">
        <v>284</v>
      </c>
      <c r="L908" s="316"/>
    </row>
    <row r="909" spans="3:12" s="234" customFormat="1" ht="19.7" customHeight="1" x14ac:dyDescent="0.2">
      <c r="C909" s="320"/>
      <c r="D909" s="320"/>
      <c r="E909" s="320"/>
      <c r="F909" s="317" t="s">
        <v>1179</v>
      </c>
      <c r="G909" s="317"/>
      <c r="H909" s="248">
        <v>310024518</v>
      </c>
      <c r="I909" s="245" t="s">
        <v>110</v>
      </c>
      <c r="J909" s="245" t="s">
        <v>747</v>
      </c>
      <c r="K909" s="318" t="s">
        <v>284</v>
      </c>
      <c r="L909" s="318"/>
    </row>
    <row r="910" spans="3:12" s="234" customFormat="1" ht="19.7" customHeight="1" x14ac:dyDescent="0.2">
      <c r="C910" s="320"/>
      <c r="D910" s="320"/>
      <c r="E910" s="320"/>
      <c r="F910" s="315" t="s">
        <v>6895</v>
      </c>
      <c r="G910" s="315"/>
      <c r="H910" s="249">
        <v>310024716</v>
      </c>
      <c r="I910" s="247" t="s">
        <v>110</v>
      </c>
      <c r="J910" s="247" t="s">
        <v>747</v>
      </c>
      <c r="K910" s="316" t="s">
        <v>284</v>
      </c>
      <c r="L910" s="316"/>
    </row>
    <row r="911" spans="3:12" s="234" customFormat="1" ht="19.7" customHeight="1" x14ac:dyDescent="0.2">
      <c r="C911" s="320"/>
      <c r="D911" s="320"/>
      <c r="E911" s="320"/>
      <c r="F911" s="317" t="s">
        <v>6896</v>
      </c>
      <c r="G911" s="317"/>
      <c r="H911" s="248">
        <v>310024534</v>
      </c>
      <c r="I911" s="245" t="s">
        <v>110</v>
      </c>
      <c r="J911" s="245" t="s">
        <v>747</v>
      </c>
      <c r="K911" s="318" t="s">
        <v>284</v>
      </c>
      <c r="L911" s="318"/>
    </row>
    <row r="912" spans="3:12" s="234" customFormat="1" ht="19.7" customHeight="1" x14ac:dyDescent="0.2">
      <c r="C912" s="320"/>
      <c r="D912" s="320"/>
      <c r="E912" s="320"/>
      <c r="F912" s="315" t="s">
        <v>1180</v>
      </c>
      <c r="G912" s="315"/>
      <c r="H912" s="249">
        <v>310024526</v>
      </c>
      <c r="I912" s="247" t="s">
        <v>110</v>
      </c>
      <c r="J912" s="247" t="s">
        <v>747</v>
      </c>
      <c r="K912" s="316" t="s">
        <v>284</v>
      </c>
      <c r="L912" s="316"/>
    </row>
    <row r="913" spans="3:12" s="234" customFormat="1" ht="19.7" customHeight="1" x14ac:dyDescent="0.2">
      <c r="C913" s="319">
        <v>310016704</v>
      </c>
      <c r="D913" s="320"/>
      <c r="E913" s="320"/>
      <c r="F913" s="317" t="s">
        <v>1181</v>
      </c>
      <c r="G913" s="317"/>
      <c r="H913" s="248">
        <v>310024922</v>
      </c>
      <c r="I913" s="245" t="s">
        <v>110</v>
      </c>
      <c r="J913" s="245" t="s">
        <v>747</v>
      </c>
      <c r="K913" s="318"/>
      <c r="L913" s="318"/>
    </row>
    <row r="914" spans="3:12" s="234" customFormat="1" ht="19.7" customHeight="1" x14ac:dyDescent="0.2">
      <c r="C914" s="320"/>
      <c r="D914" s="320"/>
      <c r="E914" s="320"/>
      <c r="F914" s="315" t="s">
        <v>1182</v>
      </c>
      <c r="G914" s="315"/>
      <c r="H914" s="249">
        <v>320004666</v>
      </c>
      <c r="I914" s="247" t="s">
        <v>110</v>
      </c>
      <c r="J914" s="247" t="s">
        <v>1183</v>
      </c>
      <c r="K914" s="316"/>
      <c r="L914" s="316"/>
    </row>
    <row r="915" spans="3:12" s="234" customFormat="1" ht="19.7" customHeight="1" x14ac:dyDescent="0.2">
      <c r="C915" s="320"/>
      <c r="D915" s="320"/>
      <c r="E915" s="320"/>
      <c r="F915" s="317" t="s">
        <v>1184</v>
      </c>
      <c r="G915" s="317"/>
      <c r="H915" s="248">
        <v>310024914</v>
      </c>
      <c r="I915" s="245" t="s">
        <v>110</v>
      </c>
      <c r="J915" s="245" t="s">
        <v>747</v>
      </c>
      <c r="K915" s="318"/>
      <c r="L915" s="318"/>
    </row>
    <row r="916" spans="3:12" s="234" customFormat="1" ht="19.7" customHeight="1" x14ac:dyDescent="0.2">
      <c r="C916" s="319">
        <v>310022819</v>
      </c>
      <c r="D916" s="320"/>
      <c r="E916" s="320"/>
      <c r="F916" s="315" t="s">
        <v>6897</v>
      </c>
      <c r="G916" s="315"/>
      <c r="H916" s="249">
        <v>310023312</v>
      </c>
      <c r="I916" s="247" t="s">
        <v>110</v>
      </c>
      <c r="J916" s="247" t="s">
        <v>747</v>
      </c>
      <c r="K916" s="316"/>
      <c r="L916" s="316"/>
    </row>
    <row r="917" spans="3:12" s="234" customFormat="1" ht="19.7" customHeight="1" x14ac:dyDescent="0.2">
      <c r="C917" s="320"/>
      <c r="D917" s="320"/>
      <c r="E917" s="320"/>
      <c r="F917" s="317" t="s">
        <v>6898</v>
      </c>
      <c r="G917" s="317"/>
      <c r="H917" s="248">
        <v>820008597</v>
      </c>
      <c r="I917" s="245" t="s">
        <v>110</v>
      </c>
      <c r="J917" s="245" t="s">
        <v>1185</v>
      </c>
      <c r="K917" s="318"/>
      <c r="L917" s="318"/>
    </row>
    <row r="918" spans="3:12" s="234" customFormat="1" ht="19.7" customHeight="1" x14ac:dyDescent="0.2">
      <c r="C918" s="320"/>
      <c r="D918" s="320"/>
      <c r="E918" s="320"/>
      <c r="F918" s="315" t="s">
        <v>6899</v>
      </c>
      <c r="G918" s="315"/>
      <c r="H918" s="249">
        <v>310022835</v>
      </c>
      <c r="I918" s="247" t="s">
        <v>110</v>
      </c>
      <c r="J918" s="247" t="s">
        <v>747</v>
      </c>
      <c r="K918" s="316"/>
      <c r="L918" s="316"/>
    </row>
    <row r="919" spans="3:12" s="234" customFormat="1" ht="19.7" customHeight="1" x14ac:dyDescent="0.2">
      <c r="C919" s="320"/>
      <c r="D919" s="320"/>
      <c r="E919" s="320"/>
      <c r="F919" s="317" t="s">
        <v>6900</v>
      </c>
      <c r="G919" s="317"/>
      <c r="H919" s="248">
        <v>460005739</v>
      </c>
      <c r="I919" s="245" t="s">
        <v>110</v>
      </c>
      <c r="J919" s="245" t="s">
        <v>937</v>
      </c>
      <c r="K919" s="318"/>
      <c r="L919" s="318"/>
    </row>
    <row r="920" spans="3:12" s="234" customFormat="1" ht="19.7" customHeight="1" x14ac:dyDescent="0.2">
      <c r="C920" s="320"/>
      <c r="D920" s="320"/>
      <c r="E920" s="320"/>
      <c r="F920" s="315" t="s">
        <v>6901</v>
      </c>
      <c r="G920" s="315"/>
      <c r="H920" s="249">
        <v>820008605</v>
      </c>
      <c r="I920" s="247" t="s">
        <v>110</v>
      </c>
      <c r="J920" s="247" t="s">
        <v>1185</v>
      </c>
      <c r="K920" s="316"/>
      <c r="L920" s="316"/>
    </row>
    <row r="921" spans="3:12" s="234" customFormat="1" ht="19.7" customHeight="1" x14ac:dyDescent="0.2">
      <c r="C921" s="320"/>
      <c r="D921" s="320"/>
      <c r="E921" s="320"/>
      <c r="F921" s="317" t="s">
        <v>6902</v>
      </c>
      <c r="G921" s="317"/>
      <c r="H921" s="248">
        <v>820008613</v>
      </c>
      <c r="I921" s="245" t="s">
        <v>110</v>
      </c>
      <c r="J921" s="245" t="s">
        <v>1185</v>
      </c>
      <c r="K921" s="318"/>
      <c r="L921" s="318"/>
    </row>
    <row r="922" spans="3:12" s="234" customFormat="1" ht="19.7" customHeight="1" x14ac:dyDescent="0.2">
      <c r="C922" s="320"/>
      <c r="D922" s="320"/>
      <c r="E922" s="320"/>
      <c r="F922" s="315" t="s">
        <v>6903</v>
      </c>
      <c r="G922" s="315"/>
      <c r="H922" s="249">
        <v>310024757</v>
      </c>
      <c r="I922" s="247" t="s">
        <v>110</v>
      </c>
      <c r="J922" s="247" t="s">
        <v>747</v>
      </c>
      <c r="K922" s="316"/>
      <c r="L922" s="316"/>
    </row>
    <row r="923" spans="3:12" s="234" customFormat="1" ht="19.7" customHeight="1" x14ac:dyDescent="0.2">
      <c r="C923" s="320"/>
      <c r="D923" s="320"/>
      <c r="E923" s="320"/>
      <c r="F923" s="317" t="s">
        <v>6904</v>
      </c>
      <c r="G923" s="317"/>
      <c r="H923" s="248">
        <v>310023304</v>
      </c>
      <c r="I923" s="245" t="s">
        <v>110</v>
      </c>
      <c r="J923" s="245" t="s">
        <v>747</v>
      </c>
      <c r="K923" s="318"/>
      <c r="L923" s="318"/>
    </row>
    <row r="924" spans="3:12" s="234" customFormat="1" ht="19.7" customHeight="1" x14ac:dyDescent="0.2">
      <c r="C924" s="320"/>
      <c r="D924" s="320"/>
      <c r="E924" s="320"/>
      <c r="F924" s="315" t="s">
        <v>6905</v>
      </c>
      <c r="G924" s="315"/>
      <c r="H924" s="249">
        <v>310022827</v>
      </c>
      <c r="I924" s="247" t="s">
        <v>110</v>
      </c>
      <c r="J924" s="247" t="s">
        <v>747</v>
      </c>
      <c r="K924" s="316"/>
      <c r="L924" s="316"/>
    </row>
    <row r="925" spans="3:12" s="234" customFormat="1" ht="19.7" customHeight="1" x14ac:dyDescent="0.2">
      <c r="C925" s="320"/>
      <c r="D925" s="320"/>
      <c r="E925" s="320"/>
      <c r="F925" s="317" t="s">
        <v>6906</v>
      </c>
      <c r="G925" s="317"/>
      <c r="H925" s="248">
        <v>820008662</v>
      </c>
      <c r="I925" s="245" t="s">
        <v>110</v>
      </c>
      <c r="J925" s="245" t="s">
        <v>1185</v>
      </c>
      <c r="K925" s="318"/>
      <c r="L925" s="318"/>
    </row>
    <row r="926" spans="3:12" s="234" customFormat="1" ht="19.7" customHeight="1" x14ac:dyDescent="0.2">
      <c r="C926" s="320"/>
      <c r="D926" s="320"/>
      <c r="E926" s="320"/>
      <c r="F926" s="315" t="s">
        <v>6907</v>
      </c>
      <c r="G926" s="315"/>
      <c r="H926" s="249">
        <v>820008639</v>
      </c>
      <c r="I926" s="247" t="s">
        <v>110</v>
      </c>
      <c r="J926" s="247" t="s">
        <v>1185</v>
      </c>
      <c r="K926" s="316"/>
      <c r="L926" s="316"/>
    </row>
    <row r="927" spans="3:12" s="234" customFormat="1" ht="19.7" customHeight="1" x14ac:dyDescent="0.2">
      <c r="C927" s="320"/>
      <c r="D927" s="320"/>
      <c r="E927" s="320"/>
      <c r="F927" s="317" t="s">
        <v>6908</v>
      </c>
      <c r="G927" s="317"/>
      <c r="H927" s="248">
        <v>820008654</v>
      </c>
      <c r="I927" s="245" t="s">
        <v>110</v>
      </c>
      <c r="J927" s="245" t="s">
        <v>1185</v>
      </c>
      <c r="K927" s="318"/>
      <c r="L927" s="318"/>
    </row>
    <row r="928" spans="3:12" s="234" customFormat="1" ht="19.7" customHeight="1" x14ac:dyDescent="0.2">
      <c r="C928" s="320"/>
      <c r="D928" s="320"/>
      <c r="E928" s="320"/>
      <c r="F928" s="315" t="s">
        <v>6909</v>
      </c>
      <c r="G928" s="315"/>
      <c r="H928" s="249">
        <v>820008647</v>
      </c>
      <c r="I928" s="247" t="s">
        <v>110</v>
      </c>
      <c r="J928" s="247" t="s">
        <v>1185</v>
      </c>
      <c r="K928" s="316"/>
      <c r="L928" s="316"/>
    </row>
    <row r="929" spans="3:12" s="234" customFormat="1" ht="19.7" customHeight="1" x14ac:dyDescent="0.2">
      <c r="C929" s="320"/>
      <c r="D929" s="320"/>
      <c r="E929" s="320"/>
      <c r="F929" s="317" t="s">
        <v>6910</v>
      </c>
      <c r="G929" s="317"/>
      <c r="H929" s="248">
        <v>820008670</v>
      </c>
      <c r="I929" s="245" t="s">
        <v>110</v>
      </c>
      <c r="J929" s="245" t="s">
        <v>1185</v>
      </c>
      <c r="K929" s="318"/>
      <c r="L929" s="318"/>
    </row>
    <row r="930" spans="3:12" s="234" customFormat="1" ht="19.7" customHeight="1" x14ac:dyDescent="0.2">
      <c r="C930" s="320"/>
      <c r="D930" s="320"/>
      <c r="E930" s="320"/>
      <c r="F930" s="315" t="s">
        <v>6911</v>
      </c>
      <c r="G930" s="315"/>
      <c r="H930" s="249">
        <v>310025127</v>
      </c>
      <c r="I930" s="247" t="s">
        <v>110</v>
      </c>
      <c r="J930" s="247" t="s">
        <v>747</v>
      </c>
      <c r="K930" s="316"/>
      <c r="L930" s="316"/>
    </row>
    <row r="931" spans="3:12" s="234" customFormat="1" ht="19.7" customHeight="1" x14ac:dyDescent="0.2">
      <c r="C931" s="320"/>
      <c r="D931" s="320"/>
      <c r="E931" s="320"/>
      <c r="F931" s="317" t="s">
        <v>6912</v>
      </c>
      <c r="G931" s="317"/>
      <c r="H931" s="248">
        <v>310025119</v>
      </c>
      <c r="I931" s="245" t="s">
        <v>110</v>
      </c>
      <c r="J931" s="245" t="s">
        <v>747</v>
      </c>
      <c r="K931" s="318"/>
      <c r="L931" s="318"/>
    </row>
    <row r="932" spans="3:12" s="234" customFormat="1" ht="19.7" customHeight="1" x14ac:dyDescent="0.2">
      <c r="C932" s="320"/>
      <c r="D932" s="320"/>
      <c r="E932" s="320"/>
      <c r="F932" s="315" t="s">
        <v>6913</v>
      </c>
      <c r="G932" s="315"/>
      <c r="H932" s="249">
        <v>820008589</v>
      </c>
      <c r="I932" s="247" t="s">
        <v>110</v>
      </c>
      <c r="J932" s="247" t="s">
        <v>1185</v>
      </c>
      <c r="K932" s="316"/>
      <c r="L932" s="316"/>
    </row>
    <row r="933" spans="3:12" s="234" customFormat="1" ht="19.7" customHeight="1" x14ac:dyDescent="0.2">
      <c r="C933" s="320"/>
      <c r="D933" s="320"/>
      <c r="E933" s="320"/>
      <c r="F933" s="317" t="s">
        <v>6914</v>
      </c>
      <c r="G933" s="317"/>
      <c r="H933" s="248">
        <v>310024906</v>
      </c>
      <c r="I933" s="245" t="s">
        <v>110</v>
      </c>
      <c r="J933" s="245" t="s">
        <v>747</v>
      </c>
      <c r="K933" s="318"/>
      <c r="L933" s="318"/>
    </row>
    <row r="934" spans="3:12" s="234" customFormat="1" ht="19.7" customHeight="1" x14ac:dyDescent="0.2">
      <c r="C934" s="320"/>
      <c r="D934" s="320"/>
      <c r="E934" s="320"/>
      <c r="F934" s="315" t="s">
        <v>6915</v>
      </c>
      <c r="G934" s="315"/>
      <c r="H934" s="249">
        <v>310025135</v>
      </c>
      <c r="I934" s="247" t="s">
        <v>110</v>
      </c>
      <c r="J934" s="247" t="s">
        <v>747</v>
      </c>
      <c r="K934" s="316"/>
      <c r="L934" s="316"/>
    </row>
    <row r="935" spans="3:12" s="234" customFormat="1" ht="19.7" customHeight="1" x14ac:dyDescent="0.2">
      <c r="C935" s="320"/>
      <c r="D935" s="320"/>
      <c r="E935" s="320"/>
      <c r="F935" s="317" t="s">
        <v>6916</v>
      </c>
      <c r="G935" s="317"/>
      <c r="H935" s="248">
        <v>310023320</v>
      </c>
      <c r="I935" s="245" t="s">
        <v>110</v>
      </c>
      <c r="J935" s="245" t="s">
        <v>747</v>
      </c>
      <c r="K935" s="318"/>
      <c r="L935" s="318"/>
    </row>
    <row r="936" spans="3:12" s="234" customFormat="1" ht="19.7" customHeight="1" x14ac:dyDescent="0.2">
      <c r="C936" s="319">
        <v>310022850</v>
      </c>
      <c r="D936" s="320"/>
      <c r="E936" s="320"/>
      <c r="F936" s="315" t="s">
        <v>6917</v>
      </c>
      <c r="G936" s="315"/>
      <c r="H936" s="249">
        <v>810010868</v>
      </c>
      <c r="I936" s="247" t="s">
        <v>110</v>
      </c>
      <c r="J936" s="247" t="s">
        <v>1186</v>
      </c>
      <c r="K936" s="316" t="s">
        <v>284</v>
      </c>
      <c r="L936" s="316"/>
    </row>
    <row r="937" spans="3:12" s="234" customFormat="1" ht="19.7" customHeight="1" x14ac:dyDescent="0.2">
      <c r="C937" s="320"/>
      <c r="D937" s="320"/>
      <c r="E937" s="320"/>
      <c r="F937" s="317" t="s">
        <v>6918</v>
      </c>
      <c r="G937" s="317"/>
      <c r="H937" s="248">
        <v>310025911</v>
      </c>
      <c r="I937" s="245" t="s">
        <v>110</v>
      </c>
      <c r="J937" s="245" t="s">
        <v>747</v>
      </c>
      <c r="K937" s="318" t="s">
        <v>284</v>
      </c>
      <c r="L937" s="318"/>
    </row>
    <row r="938" spans="3:12" s="234" customFormat="1" ht="19.7" customHeight="1" x14ac:dyDescent="0.2">
      <c r="C938" s="320"/>
      <c r="D938" s="320"/>
      <c r="E938" s="320"/>
      <c r="F938" s="315" t="s">
        <v>6919</v>
      </c>
      <c r="G938" s="315"/>
      <c r="H938" s="249">
        <v>310024070</v>
      </c>
      <c r="I938" s="247" t="s">
        <v>110</v>
      </c>
      <c r="J938" s="247" t="s">
        <v>747</v>
      </c>
      <c r="K938" s="316" t="s">
        <v>284</v>
      </c>
      <c r="L938" s="316"/>
    </row>
    <row r="939" spans="3:12" s="234" customFormat="1" ht="19.7" customHeight="1" x14ac:dyDescent="0.2">
      <c r="C939" s="320"/>
      <c r="D939" s="320"/>
      <c r="E939" s="320"/>
      <c r="F939" s="317" t="s">
        <v>6920</v>
      </c>
      <c r="G939" s="317"/>
      <c r="H939" s="248">
        <v>310023585</v>
      </c>
      <c r="I939" s="245" t="s">
        <v>110</v>
      </c>
      <c r="J939" s="245" t="s">
        <v>747</v>
      </c>
      <c r="K939" s="318" t="s">
        <v>284</v>
      </c>
      <c r="L939" s="318"/>
    </row>
    <row r="940" spans="3:12" s="234" customFormat="1" ht="19.7" customHeight="1" x14ac:dyDescent="0.2">
      <c r="C940" s="320"/>
      <c r="D940" s="320"/>
      <c r="E940" s="320"/>
      <c r="F940" s="315" t="s">
        <v>6921</v>
      </c>
      <c r="G940" s="315"/>
      <c r="H940" s="249">
        <v>810009548</v>
      </c>
      <c r="I940" s="247" t="s">
        <v>110</v>
      </c>
      <c r="J940" s="247" t="s">
        <v>1186</v>
      </c>
      <c r="K940" s="316" t="s">
        <v>284</v>
      </c>
      <c r="L940" s="316"/>
    </row>
    <row r="941" spans="3:12" s="234" customFormat="1" ht="19.7" customHeight="1" x14ac:dyDescent="0.2">
      <c r="C941" s="320"/>
      <c r="D941" s="320"/>
      <c r="E941" s="320"/>
      <c r="F941" s="317" t="s">
        <v>6922</v>
      </c>
      <c r="G941" s="317"/>
      <c r="H941" s="248">
        <v>810009498</v>
      </c>
      <c r="I941" s="245" t="s">
        <v>110</v>
      </c>
      <c r="J941" s="245" t="s">
        <v>1186</v>
      </c>
      <c r="K941" s="318" t="s">
        <v>284</v>
      </c>
      <c r="L941" s="318"/>
    </row>
    <row r="942" spans="3:12" s="234" customFormat="1" ht="19.7" customHeight="1" x14ac:dyDescent="0.2">
      <c r="C942" s="320"/>
      <c r="D942" s="320"/>
      <c r="E942" s="320"/>
      <c r="F942" s="315" t="s">
        <v>6923</v>
      </c>
      <c r="G942" s="315"/>
      <c r="H942" s="249">
        <v>810010009</v>
      </c>
      <c r="I942" s="247" t="s">
        <v>110</v>
      </c>
      <c r="J942" s="247" t="s">
        <v>1186</v>
      </c>
      <c r="K942" s="316" t="s">
        <v>284</v>
      </c>
      <c r="L942" s="316"/>
    </row>
    <row r="943" spans="3:12" s="234" customFormat="1" ht="19.7" customHeight="1" x14ac:dyDescent="0.2">
      <c r="C943" s="320"/>
      <c r="D943" s="320"/>
      <c r="E943" s="320"/>
      <c r="F943" s="317" t="s">
        <v>6924</v>
      </c>
      <c r="G943" s="317"/>
      <c r="H943" s="248">
        <v>810010058</v>
      </c>
      <c r="I943" s="245" t="s">
        <v>110</v>
      </c>
      <c r="J943" s="245" t="s">
        <v>1186</v>
      </c>
      <c r="K943" s="318" t="s">
        <v>284</v>
      </c>
      <c r="L943" s="318"/>
    </row>
    <row r="944" spans="3:12" s="234" customFormat="1" ht="19.7" customHeight="1" x14ac:dyDescent="0.2">
      <c r="C944" s="320"/>
      <c r="D944" s="320"/>
      <c r="E944" s="320"/>
      <c r="F944" s="315" t="s">
        <v>6925</v>
      </c>
      <c r="G944" s="315"/>
      <c r="H944" s="249">
        <v>810010322</v>
      </c>
      <c r="I944" s="247" t="s">
        <v>110</v>
      </c>
      <c r="J944" s="247" t="s">
        <v>1186</v>
      </c>
      <c r="K944" s="316" t="s">
        <v>284</v>
      </c>
      <c r="L944" s="316"/>
    </row>
    <row r="945" spans="3:12" s="234" customFormat="1" ht="19.7" customHeight="1" x14ac:dyDescent="0.2">
      <c r="C945" s="320"/>
      <c r="D945" s="320"/>
      <c r="E945" s="320"/>
      <c r="F945" s="317" t="s">
        <v>6926</v>
      </c>
      <c r="G945" s="317"/>
      <c r="H945" s="248">
        <v>820008951</v>
      </c>
      <c r="I945" s="245" t="s">
        <v>110</v>
      </c>
      <c r="J945" s="245" t="s">
        <v>1185</v>
      </c>
      <c r="K945" s="318" t="s">
        <v>284</v>
      </c>
      <c r="L945" s="318"/>
    </row>
    <row r="946" spans="3:12" s="234" customFormat="1" ht="19.7" customHeight="1" x14ac:dyDescent="0.2">
      <c r="C946" s="320"/>
      <c r="D946" s="320"/>
      <c r="E946" s="320"/>
      <c r="F946" s="315" t="s">
        <v>6927</v>
      </c>
      <c r="G946" s="315"/>
      <c r="H946" s="249">
        <v>310024062</v>
      </c>
      <c r="I946" s="247" t="s">
        <v>110</v>
      </c>
      <c r="J946" s="247" t="s">
        <v>747</v>
      </c>
      <c r="K946" s="316" t="s">
        <v>284</v>
      </c>
      <c r="L946" s="316"/>
    </row>
    <row r="947" spans="3:12" s="234" customFormat="1" ht="19.7" customHeight="1" x14ac:dyDescent="0.2">
      <c r="C947" s="320"/>
      <c r="D947" s="320"/>
      <c r="E947" s="320"/>
      <c r="F947" s="317" t="s">
        <v>6928</v>
      </c>
      <c r="G947" s="317"/>
      <c r="H947" s="248">
        <v>310022801</v>
      </c>
      <c r="I947" s="245" t="s">
        <v>110</v>
      </c>
      <c r="J947" s="245" t="s">
        <v>747</v>
      </c>
      <c r="K947" s="318" t="s">
        <v>284</v>
      </c>
      <c r="L947" s="318"/>
    </row>
    <row r="948" spans="3:12" s="234" customFormat="1" ht="19.7" customHeight="1" x14ac:dyDescent="0.2">
      <c r="C948" s="320"/>
      <c r="D948" s="320"/>
      <c r="E948" s="320"/>
      <c r="F948" s="315" t="s">
        <v>6929</v>
      </c>
      <c r="G948" s="315"/>
      <c r="H948" s="249">
        <v>310022785</v>
      </c>
      <c r="I948" s="247" t="s">
        <v>110</v>
      </c>
      <c r="J948" s="247" t="s">
        <v>747</v>
      </c>
      <c r="K948" s="316" t="s">
        <v>284</v>
      </c>
      <c r="L948" s="316"/>
    </row>
    <row r="949" spans="3:12" s="234" customFormat="1" ht="19.7" customHeight="1" x14ac:dyDescent="0.2">
      <c r="C949" s="320"/>
      <c r="D949" s="320"/>
      <c r="E949" s="320"/>
      <c r="F949" s="317" t="s">
        <v>6930</v>
      </c>
      <c r="G949" s="317"/>
      <c r="H949" s="248">
        <v>310022868</v>
      </c>
      <c r="I949" s="245" t="s">
        <v>110</v>
      </c>
      <c r="J949" s="245" t="s">
        <v>747</v>
      </c>
      <c r="K949" s="318" t="s">
        <v>284</v>
      </c>
      <c r="L949" s="318"/>
    </row>
    <row r="950" spans="3:12" s="234" customFormat="1" ht="19.7" customHeight="1" x14ac:dyDescent="0.2">
      <c r="C950" s="320"/>
      <c r="D950" s="320"/>
      <c r="E950" s="320"/>
      <c r="F950" s="315" t="s">
        <v>6931</v>
      </c>
      <c r="G950" s="315"/>
      <c r="H950" s="249">
        <v>310024260</v>
      </c>
      <c r="I950" s="247" t="s">
        <v>110</v>
      </c>
      <c r="J950" s="247" t="s">
        <v>747</v>
      </c>
      <c r="K950" s="316" t="s">
        <v>284</v>
      </c>
      <c r="L950" s="316"/>
    </row>
    <row r="951" spans="3:12" s="234" customFormat="1" ht="19.7" customHeight="1" x14ac:dyDescent="0.2">
      <c r="C951" s="320"/>
      <c r="D951" s="320"/>
      <c r="E951" s="320"/>
      <c r="F951" s="317" t="s">
        <v>6932</v>
      </c>
      <c r="G951" s="317"/>
      <c r="H951" s="248">
        <v>310022793</v>
      </c>
      <c r="I951" s="245" t="s">
        <v>110</v>
      </c>
      <c r="J951" s="245" t="s">
        <v>747</v>
      </c>
      <c r="K951" s="318" t="s">
        <v>284</v>
      </c>
      <c r="L951" s="318"/>
    </row>
    <row r="952" spans="3:12" s="234" customFormat="1" ht="19.7" customHeight="1" x14ac:dyDescent="0.2">
      <c r="C952" s="319">
        <v>310023015</v>
      </c>
      <c r="D952" s="320"/>
      <c r="E952" s="320"/>
      <c r="F952" s="315" t="s">
        <v>1187</v>
      </c>
      <c r="G952" s="315"/>
      <c r="H952" s="249">
        <v>310023023</v>
      </c>
      <c r="I952" s="247" t="s">
        <v>110</v>
      </c>
      <c r="J952" s="247" t="s">
        <v>747</v>
      </c>
      <c r="K952" s="316"/>
      <c r="L952" s="316"/>
    </row>
    <row r="953" spans="3:12" s="234" customFormat="1" ht="19.7" customHeight="1" x14ac:dyDescent="0.2">
      <c r="C953" s="320"/>
      <c r="D953" s="320"/>
      <c r="E953" s="320"/>
      <c r="F953" s="317" t="s">
        <v>1188</v>
      </c>
      <c r="G953" s="317"/>
      <c r="H953" s="248">
        <v>310023049</v>
      </c>
      <c r="I953" s="245" t="s">
        <v>110</v>
      </c>
      <c r="J953" s="245" t="s">
        <v>747</v>
      </c>
      <c r="K953" s="318"/>
      <c r="L953" s="318"/>
    </row>
    <row r="954" spans="3:12" s="234" customFormat="1" ht="19.7" customHeight="1" x14ac:dyDescent="0.2">
      <c r="C954" s="320"/>
      <c r="D954" s="320"/>
      <c r="E954" s="320"/>
      <c r="F954" s="315" t="s">
        <v>6933</v>
      </c>
      <c r="G954" s="315"/>
      <c r="H954" s="249">
        <v>310023031</v>
      </c>
      <c r="I954" s="247" t="s">
        <v>110</v>
      </c>
      <c r="J954" s="247" t="s">
        <v>747</v>
      </c>
      <c r="K954" s="316"/>
      <c r="L954" s="316"/>
    </row>
    <row r="955" spans="3:12" s="234" customFormat="1" ht="19.7" customHeight="1" x14ac:dyDescent="0.2">
      <c r="C955" s="320"/>
      <c r="D955" s="320"/>
      <c r="E955" s="320"/>
      <c r="F955" s="317" t="s">
        <v>1189</v>
      </c>
      <c r="G955" s="317"/>
      <c r="H955" s="248">
        <v>310023809</v>
      </c>
      <c r="I955" s="245" t="s">
        <v>110</v>
      </c>
      <c r="J955" s="245" t="s">
        <v>747</v>
      </c>
      <c r="K955" s="318"/>
      <c r="L955" s="318"/>
    </row>
    <row r="956" spans="3:12" s="234" customFormat="1" ht="19.7" customHeight="1" x14ac:dyDescent="0.2">
      <c r="C956" s="320"/>
      <c r="D956" s="320"/>
      <c r="E956" s="320"/>
      <c r="F956" s="315" t="s">
        <v>1190</v>
      </c>
      <c r="G956" s="315"/>
      <c r="H956" s="249">
        <v>310023825</v>
      </c>
      <c r="I956" s="247" t="s">
        <v>110</v>
      </c>
      <c r="J956" s="247" t="s">
        <v>747</v>
      </c>
      <c r="K956" s="316"/>
      <c r="L956" s="316"/>
    </row>
    <row r="957" spans="3:12" s="234" customFormat="1" ht="19.7" customHeight="1" x14ac:dyDescent="0.2">
      <c r="C957" s="320"/>
      <c r="D957" s="320"/>
      <c r="E957" s="320"/>
      <c r="F957" s="317" t="s">
        <v>1191</v>
      </c>
      <c r="G957" s="317"/>
      <c r="H957" s="248">
        <v>310023817</v>
      </c>
      <c r="I957" s="245" t="s">
        <v>110</v>
      </c>
      <c r="J957" s="245" t="s">
        <v>747</v>
      </c>
      <c r="K957" s="318"/>
      <c r="L957" s="318"/>
    </row>
    <row r="958" spans="3:12" s="234" customFormat="1" ht="19.7" customHeight="1" x14ac:dyDescent="0.2">
      <c r="C958" s="319">
        <v>310023106</v>
      </c>
      <c r="D958" s="320"/>
      <c r="E958" s="320"/>
      <c r="F958" s="315" t="s">
        <v>6934</v>
      </c>
      <c r="G958" s="315"/>
      <c r="H958" s="249">
        <v>310026885</v>
      </c>
      <c r="I958" s="247" t="s">
        <v>110</v>
      </c>
      <c r="J958" s="247" t="s">
        <v>747</v>
      </c>
      <c r="K958" s="316"/>
      <c r="L958" s="316"/>
    </row>
    <row r="959" spans="3:12" s="234" customFormat="1" ht="19.7" customHeight="1" x14ac:dyDescent="0.2">
      <c r="C959" s="320"/>
      <c r="D959" s="320"/>
      <c r="E959" s="320"/>
      <c r="F959" s="317" t="s">
        <v>6935</v>
      </c>
      <c r="G959" s="317"/>
      <c r="H959" s="248">
        <v>310023114</v>
      </c>
      <c r="I959" s="245" t="s">
        <v>110</v>
      </c>
      <c r="J959" s="245" t="s">
        <v>747</v>
      </c>
      <c r="K959" s="318"/>
      <c r="L959" s="318"/>
    </row>
    <row r="960" spans="3:12" s="234" customFormat="1" ht="19.7" customHeight="1" x14ac:dyDescent="0.2">
      <c r="C960" s="320"/>
      <c r="D960" s="320"/>
      <c r="E960" s="320"/>
      <c r="F960" s="315" t="s">
        <v>6936</v>
      </c>
      <c r="G960" s="315"/>
      <c r="H960" s="249">
        <v>310030994</v>
      </c>
      <c r="I960" s="247" t="s">
        <v>110</v>
      </c>
      <c r="J960" s="247" t="s">
        <v>747</v>
      </c>
      <c r="K960" s="316"/>
      <c r="L960" s="316"/>
    </row>
    <row r="961" spans="3:12" s="234" customFormat="1" ht="19.7" customHeight="1" x14ac:dyDescent="0.2">
      <c r="C961" s="320"/>
      <c r="D961" s="320"/>
      <c r="E961" s="320"/>
      <c r="F961" s="317" t="s">
        <v>6937</v>
      </c>
      <c r="G961" s="317"/>
      <c r="H961" s="248">
        <v>310023221</v>
      </c>
      <c r="I961" s="245" t="s">
        <v>110</v>
      </c>
      <c r="J961" s="245" t="s">
        <v>747</v>
      </c>
      <c r="K961" s="318"/>
      <c r="L961" s="318"/>
    </row>
    <row r="962" spans="3:12" s="234" customFormat="1" ht="19.7" customHeight="1" x14ac:dyDescent="0.2">
      <c r="C962" s="320"/>
      <c r="D962" s="320"/>
      <c r="E962" s="320"/>
      <c r="F962" s="315" t="s">
        <v>6938</v>
      </c>
      <c r="G962" s="315"/>
      <c r="H962" s="249">
        <v>310023254</v>
      </c>
      <c r="I962" s="247" t="s">
        <v>110</v>
      </c>
      <c r="J962" s="247" t="s">
        <v>747</v>
      </c>
      <c r="K962" s="316"/>
      <c r="L962" s="316"/>
    </row>
    <row r="963" spans="3:12" s="234" customFormat="1" ht="19.7" customHeight="1" x14ac:dyDescent="0.2">
      <c r="C963" s="320"/>
      <c r="D963" s="320"/>
      <c r="E963" s="320"/>
      <c r="F963" s="317" t="s">
        <v>6939</v>
      </c>
      <c r="G963" s="317"/>
      <c r="H963" s="248">
        <v>310024039</v>
      </c>
      <c r="I963" s="245" t="s">
        <v>110</v>
      </c>
      <c r="J963" s="245" t="s">
        <v>747</v>
      </c>
      <c r="K963" s="318"/>
      <c r="L963" s="318"/>
    </row>
    <row r="964" spans="3:12" s="234" customFormat="1" ht="19.7" customHeight="1" x14ac:dyDescent="0.2">
      <c r="C964" s="320"/>
      <c r="D964" s="320"/>
      <c r="E964" s="320"/>
      <c r="F964" s="315" t="s">
        <v>6940</v>
      </c>
      <c r="G964" s="315"/>
      <c r="H964" s="249">
        <v>310023247</v>
      </c>
      <c r="I964" s="247" t="s">
        <v>110</v>
      </c>
      <c r="J964" s="247" t="s">
        <v>747</v>
      </c>
      <c r="K964" s="316"/>
      <c r="L964" s="316"/>
    </row>
    <row r="965" spans="3:12" s="234" customFormat="1" ht="19.7" customHeight="1" x14ac:dyDescent="0.2">
      <c r="C965" s="320"/>
      <c r="D965" s="320"/>
      <c r="E965" s="320"/>
      <c r="F965" s="317" t="s">
        <v>6941</v>
      </c>
      <c r="G965" s="317"/>
      <c r="H965" s="248">
        <v>310023239</v>
      </c>
      <c r="I965" s="245" t="s">
        <v>110</v>
      </c>
      <c r="J965" s="245" t="s">
        <v>747</v>
      </c>
      <c r="K965" s="318"/>
      <c r="L965" s="318"/>
    </row>
    <row r="966" spans="3:12" s="234" customFormat="1" ht="19.7" customHeight="1" x14ac:dyDescent="0.2">
      <c r="C966" s="320"/>
      <c r="D966" s="320"/>
      <c r="E966" s="320"/>
      <c r="F966" s="315" t="s">
        <v>6942</v>
      </c>
      <c r="G966" s="315"/>
      <c r="H966" s="249">
        <v>310023122</v>
      </c>
      <c r="I966" s="247" t="s">
        <v>110</v>
      </c>
      <c r="J966" s="247" t="s">
        <v>747</v>
      </c>
      <c r="K966" s="316"/>
      <c r="L966" s="316"/>
    </row>
    <row r="967" spans="3:12" s="234" customFormat="1" ht="19.7" customHeight="1" x14ac:dyDescent="0.2">
      <c r="C967" s="320"/>
      <c r="D967" s="320"/>
      <c r="E967" s="320"/>
      <c r="F967" s="317" t="s">
        <v>6943</v>
      </c>
      <c r="G967" s="317"/>
      <c r="H967" s="248">
        <v>310025184</v>
      </c>
      <c r="I967" s="245" t="s">
        <v>110</v>
      </c>
      <c r="J967" s="245" t="s">
        <v>747</v>
      </c>
      <c r="K967" s="318"/>
      <c r="L967" s="318"/>
    </row>
    <row r="968" spans="3:12" s="234" customFormat="1" ht="19.7" customHeight="1" x14ac:dyDescent="0.2">
      <c r="C968" s="320"/>
      <c r="D968" s="320"/>
      <c r="E968" s="320"/>
      <c r="F968" s="315" t="s">
        <v>6944</v>
      </c>
      <c r="G968" s="315"/>
      <c r="H968" s="249">
        <v>310023577</v>
      </c>
      <c r="I968" s="247" t="s">
        <v>110</v>
      </c>
      <c r="J968" s="247" t="s">
        <v>747</v>
      </c>
      <c r="K968" s="316"/>
      <c r="L968" s="316"/>
    </row>
    <row r="969" spans="3:12" s="234" customFormat="1" ht="19.7" customHeight="1" x14ac:dyDescent="0.2">
      <c r="C969" s="319">
        <v>310023130</v>
      </c>
      <c r="D969" s="320"/>
      <c r="E969" s="320"/>
      <c r="F969" s="317" t="s">
        <v>1192</v>
      </c>
      <c r="G969" s="317"/>
      <c r="H969" s="248">
        <v>310023452</v>
      </c>
      <c r="I969" s="245" t="s">
        <v>110</v>
      </c>
      <c r="J969" s="245" t="s">
        <v>747</v>
      </c>
      <c r="K969" s="318"/>
      <c r="L969" s="318"/>
    </row>
    <row r="970" spans="3:12" s="234" customFormat="1" ht="19.7" customHeight="1" x14ac:dyDescent="0.2">
      <c r="C970" s="320"/>
      <c r="D970" s="320"/>
      <c r="E970" s="320"/>
      <c r="F970" s="315" t="s">
        <v>6945</v>
      </c>
      <c r="G970" s="315"/>
      <c r="H970" s="249">
        <v>310024963</v>
      </c>
      <c r="I970" s="247" t="s">
        <v>110</v>
      </c>
      <c r="J970" s="247" t="s">
        <v>747</v>
      </c>
      <c r="K970" s="316"/>
      <c r="L970" s="316"/>
    </row>
    <row r="971" spans="3:12" s="234" customFormat="1" ht="19.7" customHeight="1" x14ac:dyDescent="0.2">
      <c r="C971" s="320"/>
      <c r="D971" s="320"/>
      <c r="E971" s="320"/>
      <c r="F971" s="317" t="s">
        <v>1193</v>
      </c>
      <c r="G971" s="317"/>
      <c r="H971" s="248">
        <v>310024245</v>
      </c>
      <c r="I971" s="245" t="s">
        <v>110</v>
      </c>
      <c r="J971" s="245" t="s">
        <v>747</v>
      </c>
      <c r="K971" s="318"/>
      <c r="L971" s="318"/>
    </row>
    <row r="972" spans="3:12" s="234" customFormat="1" ht="19.7" customHeight="1" x14ac:dyDescent="0.2">
      <c r="C972" s="320"/>
      <c r="D972" s="320"/>
      <c r="E972" s="320"/>
      <c r="F972" s="315" t="s">
        <v>1194</v>
      </c>
      <c r="G972" s="315"/>
      <c r="H972" s="249">
        <v>810011213</v>
      </c>
      <c r="I972" s="247" t="s">
        <v>110</v>
      </c>
      <c r="J972" s="247" t="s">
        <v>1186</v>
      </c>
      <c r="K972" s="316"/>
      <c r="L972" s="316"/>
    </row>
    <row r="973" spans="3:12" s="234" customFormat="1" ht="19.7" customHeight="1" x14ac:dyDescent="0.2">
      <c r="C973" s="320"/>
      <c r="D973" s="320"/>
      <c r="E973" s="320"/>
      <c r="F973" s="317" t="s">
        <v>6946</v>
      </c>
      <c r="G973" s="317"/>
      <c r="H973" s="248">
        <v>310023171</v>
      </c>
      <c r="I973" s="245" t="s">
        <v>110</v>
      </c>
      <c r="J973" s="245" t="s">
        <v>747</v>
      </c>
      <c r="K973" s="318"/>
      <c r="L973" s="318"/>
    </row>
    <row r="974" spans="3:12" s="234" customFormat="1" ht="19.7" customHeight="1" x14ac:dyDescent="0.2">
      <c r="C974" s="320"/>
      <c r="D974" s="320"/>
      <c r="E974" s="320"/>
      <c r="F974" s="315" t="s">
        <v>1195</v>
      </c>
      <c r="G974" s="315"/>
      <c r="H974" s="249">
        <v>810010900</v>
      </c>
      <c r="I974" s="247" t="s">
        <v>110</v>
      </c>
      <c r="J974" s="247" t="s">
        <v>1186</v>
      </c>
      <c r="K974" s="316"/>
      <c r="L974" s="316"/>
    </row>
    <row r="975" spans="3:12" s="234" customFormat="1" ht="19.7" customHeight="1" x14ac:dyDescent="0.2">
      <c r="C975" s="320"/>
      <c r="D975" s="320"/>
      <c r="E975" s="320"/>
      <c r="F975" s="317" t="s">
        <v>6947</v>
      </c>
      <c r="G975" s="317"/>
      <c r="H975" s="248">
        <v>310026125</v>
      </c>
      <c r="I975" s="245" t="s">
        <v>110</v>
      </c>
      <c r="J975" s="245" t="s">
        <v>747</v>
      </c>
      <c r="K975" s="318"/>
      <c r="L975" s="318"/>
    </row>
    <row r="976" spans="3:12" s="234" customFormat="1" ht="19.7" customHeight="1" x14ac:dyDescent="0.2">
      <c r="C976" s="320"/>
      <c r="D976" s="320"/>
      <c r="E976" s="320"/>
      <c r="F976" s="315" t="s">
        <v>1196</v>
      </c>
      <c r="G976" s="315"/>
      <c r="H976" s="249">
        <v>310023197</v>
      </c>
      <c r="I976" s="247" t="s">
        <v>110</v>
      </c>
      <c r="J976" s="247" t="s">
        <v>747</v>
      </c>
      <c r="K976" s="316"/>
      <c r="L976" s="316"/>
    </row>
    <row r="977" spans="3:12" s="234" customFormat="1" ht="19.7" customHeight="1" x14ac:dyDescent="0.2">
      <c r="C977" s="320"/>
      <c r="D977" s="320"/>
      <c r="E977" s="320"/>
      <c r="F977" s="317" t="s">
        <v>1197</v>
      </c>
      <c r="G977" s="317"/>
      <c r="H977" s="248">
        <v>310023148</v>
      </c>
      <c r="I977" s="245" t="s">
        <v>110</v>
      </c>
      <c r="J977" s="245" t="s">
        <v>747</v>
      </c>
      <c r="K977" s="318"/>
      <c r="L977" s="318"/>
    </row>
    <row r="978" spans="3:12" s="234" customFormat="1" ht="19.7" customHeight="1" x14ac:dyDescent="0.2">
      <c r="C978" s="320"/>
      <c r="D978" s="320"/>
      <c r="E978" s="320"/>
      <c r="F978" s="315" t="s">
        <v>1198</v>
      </c>
      <c r="G978" s="315"/>
      <c r="H978" s="249">
        <v>310024971</v>
      </c>
      <c r="I978" s="247" t="s">
        <v>110</v>
      </c>
      <c r="J978" s="247" t="s">
        <v>747</v>
      </c>
      <c r="K978" s="316"/>
      <c r="L978" s="316"/>
    </row>
    <row r="979" spans="3:12" s="234" customFormat="1" ht="19.7" customHeight="1" x14ac:dyDescent="0.2">
      <c r="C979" s="320"/>
      <c r="D979" s="320"/>
      <c r="E979" s="320"/>
      <c r="F979" s="317" t="s">
        <v>1199</v>
      </c>
      <c r="G979" s="317"/>
      <c r="H979" s="248">
        <v>310023262</v>
      </c>
      <c r="I979" s="245" t="s">
        <v>110</v>
      </c>
      <c r="J979" s="245" t="s">
        <v>747</v>
      </c>
      <c r="K979" s="318"/>
      <c r="L979" s="318"/>
    </row>
    <row r="980" spans="3:12" s="234" customFormat="1" ht="19.7" customHeight="1" x14ac:dyDescent="0.2">
      <c r="C980" s="320"/>
      <c r="D980" s="320"/>
      <c r="E980" s="320"/>
      <c r="F980" s="315" t="s">
        <v>1200</v>
      </c>
      <c r="G980" s="315"/>
      <c r="H980" s="249">
        <v>310024575</v>
      </c>
      <c r="I980" s="247" t="s">
        <v>110</v>
      </c>
      <c r="J980" s="247" t="s">
        <v>747</v>
      </c>
      <c r="K980" s="316"/>
      <c r="L980" s="316"/>
    </row>
    <row r="981" spans="3:12" s="234" customFormat="1" ht="19.7" customHeight="1" x14ac:dyDescent="0.2">
      <c r="C981" s="320"/>
      <c r="D981" s="320"/>
      <c r="E981" s="320"/>
      <c r="F981" s="317" t="s">
        <v>1201</v>
      </c>
      <c r="G981" s="317"/>
      <c r="H981" s="248">
        <v>310023189</v>
      </c>
      <c r="I981" s="245" t="s">
        <v>110</v>
      </c>
      <c r="J981" s="245" t="s">
        <v>747</v>
      </c>
      <c r="K981" s="318"/>
      <c r="L981" s="318"/>
    </row>
    <row r="982" spans="3:12" s="234" customFormat="1" ht="19.7" customHeight="1" x14ac:dyDescent="0.2">
      <c r="C982" s="320"/>
      <c r="D982" s="320"/>
      <c r="E982" s="320"/>
      <c r="F982" s="315" t="s">
        <v>1202</v>
      </c>
      <c r="G982" s="315"/>
      <c r="H982" s="249">
        <v>310024567</v>
      </c>
      <c r="I982" s="247" t="s">
        <v>110</v>
      </c>
      <c r="J982" s="247" t="s">
        <v>747</v>
      </c>
      <c r="K982" s="316"/>
      <c r="L982" s="316"/>
    </row>
    <row r="983" spans="3:12" s="234" customFormat="1" ht="19.7" customHeight="1" x14ac:dyDescent="0.2">
      <c r="C983" s="320"/>
      <c r="D983" s="320"/>
      <c r="E983" s="320"/>
      <c r="F983" s="317" t="s">
        <v>1203</v>
      </c>
      <c r="G983" s="317"/>
      <c r="H983" s="248">
        <v>310024559</v>
      </c>
      <c r="I983" s="245" t="s">
        <v>110</v>
      </c>
      <c r="J983" s="245" t="s">
        <v>747</v>
      </c>
      <c r="K983" s="318"/>
      <c r="L983" s="318"/>
    </row>
    <row r="984" spans="3:12" s="234" customFormat="1" ht="19.7" customHeight="1" x14ac:dyDescent="0.2">
      <c r="C984" s="320"/>
      <c r="D984" s="320"/>
      <c r="E984" s="320"/>
      <c r="F984" s="315" t="s">
        <v>1204</v>
      </c>
      <c r="G984" s="315"/>
      <c r="H984" s="249">
        <v>310023163</v>
      </c>
      <c r="I984" s="247" t="s">
        <v>110</v>
      </c>
      <c r="J984" s="247" t="s">
        <v>747</v>
      </c>
      <c r="K984" s="316"/>
      <c r="L984" s="316"/>
    </row>
    <row r="985" spans="3:12" s="234" customFormat="1" ht="19.7" customHeight="1" x14ac:dyDescent="0.2">
      <c r="C985" s="320"/>
      <c r="D985" s="320"/>
      <c r="E985" s="320"/>
      <c r="F985" s="317" t="s">
        <v>1205</v>
      </c>
      <c r="G985" s="317"/>
      <c r="H985" s="248">
        <v>310024856</v>
      </c>
      <c r="I985" s="245" t="s">
        <v>110</v>
      </c>
      <c r="J985" s="245" t="s">
        <v>747</v>
      </c>
      <c r="K985" s="318"/>
      <c r="L985" s="318"/>
    </row>
    <row r="986" spans="3:12" s="234" customFormat="1" ht="19.7" customHeight="1" x14ac:dyDescent="0.2">
      <c r="C986" s="320"/>
      <c r="D986" s="320"/>
      <c r="E986" s="320"/>
      <c r="F986" s="315" t="s">
        <v>1206</v>
      </c>
      <c r="G986" s="315"/>
      <c r="H986" s="249">
        <v>310024849</v>
      </c>
      <c r="I986" s="247" t="s">
        <v>110</v>
      </c>
      <c r="J986" s="247" t="s">
        <v>747</v>
      </c>
      <c r="K986" s="316"/>
      <c r="L986" s="316"/>
    </row>
    <row r="987" spans="3:12" s="234" customFormat="1" ht="19.7" customHeight="1" x14ac:dyDescent="0.2">
      <c r="C987" s="320"/>
      <c r="D987" s="320"/>
      <c r="E987" s="320"/>
      <c r="F987" s="317" t="s">
        <v>1207</v>
      </c>
      <c r="G987" s="317"/>
      <c r="H987" s="248">
        <v>310023791</v>
      </c>
      <c r="I987" s="245" t="s">
        <v>110</v>
      </c>
      <c r="J987" s="245" t="s">
        <v>747</v>
      </c>
      <c r="K987" s="318"/>
      <c r="L987" s="318"/>
    </row>
    <row r="988" spans="3:12" s="234" customFormat="1" ht="19.7" customHeight="1" x14ac:dyDescent="0.2">
      <c r="C988" s="320"/>
      <c r="D988" s="320"/>
      <c r="E988" s="320"/>
      <c r="F988" s="315" t="s">
        <v>1208</v>
      </c>
      <c r="G988" s="315"/>
      <c r="H988" s="249">
        <v>310023155</v>
      </c>
      <c r="I988" s="247" t="s">
        <v>110</v>
      </c>
      <c r="J988" s="247" t="s">
        <v>747</v>
      </c>
      <c r="K988" s="316"/>
      <c r="L988" s="316"/>
    </row>
    <row r="989" spans="3:12" s="234" customFormat="1" ht="19.7" customHeight="1" x14ac:dyDescent="0.2">
      <c r="C989" s="320"/>
      <c r="D989" s="320"/>
      <c r="E989" s="320"/>
      <c r="F989" s="317" t="s">
        <v>1209</v>
      </c>
      <c r="G989" s="317"/>
      <c r="H989" s="248">
        <v>310025994</v>
      </c>
      <c r="I989" s="245" t="s">
        <v>110</v>
      </c>
      <c r="J989" s="245" t="s">
        <v>747</v>
      </c>
      <c r="K989" s="318"/>
      <c r="L989" s="318"/>
    </row>
    <row r="990" spans="3:12" s="234" customFormat="1" ht="19.7" customHeight="1" x14ac:dyDescent="0.2">
      <c r="C990" s="320"/>
      <c r="D990" s="320"/>
      <c r="E990" s="320"/>
      <c r="F990" s="315" t="s">
        <v>1210</v>
      </c>
      <c r="G990" s="315"/>
      <c r="H990" s="249">
        <v>310023502</v>
      </c>
      <c r="I990" s="247" t="s">
        <v>110</v>
      </c>
      <c r="J990" s="247" t="s">
        <v>747</v>
      </c>
      <c r="K990" s="316"/>
      <c r="L990" s="316"/>
    </row>
    <row r="991" spans="3:12" s="234" customFormat="1" ht="19.7" customHeight="1" x14ac:dyDescent="0.2">
      <c r="C991" s="320"/>
      <c r="D991" s="320"/>
      <c r="E991" s="320"/>
      <c r="F991" s="317" t="s">
        <v>1211</v>
      </c>
      <c r="G991" s="317"/>
      <c r="H991" s="248">
        <v>310023510</v>
      </c>
      <c r="I991" s="245" t="s">
        <v>110</v>
      </c>
      <c r="J991" s="245" t="s">
        <v>747</v>
      </c>
      <c r="K991" s="318"/>
      <c r="L991" s="318"/>
    </row>
    <row r="992" spans="3:12" s="234" customFormat="1" ht="19.7" customHeight="1" x14ac:dyDescent="0.2">
      <c r="C992" s="319">
        <v>310023536</v>
      </c>
      <c r="D992" s="320"/>
      <c r="E992" s="320"/>
      <c r="F992" s="315" t="s">
        <v>1212</v>
      </c>
      <c r="G992" s="315"/>
      <c r="H992" s="249">
        <v>310025374</v>
      </c>
      <c r="I992" s="247" t="s">
        <v>110</v>
      </c>
      <c r="J992" s="247" t="s">
        <v>747</v>
      </c>
      <c r="K992" s="316"/>
      <c r="L992" s="316"/>
    </row>
    <row r="993" spans="3:12" s="234" customFormat="1" ht="19.7" customHeight="1" x14ac:dyDescent="0.2">
      <c r="C993" s="320"/>
      <c r="D993" s="320"/>
      <c r="E993" s="320"/>
      <c r="F993" s="317" t="s">
        <v>1213</v>
      </c>
      <c r="G993" s="317"/>
      <c r="H993" s="248">
        <v>310024476</v>
      </c>
      <c r="I993" s="245" t="s">
        <v>110</v>
      </c>
      <c r="J993" s="245" t="s">
        <v>747</v>
      </c>
      <c r="K993" s="318"/>
      <c r="L993" s="318"/>
    </row>
    <row r="994" spans="3:12" s="234" customFormat="1" ht="19.7" customHeight="1" x14ac:dyDescent="0.2">
      <c r="C994" s="320"/>
      <c r="D994" s="320"/>
      <c r="E994" s="320"/>
      <c r="F994" s="315" t="s">
        <v>1214</v>
      </c>
      <c r="G994" s="315"/>
      <c r="H994" s="249">
        <v>310023544</v>
      </c>
      <c r="I994" s="247" t="s">
        <v>110</v>
      </c>
      <c r="J994" s="247" t="s">
        <v>747</v>
      </c>
      <c r="K994" s="316"/>
      <c r="L994" s="316"/>
    </row>
    <row r="995" spans="3:12" s="234" customFormat="1" ht="19.7" customHeight="1" x14ac:dyDescent="0.2">
      <c r="C995" s="320"/>
      <c r="D995" s="320"/>
      <c r="E995" s="320"/>
      <c r="F995" s="317" t="s">
        <v>1215</v>
      </c>
      <c r="G995" s="317"/>
      <c r="H995" s="248">
        <v>310023551</v>
      </c>
      <c r="I995" s="245" t="s">
        <v>110</v>
      </c>
      <c r="J995" s="245" t="s">
        <v>747</v>
      </c>
      <c r="K995" s="318"/>
      <c r="L995" s="318"/>
    </row>
    <row r="996" spans="3:12" s="234" customFormat="1" ht="19.7" customHeight="1" x14ac:dyDescent="0.2">
      <c r="C996" s="320"/>
      <c r="D996" s="320"/>
      <c r="E996" s="320"/>
      <c r="F996" s="315" t="s">
        <v>1216</v>
      </c>
      <c r="G996" s="315"/>
      <c r="H996" s="249">
        <v>310023569</v>
      </c>
      <c r="I996" s="247" t="s">
        <v>110</v>
      </c>
      <c r="J996" s="247" t="s">
        <v>747</v>
      </c>
      <c r="K996" s="316"/>
      <c r="L996" s="316"/>
    </row>
    <row r="997" spans="3:12" s="234" customFormat="1" ht="19.7" customHeight="1" x14ac:dyDescent="0.2">
      <c r="C997" s="319">
        <v>310023593</v>
      </c>
      <c r="D997" s="320"/>
      <c r="E997" s="320"/>
      <c r="F997" s="317" t="s">
        <v>1217</v>
      </c>
      <c r="G997" s="317"/>
      <c r="H997" s="248">
        <v>310023619</v>
      </c>
      <c r="I997" s="245" t="s">
        <v>110</v>
      </c>
      <c r="J997" s="245" t="s">
        <v>747</v>
      </c>
      <c r="K997" s="318"/>
      <c r="L997" s="318"/>
    </row>
    <row r="998" spans="3:12" s="234" customFormat="1" ht="19.7" customHeight="1" x14ac:dyDescent="0.2">
      <c r="C998" s="320"/>
      <c r="D998" s="320"/>
      <c r="E998" s="320"/>
      <c r="F998" s="315" t="s">
        <v>6948</v>
      </c>
      <c r="G998" s="315"/>
      <c r="H998" s="249">
        <v>310023627</v>
      </c>
      <c r="I998" s="247" t="s">
        <v>110</v>
      </c>
      <c r="J998" s="247" t="s">
        <v>747</v>
      </c>
      <c r="K998" s="316"/>
      <c r="L998" s="316"/>
    </row>
    <row r="999" spans="3:12" s="234" customFormat="1" ht="19.7" customHeight="1" x14ac:dyDescent="0.2">
      <c r="C999" s="320"/>
      <c r="D999" s="320"/>
      <c r="E999" s="320"/>
      <c r="F999" s="317" t="s">
        <v>1218</v>
      </c>
      <c r="G999" s="317"/>
      <c r="H999" s="248">
        <v>310023601</v>
      </c>
      <c r="I999" s="245" t="s">
        <v>110</v>
      </c>
      <c r="J999" s="245" t="s">
        <v>747</v>
      </c>
      <c r="K999" s="318"/>
      <c r="L999" s="318"/>
    </row>
    <row r="1000" spans="3:12" s="234" customFormat="1" ht="19.7" customHeight="1" x14ac:dyDescent="0.2">
      <c r="C1000" s="320"/>
      <c r="D1000" s="320"/>
      <c r="E1000" s="320"/>
      <c r="F1000" s="315" t="s">
        <v>1219</v>
      </c>
      <c r="G1000" s="315"/>
      <c r="H1000" s="249">
        <v>310023635</v>
      </c>
      <c r="I1000" s="247" t="s">
        <v>110</v>
      </c>
      <c r="J1000" s="247" t="s">
        <v>747</v>
      </c>
      <c r="K1000" s="316"/>
      <c r="L1000" s="316"/>
    </row>
    <row r="1001" spans="3:12" s="234" customFormat="1" ht="19.7" customHeight="1" x14ac:dyDescent="0.2">
      <c r="C1001" s="320"/>
      <c r="D1001" s="320"/>
      <c r="E1001" s="320"/>
      <c r="F1001" s="317" t="s">
        <v>1220</v>
      </c>
      <c r="G1001" s="317"/>
      <c r="H1001" s="248">
        <v>310023643</v>
      </c>
      <c r="I1001" s="245" t="s">
        <v>110</v>
      </c>
      <c r="J1001" s="245" t="s">
        <v>747</v>
      </c>
      <c r="K1001" s="318"/>
      <c r="L1001" s="318"/>
    </row>
    <row r="1002" spans="3:12" s="234" customFormat="1" ht="19.7" customHeight="1" x14ac:dyDescent="0.2">
      <c r="C1002" s="319">
        <v>310023650</v>
      </c>
      <c r="D1002" s="320"/>
      <c r="E1002" s="320"/>
      <c r="F1002" s="315" t="s">
        <v>1221</v>
      </c>
      <c r="G1002" s="315"/>
      <c r="H1002" s="249">
        <v>310023676</v>
      </c>
      <c r="I1002" s="247" t="s">
        <v>110</v>
      </c>
      <c r="J1002" s="247" t="s">
        <v>747</v>
      </c>
      <c r="K1002" s="316"/>
      <c r="L1002" s="316"/>
    </row>
    <row r="1003" spans="3:12" s="234" customFormat="1" ht="19.7" customHeight="1" x14ac:dyDescent="0.2">
      <c r="C1003" s="320"/>
      <c r="D1003" s="320"/>
      <c r="E1003" s="320"/>
      <c r="F1003" s="317" t="s">
        <v>1222</v>
      </c>
      <c r="G1003" s="317"/>
      <c r="H1003" s="248">
        <v>310023668</v>
      </c>
      <c r="I1003" s="245" t="s">
        <v>110</v>
      </c>
      <c r="J1003" s="245" t="s">
        <v>747</v>
      </c>
      <c r="K1003" s="318"/>
      <c r="L1003" s="318"/>
    </row>
    <row r="1004" spans="3:12" s="234" customFormat="1" ht="19.7" customHeight="1" x14ac:dyDescent="0.2">
      <c r="C1004" s="320"/>
      <c r="D1004" s="320"/>
      <c r="E1004" s="320"/>
      <c r="F1004" s="315" t="s">
        <v>1222</v>
      </c>
      <c r="G1004" s="315"/>
      <c r="H1004" s="249">
        <v>310024872</v>
      </c>
      <c r="I1004" s="247" t="s">
        <v>110</v>
      </c>
      <c r="J1004" s="247" t="s">
        <v>747</v>
      </c>
      <c r="K1004" s="316"/>
      <c r="L1004" s="316"/>
    </row>
    <row r="1005" spans="3:12" s="234" customFormat="1" ht="19.7" customHeight="1" x14ac:dyDescent="0.2">
      <c r="C1005" s="320"/>
      <c r="D1005" s="320"/>
      <c r="E1005" s="320"/>
      <c r="F1005" s="317" t="s">
        <v>1223</v>
      </c>
      <c r="G1005" s="317"/>
      <c r="H1005" s="248">
        <v>320004740</v>
      </c>
      <c r="I1005" s="245" t="s">
        <v>110</v>
      </c>
      <c r="J1005" s="245" t="s">
        <v>1183</v>
      </c>
      <c r="K1005" s="318"/>
      <c r="L1005" s="318"/>
    </row>
    <row r="1006" spans="3:12" s="234" customFormat="1" ht="19.7" customHeight="1" x14ac:dyDescent="0.2">
      <c r="C1006" s="320"/>
      <c r="D1006" s="320"/>
      <c r="E1006" s="320"/>
      <c r="F1006" s="315" t="s">
        <v>1224</v>
      </c>
      <c r="G1006" s="315"/>
      <c r="H1006" s="249">
        <v>310025473</v>
      </c>
      <c r="I1006" s="247" t="s">
        <v>110</v>
      </c>
      <c r="J1006" s="247" t="s">
        <v>747</v>
      </c>
      <c r="K1006" s="316"/>
      <c r="L1006" s="316"/>
    </row>
    <row r="1007" spans="3:12" s="234" customFormat="1" ht="19.7" customHeight="1" x14ac:dyDescent="0.2">
      <c r="C1007" s="320"/>
      <c r="D1007" s="320"/>
      <c r="E1007" s="320"/>
      <c r="F1007" s="317" t="s">
        <v>1225</v>
      </c>
      <c r="G1007" s="317"/>
      <c r="H1007" s="248">
        <v>310024104</v>
      </c>
      <c r="I1007" s="245" t="s">
        <v>110</v>
      </c>
      <c r="J1007" s="245" t="s">
        <v>747</v>
      </c>
      <c r="K1007" s="318"/>
      <c r="L1007" s="318"/>
    </row>
    <row r="1008" spans="3:12" s="234" customFormat="1" ht="19.7" customHeight="1" x14ac:dyDescent="0.2">
      <c r="C1008" s="320"/>
      <c r="D1008" s="320"/>
      <c r="E1008" s="320"/>
      <c r="F1008" s="315" t="s">
        <v>1226</v>
      </c>
      <c r="G1008" s="315"/>
      <c r="H1008" s="249">
        <v>310024096</v>
      </c>
      <c r="I1008" s="247" t="s">
        <v>110</v>
      </c>
      <c r="J1008" s="247" t="s">
        <v>747</v>
      </c>
      <c r="K1008" s="316"/>
      <c r="L1008" s="316"/>
    </row>
    <row r="1009" spans="3:12" s="234" customFormat="1" ht="19.7" customHeight="1" x14ac:dyDescent="0.2">
      <c r="C1009" s="319">
        <v>310023981</v>
      </c>
      <c r="D1009" s="320"/>
      <c r="E1009" s="320"/>
      <c r="F1009" s="317" t="s">
        <v>1227</v>
      </c>
      <c r="G1009" s="317"/>
      <c r="H1009" s="248">
        <v>310024880</v>
      </c>
      <c r="I1009" s="245" t="s">
        <v>110</v>
      </c>
      <c r="J1009" s="245" t="s">
        <v>747</v>
      </c>
      <c r="K1009" s="318"/>
      <c r="L1009" s="318"/>
    </row>
    <row r="1010" spans="3:12" s="234" customFormat="1" ht="19.7" customHeight="1" x14ac:dyDescent="0.2">
      <c r="C1010" s="320"/>
      <c r="D1010" s="320"/>
      <c r="E1010" s="320"/>
      <c r="F1010" s="315" t="s">
        <v>1228</v>
      </c>
      <c r="G1010" s="315"/>
      <c r="H1010" s="249">
        <v>310024500</v>
      </c>
      <c r="I1010" s="247" t="s">
        <v>110</v>
      </c>
      <c r="J1010" s="247" t="s">
        <v>747</v>
      </c>
      <c r="K1010" s="316"/>
      <c r="L1010" s="316"/>
    </row>
    <row r="1011" spans="3:12" s="234" customFormat="1" ht="19.7" customHeight="1" x14ac:dyDescent="0.2">
      <c r="C1011" s="320"/>
      <c r="D1011" s="320"/>
      <c r="E1011" s="320"/>
      <c r="F1011" s="317" t="s">
        <v>1229</v>
      </c>
      <c r="G1011" s="317"/>
      <c r="H1011" s="248">
        <v>310023734</v>
      </c>
      <c r="I1011" s="245" t="s">
        <v>110</v>
      </c>
      <c r="J1011" s="245" t="s">
        <v>747</v>
      </c>
      <c r="K1011" s="318"/>
      <c r="L1011" s="318"/>
    </row>
    <row r="1012" spans="3:12" s="234" customFormat="1" ht="19.7" customHeight="1" x14ac:dyDescent="0.2">
      <c r="C1012" s="320"/>
      <c r="D1012" s="320"/>
      <c r="E1012" s="320"/>
      <c r="F1012" s="315" t="s">
        <v>1229</v>
      </c>
      <c r="G1012" s="315"/>
      <c r="H1012" s="249">
        <v>310024492</v>
      </c>
      <c r="I1012" s="247" t="s">
        <v>110</v>
      </c>
      <c r="J1012" s="247" t="s">
        <v>747</v>
      </c>
      <c r="K1012" s="316"/>
      <c r="L1012" s="316"/>
    </row>
    <row r="1013" spans="3:12" s="234" customFormat="1" ht="19.7" customHeight="1" x14ac:dyDescent="0.2">
      <c r="C1013" s="320"/>
      <c r="D1013" s="320"/>
      <c r="E1013" s="320"/>
      <c r="F1013" s="317" t="s">
        <v>1230</v>
      </c>
      <c r="G1013" s="317"/>
      <c r="H1013" s="248">
        <v>310025028</v>
      </c>
      <c r="I1013" s="245" t="s">
        <v>110</v>
      </c>
      <c r="J1013" s="245" t="s">
        <v>747</v>
      </c>
      <c r="K1013" s="318"/>
      <c r="L1013" s="318"/>
    </row>
    <row r="1014" spans="3:12" s="234" customFormat="1" ht="19.7" customHeight="1" x14ac:dyDescent="0.2">
      <c r="C1014" s="320"/>
      <c r="D1014" s="320"/>
      <c r="E1014" s="320"/>
      <c r="F1014" s="315" t="s">
        <v>6949</v>
      </c>
      <c r="G1014" s="315"/>
      <c r="H1014" s="249">
        <v>310024484</v>
      </c>
      <c r="I1014" s="247" t="s">
        <v>110</v>
      </c>
      <c r="J1014" s="247" t="s">
        <v>747</v>
      </c>
      <c r="K1014" s="316"/>
      <c r="L1014" s="316"/>
    </row>
    <row r="1015" spans="3:12" s="234" customFormat="1" ht="19.7" customHeight="1" x14ac:dyDescent="0.2">
      <c r="C1015" s="320"/>
      <c r="D1015" s="320"/>
      <c r="E1015" s="320"/>
      <c r="F1015" s="317" t="s">
        <v>6950</v>
      </c>
      <c r="G1015" s="317"/>
      <c r="H1015" s="248">
        <v>310023775</v>
      </c>
      <c r="I1015" s="245" t="s">
        <v>110</v>
      </c>
      <c r="J1015" s="245" t="s">
        <v>747</v>
      </c>
      <c r="K1015" s="318"/>
      <c r="L1015" s="318"/>
    </row>
    <row r="1016" spans="3:12" s="234" customFormat="1" ht="19.7" customHeight="1" x14ac:dyDescent="0.2">
      <c r="C1016" s="320"/>
      <c r="D1016" s="320"/>
      <c r="E1016" s="320"/>
      <c r="F1016" s="315" t="s">
        <v>1231</v>
      </c>
      <c r="G1016" s="315"/>
      <c r="H1016" s="249">
        <v>310024021</v>
      </c>
      <c r="I1016" s="247" t="s">
        <v>110</v>
      </c>
      <c r="J1016" s="247" t="s">
        <v>747</v>
      </c>
      <c r="K1016" s="316"/>
      <c r="L1016" s="316"/>
    </row>
    <row r="1017" spans="3:12" s="234" customFormat="1" ht="19.7" customHeight="1" x14ac:dyDescent="0.2">
      <c r="C1017" s="320"/>
      <c r="D1017" s="320"/>
      <c r="E1017" s="320"/>
      <c r="F1017" s="317" t="s">
        <v>6951</v>
      </c>
      <c r="G1017" s="317"/>
      <c r="H1017" s="248">
        <v>310025051</v>
      </c>
      <c r="I1017" s="245" t="s">
        <v>110</v>
      </c>
      <c r="J1017" s="245" t="s">
        <v>747</v>
      </c>
      <c r="K1017" s="318"/>
      <c r="L1017" s="318"/>
    </row>
    <row r="1018" spans="3:12" s="234" customFormat="1" ht="19.7" customHeight="1" x14ac:dyDescent="0.2">
      <c r="C1018" s="320"/>
      <c r="D1018" s="320"/>
      <c r="E1018" s="320"/>
      <c r="F1018" s="315" t="s">
        <v>1232</v>
      </c>
      <c r="G1018" s="315"/>
      <c r="H1018" s="249">
        <v>310024674</v>
      </c>
      <c r="I1018" s="247" t="s">
        <v>110</v>
      </c>
      <c r="J1018" s="247" t="s">
        <v>747</v>
      </c>
      <c r="K1018" s="316"/>
      <c r="L1018" s="316"/>
    </row>
    <row r="1019" spans="3:12" s="234" customFormat="1" ht="19.7" customHeight="1" x14ac:dyDescent="0.2">
      <c r="C1019" s="320"/>
      <c r="D1019" s="320"/>
      <c r="E1019" s="320"/>
      <c r="F1019" s="317" t="s">
        <v>1233</v>
      </c>
      <c r="G1019" s="317"/>
      <c r="H1019" s="248">
        <v>310024682</v>
      </c>
      <c r="I1019" s="245" t="s">
        <v>110</v>
      </c>
      <c r="J1019" s="245" t="s">
        <v>747</v>
      </c>
      <c r="K1019" s="318"/>
      <c r="L1019" s="318"/>
    </row>
    <row r="1020" spans="3:12" s="234" customFormat="1" ht="19.7" customHeight="1" x14ac:dyDescent="0.2">
      <c r="C1020" s="320"/>
      <c r="D1020" s="320"/>
      <c r="E1020" s="320"/>
      <c r="F1020" s="315" t="s">
        <v>1234</v>
      </c>
      <c r="G1020" s="315"/>
      <c r="H1020" s="249">
        <v>310024005</v>
      </c>
      <c r="I1020" s="247" t="s">
        <v>110</v>
      </c>
      <c r="J1020" s="247" t="s">
        <v>747</v>
      </c>
      <c r="K1020" s="316"/>
      <c r="L1020" s="316"/>
    </row>
    <row r="1021" spans="3:12" s="234" customFormat="1" ht="19.7" customHeight="1" x14ac:dyDescent="0.2">
      <c r="C1021" s="320"/>
      <c r="D1021" s="320"/>
      <c r="E1021" s="320"/>
      <c r="F1021" s="317" t="s">
        <v>1235</v>
      </c>
      <c r="G1021" s="317"/>
      <c r="H1021" s="248">
        <v>310023999</v>
      </c>
      <c r="I1021" s="245" t="s">
        <v>110</v>
      </c>
      <c r="J1021" s="245" t="s">
        <v>747</v>
      </c>
      <c r="K1021" s="318"/>
      <c r="L1021" s="318"/>
    </row>
    <row r="1022" spans="3:12" s="234" customFormat="1" ht="19.7" customHeight="1" x14ac:dyDescent="0.2">
      <c r="C1022" s="320"/>
      <c r="D1022" s="320"/>
      <c r="E1022" s="320"/>
      <c r="F1022" s="315" t="s">
        <v>1236</v>
      </c>
      <c r="G1022" s="315"/>
      <c r="H1022" s="249">
        <v>310023742</v>
      </c>
      <c r="I1022" s="247" t="s">
        <v>110</v>
      </c>
      <c r="J1022" s="247" t="s">
        <v>747</v>
      </c>
      <c r="K1022" s="316"/>
      <c r="L1022" s="316"/>
    </row>
    <row r="1023" spans="3:12" s="234" customFormat="1" ht="19.7" customHeight="1" x14ac:dyDescent="0.2">
      <c r="C1023" s="320"/>
      <c r="D1023" s="320"/>
      <c r="E1023" s="320"/>
      <c r="F1023" s="317" t="s">
        <v>1237</v>
      </c>
      <c r="G1023" s="317"/>
      <c r="H1023" s="248">
        <v>310023767</v>
      </c>
      <c r="I1023" s="245" t="s">
        <v>110</v>
      </c>
      <c r="J1023" s="245" t="s">
        <v>747</v>
      </c>
      <c r="K1023" s="318"/>
      <c r="L1023" s="318"/>
    </row>
    <row r="1024" spans="3:12" s="234" customFormat="1" ht="19.7" customHeight="1" x14ac:dyDescent="0.2">
      <c r="C1024" s="320"/>
      <c r="D1024" s="320"/>
      <c r="E1024" s="320"/>
      <c r="F1024" s="315" t="s">
        <v>1238</v>
      </c>
      <c r="G1024" s="315"/>
      <c r="H1024" s="249">
        <v>310025101</v>
      </c>
      <c r="I1024" s="247" t="s">
        <v>110</v>
      </c>
      <c r="J1024" s="247" t="s">
        <v>747</v>
      </c>
      <c r="K1024" s="316"/>
      <c r="L1024" s="316"/>
    </row>
    <row r="1025" spans="3:12" s="234" customFormat="1" ht="19.7" customHeight="1" x14ac:dyDescent="0.2">
      <c r="C1025" s="320"/>
      <c r="D1025" s="320"/>
      <c r="E1025" s="320"/>
      <c r="F1025" s="317" t="s">
        <v>1239</v>
      </c>
      <c r="G1025" s="317"/>
      <c r="H1025" s="248">
        <v>310023726</v>
      </c>
      <c r="I1025" s="245" t="s">
        <v>110</v>
      </c>
      <c r="J1025" s="245" t="s">
        <v>747</v>
      </c>
      <c r="K1025" s="318"/>
      <c r="L1025" s="318"/>
    </row>
    <row r="1026" spans="3:12" s="234" customFormat="1" ht="19.7" customHeight="1" x14ac:dyDescent="0.2">
      <c r="C1026" s="319">
        <v>310027578</v>
      </c>
      <c r="D1026" s="320"/>
      <c r="E1026" s="320"/>
      <c r="F1026" s="315" t="s">
        <v>374</v>
      </c>
      <c r="G1026" s="315"/>
      <c r="H1026" s="249">
        <v>310027461</v>
      </c>
      <c r="I1026" s="247" t="s">
        <v>110</v>
      </c>
      <c r="J1026" s="247" t="s">
        <v>747</v>
      </c>
      <c r="K1026" s="316"/>
      <c r="L1026" s="316"/>
    </row>
    <row r="1027" spans="3:12" s="234" customFormat="1" ht="19.7" customHeight="1" x14ac:dyDescent="0.2">
      <c r="C1027" s="320"/>
      <c r="D1027" s="320"/>
      <c r="E1027" s="320"/>
      <c r="F1027" s="317" t="s">
        <v>374</v>
      </c>
      <c r="G1027" s="317"/>
      <c r="H1027" s="248">
        <v>810009878</v>
      </c>
      <c r="I1027" s="245" t="s">
        <v>110</v>
      </c>
      <c r="J1027" s="245" t="s">
        <v>1186</v>
      </c>
      <c r="K1027" s="318" t="s">
        <v>317</v>
      </c>
      <c r="L1027" s="318"/>
    </row>
    <row r="1028" spans="3:12" s="234" customFormat="1" ht="19.7" customHeight="1" x14ac:dyDescent="0.2">
      <c r="C1028" s="320"/>
      <c r="D1028" s="320"/>
      <c r="E1028" s="320"/>
      <c r="F1028" s="315" t="s">
        <v>374</v>
      </c>
      <c r="G1028" s="315"/>
      <c r="H1028" s="249">
        <v>810009928</v>
      </c>
      <c r="I1028" s="247" t="s">
        <v>110</v>
      </c>
      <c r="J1028" s="247" t="s">
        <v>1186</v>
      </c>
      <c r="K1028" s="316"/>
      <c r="L1028" s="316"/>
    </row>
    <row r="1029" spans="3:12" s="234" customFormat="1" ht="19.7" customHeight="1" x14ac:dyDescent="0.2">
      <c r="C1029" s="319">
        <v>320004385</v>
      </c>
      <c r="D1029" s="320"/>
      <c r="E1029" s="320"/>
      <c r="F1029" s="317" t="s">
        <v>1240</v>
      </c>
      <c r="G1029" s="317"/>
      <c r="H1029" s="248">
        <v>470015413</v>
      </c>
      <c r="I1029" s="245" t="s">
        <v>304</v>
      </c>
      <c r="J1029" s="245" t="s">
        <v>1009</v>
      </c>
      <c r="K1029" s="318" t="s">
        <v>317</v>
      </c>
      <c r="L1029" s="318"/>
    </row>
    <row r="1030" spans="3:12" s="234" customFormat="1" ht="19.7" customHeight="1" x14ac:dyDescent="0.2">
      <c r="C1030" s="320"/>
      <c r="D1030" s="320"/>
      <c r="E1030" s="320"/>
      <c r="F1030" s="315" t="s">
        <v>1241</v>
      </c>
      <c r="G1030" s="315"/>
      <c r="H1030" s="249">
        <v>470015405</v>
      </c>
      <c r="I1030" s="247" t="s">
        <v>304</v>
      </c>
      <c r="J1030" s="247" t="s">
        <v>1009</v>
      </c>
      <c r="K1030" s="316" t="s">
        <v>317</v>
      </c>
      <c r="L1030" s="316"/>
    </row>
    <row r="1031" spans="3:12" s="234" customFormat="1" ht="19.7" customHeight="1" x14ac:dyDescent="0.2">
      <c r="C1031" s="320"/>
      <c r="D1031" s="320"/>
      <c r="E1031" s="320"/>
      <c r="F1031" s="317" t="s">
        <v>1242</v>
      </c>
      <c r="G1031" s="317"/>
      <c r="H1031" s="248">
        <v>470014614</v>
      </c>
      <c r="I1031" s="245" t="s">
        <v>304</v>
      </c>
      <c r="J1031" s="245" t="s">
        <v>1009</v>
      </c>
      <c r="K1031" s="318" t="s">
        <v>317</v>
      </c>
      <c r="L1031" s="318"/>
    </row>
    <row r="1032" spans="3:12" s="234" customFormat="1" ht="19.7" customHeight="1" x14ac:dyDescent="0.2">
      <c r="C1032" s="320"/>
      <c r="D1032" s="320"/>
      <c r="E1032" s="320"/>
      <c r="F1032" s="315" t="s">
        <v>1243</v>
      </c>
      <c r="G1032" s="315"/>
      <c r="H1032" s="249">
        <v>470014648</v>
      </c>
      <c r="I1032" s="247" t="s">
        <v>304</v>
      </c>
      <c r="J1032" s="247" t="s">
        <v>1009</v>
      </c>
      <c r="K1032" s="316" t="s">
        <v>317</v>
      </c>
      <c r="L1032" s="316"/>
    </row>
    <row r="1033" spans="3:12" s="234" customFormat="1" ht="19.7" customHeight="1" x14ac:dyDescent="0.2">
      <c r="C1033" s="320"/>
      <c r="D1033" s="320"/>
      <c r="E1033" s="320"/>
      <c r="F1033" s="317" t="s">
        <v>1244</v>
      </c>
      <c r="G1033" s="317"/>
      <c r="H1033" s="248">
        <v>320004393</v>
      </c>
      <c r="I1033" s="245" t="s">
        <v>110</v>
      </c>
      <c r="J1033" s="245" t="s">
        <v>1183</v>
      </c>
      <c r="K1033" s="318" t="s">
        <v>317</v>
      </c>
      <c r="L1033" s="318"/>
    </row>
    <row r="1034" spans="3:12" s="234" customFormat="1" ht="19.7" customHeight="1" x14ac:dyDescent="0.2">
      <c r="C1034" s="320"/>
      <c r="D1034" s="320"/>
      <c r="E1034" s="320"/>
      <c r="F1034" s="315" t="s">
        <v>1245</v>
      </c>
      <c r="G1034" s="315"/>
      <c r="H1034" s="249">
        <v>320004401</v>
      </c>
      <c r="I1034" s="247" t="s">
        <v>110</v>
      </c>
      <c r="J1034" s="247" t="s">
        <v>1183</v>
      </c>
      <c r="K1034" s="316" t="s">
        <v>317</v>
      </c>
      <c r="L1034" s="316"/>
    </row>
    <row r="1035" spans="3:12" s="234" customFormat="1" ht="19.7" customHeight="1" x14ac:dyDescent="0.2">
      <c r="C1035" s="320"/>
      <c r="D1035" s="320"/>
      <c r="E1035" s="320"/>
      <c r="F1035" s="317" t="s">
        <v>1246</v>
      </c>
      <c r="G1035" s="317"/>
      <c r="H1035" s="248">
        <v>320004526</v>
      </c>
      <c r="I1035" s="245" t="s">
        <v>110</v>
      </c>
      <c r="J1035" s="245" t="s">
        <v>1183</v>
      </c>
      <c r="K1035" s="318" t="s">
        <v>317</v>
      </c>
      <c r="L1035" s="318"/>
    </row>
    <row r="1036" spans="3:12" s="234" customFormat="1" ht="19.7" customHeight="1" x14ac:dyDescent="0.2">
      <c r="C1036" s="320"/>
      <c r="D1036" s="320"/>
      <c r="E1036" s="320"/>
      <c r="F1036" s="315" t="s">
        <v>1247</v>
      </c>
      <c r="G1036" s="315"/>
      <c r="H1036" s="249">
        <v>470015439</v>
      </c>
      <c r="I1036" s="247" t="s">
        <v>304</v>
      </c>
      <c r="J1036" s="247" t="s">
        <v>1009</v>
      </c>
      <c r="K1036" s="316" t="s">
        <v>317</v>
      </c>
      <c r="L1036" s="316"/>
    </row>
    <row r="1037" spans="3:12" s="234" customFormat="1" ht="19.7" customHeight="1" x14ac:dyDescent="0.2">
      <c r="C1037" s="320"/>
      <c r="D1037" s="320"/>
      <c r="E1037" s="320"/>
      <c r="F1037" s="317" t="s">
        <v>1248</v>
      </c>
      <c r="G1037" s="317"/>
      <c r="H1037" s="248">
        <v>470014580</v>
      </c>
      <c r="I1037" s="245" t="s">
        <v>304</v>
      </c>
      <c r="J1037" s="245" t="s">
        <v>1009</v>
      </c>
      <c r="K1037" s="318" t="s">
        <v>317</v>
      </c>
      <c r="L1037" s="318"/>
    </row>
    <row r="1038" spans="3:12" s="234" customFormat="1" ht="19.7" customHeight="1" x14ac:dyDescent="0.2">
      <c r="C1038" s="320"/>
      <c r="D1038" s="320"/>
      <c r="E1038" s="320"/>
      <c r="F1038" s="315" t="s">
        <v>1248</v>
      </c>
      <c r="G1038" s="315"/>
      <c r="H1038" s="249">
        <v>470014622</v>
      </c>
      <c r="I1038" s="247" t="s">
        <v>304</v>
      </c>
      <c r="J1038" s="247" t="s">
        <v>1009</v>
      </c>
      <c r="K1038" s="316" t="s">
        <v>317</v>
      </c>
      <c r="L1038" s="316"/>
    </row>
    <row r="1039" spans="3:12" s="234" customFormat="1" ht="19.7" customHeight="1" x14ac:dyDescent="0.2">
      <c r="C1039" s="320"/>
      <c r="D1039" s="320"/>
      <c r="E1039" s="320"/>
      <c r="F1039" s="317" t="s">
        <v>1249</v>
      </c>
      <c r="G1039" s="317"/>
      <c r="H1039" s="248">
        <v>650004989</v>
      </c>
      <c r="I1039" s="245" t="s">
        <v>110</v>
      </c>
      <c r="J1039" s="245" t="s">
        <v>1250</v>
      </c>
      <c r="K1039" s="318" t="s">
        <v>317</v>
      </c>
      <c r="L1039" s="318"/>
    </row>
    <row r="1040" spans="3:12" s="234" customFormat="1" ht="19.7" customHeight="1" x14ac:dyDescent="0.2">
      <c r="C1040" s="320"/>
      <c r="D1040" s="320"/>
      <c r="E1040" s="320"/>
      <c r="F1040" s="315" t="s">
        <v>1251</v>
      </c>
      <c r="G1040" s="315"/>
      <c r="H1040" s="249">
        <v>470014630</v>
      </c>
      <c r="I1040" s="247" t="s">
        <v>304</v>
      </c>
      <c r="J1040" s="247" t="s">
        <v>1009</v>
      </c>
      <c r="K1040" s="316" t="s">
        <v>317</v>
      </c>
      <c r="L1040" s="316"/>
    </row>
    <row r="1041" spans="3:12" s="234" customFormat="1" ht="19.7" customHeight="1" x14ac:dyDescent="0.2">
      <c r="C1041" s="320"/>
      <c r="D1041" s="320"/>
      <c r="E1041" s="320"/>
      <c r="F1041" s="317" t="s">
        <v>1252</v>
      </c>
      <c r="G1041" s="317"/>
      <c r="H1041" s="248">
        <v>320004534</v>
      </c>
      <c r="I1041" s="245" t="s">
        <v>110</v>
      </c>
      <c r="J1041" s="245" t="s">
        <v>1183</v>
      </c>
      <c r="K1041" s="318" t="s">
        <v>317</v>
      </c>
      <c r="L1041" s="318"/>
    </row>
    <row r="1042" spans="3:12" s="234" customFormat="1" ht="19.7" customHeight="1" x14ac:dyDescent="0.2">
      <c r="C1042" s="320"/>
      <c r="D1042" s="320"/>
      <c r="E1042" s="320"/>
      <c r="F1042" s="315" t="s">
        <v>1253</v>
      </c>
      <c r="G1042" s="315"/>
      <c r="H1042" s="249">
        <v>470014598</v>
      </c>
      <c r="I1042" s="247" t="s">
        <v>304</v>
      </c>
      <c r="J1042" s="247" t="s">
        <v>1009</v>
      </c>
      <c r="K1042" s="316" t="s">
        <v>317</v>
      </c>
      <c r="L1042" s="316"/>
    </row>
    <row r="1043" spans="3:12" s="234" customFormat="1" ht="19.7" customHeight="1" x14ac:dyDescent="0.2">
      <c r="C1043" s="320"/>
      <c r="D1043" s="320"/>
      <c r="E1043" s="320"/>
      <c r="F1043" s="317" t="s">
        <v>1254</v>
      </c>
      <c r="G1043" s="317"/>
      <c r="H1043" s="248">
        <v>470014655</v>
      </c>
      <c r="I1043" s="245" t="s">
        <v>304</v>
      </c>
      <c r="J1043" s="245" t="s">
        <v>1009</v>
      </c>
      <c r="K1043" s="318" t="s">
        <v>317</v>
      </c>
      <c r="L1043" s="318"/>
    </row>
    <row r="1044" spans="3:12" s="234" customFormat="1" ht="19.7" customHeight="1" x14ac:dyDescent="0.2">
      <c r="C1044" s="320"/>
      <c r="D1044" s="320"/>
      <c r="E1044" s="320"/>
      <c r="F1044" s="315" t="s">
        <v>1255</v>
      </c>
      <c r="G1044" s="315"/>
      <c r="H1044" s="249">
        <v>320004773</v>
      </c>
      <c r="I1044" s="247" t="s">
        <v>110</v>
      </c>
      <c r="J1044" s="247" t="s">
        <v>1183</v>
      </c>
      <c r="K1044" s="316" t="s">
        <v>317</v>
      </c>
      <c r="L1044" s="316"/>
    </row>
    <row r="1045" spans="3:12" s="234" customFormat="1" ht="19.7" customHeight="1" x14ac:dyDescent="0.2">
      <c r="C1045" s="319">
        <v>320004419</v>
      </c>
      <c r="D1045" s="320"/>
      <c r="E1045" s="320"/>
      <c r="F1045" s="317" t="s">
        <v>6952</v>
      </c>
      <c r="G1045" s="317"/>
      <c r="H1045" s="248">
        <v>320004427</v>
      </c>
      <c r="I1045" s="245" t="s">
        <v>110</v>
      </c>
      <c r="J1045" s="245" t="s">
        <v>1183</v>
      </c>
      <c r="K1045" s="318" t="s">
        <v>317</v>
      </c>
      <c r="L1045" s="318"/>
    </row>
    <row r="1046" spans="3:12" s="234" customFormat="1" ht="19.7" customHeight="1" x14ac:dyDescent="0.2">
      <c r="C1046" s="320"/>
      <c r="D1046" s="320"/>
      <c r="E1046" s="320"/>
      <c r="F1046" s="315" t="s">
        <v>6953</v>
      </c>
      <c r="G1046" s="315"/>
      <c r="H1046" s="249">
        <v>320004435</v>
      </c>
      <c r="I1046" s="247" t="s">
        <v>110</v>
      </c>
      <c r="J1046" s="247" t="s">
        <v>1183</v>
      </c>
      <c r="K1046" s="316" t="s">
        <v>317</v>
      </c>
      <c r="L1046" s="316"/>
    </row>
    <row r="1047" spans="3:12" s="234" customFormat="1" ht="19.7" customHeight="1" x14ac:dyDescent="0.2">
      <c r="C1047" s="320"/>
      <c r="D1047" s="320"/>
      <c r="E1047" s="320"/>
      <c r="F1047" s="317" t="s">
        <v>6954</v>
      </c>
      <c r="G1047" s="317"/>
      <c r="H1047" s="248">
        <v>820009173</v>
      </c>
      <c r="I1047" s="245" t="s">
        <v>110</v>
      </c>
      <c r="J1047" s="245" t="s">
        <v>1185</v>
      </c>
      <c r="K1047" s="318" t="s">
        <v>317</v>
      </c>
      <c r="L1047" s="318"/>
    </row>
    <row r="1048" spans="3:12" s="234" customFormat="1" ht="19.7" customHeight="1" x14ac:dyDescent="0.2">
      <c r="C1048" s="320"/>
      <c r="D1048" s="320"/>
      <c r="E1048" s="320"/>
      <c r="F1048" s="315" t="s">
        <v>6955</v>
      </c>
      <c r="G1048" s="315"/>
      <c r="H1048" s="249">
        <v>320004450</v>
      </c>
      <c r="I1048" s="247" t="s">
        <v>110</v>
      </c>
      <c r="J1048" s="247" t="s">
        <v>1183</v>
      </c>
      <c r="K1048" s="316" t="s">
        <v>317</v>
      </c>
      <c r="L1048" s="316"/>
    </row>
    <row r="1049" spans="3:12" s="234" customFormat="1" ht="19.7" customHeight="1" x14ac:dyDescent="0.2">
      <c r="C1049" s="320"/>
      <c r="D1049" s="320"/>
      <c r="E1049" s="320"/>
      <c r="F1049" s="317" t="s">
        <v>6956</v>
      </c>
      <c r="G1049" s="317"/>
      <c r="H1049" s="248">
        <v>820008688</v>
      </c>
      <c r="I1049" s="245" t="s">
        <v>110</v>
      </c>
      <c r="J1049" s="245" t="s">
        <v>1185</v>
      </c>
      <c r="K1049" s="318"/>
      <c r="L1049" s="318"/>
    </row>
    <row r="1050" spans="3:12" s="234" customFormat="1" ht="19.7" customHeight="1" x14ac:dyDescent="0.2">
      <c r="C1050" s="320"/>
      <c r="D1050" s="320"/>
      <c r="E1050" s="320"/>
      <c r="F1050" s="315" t="s">
        <v>6957</v>
      </c>
      <c r="G1050" s="315"/>
      <c r="H1050" s="249">
        <v>320004443</v>
      </c>
      <c r="I1050" s="247" t="s">
        <v>110</v>
      </c>
      <c r="J1050" s="247" t="s">
        <v>1183</v>
      </c>
      <c r="K1050" s="316" t="s">
        <v>317</v>
      </c>
      <c r="L1050" s="316"/>
    </row>
    <row r="1051" spans="3:12" s="234" customFormat="1" ht="19.7" customHeight="1" x14ac:dyDescent="0.2">
      <c r="C1051" s="320"/>
      <c r="D1051" s="320"/>
      <c r="E1051" s="320"/>
      <c r="F1051" s="317" t="s">
        <v>6958</v>
      </c>
      <c r="G1051" s="317"/>
      <c r="H1051" s="248">
        <v>820008696</v>
      </c>
      <c r="I1051" s="245" t="s">
        <v>110</v>
      </c>
      <c r="J1051" s="245" t="s">
        <v>1185</v>
      </c>
      <c r="K1051" s="318" t="s">
        <v>317</v>
      </c>
      <c r="L1051" s="318"/>
    </row>
    <row r="1052" spans="3:12" s="234" customFormat="1" ht="19.7" customHeight="1" x14ac:dyDescent="0.2">
      <c r="C1052" s="319">
        <v>330006925</v>
      </c>
      <c r="D1052" s="320"/>
      <c r="E1052" s="320"/>
      <c r="F1052" s="315" t="s">
        <v>377</v>
      </c>
      <c r="G1052" s="315"/>
      <c r="H1052" s="249">
        <v>330795683</v>
      </c>
      <c r="I1052" s="247" t="s">
        <v>304</v>
      </c>
      <c r="J1052" s="247" t="s">
        <v>1008</v>
      </c>
      <c r="K1052" s="316"/>
      <c r="L1052" s="316"/>
    </row>
    <row r="1053" spans="3:12" s="234" customFormat="1" ht="19.7" customHeight="1" x14ac:dyDescent="0.2">
      <c r="C1053" s="319">
        <v>330029968</v>
      </c>
      <c r="D1053" s="320"/>
      <c r="E1053" s="320"/>
      <c r="F1053" s="317" t="s">
        <v>1256</v>
      </c>
      <c r="G1053" s="317"/>
      <c r="H1053" s="248">
        <v>330042508</v>
      </c>
      <c r="I1053" s="245" t="s">
        <v>304</v>
      </c>
      <c r="J1053" s="245" t="s">
        <v>1008</v>
      </c>
      <c r="K1053" s="318"/>
      <c r="L1053" s="318"/>
    </row>
    <row r="1054" spans="3:12" s="234" customFormat="1" ht="19.7" customHeight="1" x14ac:dyDescent="0.2">
      <c r="C1054" s="320"/>
      <c r="D1054" s="320"/>
      <c r="E1054" s="320"/>
      <c r="F1054" s="315" t="s">
        <v>1257</v>
      </c>
      <c r="G1054" s="315"/>
      <c r="H1054" s="249">
        <v>330049479</v>
      </c>
      <c r="I1054" s="247" t="s">
        <v>304</v>
      </c>
      <c r="J1054" s="247" t="s">
        <v>1008</v>
      </c>
      <c r="K1054" s="316"/>
      <c r="L1054" s="316"/>
    </row>
    <row r="1055" spans="3:12" s="234" customFormat="1" ht="19.7" customHeight="1" x14ac:dyDescent="0.2">
      <c r="C1055" s="320"/>
      <c r="D1055" s="320"/>
      <c r="E1055" s="320"/>
      <c r="F1055" s="317" t="s">
        <v>1258</v>
      </c>
      <c r="G1055" s="317"/>
      <c r="H1055" s="248">
        <v>330045949</v>
      </c>
      <c r="I1055" s="245" t="s">
        <v>304</v>
      </c>
      <c r="J1055" s="245" t="s">
        <v>1008</v>
      </c>
      <c r="K1055" s="318"/>
      <c r="L1055" s="318"/>
    </row>
    <row r="1056" spans="3:12" s="234" customFormat="1" ht="19.7" customHeight="1" x14ac:dyDescent="0.2">
      <c r="C1056" s="320"/>
      <c r="D1056" s="320"/>
      <c r="E1056" s="320"/>
      <c r="F1056" s="315" t="s">
        <v>1259</v>
      </c>
      <c r="G1056" s="315"/>
      <c r="H1056" s="249">
        <v>330030578</v>
      </c>
      <c r="I1056" s="247" t="s">
        <v>304</v>
      </c>
      <c r="J1056" s="247" t="s">
        <v>1008</v>
      </c>
      <c r="K1056" s="316"/>
      <c r="L1056" s="316"/>
    </row>
    <row r="1057" spans="3:12" s="234" customFormat="1" ht="19.7" customHeight="1" x14ac:dyDescent="0.2">
      <c r="C1057" s="320"/>
      <c r="D1057" s="320"/>
      <c r="E1057" s="320"/>
      <c r="F1057" s="317" t="s">
        <v>6959</v>
      </c>
      <c r="G1057" s="317"/>
      <c r="H1057" s="248">
        <v>400011508</v>
      </c>
      <c r="I1057" s="245" t="s">
        <v>304</v>
      </c>
      <c r="J1057" s="245" t="s">
        <v>1260</v>
      </c>
      <c r="K1057" s="318"/>
      <c r="L1057" s="318"/>
    </row>
    <row r="1058" spans="3:12" s="234" customFormat="1" ht="19.7" customHeight="1" x14ac:dyDescent="0.2">
      <c r="C1058" s="320"/>
      <c r="D1058" s="320"/>
      <c r="E1058" s="320"/>
      <c r="F1058" s="315" t="s">
        <v>1261</v>
      </c>
      <c r="G1058" s="315"/>
      <c r="H1058" s="249">
        <v>330038068</v>
      </c>
      <c r="I1058" s="247" t="s">
        <v>304</v>
      </c>
      <c r="J1058" s="247" t="s">
        <v>1008</v>
      </c>
      <c r="K1058" s="316"/>
      <c r="L1058" s="316"/>
    </row>
    <row r="1059" spans="3:12" s="234" customFormat="1" ht="19.7" customHeight="1" x14ac:dyDescent="0.2">
      <c r="C1059" s="320"/>
      <c r="D1059" s="320"/>
      <c r="E1059" s="320"/>
      <c r="F1059" s="317" t="s">
        <v>1262</v>
      </c>
      <c r="G1059" s="317"/>
      <c r="H1059" s="248">
        <v>330030099</v>
      </c>
      <c r="I1059" s="245" t="s">
        <v>304</v>
      </c>
      <c r="J1059" s="245" t="s">
        <v>1008</v>
      </c>
      <c r="K1059" s="318"/>
      <c r="L1059" s="318"/>
    </row>
    <row r="1060" spans="3:12" s="234" customFormat="1" ht="19.7" customHeight="1" x14ac:dyDescent="0.2">
      <c r="C1060" s="320"/>
      <c r="D1060" s="320"/>
      <c r="E1060" s="320"/>
      <c r="F1060" s="315" t="s">
        <v>1263</v>
      </c>
      <c r="G1060" s="315"/>
      <c r="H1060" s="249">
        <v>330047739</v>
      </c>
      <c r="I1060" s="247" t="s">
        <v>304</v>
      </c>
      <c r="J1060" s="247" t="s">
        <v>1008</v>
      </c>
      <c r="K1060" s="316"/>
      <c r="L1060" s="316"/>
    </row>
    <row r="1061" spans="3:12" s="234" customFormat="1" ht="19.7" customHeight="1" x14ac:dyDescent="0.2">
      <c r="C1061" s="320"/>
      <c r="D1061" s="320"/>
      <c r="E1061" s="320"/>
      <c r="F1061" s="317" t="s">
        <v>1264</v>
      </c>
      <c r="G1061" s="317"/>
      <c r="H1061" s="248">
        <v>330045998</v>
      </c>
      <c r="I1061" s="245" t="s">
        <v>304</v>
      </c>
      <c r="J1061" s="245" t="s">
        <v>1008</v>
      </c>
      <c r="K1061" s="318"/>
      <c r="L1061" s="318"/>
    </row>
    <row r="1062" spans="3:12" s="234" customFormat="1" ht="19.7" customHeight="1" x14ac:dyDescent="0.2">
      <c r="C1062" s="320"/>
      <c r="D1062" s="320"/>
      <c r="E1062" s="320"/>
      <c r="F1062" s="315" t="s">
        <v>1265</v>
      </c>
      <c r="G1062" s="315"/>
      <c r="H1062" s="249">
        <v>330049198</v>
      </c>
      <c r="I1062" s="247" t="s">
        <v>304</v>
      </c>
      <c r="J1062" s="247" t="s">
        <v>1008</v>
      </c>
      <c r="K1062" s="316"/>
      <c r="L1062" s="316"/>
    </row>
    <row r="1063" spans="3:12" s="234" customFormat="1" ht="19.7" customHeight="1" x14ac:dyDescent="0.2">
      <c r="C1063" s="320"/>
      <c r="D1063" s="320"/>
      <c r="E1063" s="320"/>
      <c r="F1063" s="317" t="s">
        <v>1266</v>
      </c>
      <c r="G1063" s="317"/>
      <c r="H1063" s="248">
        <v>330049149</v>
      </c>
      <c r="I1063" s="245" t="s">
        <v>304</v>
      </c>
      <c r="J1063" s="245" t="s">
        <v>1008</v>
      </c>
      <c r="K1063" s="318"/>
      <c r="L1063" s="318"/>
    </row>
    <row r="1064" spans="3:12" s="234" customFormat="1" ht="19.7" customHeight="1" x14ac:dyDescent="0.2">
      <c r="C1064" s="320"/>
      <c r="D1064" s="320"/>
      <c r="E1064" s="320"/>
      <c r="F1064" s="315" t="s">
        <v>1267</v>
      </c>
      <c r="G1064" s="315"/>
      <c r="H1064" s="249">
        <v>330049578</v>
      </c>
      <c r="I1064" s="247" t="s">
        <v>304</v>
      </c>
      <c r="J1064" s="247" t="s">
        <v>1008</v>
      </c>
      <c r="K1064" s="316"/>
      <c r="L1064" s="316"/>
    </row>
    <row r="1065" spans="3:12" s="234" customFormat="1" ht="19.7" customHeight="1" x14ac:dyDescent="0.2">
      <c r="C1065" s="320"/>
      <c r="D1065" s="320"/>
      <c r="E1065" s="320"/>
      <c r="F1065" s="317" t="s">
        <v>1268</v>
      </c>
      <c r="G1065" s="317"/>
      <c r="H1065" s="248">
        <v>330030198</v>
      </c>
      <c r="I1065" s="245" t="s">
        <v>304</v>
      </c>
      <c r="J1065" s="245" t="s">
        <v>1008</v>
      </c>
      <c r="K1065" s="318"/>
      <c r="L1065" s="318"/>
    </row>
    <row r="1066" spans="3:12" s="234" customFormat="1" ht="19.7" customHeight="1" x14ac:dyDescent="0.2">
      <c r="C1066" s="320"/>
      <c r="D1066" s="320"/>
      <c r="E1066" s="320"/>
      <c r="F1066" s="315" t="s">
        <v>1269</v>
      </c>
      <c r="G1066" s="315"/>
      <c r="H1066" s="249">
        <v>330049289</v>
      </c>
      <c r="I1066" s="247" t="s">
        <v>304</v>
      </c>
      <c r="J1066" s="247" t="s">
        <v>1008</v>
      </c>
      <c r="K1066" s="316"/>
      <c r="L1066" s="316"/>
    </row>
    <row r="1067" spans="3:12" s="234" customFormat="1" ht="19.7" customHeight="1" x14ac:dyDescent="0.2">
      <c r="C1067" s="320"/>
      <c r="D1067" s="320"/>
      <c r="E1067" s="320"/>
      <c r="F1067" s="317" t="s">
        <v>1270</v>
      </c>
      <c r="G1067" s="317"/>
      <c r="H1067" s="248">
        <v>330031949</v>
      </c>
      <c r="I1067" s="245" t="s">
        <v>304</v>
      </c>
      <c r="J1067" s="245" t="s">
        <v>1008</v>
      </c>
      <c r="K1067" s="318"/>
      <c r="L1067" s="318"/>
    </row>
    <row r="1068" spans="3:12" s="234" customFormat="1" ht="19.7" customHeight="1" x14ac:dyDescent="0.2">
      <c r="C1068" s="320"/>
      <c r="D1068" s="320"/>
      <c r="E1068" s="320"/>
      <c r="F1068" s="315" t="s">
        <v>1271</v>
      </c>
      <c r="G1068" s="315"/>
      <c r="H1068" s="249">
        <v>330038209</v>
      </c>
      <c r="I1068" s="247" t="s">
        <v>304</v>
      </c>
      <c r="J1068" s="247" t="s">
        <v>1008</v>
      </c>
      <c r="K1068" s="316"/>
      <c r="L1068" s="316"/>
    </row>
    <row r="1069" spans="3:12" s="234" customFormat="1" ht="19.7" customHeight="1" x14ac:dyDescent="0.2">
      <c r="C1069" s="320"/>
      <c r="D1069" s="320"/>
      <c r="E1069" s="320"/>
      <c r="F1069" s="317" t="s">
        <v>1272</v>
      </c>
      <c r="G1069" s="317"/>
      <c r="H1069" s="248">
        <v>330049438</v>
      </c>
      <c r="I1069" s="245" t="s">
        <v>304</v>
      </c>
      <c r="J1069" s="245" t="s">
        <v>1008</v>
      </c>
      <c r="K1069" s="318"/>
      <c r="L1069" s="318"/>
    </row>
    <row r="1070" spans="3:12" s="234" customFormat="1" ht="19.7" customHeight="1" x14ac:dyDescent="0.2">
      <c r="C1070" s="320"/>
      <c r="D1070" s="320"/>
      <c r="E1070" s="320"/>
      <c r="F1070" s="315" t="s">
        <v>1273</v>
      </c>
      <c r="G1070" s="315"/>
      <c r="H1070" s="249">
        <v>330030388</v>
      </c>
      <c r="I1070" s="247" t="s">
        <v>304</v>
      </c>
      <c r="J1070" s="247" t="s">
        <v>1008</v>
      </c>
      <c r="K1070" s="316"/>
      <c r="L1070" s="316"/>
    </row>
    <row r="1071" spans="3:12" s="234" customFormat="1" ht="19.7" customHeight="1" x14ac:dyDescent="0.2">
      <c r="C1071" s="320"/>
      <c r="D1071" s="320"/>
      <c r="E1071" s="320"/>
      <c r="F1071" s="317" t="s">
        <v>1274</v>
      </c>
      <c r="G1071" s="317"/>
      <c r="H1071" s="248">
        <v>330049529</v>
      </c>
      <c r="I1071" s="245" t="s">
        <v>304</v>
      </c>
      <c r="J1071" s="245" t="s">
        <v>1008</v>
      </c>
      <c r="K1071" s="318"/>
      <c r="L1071" s="318"/>
    </row>
    <row r="1072" spans="3:12" s="234" customFormat="1" ht="19.7" customHeight="1" x14ac:dyDescent="0.2">
      <c r="C1072" s="320"/>
      <c r="D1072" s="320"/>
      <c r="E1072" s="320"/>
      <c r="F1072" s="315" t="s">
        <v>1275</v>
      </c>
      <c r="G1072" s="315"/>
      <c r="H1072" s="249">
        <v>330051749</v>
      </c>
      <c r="I1072" s="247" t="s">
        <v>304</v>
      </c>
      <c r="J1072" s="247" t="s">
        <v>1008</v>
      </c>
      <c r="K1072" s="316"/>
      <c r="L1072" s="316"/>
    </row>
    <row r="1073" spans="3:12" s="234" customFormat="1" ht="19.7" customHeight="1" x14ac:dyDescent="0.2">
      <c r="C1073" s="320"/>
      <c r="D1073" s="320"/>
      <c r="E1073" s="320"/>
      <c r="F1073" s="317" t="s">
        <v>1276</v>
      </c>
      <c r="G1073" s="317"/>
      <c r="H1073" s="248">
        <v>330038118</v>
      </c>
      <c r="I1073" s="245" t="s">
        <v>304</v>
      </c>
      <c r="J1073" s="245" t="s">
        <v>1008</v>
      </c>
      <c r="K1073" s="318"/>
      <c r="L1073" s="318"/>
    </row>
    <row r="1074" spans="3:12" s="234" customFormat="1" ht="19.7" customHeight="1" x14ac:dyDescent="0.2">
      <c r="C1074" s="320"/>
      <c r="D1074" s="320"/>
      <c r="E1074" s="320"/>
      <c r="F1074" s="315" t="s">
        <v>1277</v>
      </c>
      <c r="G1074" s="315"/>
      <c r="H1074" s="249">
        <v>330038258</v>
      </c>
      <c r="I1074" s="247" t="s">
        <v>304</v>
      </c>
      <c r="J1074" s="247" t="s">
        <v>1008</v>
      </c>
      <c r="K1074" s="316"/>
      <c r="L1074" s="316"/>
    </row>
    <row r="1075" spans="3:12" s="234" customFormat="1" ht="19.7" customHeight="1" x14ac:dyDescent="0.2">
      <c r="C1075" s="320"/>
      <c r="D1075" s="320"/>
      <c r="E1075" s="320"/>
      <c r="F1075" s="317" t="s">
        <v>1278</v>
      </c>
      <c r="G1075" s="317"/>
      <c r="H1075" s="248">
        <v>330030669</v>
      </c>
      <c r="I1075" s="245" t="s">
        <v>304</v>
      </c>
      <c r="J1075" s="245" t="s">
        <v>1008</v>
      </c>
      <c r="K1075" s="318"/>
      <c r="L1075" s="318"/>
    </row>
    <row r="1076" spans="3:12" s="234" customFormat="1" ht="19.7" customHeight="1" x14ac:dyDescent="0.2">
      <c r="C1076" s="320"/>
      <c r="D1076" s="320"/>
      <c r="E1076" s="320"/>
      <c r="F1076" s="315" t="s">
        <v>1279</v>
      </c>
      <c r="G1076" s="315"/>
      <c r="H1076" s="249">
        <v>330030719</v>
      </c>
      <c r="I1076" s="247" t="s">
        <v>304</v>
      </c>
      <c r="J1076" s="247" t="s">
        <v>1008</v>
      </c>
      <c r="K1076" s="316"/>
      <c r="L1076" s="316"/>
    </row>
    <row r="1077" spans="3:12" s="234" customFormat="1" ht="19.7" customHeight="1" x14ac:dyDescent="0.2">
      <c r="C1077" s="320"/>
      <c r="D1077" s="320"/>
      <c r="E1077" s="320"/>
      <c r="F1077" s="317" t="s">
        <v>1280</v>
      </c>
      <c r="G1077" s="317"/>
      <c r="H1077" s="248">
        <v>330042599</v>
      </c>
      <c r="I1077" s="245" t="s">
        <v>304</v>
      </c>
      <c r="J1077" s="245" t="s">
        <v>1008</v>
      </c>
      <c r="K1077" s="318"/>
      <c r="L1077" s="318"/>
    </row>
    <row r="1078" spans="3:12" s="234" customFormat="1" ht="19.7" customHeight="1" x14ac:dyDescent="0.2">
      <c r="C1078" s="320"/>
      <c r="D1078" s="320"/>
      <c r="E1078" s="320"/>
      <c r="F1078" s="315" t="s">
        <v>1281</v>
      </c>
      <c r="G1078" s="315"/>
      <c r="H1078" s="249">
        <v>330046038</v>
      </c>
      <c r="I1078" s="247" t="s">
        <v>304</v>
      </c>
      <c r="J1078" s="247" t="s">
        <v>1008</v>
      </c>
      <c r="K1078" s="316"/>
      <c r="L1078" s="316"/>
    </row>
    <row r="1079" spans="3:12" s="234" customFormat="1" ht="19.7" customHeight="1" x14ac:dyDescent="0.2">
      <c r="C1079" s="320"/>
      <c r="D1079" s="320"/>
      <c r="E1079" s="320"/>
      <c r="F1079" s="317" t="s">
        <v>6960</v>
      </c>
      <c r="G1079" s="317"/>
      <c r="H1079" s="248">
        <v>330035429</v>
      </c>
      <c r="I1079" s="245" t="s">
        <v>304</v>
      </c>
      <c r="J1079" s="245" t="s">
        <v>1008</v>
      </c>
      <c r="K1079" s="318"/>
      <c r="L1079" s="318"/>
    </row>
    <row r="1080" spans="3:12" s="234" customFormat="1" ht="19.7" customHeight="1" x14ac:dyDescent="0.2">
      <c r="C1080" s="320"/>
      <c r="D1080" s="320"/>
      <c r="E1080" s="320"/>
      <c r="F1080" s="315" t="s">
        <v>1282</v>
      </c>
      <c r="G1080" s="315"/>
      <c r="H1080" s="249">
        <v>330049248</v>
      </c>
      <c r="I1080" s="247" t="s">
        <v>304</v>
      </c>
      <c r="J1080" s="247" t="s">
        <v>1008</v>
      </c>
      <c r="K1080" s="316"/>
      <c r="L1080" s="316"/>
    </row>
    <row r="1081" spans="3:12" s="234" customFormat="1" ht="19.7" customHeight="1" x14ac:dyDescent="0.2">
      <c r="C1081" s="320"/>
      <c r="D1081" s="320"/>
      <c r="E1081" s="320"/>
      <c r="F1081" s="317" t="s">
        <v>1283</v>
      </c>
      <c r="G1081" s="317"/>
      <c r="H1081" s="248">
        <v>330042458</v>
      </c>
      <c r="I1081" s="245" t="s">
        <v>304</v>
      </c>
      <c r="J1081" s="245" t="s">
        <v>1008</v>
      </c>
      <c r="K1081" s="318"/>
      <c r="L1081" s="318"/>
    </row>
    <row r="1082" spans="3:12" s="234" customFormat="1" ht="19.7" customHeight="1" x14ac:dyDescent="0.2">
      <c r="C1082" s="320"/>
      <c r="D1082" s="320"/>
      <c r="E1082" s="320"/>
      <c r="F1082" s="315" t="s">
        <v>1284</v>
      </c>
      <c r="G1082" s="315"/>
      <c r="H1082" s="249">
        <v>330030479</v>
      </c>
      <c r="I1082" s="247" t="s">
        <v>304</v>
      </c>
      <c r="J1082" s="247" t="s">
        <v>1008</v>
      </c>
      <c r="K1082" s="316"/>
      <c r="L1082" s="316"/>
    </row>
    <row r="1083" spans="3:12" s="234" customFormat="1" ht="19.7" customHeight="1" x14ac:dyDescent="0.2">
      <c r="C1083" s="320"/>
      <c r="D1083" s="320"/>
      <c r="E1083" s="320"/>
      <c r="F1083" s="317" t="s">
        <v>1285</v>
      </c>
      <c r="G1083" s="317"/>
      <c r="H1083" s="248">
        <v>330031899</v>
      </c>
      <c r="I1083" s="245" t="s">
        <v>304</v>
      </c>
      <c r="J1083" s="245" t="s">
        <v>1008</v>
      </c>
      <c r="K1083" s="318"/>
      <c r="L1083" s="318"/>
    </row>
    <row r="1084" spans="3:12" s="234" customFormat="1" ht="19.7" customHeight="1" x14ac:dyDescent="0.2">
      <c r="C1084" s="320"/>
      <c r="D1084" s="320"/>
      <c r="E1084" s="320"/>
      <c r="F1084" s="315" t="s">
        <v>1286</v>
      </c>
      <c r="G1084" s="315"/>
      <c r="H1084" s="249">
        <v>330049339</v>
      </c>
      <c r="I1084" s="247" t="s">
        <v>304</v>
      </c>
      <c r="J1084" s="247" t="s">
        <v>1008</v>
      </c>
      <c r="K1084" s="316"/>
      <c r="L1084" s="316"/>
    </row>
    <row r="1085" spans="3:12" s="234" customFormat="1" ht="19.7" customHeight="1" x14ac:dyDescent="0.2">
      <c r="C1085" s="320"/>
      <c r="D1085" s="320"/>
      <c r="E1085" s="320"/>
      <c r="F1085" s="317" t="s">
        <v>1287</v>
      </c>
      <c r="G1085" s="317"/>
      <c r="H1085" s="248">
        <v>330030289</v>
      </c>
      <c r="I1085" s="245" t="s">
        <v>304</v>
      </c>
      <c r="J1085" s="245" t="s">
        <v>1008</v>
      </c>
      <c r="K1085" s="318"/>
      <c r="L1085" s="318"/>
    </row>
    <row r="1086" spans="3:12" s="234" customFormat="1" ht="19.7" customHeight="1" x14ac:dyDescent="0.2">
      <c r="C1086" s="320"/>
      <c r="D1086" s="320"/>
      <c r="E1086" s="320"/>
      <c r="F1086" s="315" t="s">
        <v>1288</v>
      </c>
      <c r="G1086" s="315"/>
      <c r="H1086" s="249">
        <v>400013280</v>
      </c>
      <c r="I1086" s="247" t="s">
        <v>304</v>
      </c>
      <c r="J1086" s="247" t="s">
        <v>1260</v>
      </c>
      <c r="K1086" s="316"/>
      <c r="L1086" s="316"/>
    </row>
    <row r="1087" spans="3:12" s="234" customFormat="1" ht="19.7" customHeight="1" x14ac:dyDescent="0.2">
      <c r="C1087" s="320"/>
      <c r="D1087" s="320"/>
      <c r="E1087" s="320"/>
      <c r="F1087" s="317" t="s">
        <v>1289</v>
      </c>
      <c r="G1087" s="317"/>
      <c r="H1087" s="248">
        <v>400013314</v>
      </c>
      <c r="I1087" s="245" t="s">
        <v>304</v>
      </c>
      <c r="J1087" s="245" t="s">
        <v>1260</v>
      </c>
      <c r="K1087" s="318"/>
      <c r="L1087" s="318"/>
    </row>
    <row r="1088" spans="3:12" s="234" customFormat="1" ht="19.7" customHeight="1" x14ac:dyDescent="0.2">
      <c r="C1088" s="320"/>
      <c r="D1088" s="320"/>
      <c r="E1088" s="320"/>
      <c r="F1088" s="315" t="s">
        <v>1290</v>
      </c>
      <c r="G1088" s="315"/>
      <c r="H1088" s="249">
        <v>400013272</v>
      </c>
      <c r="I1088" s="247" t="s">
        <v>304</v>
      </c>
      <c r="J1088" s="247" t="s">
        <v>1260</v>
      </c>
      <c r="K1088" s="316"/>
      <c r="L1088" s="316"/>
    </row>
    <row r="1089" spans="3:12" s="234" customFormat="1" ht="19.7" customHeight="1" x14ac:dyDescent="0.2">
      <c r="C1089" s="320"/>
      <c r="D1089" s="320"/>
      <c r="E1089" s="320"/>
      <c r="F1089" s="317" t="s">
        <v>1291</v>
      </c>
      <c r="G1089" s="317"/>
      <c r="H1089" s="248">
        <v>170023220</v>
      </c>
      <c r="I1089" s="245" t="s">
        <v>304</v>
      </c>
      <c r="J1089" s="245" t="s">
        <v>943</v>
      </c>
      <c r="K1089" s="318"/>
      <c r="L1089" s="318"/>
    </row>
    <row r="1090" spans="3:12" s="234" customFormat="1" ht="19.7" customHeight="1" x14ac:dyDescent="0.2">
      <c r="C1090" s="320"/>
      <c r="D1090" s="320"/>
      <c r="E1090" s="320"/>
      <c r="F1090" s="315" t="s">
        <v>1292</v>
      </c>
      <c r="G1090" s="315"/>
      <c r="H1090" s="249">
        <v>330030768</v>
      </c>
      <c r="I1090" s="247" t="s">
        <v>304</v>
      </c>
      <c r="J1090" s="247" t="s">
        <v>1008</v>
      </c>
      <c r="K1090" s="316"/>
      <c r="L1090" s="316"/>
    </row>
    <row r="1091" spans="3:12" s="234" customFormat="1" ht="19.7" customHeight="1" x14ac:dyDescent="0.2">
      <c r="C1091" s="320"/>
      <c r="D1091" s="320"/>
      <c r="E1091" s="320"/>
      <c r="F1091" s="317" t="s">
        <v>1293</v>
      </c>
      <c r="G1091" s="317"/>
      <c r="H1091" s="248">
        <v>330030008</v>
      </c>
      <c r="I1091" s="245" t="s">
        <v>304</v>
      </c>
      <c r="J1091" s="245" t="s">
        <v>1008</v>
      </c>
      <c r="K1091" s="318"/>
      <c r="L1091" s="318"/>
    </row>
    <row r="1092" spans="3:12" s="234" customFormat="1" ht="19.7" customHeight="1" x14ac:dyDescent="0.2">
      <c r="C1092" s="320"/>
      <c r="D1092" s="320"/>
      <c r="E1092" s="320"/>
      <c r="F1092" s="315" t="s">
        <v>1294</v>
      </c>
      <c r="G1092" s="315"/>
      <c r="H1092" s="249">
        <v>330047788</v>
      </c>
      <c r="I1092" s="247" t="s">
        <v>304</v>
      </c>
      <c r="J1092" s="247" t="s">
        <v>1008</v>
      </c>
      <c r="K1092" s="316"/>
      <c r="L1092" s="316"/>
    </row>
    <row r="1093" spans="3:12" s="234" customFormat="1" ht="19.7" customHeight="1" x14ac:dyDescent="0.2">
      <c r="C1093" s="320"/>
      <c r="D1093" s="320"/>
      <c r="E1093" s="320"/>
      <c r="F1093" s="317" t="s">
        <v>1295</v>
      </c>
      <c r="G1093" s="317"/>
      <c r="H1093" s="248">
        <v>330049388</v>
      </c>
      <c r="I1093" s="245" t="s">
        <v>304</v>
      </c>
      <c r="J1093" s="245" t="s">
        <v>1008</v>
      </c>
      <c r="K1093" s="318"/>
      <c r="L1093" s="318"/>
    </row>
    <row r="1094" spans="3:12" s="234" customFormat="1" ht="19.7" customHeight="1" x14ac:dyDescent="0.2">
      <c r="C1094" s="320"/>
      <c r="D1094" s="320"/>
      <c r="E1094" s="320"/>
      <c r="F1094" s="315" t="s">
        <v>1296</v>
      </c>
      <c r="G1094" s="315"/>
      <c r="H1094" s="249">
        <v>330030529</v>
      </c>
      <c r="I1094" s="247" t="s">
        <v>304</v>
      </c>
      <c r="J1094" s="247" t="s">
        <v>1008</v>
      </c>
      <c r="K1094" s="316"/>
      <c r="L1094" s="316"/>
    </row>
    <row r="1095" spans="3:12" s="234" customFormat="1" ht="19.7" customHeight="1" x14ac:dyDescent="0.2">
      <c r="C1095" s="320"/>
      <c r="D1095" s="320"/>
      <c r="E1095" s="320"/>
      <c r="F1095" s="317" t="s">
        <v>1297</v>
      </c>
      <c r="G1095" s="317"/>
      <c r="H1095" s="248">
        <v>400013322</v>
      </c>
      <c r="I1095" s="245" t="s">
        <v>304</v>
      </c>
      <c r="J1095" s="245" t="s">
        <v>1260</v>
      </c>
      <c r="K1095" s="318"/>
      <c r="L1095" s="318"/>
    </row>
    <row r="1096" spans="3:12" s="234" customFormat="1" ht="19.7" customHeight="1" x14ac:dyDescent="0.2">
      <c r="C1096" s="320"/>
      <c r="D1096" s="320"/>
      <c r="E1096" s="320"/>
      <c r="F1096" s="315" t="s">
        <v>1298</v>
      </c>
      <c r="G1096" s="315"/>
      <c r="H1096" s="249">
        <v>330038159</v>
      </c>
      <c r="I1096" s="247" t="s">
        <v>304</v>
      </c>
      <c r="J1096" s="247" t="s">
        <v>1008</v>
      </c>
      <c r="K1096" s="316"/>
      <c r="L1096" s="316"/>
    </row>
    <row r="1097" spans="3:12" s="234" customFormat="1" ht="19.7" customHeight="1" x14ac:dyDescent="0.2">
      <c r="C1097" s="320"/>
      <c r="D1097" s="320"/>
      <c r="E1097" s="320"/>
      <c r="F1097" s="317" t="s">
        <v>1299</v>
      </c>
      <c r="G1097" s="317"/>
      <c r="H1097" s="248">
        <v>330031998</v>
      </c>
      <c r="I1097" s="245" t="s">
        <v>304</v>
      </c>
      <c r="J1097" s="245" t="s">
        <v>1008</v>
      </c>
      <c r="K1097" s="318"/>
      <c r="L1097" s="318"/>
    </row>
    <row r="1098" spans="3:12" s="234" customFormat="1" ht="19.7" customHeight="1" x14ac:dyDescent="0.2">
      <c r="C1098" s="319">
        <v>330032269</v>
      </c>
      <c r="D1098" s="320"/>
      <c r="E1098" s="320"/>
      <c r="F1098" s="315" t="s">
        <v>1300</v>
      </c>
      <c r="G1098" s="315"/>
      <c r="H1098" s="249">
        <v>330032319</v>
      </c>
      <c r="I1098" s="247" t="s">
        <v>304</v>
      </c>
      <c r="J1098" s="247" t="s">
        <v>1008</v>
      </c>
      <c r="K1098" s="316"/>
      <c r="L1098" s="316"/>
    </row>
    <row r="1099" spans="3:12" s="234" customFormat="1" ht="19.7" customHeight="1" x14ac:dyDescent="0.2">
      <c r="C1099" s="320"/>
      <c r="D1099" s="320"/>
      <c r="E1099" s="320"/>
      <c r="F1099" s="317" t="s">
        <v>1300</v>
      </c>
      <c r="G1099" s="317"/>
      <c r="H1099" s="248">
        <v>330032368</v>
      </c>
      <c r="I1099" s="245" t="s">
        <v>304</v>
      </c>
      <c r="J1099" s="245" t="s">
        <v>1008</v>
      </c>
      <c r="K1099" s="318"/>
      <c r="L1099" s="318"/>
    </row>
    <row r="1100" spans="3:12" s="234" customFormat="1" ht="19.7" customHeight="1" x14ac:dyDescent="0.2">
      <c r="C1100" s="320"/>
      <c r="D1100" s="320"/>
      <c r="E1100" s="320"/>
      <c r="F1100" s="315" t="s">
        <v>1300</v>
      </c>
      <c r="G1100" s="315"/>
      <c r="H1100" s="249">
        <v>330032418</v>
      </c>
      <c r="I1100" s="247" t="s">
        <v>304</v>
      </c>
      <c r="J1100" s="247" t="s">
        <v>1008</v>
      </c>
      <c r="K1100" s="316"/>
      <c r="L1100" s="316"/>
    </row>
    <row r="1101" spans="3:12" s="234" customFormat="1" ht="19.7" customHeight="1" x14ac:dyDescent="0.2">
      <c r="C1101" s="320"/>
      <c r="D1101" s="320"/>
      <c r="E1101" s="320"/>
      <c r="F1101" s="317" t="s">
        <v>1300</v>
      </c>
      <c r="G1101" s="317"/>
      <c r="H1101" s="248">
        <v>330032608</v>
      </c>
      <c r="I1101" s="245" t="s">
        <v>304</v>
      </c>
      <c r="J1101" s="245" t="s">
        <v>1008</v>
      </c>
      <c r="K1101" s="318"/>
      <c r="L1101" s="318"/>
    </row>
    <row r="1102" spans="3:12" s="234" customFormat="1" ht="19.7" customHeight="1" x14ac:dyDescent="0.2">
      <c r="C1102" s="320"/>
      <c r="D1102" s="320"/>
      <c r="E1102" s="320"/>
      <c r="F1102" s="315" t="s">
        <v>1300</v>
      </c>
      <c r="G1102" s="315"/>
      <c r="H1102" s="249">
        <v>330032798</v>
      </c>
      <c r="I1102" s="247" t="s">
        <v>304</v>
      </c>
      <c r="J1102" s="247" t="s">
        <v>1008</v>
      </c>
      <c r="K1102" s="316"/>
      <c r="L1102" s="316"/>
    </row>
    <row r="1103" spans="3:12" s="234" customFormat="1" ht="19.7" customHeight="1" x14ac:dyDescent="0.2">
      <c r="C1103" s="320"/>
      <c r="D1103" s="320"/>
      <c r="E1103" s="320"/>
      <c r="F1103" s="317" t="s">
        <v>1300</v>
      </c>
      <c r="G1103" s="317"/>
      <c r="H1103" s="248">
        <v>330035718</v>
      </c>
      <c r="I1103" s="245" t="s">
        <v>304</v>
      </c>
      <c r="J1103" s="245" t="s">
        <v>1008</v>
      </c>
      <c r="K1103" s="318"/>
      <c r="L1103" s="318"/>
    </row>
    <row r="1104" spans="3:12" s="234" customFormat="1" ht="19.7" customHeight="1" x14ac:dyDescent="0.2">
      <c r="C1104" s="320"/>
      <c r="D1104" s="320"/>
      <c r="E1104" s="320"/>
      <c r="F1104" s="315" t="s">
        <v>1300</v>
      </c>
      <c r="G1104" s="315"/>
      <c r="H1104" s="249">
        <v>330035759</v>
      </c>
      <c r="I1104" s="247" t="s">
        <v>304</v>
      </c>
      <c r="J1104" s="247" t="s">
        <v>1008</v>
      </c>
      <c r="K1104" s="316"/>
      <c r="L1104" s="316"/>
    </row>
    <row r="1105" spans="3:12" s="234" customFormat="1" ht="19.7" customHeight="1" x14ac:dyDescent="0.2">
      <c r="C1105" s="320"/>
      <c r="D1105" s="320"/>
      <c r="E1105" s="320"/>
      <c r="F1105" s="317" t="s">
        <v>1300</v>
      </c>
      <c r="G1105" s="317"/>
      <c r="H1105" s="248">
        <v>330037748</v>
      </c>
      <c r="I1105" s="245" t="s">
        <v>304</v>
      </c>
      <c r="J1105" s="245" t="s">
        <v>1008</v>
      </c>
      <c r="K1105" s="318"/>
      <c r="L1105" s="318"/>
    </row>
    <row r="1106" spans="3:12" s="234" customFormat="1" ht="19.7" customHeight="1" x14ac:dyDescent="0.2">
      <c r="C1106" s="320"/>
      <c r="D1106" s="320"/>
      <c r="E1106" s="320"/>
      <c r="F1106" s="315" t="s">
        <v>1300</v>
      </c>
      <c r="G1106" s="315"/>
      <c r="H1106" s="249">
        <v>330048679</v>
      </c>
      <c r="I1106" s="247" t="s">
        <v>304</v>
      </c>
      <c r="J1106" s="247" t="s">
        <v>1008</v>
      </c>
      <c r="K1106" s="316"/>
      <c r="L1106" s="316"/>
    </row>
    <row r="1107" spans="3:12" s="234" customFormat="1" ht="19.7" customHeight="1" x14ac:dyDescent="0.2">
      <c r="C1107" s="320"/>
      <c r="D1107" s="320"/>
      <c r="E1107" s="320"/>
      <c r="F1107" s="317" t="s">
        <v>1300</v>
      </c>
      <c r="G1107" s="317"/>
      <c r="H1107" s="248">
        <v>330053158</v>
      </c>
      <c r="I1107" s="245" t="s">
        <v>304</v>
      </c>
      <c r="J1107" s="245" t="s">
        <v>1008</v>
      </c>
      <c r="K1107" s="318"/>
      <c r="L1107" s="318"/>
    </row>
    <row r="1108" spans="3:12" s="234" customFormat="1" ht="19.7" customHeight="1" x14ac:dyDescent="0.2">
      <c r="C1108" s="320"/>
      <c r="D1108" s="320"/>
      <c r="E1108" s="320"/>
      <c r="F1108" s="315" t="s">
        <v>1300</v>
      </c>
      <c r="G1108" s="315"/>
      <c r="H1108" s="249">
        <v>330055609</v>
      </c>
      <c r="I1108" s="247" t="s">
        <v>304</v>
      </c>
      <c r="J1108" s="247" t="s">
        <v>1008</v>
      </c>
      <c r="K1108" s="316"/>
      <c r="L1108" s="316"/>
    </row>
    <row r="1109" spans="3:12" s="234" customFormat="1" ht="19.7" customHeight="1" x14ac:dyDescent="0.2">
      <c r="C1109" s="320"/>
      <c r="D1109" s="320"/>
      <c r="E1109" s="320"/>
      <c r="F1109" s="317" t="s">
        <v>1300</v>
      </c>
      <c r="G1109" s="317"/>
      <c r="H1109" s="248">
        <v>330795964</v>
      </c>
      <c r="I1109" s="245" t="s">
        <v>304</v>
      </c>
      <c r="J1109" s="245" t="s">
        <v>1008</v>
      </c>
      <c r="K1109" s="318"/>
      <c r="L1109" s="318"/>
    </row>
    <row r="1110" spans="3:12" s="234" customFormat="1" ht="19.7" customHeight="1" x14ac:dyDescent="0.2">
      <c r="C1110" s="320"/>
      <c r="D1110" s="320"/>
      <c r="E1110" s="320"/>
      <c r="F1110" s="315" t="s">
        <v>1300</v>
      </c>
      <c r="G1110" s="315"/>
      <c r="H1110" s="249">
        <v>330796103</v>
      </c>
      <c r="I1110" s="247" t="s">
        <v>304</v>
      </c>
      <c r="J1110" s="247" t="s">
        <v>1008</v>
      </c>
      <c r="K1110" s="316"/>
      <c r="L1110" s="316"/>
    </row>
    <row r="1111" spans="3:12" s="234" customFormat="1" ht="19.7" customHeight="1" x14ac:dyDescent="0.2">
      <c r="C1111" s="320"/>
      <c r="D1111" s="320"/>
      <c r="E1111" s="320"/>
      <c r="F1111" s="317" t="s">
        <v>1300</v>
      </c>
      <c r="G1111" s="317"/>
      <c r="H1111" s="248">
        <v>330796137</v>
      </c>
      <c r="I1111" s="245" t="s">
        <v>304</v>
      </c>
      <c r="J1111" s="245" t="s">
        <v>1008</v>
      </c>
      <c r="K1111" s="318"/>
      <c r="L1111" s="318"/>
    </row>
    <row r="1112" spans="3:12" s="234" customFormat="1" ht="19.7" customHeight="1" x14ac:dyDescent="0.2">
      <c r="C1112" s="320"/>
      <c r="D1112" s="320"/>
      <c r="E1112" s="320"/>
      <c r="F1112" s="315" t="s">
        <v>1301</v>
      </c>
      <c r="G1112" s="315"/>
      <c r="H1112" s="249">
        <v>330058223</v>
      </c>
      <c r="I1112" s="247" t="s">
        <v>304</v>
      </c>
      <c r="J1112" s="247" t="s">
        <v>1008</v>
      </c>
      <c r="K1112" s="316"/>
      <c r="L1112" s="316"/>
    </row>
    <row r="1113" spans="3:12" s="234" customFormat="1" ht="19.7" customHeight="1" x14ac:dyDescent="0.2">
      <c r="C1113" s="320"/>
      <c r="D1113" s="320"/>
      <c r="E1113" s="320"/>
      <c r="F1113" s="317" t="s">
        <v>1302</v>
      </c>
      <c r="G1113" s="317"/>
      <c r="H1113" s="248">
        <v>330037789</v>
      </c>
      <c r="I1113" s="245" t="s">
        <v>304</v>
      </c>
      <c r="J1113" s="245" t="s">
        <v>1008</v>
      </c>
      <c r="K1113" s="318"/>
      <c r="L1113" s="318"/>
    </row>
    <row r="1114" spans="3:12" s="234" customFormat="1" ht="19.7" customHeight="1" x14ac:dyDescent="0.2">
      <c r="C1114" s="320"/>
      <c r="D1114" s="320"/>
      <c r="E1114" s="320"/>
      <c r="F1114" s="315" t="s">
        <v>1303</v>
      </c>
      <c r="G1114" s="315"/>
      <c r="H1114" s="249">
        <v>330051038</v>
      </c>
      <c r="I1114" s="247" t="s">
        <v>304</v>
      </c>
      <c r="J1114" s="247" t="s">
        <v>1008</v>
      </c>
      <c r="K1114" s="316"/>
      <c r="L1114" s="316"/>
    </row>
    <row r="1115" spans="3:12" s="234" customFormat="1" ht="19.7" customHeight="1" x14ac:dyDescent="0.2">
      <c r="C1115" s="319">
        <v>330033028</v>
      </c>
      <c r="D1115" s="320"/>
      <c r="E1115" s="320"/>
      <c r="F1115" s="317" t="s">
        <v>379</v>
      </c>
      <c r="G1115" s="317"/>
      <c r="H1115" s="248">
        <v>330033069</v>
      </c>
      <c r="I1115" s="245" t="s">
        <v>304</v>
      </c>
      <c r="J1115" s="245" t="s">
        <v>1008</v>
      </c>
      <c r="K1115" s="318"/>
      <c r="L1115" s="318"/>
    </row>
    <row r="1116" spans="3:12" s="234" customFormat="1" ht="19.7" customHeight="1" x14ac:dyDescent="0.2">
      <c r="C1116" s="320"/>
      <c r="D1116" s="320"/>
      <c r="E1116" s="320"/>
      <c r="F1116" s="315" t="s">
        <v>379</v>
      </c>
      <c r="G1116" s="315"/>
      <c r="H1116" s="249">
        <v>330033119</v>
      </c>
      <c r="I1116" s="247" t="s">
        <v>304</v>
      </c>
      <c r="J1116" s="247" t="s">
        <v>1008</v>
      </c>
      <c r="K1116" s="316"/>
      <c r="L1116" s="316"/>
    </row>
    <row r="1117" spans="3:12" s="234" customFormat="1" ht="19.7" customHeight="1" x14ac:dyDescent="0.2">
      <c r="C1117" s="319">
        <v>330034349</v>
      </c>
      <c r="D1117" s="320"/>
      <c r="E1117" s="320"/>
      <c r="F1117" s="317" t="s">
        <v>3137</v>
      </c>
      <c r="G1117" s="317"/>
      <c r="H1117" s="248">
        <v>240014514</v>
      </c>
      <c r="I1117" s="245" t="s">
        <v>304</v>
      </c>
      <c r="J1117" s="245" t="s">
        <v>1007</v>
      </c>
      <c r="K1117" s="318"/>
      <c r="L1117" s="318"/>
    </row>
    <row r="1118" spans="3:12" s="234" customFormat="1" ht="19.7" customHeight="1" x14ac:dyDescent="0.2">
      <c r="C1118" s="320"/>
      <c r="D1118" s="320"/>
      <c r="E1118" s="320"/>
      <c r="F1118" s="315" t="s">
        <v>3137</v>
      </c>
      <c r="G1118" s="315"/>
      <c r="H1118" s="249">
        <v>240015396</v>
      </c>
      <c r="I1118" s="247" t="s">
        <v>304</v>
      </c>
      <c r="J1118" s="247" t="s">
        <v>1007</v>
      </c>
      <c r="K1118" s="316"/>
      <c r="L1118" s="316"/>
    </row>
    <row r="1119" spans="3:12" s="234" customFormat="1" ht="19.7" customHeight="1" x14ac:dyDescent="0.2">
      <c r="C1119" s="320"/>
      <c r="D1119" s="320"/>
      <c r="E1119" s="320"/>
      <c r="F1119" s="317" t="s">
        <v>3137</v>
      </c>
      <c r="G1119" s="317"/>
      <c r="H1119" s="248">
        <v>330034398</v>
      </c>
      <c r="I1119" s="245" t="s">
        <v>304</v>
      </c>
      <c r="J1119" s="245" t="s">
        <v>1008</v>
      </c>
      <c r="K1119" s="318"/>
      <c r="L1119" s="318"/>
    </row>
    <row r="1120" spans="3:12" s="234" customFormat="1" ht="19.7" customHeight="1" x14ac:dyDescent="0.2">
      <c r="C1120" s="320"/>
      <c r="D1120" s="320"/>
      <c r="E1120" s="320"/>
      <c r="F1120" s="315" t="s">
        <v>3137</v>
      </c>
      <c r="G1120" s="315"/>
      <c r="H1120" s="249">
        <v>330034448</v>
      </c>
      <c r="I1120" s="247" t="s">
        <v>304</v>
      </c>
      <c r="J1120" s="247" t="s">
        <v>1008</v>
      </c>
      <c r="K1120" s="316"/>
      <c r="L1120" s="316"/>
    </row>
    <row r="1121" spans="3:12" s="234" customFormat="1" ht="19.7" customHeight="1" x14ac:dyDescent="0.2">
      <c r="C1121" s="320"/>
      <c r="D1121" s="320"/>
      <c r="E1121" s="320"/>
      <c r="F1121" s="317" t="s">
        <v>3137</v>
      </c>
      <c r="G1121" s="317"/>
      <c r="H1121" s="248">
        <v>330034489</v>
      </c>
      <c r="I1121" s="245" t="s">
        <v>304</v>
      </c>
      <c r="J1121" s="245" t="s">
        <v>1008</v>
      </c>
      <c r="K1121" s="318"/>
      <c r="L1121" s="318"/>
    </row>
    <row r="1122" spans="3:12" s="234" customFormat="1" ht="19.7" customHeight="1" x14ac:dyDescent="0.2">
      <c r="C1122" s="320"/>
      <c r="D1122" s="320"/>
      <c r="E1122" s="320"/>
      <c r="F1122" s="315" t="s">
        <v>3137</v>
      </c>
      <c r="G1122" s="315"/>
      <c r="H1122" s="249">
        <v>330051699</v>
      </c>
      <c r="I1122" s="247" t="s">
        <v>304</v>
      </c>
      <c r="J1122" s="247" t="s">
        <v>1008</v>
      </c>
      <c r="K1122" s="316"/>
      <c r="L1122" s="316"/>
    </row>
    <row r="1123" spans="3:12" s="234" customFormat="1" ht="19.7" customHeight="1" x14ac:dyDescent="0.2">
      <c r="C1123" s="319">
        <v>330034539</v>
      </c>
      <c r="D1123" s="320"/>
      <c r="E1123" s="320"/>
      <c r="F1123" s="317" t="s">
        <v>6961</v>
      </c>
      <c r="G1123" s="317"/>
      <c r="H1123" s="248">
        <v>330029109</v>
      </c>
      <c r="I1123" s="245" t="s">
        <v>304</v>
      </c>
      <c r="J1123" s="245" t="s">
        <v>1008</v>
      </c>
      <c r="K1123" s="318"/>
      <c r="L1123" s="318"/>
    </row>
    <row r="1124" spans="3:12" s="234" customFormat="1" ht="19.7" customHeight="1" x14ac:dyDescent="0.2">
      <c r="C1124" s="320"/>
      <c r="D1124" s="320"/>
      <c r="E1124" s="320"/>
      <c r="F1124" s="315" t="s">
        <v>6961</v>
      </c>
      <c r="G1124" s="315"/>
      <c r="H1124" s="249">
        <v>330029158</v>
      </c>
      <c r="I1124" s="247" t="s">
        <v>304</v>
      </c>
      <c r="J1124" s="247" t="s">
        <v>1008</v>
      </c>
      <c r="K1124" s="316"/>
      <c r="L1124" s="316"/>
    </row>
    <row r="1125" spans="3:12" s="234" customFormat="1" ht="19.7" customHeight="1" x14ac:dyDescent="0.2">
      <c r="C1125" s="320"/>
      <c r="D1125" s="320"/>
      <c r="E1125" s="320"/>
      <c r="F1125" s="317" t="s">
        <v>6961</v>
      </c>
      <c r="G1125" s="317"/>
      <c r="H1125" s="248">
        <v>330034018</v>
      </c>
      <c r="I1125" s="245" t="s">
        <v>304</v>
      </c>
      <c r="J1125" s="245" t="s">
        <v>1008</v>
      </c>
      <c r="K1125" s="318"/>
      <c r="L1125" s="318"/>
    </row>
    <row r="1126" spans="3:12" s="234" customFormat="1" ht="19.7" customHeight="1" x14ac:dyDescent="0.2">
      <c r="C1126" s="320"/>
      <c r="D1126" s="320"/>
      <c r="E1126" s="320"/>
      <c r="F1126" s="315" t="s">
        <v>6961</v>
      </c>
      <c r="G1126" s="315"/>
      <c r="H1126" s="249">
        <v>330034059</v>
      </c>
      <c r="I1126" s="247" t="s">
        <v>304</v>
      </c>
      <c r="J1126" s="247" t="s">
        <v>1008</v>
      </c>
      <c r="K1126" s="316"/>
      <c r="L1126" s="316"/>
    </row>
    <row r="1127" spans="3:12" s="234" customFormat="1" ht="19.7" customHeight="1" x14ac:dyDescent="0.2">
      <c r="C1127" s="320"/>
      <c r="D1127" s="320"/>
      <c r="E1127" s="320"/>
      <c r="F1127" s="317" t="s">
        <v>6961</v>
      </c>
      <c r="G1127" s="317"/>
      <c r="H1127" s="248">
        <v>330034109</v>
      </c>
      <c r="I1127" s="245" t="s">
        <v>304</v>
      </c>
      <c r="J1127" s="245" t="s">
        <v>1008</v>
      </c>
      <c r="K1127" s="318"/>
      <c r="L1127" s="318"/>
    </row>
    <row r="1128" spans="3:12" s="234" customFormat="1" ht="19.7" customHeight="1" x14ac:dyDescent="0.2">
      <c r="C1128" s="320"/>
      <c r="D1128" s="320"/>
      <c r="E1128" s="320"/>
      <c r="F1128" s="315" t="s">
        <v>6961</v>
      </c>
      <c r="G1128" s="315"/>
      <c r="H1128" s="249">
        <v>330034158</v>
      </c>
      <c r="I1128" s="247" t="s">
        <v>304</v>
      </c>
      <c r="J1128" s="247" t="s">
        <v>1008</v>
      </c>
      <c r="K1128" s="316"/>
      <c r="L1128" s="316"/>
    </row>
    <row r="1129" spans="3:12" s="234" customFormat="1" ht="19.7" customHeight="1" x14ac:dyDescent="0.2">
      <c r="C1129" s="320"/>
      <c r="D1129" s="320"/>
      <c r="E1129" s="320"/>
      <c r="F1129" s="317" t="s">
        <v>6961</v>
      </c>
      <c r="G1129" s="317"/>
      <c r="H1129" s="248">
        <v>330034588</v>
      </c>
      <c r="I1129" s="245" t="s">
        <v>304</v>
      </c>
      <c r="J1129" s="245" t="s">
        <v>1008</v>
      </c>
      <c r="K1129" s="318"/>
      <c r="L1129" s="318"/>
    </row>
    <row r="1130" spans="3:12" s="234" customFormat="1" ht="19.7" customHeight="1" x14ac:dyDescent="0.2">
      <c r="C1130" s="320"/>
      <c r="D1130" s="320"/>
      <c r="E1130" s="320"/>
      <c r="F1130" s="315" t="s">
        <v>6961</v>
      </c>
      <c r="G1130" s="315"/>
      <c r="H1130" s="249">
        <v>330034638</v>
      </c>
      <c r="I1130" s="247" t="s">
        <v>304</v>
      </c>
      <c r="J1130" s="247" t="s">
        <v>1008</v>
      </c>
      <c r="K1130" s="316"/>
      <c r="L1130" s="316"/>
    </row>
    <row r="1131" spans="3:12" s="234" customFormat="1" ht="19.7" customHeight="1" x14ac:dyDescent="0.2">
      <c r="C1131" s="320"/>
      <c r="D1131" s="320"/>
      <c r="E1131" s="320"/>
      <c r="F1131" s="317" t="s">
        <v>6961</v>
      </c>
      <c r="G1131" s="317"/>
      <c r="H1131" s="248">
        <v>330034679</v>
      </c>
      <c r="I1131" s="245" t="s">
        <v>304</v>
      </c>
      <c r="J1131" s="245" t="s">
        <v>1008</v>
      </c>
      <c r="K1131" s="318"/>
      <c r="L1131" s="318"/>
    </row>
    <row r="1132" spans="3:12" s="234" customFormat="1" ht="19.7" customHeight="1" x14ac:dyDescent="0.2">
      <c r="C1132" s="320"/>
      <c r="D1132" s="320"/>
      <c r="E1132" s="320"/>
      <c r="F1132" s="315" t="s">
        <v>6961</v>
      </c>
      <c r="G1132" s="315"/>
      <c r="H1132" s="249">
        <v>330045089</v>
      </c>
      <c r="I1132" s="247" t="s">
        <v>304</v>
      </c>
      <c r="J1132" s="247" t="s">
        <v>1008</v>
      </c>
      <c r="K1132" s="316"/>
      <c r="L1132" s="316"/>
    </row>
    <row r="1133" spans="3:12" s="234" customFormat="1" ht="19.7" customHeight="1" x14ac:dyDescent="0.2">
      <c r="C1133" s="320"/>
      <c r="D1133" s="320"/>
      <c r="E1133" s="320"/>
      <c r="F1133" s="317" t="s">
        <v>6961</v>
      </c>
      <c r="G1133" s="317"/>
      <c r="H1133" s="248">
        <v>330045188</v>
      </c>
      <c r="I1133" s="245" t="s">
        <v>304</v>
      </c>
      <c r="J1133" s="245" t="s">
        <v>1008</v>
      </c>
      <c r="K1133" s="318"/>
      <c r="L1133" s="318"/>
    </row>
    <row r="1134" spans="3:12" s="234" customFormat="1" ht="19.7" customHeight="1" x14ac:dyDescent="0.2">
      <c r="C1134" s="320"/>
      <c r="D1134" s="320"/>
      <c r="E1134" s="320"/>
      <c r="F1134" s="315" t="s">
        <v>6961</v>
      </c>
      <c r="G1134" s="315"/>
      <c r="H1134" s="249">
        <v>330045378</v>
      </c>
      <c r="I1134" s="247" t="s">
        <v>304</v>
      </c>
      <c r="J1134" s="247" t="s">
        <v>1008</v>
      </c>
      <c r="K1134" s="316"/>
      <c r="L1134" s="316"/>
    </row>
    <row r="1135" spans="3:12" s="234" customFormat="1" ht="19.7" customHeight="1" x14ac:dyDescent="0.2">
      <c r="C1135" s="320"/>
      <c r="D1135" s="320"/>
      <c r="E1135" s="320"/>
      <c r="F1135" s="317" t="s">
        <v>6961</v>
      </c>
      <c r="G1135" s="317"/>
      <c r="H1135" s="248">
        <v>330045428</v>
      </c>
      <c r="I1135" s="245" t="s">
        <v>304</v>
      </c>
      <c r="J1135" s="245" t="s">
        <v>1008</v>
      </c>
      <c r="K1135" s="318"/>
      <c r="L1135" s="318"/>
    </row>
    <row r="1136" spans="3:12" s="234" customFormat="1" ht="19.7" customHeight="1" x14ac:dyDescent="0.2">
      <c r="C1136" s="320"/>
      <c r="D1136" s="320"/>
      <c r="E1136" s="320"/>
      <c r="F1136" s="315" t="s">
        <v>6961</v>
      </c>
      <c r="G1136" s="315"/>
      <c r="H1136" s="249">
        <v>330052218</v>
      </c>
      <c r="I1136" s="247" t="s">
        <v>304</v>
      </c>
      <c r="J1136" s="247" t="s">
        <v>1008</v>
      </c>
      <c r="K1136" s="316"/>
      <c r="L1136" s="316"/>
    </row>
    <row r="1137" spans="3:12" s="234" customFormat="1" ht="19.7" customHeight="1" x14ac:dyDescent="0.2">
      <c r="C1137" s="320"/>
      <c r="D1137" s="320"/>
      <c r="E1137" s="320"/>
      <c r="F1137" s="317" t="s">
        <v>6962</v>
      </c>
      <c r="G1137" s="317"/>
      <c r="H1137" s="248">
        <v>330045139</v>
      </c>
      <c r="I1137" s="245" t="s">
        <v>304</v>
      </c>
      <c r="J1137" s="245" t="s">
        <v>1008</v>
      </c>
      <c r="K1137" s="318"/>
      <c r="L1137" s="318"/>
    </row>
    <row r="1138" spans="3:12" s="234" customFormat="1" ht="19.7" customHeight="1" x14ac:dyDescent="0.2">
      <c r="C1138" s="320"/>
      <c r="D1138" s="320"/>
      <c r="E1138" s="320"/>
      <c r="F1138" s="315" t="s">
        <v>6963</v>
      </c>
      <c r="G1138" s="315"/>
      <c r="H1138" s="249">
        <v>330051418</v>
      </c>
      <c r="I1138" s="247" t="s">
        <v>304</v>
      </c>
      <c r="J1138" s="247" t="s">
        <v>1008</v>
      </c>
      <c r="K1138" s="316"/>
      <c r="L1138" s="316"/>
    </row>
    <row r="1139" spans="3:12" s="234" customFormat="1" ht="19.7" customHeight="1" x14ac:dyDescent="0.2">
      <c r="C1139" s="320"/>
      <c r="D1139" s="320"/>
      <c r="E1139" s="320"/>
      <c r="F1139" s="317" t="s">
        <v>6964</v>
      </c>
      <c r="G1139" s="317"/>
      <c r="H1139" s="248">
        <v>330052168</v>
      </c>
      <c r="I1139" s="245" t="s">
        <v>304</v>
      </c>
      <c r="J1139" s="245" t="s">
        <v>1008</v>
      </c>
      <c r="K1139" s="318"/>
      <c r="L1139" s="318"/>
    </row>
    <row r="1140" spans="3:12" s="234" customFormat="1" ht="19.7" customHeight="1" x14ac:dyDescent="0.2">
      <c r="C1140" s="320"/>
      <c r="D1140" s="320"/>
      <c r="E1140" s="320"/>
      <c r="F1140" s="315" t="s">
        <v>6965</v>
      </c>
      <c r="G1140" s="315"/>
      <c r="H1140" s="249">
        <v>330045329</v>
      </c>
      <c r="I1140" s="247" t="s">
        <v>304</v>
      </c>
      <c r="J1140" s="247" t="s">
        <v>1008</v>
      </c>
      <c r="K1140" s="316"/>
      <c r="L1140" s="316"/>
    </row>
    <row r="1141" spans="3:12" s="234" customFormat="1" ht="19.7" customHeight="1" x14ac:dyDescent="0.2">
      <c r="C1141" s="320"/>
      <c r="D1141" s="320"/>
      <c r="E1141" s="320"/>
      <c r="F1141" s="317" t="s">
        <v>6966</v>
      </c>
      <c r="G1141" s="317"/>
      <c r="H1141" s="248">
        <v>330040908</v>
      </c>
      <c r="I1141" s="245" t="s">
        <v>304</v>
      </c>
      <c r="J1141" s="245" t="s">
        <v>1008</v>
      </c>
      <c r="K1141" s="318"/>
      <c r="L1141" s="318"/>
    </row>
    <row r="1142" spans="3:12" s="234" customFormat="1" ht="19.7" customHeight="1" x14ac:dyDescent="0.2">
      <c r="C1142" s="320"/>
      <c r="D1142" s="320"/>
      <c r="E1142" s="320"/>
      <c r="F1142" s="315" t="s">
        <v>6967</v>
      </c>
      <c r="G1142" s="315"/>
      <c r="H1142" s="249">
        <v>330052119</v>
      </c>
      <c r="I1142" s="247" t="s">
        <v>304</v>
      </c>
      <c r="J1142" s="247" t="s">
        <v>1008</v>
      </c>
      <c r="K1142" s="316"/>
      <c r="L1142" s="316"/>
    </row>
    <row r="1143" spans="3:12" s="234" customFormat="1" ht="19.7" customHeight="1" x14ac:dyDescent="0.2">
      <c r="C1143" s="320"/>
      <c r="D1143" s="320"/>
      <c r="E1143" s="320"/>
      <c r="F1143" s="317" t="s">
        <v>6968</v>
      </c>
      <c r="G1143" s="317"/>
      <c r="H1143" s="248">
        <v>330040858</v>
      </c>
      <c r="I1143" s="245" t="s">
        <v>304</v>
      </c>
      <c r="J1143" s="245" t="s">
        <v>1008</v>
      </c>
      <c r="K1143" s="318"/>
      <c r="L1143" s="318"/>
    </row>
    <row r="1144" spans="3:12" s="234" customFormat="1" ht="19.7" customHeight="1" x14ac:dyDescent="0.2">
      <c r="C1144" s="320"/>
      <c r="D1144" s="320"/>
      <c r="E1144" s="320"/>
      <c r="F1144" s="315" t="s">
        <v>6969</v>
      </c>
      <c r="G1144" s="315"/>
      <c r="H1144" s="249">
        <v>330048919</v>
      </c>
      <c r="I1144" s="247" t="s">
        <v>304</v>
      </c>
      <c r="J1144" s="247" t="s">
        <v>1008</v>
      </c>
      <c r="K1144" s="316"/>
      <c r="L1144" s="316"/>
    </row>
    <row r="1145" spans="3:12" s="234" customFormat="1" ht="19.7" customHeight="1" x14ac:dyDescent="0.2">
      <c r="C1145" s="320"/>
      <c r="D1145" s="320"/>
      <c r="E1145" s="320"/>
      <c r="F1145" s="317" t="s">
        <v>6970</v>
      </c>
      <c r="G1145" s="317"/>
      <c r="H1145" s="248">
        <v>330052259</v>
      </c>
      <c r="I1145" s="245" t="s">
        <v>304</v>
      </c>
      <c r="J1145" s="245" t="s">
        <v>1008</v>
      </c>
      <c r="K1145" s="318"/>
      <c r="L1145" s="318"/>
    </row>
    <row r="1146" spans="3:12" s="234" customFormat="1" ht="19.7" customHeight="1" x14ac:dyDescent="0.2">
      <c r="C1146" s="319">
        <v>330036989</v>
      </c>
      <c r="D1146" s="320"/>
      <c r="E1146" s="320"/>
      <c r="F1146" s="315" t="s">
        <v>1304</v>
      </c>
      <c r="G1146" s="315"/>
      <c r="H1146" s="249">
        <v>240014530</v>
      </c>
      <c r="I1146" s="247" t="s">
        <v>304</v>
      </c>
      <c r="J1146" s="247" t="s">
        <v>1007</v>
      </c>
      <c r="K1146" s="316" t="s">
        <v>284</v>
      </c>
      <c r="L1146" s="316"/>
    </row>
    <row r="1147" spans="3:12" s="234" customFormat="1" ht="19.7" customHeight="1" x14ac:dyDescent="0.2">
      <c r="C1147" s="320"/>
      <c r="D1147" s="320"/>
      <c r="E1147" s="320"/>
      <c r="F1147" s="317" t="s">
        <v>1304</v>
      </c>
      <c r="G1147" s="317"/>
      <c r="H1147" s="248">
        <v>330037078</v>
      </c>
      <c r="I1147" s="245" t="s">
        <v>304</v>
      </c>
      <c r="J1147" s="245" t="s">
        <v>1008</v>
      </c>
      <c r="K1147" s="318" t="s">
        <v>284</v>
      </c>
      <c r="L1147" s="318"/>
    </row>
    <row r="1148" spans="3:12" s="234" customFormat="1" ht="19.7" customHeight="1" x14ac:dyDescent="0.2">
      <c r="C1148" s="320"/>
      <c r="D1148" s="320"/>
      <c r="E1148" s="320"/>
      <c r="F1148" s="315" t="s">
        <v>1304</v>
      </c>
      <c r="G1148" s="315"/>
      <c r="H1148" s="249">
        <v>330037169</v>
      </c>
      <c r="I1148" s="247" t="s">
        <v>304</v>
      </c>
      <c r="J1148" s="247" t="s">
        <v>1008</v>
      </c>
      <c r="K1148" s="316" t="s">
        <v>284</v>
      </c>
      <c r="L1148" s="316"/>
    </row>
    <row r="1149" spans="3:12" s="234" customFormat="1" ht="19.7" customHeight="1" x14ac:dyDescent="0.2">
      <c r="C1149" s="320"/>
      <c r="D1149" s="320"/>
      <c r="E1149" s="320"/>
      <c r="F1149" s="317" t="s">
        <v>1304</v>
      </c>
      <c r="G1149" s="317"/>
      <c r="H1149" s="248">
        <v>330044298</v>
      </c>
      <c r="I1149" s="245" t="s">
        <v>304</v>
      </c>
      <c r="J1149" s="245" t="s">
        <v>1008</v>
      </c>
      <c r="K1149" s="318" t="s">
        <v>284</v>
      </c>
      <c r="L1149" s="318"/>
    </row>
    <row r="1150" spans="3:12" s="234" customFormat="1" ht="19.7" customHeight="1" x14ac:dyDescent="0.2">
      <c r="C1150" s="320"/>
      <c r="D1150" s="320"/>
      <c r="E1150" s="320"/>
      <c r="F1150" s="315" t="s">
        <v>1305</v>
      </c>
      <c r="G1150" s="315"/>
      <c r="H1150" s="249">
        <v>330037128</v>
      </c>
      <c r="I1150" s="247" t="s">
        <v>304</v>
      </c>
      <c r="J1150" s="247" t="s">
        <v>1008</v>
      </c>
      <c r="K1150" s="316" t="s">
        <v>284</v>
      </c>
      <c r="L1150" s="316"/>
    </row>
    <row r="1151" spans="3:12" s="234" customFormat="1" ht="19.7" customHeight="1" x14ac:dyDescent="0.2">
      <c r="C1151" s="320"/>
      <c r="D1151" s="320"/>
      <c r="E1151" s="320"/>
      <c r="F1151" s="317" t="s">
        <v>1306</v>
      </c>
      <c r="G1151" s="317"/>
      <c r="H1151" s="248">
        <v>330037029</v>
      </c>
      <c r="I1151" s="245" t="s">
        <v>304</v>
      </c>
      <c r="J1151" s="245" t="s">
        <v>1008</v>
      </c>
      <c r="K1151" s="318" t="s">
        <v>284</v>
      </c>
      <c r="L1151" s="318"/>
    </row>
    <row r="1152" spans="3:12" s="234" customFormat="1" ht="19.7" customHeight="1" x14ac:dyDescent="0.2">
      <c r="C1152" s="319">
        <v>330042789</v>
      </c>
      <c r="D1152" s="320"/>
      <c r="E1152" s="320"/>
      <c r="F1152" s="315" t="s">
        <v>381</v>
      </c>
      <c r="G1152" s="315"/>
      <c r="H1152" s="249">
        <v>330042839</v>
      </c>
      <c r="I1152" s="247" t="s">
        <v>304</v>
      </c>
      <c r="J1152" s="247" t="s">
        <v>1008</v>
      </c>
      <c r="K1152" s="316"/>
      <c r="L1152" s="316"/>
    </row>
    <row r="1153" spans="3:12" s="234" customFormat="1" ht="19.7" customHeight="1" x14ac:dyDescent="0.2">
      <c r="C1153" s="320"/>
      <c r="D1153" s="320"/>
      <c r="E1153" s="320"/>
      <c r="F1153" s="317" t="s">
        <v>381</v>
      </c>
      <c r="G1153" s="317"/>
      <c r="H1153" s="248">
        <v>330042888</v>
      </c>
      <c r="I1153" s="245" t="s">
        <v>304</v>
      </c>
      <c r="J1153" s="245" t="s">
        <v>1008</v>
      </c>
      <c r="K1153" s="318"/>
      <c r="L1153" s="318"/>
    </row>
    <row r="1154" spans="3:12" s="234" customFormat="1" ht="19.7" customHeight="1" x14ac:dyDescent="0.2">
      <c r="C1154" s="320"/>
      <c r="D1154" s="320"/>
      <c r="E1154" s="320"/>
      <c r="F1154" s="315" t="s">
        <v>381</v>
      </c>
      <c r="G1154" s="315"/>
      <c r="H1154" s="249">
        <v>330042938</v>
      </c>
      <c r="I1154" s="247" t="s">
        <v>304</v>
      </c>
      <c r="J1154" s="247" t="s">
        <v>1008</v>
      </c>
      <c r="K1154" s="316"/>
      <c r="L1154" s="316"/>
    </row>
    <row r="1155" spans="3:12" s="234" customFormat="1" ht="19.7" customHeight="1" x14ac:dyDescent="0.2">
      <c r="C1155" s="319">
        <v>330045469</v>
      </c>
      <c r="D1155" s="320"/>
      <c r="E1155" s="320"/>
      <c r="F1155" s="317" t="s">
        <v>1307</v>
      </c>
      <c r="G1155" s="317"/>
      <c r="H1155" s="248">
        <v>330058637</v>
      </c>
      <c r="I1155" s="245" t="s">
        <v>304</v>
      </c>
      <c r="J1155" s="245" t="s">
        <v>1008</v>
      </c>
      <c r="K1155" s="318"/>
      <c r="L1155" s="318"/>
    </row>
    <row r="1156" spans="3:12" s="234" customFormat="1" ht="19.7" customHeight="1" x14ac:dyDescent="0.2">
      <c r="C1156" s="320"/>
      <c r="D1156" s="320"/>
      <c r="E1156" s="320"/>
      <c r="F1156" s="315" t="s">
        <v>1308</v>
      </c>
      <c r="G1156" s="315"/>
      <c r="H1156" s="249">
        <v>330042698</v>
      </c>
      <c r="I1156" s="247" t="s">
        <v>304</v>
      </c>
      <c r="J1156" s="247" t="s">
        <v>1008</v>
      </c>
      <c r="K1156" s="316"/>
      <c r="L1156" s="316"/>
    </row>
    <row r="1157" spans="3:12" s="234" customFormat="1" ht="19.7" customHeight="1" x14ac:dyDescent="0.2">
      <c r="C1157" s="320"/>
      <c r="D1157" s="320"/>
      <c r="E1157" s="320"/>
      <c r="F1157" s="317" t="s">
        <v>1308</v>
      </c>
      <c r="G1157" s="317"/>
      <c r="H1157" s="248">
        <v>330042748</v>
      </c>
      <c r="I1157" s="245" t="s">
        <v>304</v>
      </c>
      <c r="J1157" s="245" t="s">
        <v>1008</v>
      </c>
      <c r="K1157" s="318"/>
      <c r="L1157" s="318"/>
    </row>
    <row r="1158" spans="3:12" s="234" customFormat="1" ht="19.7" customHeight="1" x14ac:dyDescent="0.2">
      <c r="C1158" s="320"/>
      <c r="D1158" s="320"/>
      <c r="E1158" s="320"/>
      <c r="F1158" s="315" t="s">
        <v>1308</v>
      </c>
      <c r="G1158" s="315"/>
      <c r="H1158" s="249">
        <v>330044108</v>
      </c>
      <c r="I1158" s="247" t="s">
        <v>304</v>
      </c>
      <c r="J1158" s="247" t="s">
        <v>1008</v>
      </c>
      <c r="K1158" s="316"/>
      <c r="L1158" s="316"/>
    </row>
    <row r="1159" spans="3:12" s="234" customFormat="1" ht="19.7" customHeight="1" x14ac:dyDescent="0.2">
      <c r="C1159" s="320"/>
      <c r="D1159" s="320"/>
      <c r="E1159" s="320"/>
      <c r="F1159" s="317" t="s">
        <v>1308</v>
      </c>
      <c r="G1159" s="317"/>
      <c r="H1159" s="248">
        <v>330045519</v>
      </c>
      <c r="I1159" s="245" t="s">
        <v>304</v>
      </c>
      <c r="J1159" s="245" t="s">
        <v>1008</v>
      </c>
      <c r="K1159" s="318"/>
      <c r="L1159" s="318"/>
    </row>
    <row r="1160" spans="3:12" s="234" customFormat="1" ht="19.7" customHeight="1" x14ac:dyDescent="0.2">
      <c r="C1160" s="320"/>
      <c r="D1160" s="320"/>
      <c r="E1160" s="320"/>
      <c r="F1160" s="315" t="s">
        <v>1308</v>
      </c>
      <c r="G1160" s="315"/>
      <c r="H1160" s="249">
        <v>330046988</v>
      </c>
      <c r="I1160" s="247" t="s">
        <v>304</v>
      </c>
      <c r="J1160" s="247" t="s">
        <v>1008</v>
      </c>
      <c r="K1160" s="316"/>
      <c r="L1160" s="316"/>
    </row>
    <row r="1161" spans="3:12" s="234" customFormat="1" ht="19.7" customHeight="1" x14ac:dyDescent="0.2">
      <c r="C1161" s="320"/>
      <c r="D1161" s="320"/>
      <c r="E1161" s="320"/>
      <c r="F1161" s="317" t="s">
        <v>1309</v>
      </c>
      <c r="G1161" s="317"/>
      <c r="H1161" s="248">
        <v>330052358</v>
      </c>
      <c r="I1161" s="245" t="s">
        <v>304</v>
      </c>
      <c r="J1161" s="245" t="s">
        <v>1008</v>
      </c>
      <c r="K1161" s="318"/>
      <c r="L1161" s="318"/>
    </row>
    <row r="1162" spans="3:12" s="234" customFormat="1" ht="19.7" customHeight="1" x14ac:dyDescent="0.2">
      <c r="C1162" s="320"/>
      <c r="D1162" s="320"/>
      <c r="E1162" s="320"/>
      <c r="F1162" s="315" t="s">
        <v>1310</v>
      </c>
      <c r="G1162" s="315"/>
      <c r="H1162" s="249">
        <v>330029919</v>
      </c>
      <c r="I1162" s="247" t="s">
        <v>304</v>
      </c>
      <c r="J1162" s="247" t="s">
        <v>1008</v>
      </c>
      <c r="K1162" s="316"/>
      <c r="L1162" s="316"/>
    </row>
    <row r="1163" spans="3:12" s="234" customFormat="1" ht="19.7" customHeight="1" x14ac:dyDescent="0.2">
      <c r="C1163" s="320"/>
      <c r="D1163" s="320"/>
      <c r="E1163" s="320"/>
      <c r="F1163" s="317" t="s">
        <v>1311</v>
      </c>
      <c r="G1163" s="317"/>
      <c r="H1163" s="248">
        <v>330029828</v>
      </c>
      <c r="I1163" s="245" t="s">
        <v>304</v>
      </c>
      <c r="J1163" s="245" t="s">
        <v>1008</v>
      </c>
      <c r="K1163" s="318"/>
      <c r="L1163" s="318"/>
    </row>
    <row r="1164" spans="3:12" s="234" customFormat="1" ht="19.7" customHeight="1" x14ac:dyDescent="0.2">
      <c r="C1164" s="320"/>
      <c r="D1164" s="320"/>
      <c r="E1164" s="320"/>
      <c r="F1164" s="315" t="s">
        <v>1312</v>
      </c>
      <c r="G1164" s="315"/>
      <c r="H1164" s="249">
        <v>330046939</v>
      </c>
      <c r="I1164" s="247" t="s">
        <v>304</v>
      </c>
      <c r="J1164" s="247" t="s">
        <v>1008</v>
      </c>
      <c r="K1164" s="316"/>
      <c r="L1164" s="316"/>
    </row>
    <row r="1165" spans="3:12" s="234" customFormat="1" ht="19.7" customHeight="1" x14ac:dyDescent="0.2">
      <c r="C1165" s="320"/>
      <c r="D1165" s="320"/>
      <c r="E1165" s="320"/>
      <c r="F1165" s="317" t="s">
        <v>1313</v>
      </c>
      <c r="G1165" s="317"/>
      <c r="H1165" s="248">
        <v>330029869</v>
      </c>
      <c r="I1165" s="245" t="s">
        <v>304</v>
      </c>
      <c r="J1165" s="245" t="s">
        <v>1008</v>
      </c>
      <c r="K1165" s="318"/>
      <c r="L1165" s="318"/>
    </row>
    <row r="1166" spans="3:12" s="234" customFormat="1" ht="19.7" customHeight="1" x14ac:dyDescent="0.2">
      <c r="C1166" s="319">
        <v>330046129</v>
      </c>
      <c r="D1166" s="320"/>
      <c r="E1166" s="320"/>
      <c r="F1166" s="315" t="s">
        <v>6971</v>
      </c>
      <c r="G1166" s="315"/>
      <c r="H1166" s="249">
        <v>330046269</v>
      </c>
      <c r="I1166" s="247" t="s">
        <v>304</v>
      </c>
      <c r="J1166" s="247" t="s">
        <v>1008</v>
      </c>
      <c r="K1166" s="316" t="s">
        <v>284</v>
      </c>
      <c r="L1166" s="316"/>
    </row>
    <row r="1167" spans="3:12" s="234" customFormat="1" ht="19.7" customHeight="1" x14ac:dyDescent="0.2">
      <c r="C1167" s="320"/>
      <c r="D1167" s="320"/>
      <c r="E1167" s="320"/>
      <c r="F1167" s="317" t="s">
        <v>6972</v>
      </c>
      <c r="G1167" s="317"/>
      <c r="H1167" s="248">
        <v>330056789</v>
      </c>
      <c r="I1167" s="245" t="s">
        <v>304</v>
      </c>
      <c r="J1167" s="245" t="s">
        <v>1008</v>
      </c>
      <c r="K1167" s="318" t="s">
        <v>284</v>
      </c>
      <c r="L1167" s="318"/>
    </row>
    <row r="1168" spans="3:12" s="234" customFormat="1" ht="19.7" customHeight="1" x14ac:dyDescent="0.2">
      <c r="C1168" s="320"/>
      <c r="D1168" s="320"/>
      <c r="E1168" s="320"/>
      <c r="F1168" s="315" t="s">
        <v>6973</v>
      </c>
      <c r="G1168" s="315"/>
      <c r="H1168" s="249">
        <v>330046228</v>
      </c>
      <c r="I1168" s="247" t="s">
        <v>304</v>
      </c>
      <c r="J1168" s="247" t="s">
        <v>1008</v>
      </c>
      <c r="K1168" s="316" t="s">
        <v>284</v>
      </c>
      <c r="L1168" s="316"/>
    </row>
    <row r="1169" spans="3:12" s="234" customFormat="1" ht="19.7" customHeight="1" x14ac:dyDescent="0.2">
      <c r="C1169" s="320"/>
      <c r="D1169" s="320"/>
      <c r="E1169" s="320"/>
      <c r="F1169" s="317" t="s">
        <v>6974</v>
      </c>
      <c r="G1169" s="317"/>
      <c r="H1169" s="248">
        <v>330060633</v>
      </c>
      <c r="I1169" s="245" t="s">
        <v>304</v>
      </c>
      <c r="J1169" s="245" t="s">
        <v>1008</v>
      </c>
      <c r="K1169" s="318" t="s">
        <v>284</v>
      </c>
      <c r="L1169" s="318"/>
    </row>
    <row r="1170" spans="3:12" s="234" customFormat="1" ht="19.7" customHeight="1" x14ac:dyDescent="0.2">
      <c r="C1170" s="320"/>
      <c r="D1170" s="320"/>
      <c r="E1170" s="320"/>
      <c r="F1170" s="315" t="s">
        <v>6975</v>
      </c>
      <c r="G1170" s="315"/>
      <c r="H1170" s="249">
        <v>330046178</v>
      </c>
      <c r="I1170" s="247" t="s">
        <v>304</v>
      </c>
      <c r="J1170" s="247" t="s">
        <v>1008</v>
      </c>
      <c r="K1170" s="316" t="s">
        <v>284</v>
      </c>
      <c r="L1170" s="316"/>
    </row>
    <row r="1171" spans="3:12" s="234" customFormat="1" ht="19.7" customHeight="1" x14ac:dyDescent="0.2">
      <c r="C1171" s="319">
        <v>330053745</v>
      </c>
      <c r="D1171" s="320"/>
      <c r="E1171" s="320"/>
      <c r="F1171" s="317" t="s">
        <v>383</v>
      </c>
      <c r="G1171" s="317"/>
      <c r="H1171" s="248">
        <v>330053752</v>
      </c>
      <c r="I1171" s="245" t="s">
        <v>304</v>
      </c>
      <c r="J1171" s="245" t="s">
        <v>1008</v>
      </c>
      <c r="K1171" s="318"/>
      <c r="L1171" s="318"/>
    </row>
    <row r="1172" spans="3:12" s="234" customFormat="1" ht="19.7" customHeight="1" x14ac:dyDescent="0.2">
      <c r="C1172" s="319">
        <v>340018258</v>
      </c>
      <c r="D1172" s="320"/>
      <c r="E1172" s="320"/>
      <c r="F1172" s="315" t="s">
        <v>1314</v>
      </c>
      <c r="G1172" s="315"/>
      <c r="H1172" s="249">
        <v>340018274</v>
      </c>
      <c r="I1172" s="247" t="s">
        <v>304</v>
      </c>
      <c r="J1172" s="247" t="s">
        <v>750</v>
      </c>
      <c r="K1172" s="316"/>
      <c r="L1172" s="316"/>
    </row>
    <row r="1173" spans="3:12" s="234" customFormat="1" ht="19.7" customHeight="1" x14ac:dyDescent="0.2">
      <c r="C1173" s="320"/>
      <c r="D1173" s="320"/>
      <c r="E1173" s="320"/>
      <c r="F1173" s="317" t="s">
        <v>1315</v>
      </c>
      <c r="G1173" s="317"/>
      <c r="H1173" s="248">
        <v>340019777</v>
      </c>
      <c r="I1173" s="245" t="s">
        <v>304</v>
      </c>
      <c r="J1173" s="245" t="s">
        <v>750</v>
      </c>
      <c r="K1173" s="318"/>
      <c r="L1173" s="318"/>
    </row>
    <row r="1174" spans="3:12" s="234" customFormat="1" ht="19.7" customHeight="1" x14ac:dyDescent="0.2">
      <c r="C1174" s="320"/>
      <c r="D1174" s="320"/>
      <c r="E1174" s="320"/>
      <c r="F1174" s="315" t="s">
        <v>1316</v>
      </c>
      <c r="G1174" s="315"/>
      <c r="H1174" s="249">
        <v>340019520</v>
      </c>
      <c r="I1174" s="247" t="s">
        <v>304</v>
      </c>
      <c r="J1174" s="247" t="s">
        <v>750</v>
      </c>
      <c r="K1174" s="316"/>
      <c r="L1174" s="316"/>
    </row>
    <row r="1175" spans="3:12" s="234" customFormat="1" ht="19.7" customHeight="1" x14ac:dyDescent="0.2">
      <c r="C1175" s="320"/>
      <c r="D1175" s="320"/>
      <c r="E1175" s="320"/>
      <c r="F1175" s="317" t="s">
        <v>1317</v>
      </c>
      <c r="G1175" s="317"/>
      <c r="H1175" s="248">
        <v>340018282</v>
      </c>
      <c r="I1175" s="245" t="s">
        <v>304</v>
      </c>
      <c r="J1175" s="245" t="s">
        <v>750</v>
      </c>
      <c r="K1175" s="318"/>
      <c r="L1175" s="318"/>
    </row>
    <row r="1176" spans="3:12" s="234" customFormat="1" ht="19.7" customHeight="1" x14ac:dyDescent="0.2">
      <c r="C1176" s="320"/>
      <c r="D1176" s="320"/>
      <c r="E1176" s="320"/>
      <c r="F1176" s="315" t="s">
        <v>1318</v>
      </c>
      <c r="G1176" s="315"/>
      <c r="H1176" s="249">
        <v>340018266</v>
      </c>
      <c r="I1176" s="247" t="s">
        <v>304</v>
      </c>
      <c r="J1176" s="247" t="s">
        <v>750</v>
      </c>
      <c r="K1176" s="316"/>
      <c r="L1176" s="316"/>
    </row>
    <row r="1177" spans="3:12" s="234" customFormat="1" ht="19.7" customHeight="1" x14ac:dyDescent="0.2">
      <c r="C1177" s="320"/>
      <c r="D1177" s="320"/>
      <c r="E1177" s="320"/>
      <c r="F1177" s="317" t="s">
        <v>6976</v>
      </c>
      <c r="G1177" s="317"/>
      <c r="H1177" s="248">
        <v>300013828</v>
      </c>
      <c r="I1177" s="245" t="s">
        <v>304</v>
      </c>
      <c r="J1177" s="245" t="s">
        <v>1158</v>
      </c>
      <c r="K1177" s="318"/>
      <c r="L1177" s="318"/>
    </row>
    <row r="1178" spans="3:12" s="234" customFormat="1" ht="19.7" customHeight="1" x14ac:dyDescent="0.2">
      <c r="C1178" s="320"/>
      <c r="D1178" s="320"/>
      <c r="E1178" s="320"/>
      <c r="F1178" s="315" t="s">
        <v>1319</v>
      </c>
      <c r="G1178" s="315"/>
      <c r="H1178" s="249">
        <v>340018290</v>
      </c>
      <c r="I1178" s="247" t="s">
        <v>304</v>
      </c>
      <c r="J1178" s="247" t="s">
        <v>750</v>
      </c>
      <c r="K1178" s="316"/>
      <c r="L1178" s="316"/>
    </row>
    <row r="1179" spans="3:12" s="234" customFormat="1" ht="19.7" customHeight="1" x14ac:dyDescent="0.2">
      <c r="C1179" s="320"/>
      <c r="D1179" s="320"/>
      <c r="E1179" s="320"/>
      <c r="F1179" s="317" t="s">
        <v>1320</v>
      </c>
      <c r="G1179" s="317"/>
      <c r="H1179" s="248">
        <v>300014016</v>
      </c>
      <c r="I1179" s="245" t="s">
        <v>304</v>
      </c>
      <c r="J1179" s="245" t="s">
        <v>1158</v>
      </c>
      <c r="K1179" s="318"/>
      <c r="L1179" s="318"/>
    </row>
    <row r="1180" spans="3:12" s="234" customFormat="1" ht="19.7" customHeight="1" x14ac:dyDescent="0.2">
      <c r="C1180" s="319">
        <v>340018415</v>
      </c>
      <c r="D1180" s="320"/>
      <c r="E1180" s="320"/>
      <c r="F1180" s="315" t="s">
        <v>1321</v>
      </c>
      <c r="G1180" s="315"/>
      <c r="H1180" s="249">
        <v>340018423</v>
      </c>
      <c r="I1180" s="247" t="s">
        <v>110</v>
      </c>
      <c r="J1180" s="247" t="s">
        <v>750</v>
      </c>
      <c r="K1180" s="316"/>
      <c r="L1180" s="316"/>
    </row>
    <row r="1181" spans="3:12" s="234" customFormat="1" ht="19.7" customHeight="1" x14ac:dyDescent="0.2">
      <c r="C1181" s="320"/>
      <c r="D1181" s="320"/>
      <c r="E1181" s="320"/>
      <c r="F1181" s="317" t="s">
        <v>1322</v>
      </c>
      <c r="G1181" s="317"/>
      <c r="H1181" s="248">
        <v>300013273</v>
      </c>
      <c r="I1181" s="245" t="s">
        <v>110</v>
      </c>
      <c r="J1181" s="245" t="s">
        <v>1158</v>
      </c>
      <c r="K1181" s="318"/>
      <c r="L1181" s="318"/>
    </row>
    <row r="1182" spans="3:12" s="234" customFormat="1" ht="19.7" customHeight="1" x14ac:dyDescent="0.2">
      <c r="C1182" s="320"/>
      <c r="D1182" s="320"/>
      <c r="E1182" s="320"/>
      <c r="F1182" s="315" t="s">
        <v>1323</v>
      </c>
      <c r="G1182" s="315"/>
      <c r="H1182" s="249">
        <v>300013281</v>
      </c>
      <c r="I1182" s="247" t="s">
        <v>110</v>
      </c>
      <c r="J1182" s="247" t="s">
        <v>1158</v>
      </c>
      <c r="K1182" s="316"/>
      <c r="L1182" s="316"/>
    </row>
    <row r="1183" spans="3:12" s="234" customFormat="1" ht="19.7" customHeight="1" x14ac:dyDescent="0.2">
      <c r="C1183" s="320"/>
      <c r="D1183" s="320"/>
      <c r="E1183" s="320"/>
      <c r="F1183" s="317" t="s">
        <v>1324</v>
      </c>
      <c r="G1183" s="317"/>
      <c r="H1183" s="248">
        <v>340018431</v>
      </c>
      <c r="I1183" s="245" t="s">
        <v>110</v>
      </c>
      <c r="J1183" s="245" t="s">
        <v>750</v>
      </c>
      <c r="K1183" s="318"/>
      <c r="L1183" s="318"/>
    </row>
    <row r="1184" spans="3:12" s="234" customFormat="1" ht="19.7" customHeight="1" x14ac:dyDescent="0.2">
      <c r="C1184" s="319">
        <v>340019009</v>
      </c>
      <c r="D1184" s="320"/>
      <c r="E1184" s="320"/>
      <c r="F1184" s="315" t="s">
        <v>1325</v>
      </c>
      <c r="G1184" s="315"/>
      <c r="H1184" s="249">
        <v>340019025</v>
      </c>
      <c r="I1184" s="247" t="s">
        <v>110</v>
      </c>
      <c r="J1184" s="247" t="s">
        <v>750</v>
      </c>
      <c r="K1184" s="316"/>
      <c r="L1184" s="316"/>
    </row>
    <row r="1185" spans="3:12" s="234" customFormat="1" ht="19.7" customHeight="1" x14ac:dyDescent="0.2">
      <c r="C1185" s="320"/>
      <c r="D1185" s="320"/>
      <c r="E1185" s="320"/>
      <c r="F1185" s="317" t="s">
        <v>6977</v>
      </c>
      <c r="G1185" s="317"/>
      <c r="H1185" s="248">
        <v>340019017</v>
      </c>
      <c r="I1185" s="245" t="s">
        <v>110</v>
      </c>
      <c r="J1185" s="245" t="s">
        <v>750</v>
      </c>
      <c r="K1185" s="318"/>
      <c r="L1185" s="318"/>
    </row>
    <row r="1186" spans="3:12" s="234" customFormat="1" ht="19.7" customHeight="1" x14ac:dyDescent="0.2">
      <c r="C1186" s="320"/>
      <c r="D1186" s="320"/>
      <c r="E1186" s="320"/>
      <c r="F1186" s="315" t="s">
        <v>1326</v>
      </c>
      <c r="G1186" s="315"/>
      <c r="H1186" s="249">
        <v>340019215</v>
      </c>
      <c r="I1186" s="247" t="s">
        <v>110</v>
      </c>
      <c r="J1186" s="247" t="s">
        <v>750</v>
      </c>
      <c r="K1186" s="316"/>
      <c r="L1186" s="316"/>
    </row>
    <row r="1187" spans="3:12" s="234" customFormat="1" ht="19.7" customHeight="1" x14ac:dyDescent="0.2">
      <c r="C1187" s="320"/>
      <c r="D1187" s="320"/>
      <c r="E1187" s="320"/>
      <c r="F1187" s="317" t="s">
        <v>1327</v>
      </c>
      <c r="G1187" s="317"/>
      <c r="H1187" s="248">
        <v>340019397</v>
      </c>
      <c r="I1187" s="245" t="s">
        <v>110</v>
      </c>
      <c r="J1187" s="245" t="s">
        <v>750</v>
      </c>
      <c r="K1187" s="318"/>
      <c r="L1187" s="318"/>
    </row>
    <row r="1188" spans="3:12" s="234" customFormat="1" ht="19.7" customHeight="1" x14ac:dyDescent="0.2">
      <c r="C1188" s="320"/>
      <c r="D1188" s="320"/>
      <c r="E1188" s="320"/>
      <c r="F1188" s="315" t="s">
        <v>6978</v>
      </c>
      <c r="G1188" s="315"/>
      <c r="H1188" s="249">
        <v>340025220</v>
      </c>
      <c r="I1188" s="247" t="s">
        <v>110</v>
      </c>
      <c r="J1188" s="247" t="s">
        <v>750</v>
      </c>
      <c r="K1188" s="316"/>
      <c r="L1188" s="316"/>
    </row>
    <row r="1189" spans="3:12" s="234" customFormat="1" ht="19.7" customHeight="1" x14ac:dyDescent="0.2">
      <c r="C1189" s="320"/>
      <c r="D1189" s="320"/>
      <c r="E1189" s="320"/>
      <c r="F1189" s="317" t="s">
        <v>6979</v>
      </c>
      <c r="G1189" s="317"/>
      <c r="H1189" s="248">
        <v>340019033</v>
      </c>
      <c r="I1189" s="245" t="s">
        <v>110</v>
      </c>
      <c r="J1189" s="245" t="s">
        <v>750</v>
      </c>
      <c r="K1189" s="318"/>
      <c r="L1189" s="318"/>
    </row>
    <row r="1190" spans="3:12" s="234" customFormat="1" ht="19.7" customHeight="1" x14ac:dyDescent="0.2">
      <c r="C1190" s="320"/>
      <c r="D1190" s="320"/>
      <c r="E1190" s="320"/>
      <c r="F1190" s="315" t="s">
        <v>1328</v>
      </c>
      <c r="G1190" s="315"/>
      <c r="H1190" s="249">
        <v>340019041</v>
      </c>
      <c r="I1190" s="247" t="s">
        <v>110</v>
      </c>
      <c r="J1190" s="247" t="s">
        <v>750</v>
      </c>
      <c r="K1190" s="316"/>
      <c r="L1190" s="316"/>
    </row>
    <row r="1191" spans="3:12" s="234" customFormat="1" ht="19.7" customHeight="1" x14ac:dyDescent="0.2">
      <c r="C1191" s="320"/>
      <c r="D1191" s="320"/>
      <c r="E1191" s="320"/>
      <c r="F1191" s="317" t="s">
        <v>6980</v>
      </c>
      <c r="G1191" s="317"/>
      <c r="H1191" s="248">
        <v>340018472</v>
      </c>
      <c r="I1191" s="245" t="s">
        <v>110</v>
      </c>
      <c r="J1191" s="245" t="s">
        <v>750</v>
      </c>
      <c r="K1191" s="318"/>
      <c r="L1191" s="318"/>
    </row>
    <row r="1192" spans="3:12" s="234" customFormat="1" ht="19.7" customHeight="1" x14ac:dyDescent="0.2">
      <c r="C1192" s="320"/>
      <c r="D1192" s="320"/>
      <c r="E1192" s="320"/>
      <c r="F1192" s="315" t="s">
        <v>6981</v>
      </c>
      <c r="G1192" s="315"/>
      <c r="H1192" s="249">
        <v>340018480</v>
      </c>
      <c r="I1192" s="247" t="s">
        <v>110</v>
      </c>
      <c r="J1192" s="247" t="s">
        <v>750</v>
      </c>
      <c r="K1192" s="316"/>
      <c r="L1192" s="316"/>
    </row>
    <row r="1193" spans="3:12" s="234" customFormat="1" ht="19.7" customHeight="1" x14ac:dyDescent="0.2">
      <c r="C1193" s="320"/>
      <c r="D1193" s="320"/>
      <c r="E1193" s="320"/>
      <c r="F1193" s="317" t="s">
        <v>1329</v>
      </c>
      <c r="G1193" s="317"/>
      <c r="H1193" s="248">
        <v>340019371</v>
      </c>
      <c r="I1193" s="245" t="s">
        <v>110</v>
      </c>
      <c r="J1193" s="245" t="s">
        <v>750</v>
      </c>
      <c r="K1193" s="318"/>
      <c r="L1193" s="318"/>
    </row>
    <row r="1194" spans="3:12" s="234" customFormat="1" ht="19.7" customHeight="1" x14ac:dyDescent="0.2">
      <c r="C1194" s="320"/>
      <c r="D1194" s="320"/>
      <c r="E1194" s="320"/>
      <c r="F1194" s="315" t="s">
        <v>1330</v>
      </c>
      <c r="G1194" s="315"/>
      <c r="H1194" s="249">
        <v>340019389</v>
      </c>
      <c r="I1194" s="247" t="s">
        <v>110</v>
      </c>
      <c r="J1194" s="247" t="s">
        <v>750</v>
      </c>
      <c r="K1194" s="316"/>
      <c r="L1194" s="316"/>
    </row>
    <row r="1195" spans="3:12" s="234" customFormat="1" ht="19.7" customHeight="1" x14ac:dyDescent="0.2">
      <c r="C1195" s="320"/>
      <c r="D1195" s="320"/>
      <c r="E1195" s="320"/>
      <c r="F1195" s="317" t="s">
        <v>1331</v>
      </c>
      <c r="G1195" s="317"/>
      <c r="H1195" s="248">
        <v>340019223</v>
      </c>
      <c r="I1195" s="245" t="s">
        <v>110</v>
      </c>
      <c r="J1195" s="245" t="s">
        <v>750</v>
      </c>
      <c r="K1195" s="318"/>
      <c r="L1195" s="318"/>
    </row>
    <row r="1196" spans="3:12" s="234" customFormat="1" ht="19.7" customHeight="1" x14ac:dyDescent="0.2">
      <c r="C1196" s="320"/>
      <c r="D1196" s="320"/>
      <c r="E1196" s="320"/>
      <c r="F1196" s="315" t="s">
        <v>1332</v>
      </c>
      <c r="G1196" s="315"/>
      <c r="H1196" s="249">
        <v>340019249</v>
      </c>
      <c r="I1196" s="247" t="s">
        <v>110</v>
      </c>
      <c r="J1196" s="247" t="s">
        <v>750</v>
      </c>
      <c r="K1196" s="316"/>
      <c r="L1196" s="316"/>
    </row>
    <row r="1197" spans="3:12" s="234" customFormat="1" ht="19.7" customHeight="1" x14ac:dyDescent="0.2">
      <c r="C1197" s="320"/>
      <c r="D1197" s="320"/>
      <c r="E1197" s="320"/>
      <c r="F1197" s="317" t="s">
        <v>1333</v>
      </c>
      <c r="G1197" s="317"/>
      <c r="H1197" s="248">
        <v>340019207</v>
      </c>
      <c r="I1197" s="245" t="s">
        <v>110</v>
      </c>
      <c r="J1197" s="245" t="s">
        <v>750</v>
      </c>
      <c r="K1197" s="318"/>
      <c r="L1197" s="318"/>
    </row>
    <row r="1198" spans="3:12" s="234" customFormat="1" ht="19.7" customHeight="1" x14ac:dyDescent="0.2">
      <c r="C1198" s="320"/>
      <c r="D1198" s="320"/>
      <c r="E1198" s="320"/>
      <c r="F1198" s="315" t="s">
        <v>6982</v>
      </c>
      <c r="G1198" s="315"/>
      <c r="H1198" s="249">
        <v>110008596</v>
      </c>
      <c r="I1198" s="247" t="s">
        <v>110</v>
      </c>
      <c r="J1198" s="247" t="s">
        <v>742</v>
      </c>
      <c r="K1198" s="316"/>
      <c r="L1198" s="316"/>
    </row>
    <row r="1199" spans="3:12" s="234" customFormat="1" ht="19.7" customHeight="1" x14ac:dyDescent="0.2">
      <c r="C1199" s="320"/>
      <c r="D1199" s="320"/>
      <c r="E1199" s="320"/>
      <c r="F1199" s="317" t="s">
        <v>6983</v>
      </c>
      <c r="G1199" s="317"/>
      <c r="H1199" s="248">
        <v>340018498</v>
      </c>
      <c r="I1199" s="245" t="s">
        <v>110</v>
      </c>
      <c r="J1199" s="245" t="s">
        <v>750</v>
      </c>
      <c r="K1199" s="318"/>
      <c r="L1199" s="318"/>
    </row>
    <row r="1200" spans="3:12" s="234" customFormat="1" ht="19.7" customHeight="1" x14ac:dyDescent="0.2">
      <c r="C1200" s="320"/>
      <c r="D1200" s="320"/>
      <c r="E1200" s="320"/>
      <c r="F1200" s="315" t="s">
        <v>6984</v>
      </c>
      <c r="G1200" s="315"/>
      <c r="H1200" s="249">
        <v>340019850</v>
      </c>
      <c r="I1200" s="247" t="s">
        <v>110</v>
      </c>
      <c r="J1200" s="247" t="s">
        <v>750</v>
      </c>
      <c r="K1200" s="316" t="s">
        <v>317</v>
      </c>
      <c r="L1200" s="316"/>
    </row>
    <row r="1201" spans="3:12" s="234" customFormat="1" ht="19.7" customHeight="1" x14ac:dyDescent="0.2">
      <c r="C1201" s="320"/>
      <c r="D1201" s="320"/>
      <c r="E1201" s="320"/>
      <c r="F1201" s="317" t="s">
        <v>6985</v>
      </c>
      <c r="G1201" s="317"/>
      <c r="H1201" s="248">
        <v>340019231</v>
      </c>
      <c r="I1201" s="245" t="s">
        <v>110</v>
      </c>
      <c r="J1201" s="245" t="s">
        <v>750</v>
      </c>
      <c r="K1201" s="318"/>
      <c r="L1201" s="318"/>
    </row>
    <row r="1202" spans="3:12" s="234" customFormat="1" ht="19.7" customHeight="1" x14ac:dyDescent="0.2">
      <c r="C1202" s="320"/>
      <c r="D1202" s="320"/>
      <c r="E1202" s="320"/>
      <c r="F1202" s="315" t="s">
        <v>6986</v>
      </c>
      <c r="G1202" s="315"/>
      <c r="H1202" s="249">
        <v>340018456</v>
      </c>
      <c r="I1202" s="247" t="s">
        <v>110</v>
      </c>
      <c r="J1202" s="247" t="s">
        <v>750</v>
      </c>
      <c r="K1202" s="316"/>
      <c r="L1202" s="316"/>
    </row>
    <row r="1203" spans="3:12" s="234" customFormat="1" ht="19.7" customHeight="1" x14ac:dyDescent="0.2">
      <c r="C1203" s="320"/>
      <c r="D1203" s="320"/>
      <c r="E1203" s="320"/>
      <c r="F1203" s="317" t="s">
        <v>6987</v>
      </c>
      <c r="G1203" s="317"/>
      <c r="H1203" s="248">
        <v>340019066</v>
      </c>
      <c r="I1203" s="245" t="s">
        <v>110</v>
      </c>
      <c r="J1203" s="245" t="s">
        <v>750</v>
      </c>
      <c r="K1203" s="318"/>
      <c r="L1203" s="318"/>
    </row>
    <row r="1204" spans="3:12" s="234" customFormat="1" ht="19.7" customHeight="1" x14ac:dyDescent="0.2">
      <c r="C1204" s="320"/>
      <c r="D1204" s="320"/>
      <c r="E1204" s="320"/>
      <c r="F1204" s="315" t="s">
        <v>1334</v>
      </c>
      <c r="G1204" s="315"/>
      <c r="H1204" s="249">
        <v>340019181</v>
      </c>
      <c r="I1204" s="247" t="s">
        <v>110</v>
      </c>
      <c r="J1204" s="247" t="s">
        <v>750</v>
      </c>
      <c r="K1204" s="316"/>
      <c r="L1204" s="316"/>
    </row>
    <row r="1205" spans="3:12" s="234" customFormat="1" ht="19.7" customHeight="1" x14ac:dyDescent="0.2">
      <c r="C1205" s="320"/>
      <c r="D1205" s="320"/>
      <c r="E1205" s="320"/>
      <c r="F1205" s="317" t="s">
        <v>1335</v>
      </c>
      <c r="G1205" s="317"/>
      <c r="H1205" s="248">
        <v>340019199</v>
      </c>
      <c r="I1205" s="245" t="s">
        <v>110</v>
      </c>
      <c r="J1205" s="245" t="s">
        <v>750</v>
      </c>
      <c r="K1205" s="318"/>
      <c r="L1205" s="318"/>
    </row>
    <row r="1206" spans="3:12" s="234" customFormat="1" ht="19.7" customHeight="1" x14ac:dyDescent="0.2">
      <c r="C1206" s="320"/>
      <c r="D1206" s="320"/>
      <c r="E1206" s="320"/>
      <c r="F1206" s="315" t="s">
        <v>1336</v>
      </c>
      <c r="G1206" s="315"/>
      <c r="H1206" s="249">
        <v>340019256</v>
      </c>
      <c r="I1206" s="247" t="s">
        <v>110</v>
      </c>
      <c r="J1206" s="247" t="s">
        <v>750</v>
      </c>
      <c r="K1206" s="316"/>
      <c r="L1206" s="316"/>
    </row>
    <row r="1207" spans="3:12" s="234" customFormat="1" ht="19.7" customHeight="1" x14ac:dyDescent="0.2">
      <c r="C1207" s="320"/>
      <c r="D1207" s="320"/>
      <c r="E1207" s="320"/>
      <c r="F1207" s="317" t="s">
        <v>1337</v>
      </c>
      <c r="G1207" s="317"/>
      <c r="H1207" s="248">
        <v>340019678</v>
      </c>
      <c r="I1207" s="245" t="s">
        <v>110</v>
      </c>
      <c r="J1207" s="245" t="s">
        <v>750</v>
      </c>
      <c r="K1207" s="318"/>
      <c r="L1207" s="318"/>
    </row>
    <row r="1208" spans="3:12" s="234" customFormat="1" ht="19.7" customHeight="1" x14ac:dyDescent="0.2">
      <c r="C1208" s="319">
        <v>340019306</v>
      </c>
      <c r="D1208" s="320"/>
      <c r="E1208" s="320"/>
      <c r="F1208" s="315" t="s">
        <v>1338</v>
      </c>
      <c r="G1208" s="315"/>
      <c r="H1208" s="249">
        <v>340011311</v>
      </c>
      <c r="I1208" s="247" t="s">
        <v>110</v>
      </c>
      <c r="J1208" s="247" t="s">
        <v>750</v>
      </c>
      <c r="K1208" s="316"/>
      <c r="L1208" s="316"/>
    </row>
    <row r="1209" spans="3:12" s="234" customFormat="1" ht="19.7" customHeight="1" x14ac:dyDescent="0.2">
      <c r="C1209" s="320"/>
      <c r="D1209" s="320"/>
      <c r="E1209" s="320"/>
      <c r="F1209" s="317" t="s">
        <v>6988</v>
      </c>
      <c r="G1209" s="317"/>
      <c r="H1209" s="248">
        <v>300013398</v>
      </c>
      <c r="I1209" s="245" t="s">
        <v>110</v>
      </c>
      <c r="J1209" s="245" t="s">
        <v>1158</v>
      </c>
      <c r="K1209" s="318"/>
      <c r="L1209" s="318"/>
    </row>
    <row r="1210" spans="3:12" s="234" customFormat="1" ht="19.7" customHeight="1" x14ac:dyDescent="0.2">
      <c r="C1210" s="320"/>
      <c r="D1210" s="320"/>
      <c r="E1210" s="320"/>
      <c r="F1210" s="315" t="s">
        <v>6989</v>
      </c>
      <c r="G1210" s="315"/>
      <c r="H1210" s="249">
        <v>300013505</v>
      </c>
      <c r="I1210" s="247" t="s">
        <v>110</v>
      </c>
      <c r="J1210" s="247" t="s">
        <v>1158</v>
      </c>
      <c r="K1210" s="316"/>
      <c r="L1210" s="316"/>
    </row>
    <row r="1211" spans="3:12" s="234" customFormat="1" ht="19.7" customHeight="1" x14ac:dyDescent="0.2">
      <c r="C1211" s="320"/>
      <c r="D1211" s="320"/>
      <c r="E1211" s="320"/>
      <c r="F1211" s="317" t="s">
        <v>6990</v>
      </c>
      <c r="G1211" s="317"/>
      <c r="H1211" s="248">
        <v>300013539</v>
      </c>
      <c r="I1211" s="245" t="s">
        <v>110</v>
      </c>
      <c r="J1211" s="245" t="s">
        <v>1158</v>
      </c>
      <c r="K1211" s="318"/>
      <c r="L1211" s="318"/>
    </row>
    <row r="1212" spans="3:12" s="234" customFormat="1" ht="19.7" customHeight="1" x14ac:dyDescent="0.2">
      <c r="C1212" s="320"/>
      <c r="D1212" s="320"/>
      <c r="E1212" s="320"/>
      <c r="F1212" s="315" t="s">
        <v>6991</v>
      </c>
      <c r="G1212" s="315"/>
      <c r="H1212" s="249">
        <v>300013992</v>
      </c>
      <c r="I1212" s="247" t="s">
        <v>110</v>
      </c>
      <c r="J1212" s="247" t="s">
        <v>1158</v>
      </c>
      <c r="K1212" s="316"/>
      <c r="L1212" s="316"/>
    </row>
    <row r="1213" spans="3:12" s="234" customFormat="1" ht="19.7" customHeight="1" x14ac:dyDescent="0.2">
      <c r="C1213" s="320"/>
      <c r="D1213" s="320"/>
      <c r="E1213" s="320"/>
      <c r="F1213" s="317" t="s">
        <v>6992</v>
      </c>
      <c r="G1213" s="317"/>
      <c r="H1213" s="248">
        <v>130015910</v>
      </c>
      <c r="I1213" s="245" t="s">
        <v>283</v>
      </c>
      <c r="J1213" s="245" t="s">
        <v>762</v>
      </c>
      <c r="K1213" s="318"/>
      <c r="L1213" s="318"/>
    </row>
    <row r="1214" spans="3:12" s="234" customFormat="1" ht="19.7" customHeight="1" x14ac:dyDescent="0.2">
      <c r="C1214" s="320"/>
      <c r="D1214" s="320"/>
      <c r="E1214" s="320"/>
      <c r="F1214" s="315" t="s">
        <v>6993</v>
      </c>
      <c r="G1214" s="315"/>
      <c r="H1214" s="249">
        <v>130039217</v>
      </c>
      <c r="I1214" s="247" t="s">
        <v>283</v>
      </c>
      <c r="J1214" s="247" t="s">
        <v>762</v>
      </c>
      <c r="K1214" s="316"/>
      <c r="L1214" s="316"/>
    </row>
    <row r="1215" spans="3:12" s="234" customFormat="1" ht="19.7" customHeight="1" x14ac:dyDescent="0.2">
      <c r="C1215" s="320"/>
      <c r="D1215" s="320"/>
      <c r="E1215" s="320"/>
      <c r="F1215" s="317" t="s">
        <v>6994</v>
      </c>
      <c r="G1215" s="317"/>
      <c r="H1215" s="248">
        <v>130040231</v>
      </c>
      <c r="I1215" s="245" t="s">
        <v>283</v>
      </c>
      <c r="J1215" s="245" t="s">
        <v>762</v>
      </c>
      <c r="K1215" s="318"/>
      <c r="L1215" s="318"/>
    </row>
    <row r="1216" spans="3:12" s="234" customFormat="1" ht="19.7" customHeight="1" x14ac:dyDescent="0.2">
      <c r="C1216" s="320"/>
      <c r="D1216" s="320"/>
      <c r="E1216" s="320"/>
      <c r="F1216" s="315" t="s">
        <v>6995</v>
      </c>
      <c r="G1216" s="315"/>
      <c r="H1216" s="249">
        <v>130040249</v>
      </c>
      <c r="I1216" s="247" t="s">
        <v>283</v>
      </c>
      <c r="J1216" s="247" t="s">
        <v>762</v>
      </c>
      <c r="K1216" s="316"/>
      <c r="L1216" s="316"/>
    </row>
    <row r="1217" spans="3:12" s="234" customFormat="1" ht="19.7" customHeight="1" x14ac:dyDescent="0.2">
      <c r="C1217" s="320"/>
      <c r="D1217" s="320"/>
      <c r="E1217" s="320"/>
      <c r="F1217" s="317" t="s">
        <v>6996</v>
      </c>
      <c r="G1217" s="317"/>
      <c r="H1217" s="248">
        <v>340019637</v>
      </c>
      <c r="I1217" s="245" t="s">
        <v>110</v>
      </c>
      <c r="J1217" s="245" t="s">
        <v>750</v>
      </c>
      <c r="K1217" s="318"/>
      <c r="L1217" s="318"/>
    </row>
    <row r="1218" spans="3:12" s="234" customFormat="1" ht="19.7" customHeight="1" x14ac:dyDescent="0.2">
      <c r="C1218" s="320"/>
      <c r="D1218" s="320"/>
      <c r="E1218" s="320"/>
      <c r="F1218" s="315" t="s">
        <v>6997</v>
      </c>
      <c r="G1218" s="315"/>
      <c r="H1218" s="249">
        <v>300013380</v>
      </c>
      <c r="I1218" s="247" t="s">
        <v>110</v>
      </c>
      <c r="J1218" s="247" t="s">
        <v>1158</v>
      </c>
      <c r="K1218" s="316"/>
      <c r="L1218" s="316"/>
    </row>
    <row r="1219" spans="3:12" s="234" customFormat="1" ht="19.7" customHeight="1" x14ac:dyDescent="0.2">
      <c r="C1219" s="320"/>
      <c r="D1219" s="320"/>
      <c r="E1219" s="320"/>
      <c r="F1219" s="317" t="s">
        <v>6998</v>
      </c>
      <c r="G1219" s="317"/>
      <c r="H1219" s="248">
        <v>340019686</v>
      </c>
      <c r="I1219" s="245" t="s">
        <v>110</v>
      </c>
      <c r="J1219" s="245" t="s">
        <v>750</v>
      </c>
      <c r="K1219" s="318"/>
      <c r="L1219" s="318"/>
    </row>
    <row r="1220" spans="3:12" s="234" customFormat="1" ht="19.7" customHeight="1" x14ac:dyDescent="0.2">
      <c r="C1220" s="320"/>
      <c r="D1220" s="320"/>
      <c r="E1220" s="320"/>
      <c r="F1220" s="315" t="s">
        <v>6999</v>
      </c>
      <c r="G1220" s="315"/>
      <c r="H1220" s="249">
        <v>340021393</v>
      </c>
      <c r="I1220" s="247" t="s">
        <v>110</v>
      </c>
      <c r="J1220" s="247" t="s">
        <v>750</v>
      </c>
      <c r="K1220" s="316"/>
      <c r="L1220" s="316"/>
    </row>
    <row r="1221" spans="3:12" s="234" customFormat="1" ht="19.7" customHeight="1" x14ac:dyDescent="0.2">
      <c r="C1221" s="320"/>
      <c r="D1221" s="320"/>
      <c r="E1221" s="320"/>
      <c r="F1221" s="317" t="s">
        <v>7000</v>
      </c>
      <c r="G1221" s="317"/>
      <c r="H1221" s="248">
        <v>340021179</v>
      </c>
      <c r="I1221" s="245" t="s">
        <v>110</v>
      </c>
      <c r="J1221" s="245" t="s">
        <v>750</v>
      </c>
      <c r="K1221" s="318"/>
      <c r="L1221" s="318"/>
    </row>
    <row r="1222" spans="3:12" s="234" customFormat="1" ht="19.7" customHeight="1" x14ac:dyDescent="0.2">
      <c r="C1222" s="320"/>
      <c r="D1222" s="320"/>
      <c r="E1222" s="320"/>
      <c r="F1222" s="315" t="s">
        <v>7001</v>
      </c>
      <c r="G1222" s="315"/>
      <c r="H1222" s="249">
        <v>340021187</v>
      </c>
      <c r="I1222" s="247" t="s">
        <v>110</v>
      </c>
      <c r="J1222" s="247" t="s">
        <v>750</v>
      </c>
      <c r="K1222" s="316"/>
      <c r="L1222" s="316"/>
    </row>
    <row r="1223" spans="3:12" s="234" customFormat="1" ht="19.7" customHeight="1" x14ac:dyDescent="0.2">
      <c r="C1223" s="320"/>
      <c r="D1223" s="320"/>
      <c r="E1223" s="320"/>
      <c r="F1223" s="317" t="s">
        <v>7002</v>
      </c>
      <c r="G1223" s="317"/>
      <c r="H1223" s="248">
        <v>340019488</v>
      </c>
      <c r="I1223" s="245" t="s">
        <v>110</v>
      </c>
      <c r="J1223" s="245" t="s">
        <v>750</v>
      </c>
      <c r="K1223" s="318"/>
      <c r="L1223" s="318"/>
    </row>
    <row r="1224" spans="3:12" s="234" customFormat="1" ht="19.7" customHeight="1" x14ac:dyDescent="0.2">
      <c r="C1224" s="320"/>
      <c r="D1224" s="320"/>
      <c r="E1224" s="320"/>
      <c r="F1224" s="315" t="s">
        <v>7003</v>
      </c>
      <c r="G1224" s="315"/>
      <c r="H1224" s="249">
        <v>340018787</v>
      </c>
      <c r="I1224" s="247" t="s">
        <v>110</v>
      </c>
      <c r="J1224" s="247" t="s">
        <v>750</v>
      </c>
      <c r="K1224" s="316"/>
      <c r="L1224" s="316"/>
    </row>
    <row r="1225" spans="3:12" s="234" customFormat="1" ht="19.7" customHeight="1" x14ac:dyDescent="0.2">
      <c r="C1225" s="320"/>
      <c r="D1225" s="320"/>
      <c r="E1225" s="320"/>
      <c r="F1225" s="317" t="s">
        <v>7004</v>
      </c>
      <c r="G1225" s="317"/>
      <c r="H1225" s="248">
        <v>340018720</v>
      </c>
      <c r="I1225" s="245" t="s">
        <v>110</v>
      </c>
      <c r="J1225" s="245" t="s">
        <v>750</v>
      </c>
      <c r="K1225" s="318"/>
      <c r="L1225" s="318"/>
    </row>
    <row r="1226" spans="3:12" s="234" customFormat="1" ht="19.7" customHeight="1" x14ac:dyDescent="0.2">
      <c r="C1226" s="320"/>
      <c r="D1226" s="320"/>
      <c r="E1226" s="320"/>
      <c r="F1226" s="315" t="s">
        <v>7005</v>
      </c>
      <c r="G1226" s="315"/>
      <c r="H1226" s="249">
        <v>340019710</v>
      </c>
      <c r="I1226" s="247" t="s">
        <v>110</v>
      </c>
      <c r="J1226" s="247" t="s">
        <v>750</v>
      </c>
      <c r="K1226" s="316"/>
      <c r="L1226" s="316"/>
    </row>
    <row r="1227" spans="3:12" s="234" customFormat="1" ht="19.7" customHeight="1" x14ac:dyDescent="0.2">
      <c r="C1227" s="320"/>
      <c r="D1227" s="320"/>
      <c r="E1227" s="320"/>
      <c r="F1227" s="317" t="s">
        <v>7006</v>
      </c>
      <c r="G1227" s="317"/>
      <c r="H1227" s="248">
        <v>340018670</v>
      </c>
      <c r="I1227" s="245" t="s">
        <v>110</v>
      </c>
      <c r="J1227" s="245" t="s">
        <v>750</v>
      </c>
      <c r="K1227" s="318"/>
      <c r="L1227" s="318"/>
    </row>
    <row r="1228" spans="3:12" s="234" customFormat="1" ht="19.7" customHeight="1" x14ac:dyDescent="0.2">
      <c r="C1228" s="320"/>
      <c r="D1228" s="320"/>
      <c r="E1228" s="320"/>
      <c r="F1228" s="315" t="s">
        <v>1339</v>
      </c>
      <c r="G1228" s="315"/>
      <c r="H1228" s="249">
        <v>340021963</v>
      </c>
      <c r="I1228" s="247" t="s">
        <v>110</v>
      </c>
      <c r="J1228" s="247" t="s">
        <v>750</v>
      </c>
      <c r="K1228" s="316"/>
      <c r="L1228" s="316"/>
    </row>
    <row r="1229" spans="3:12" s="234" customFormat="1" ht="19.7" customHeight="1" x14ac:dyDescent="0.2">
      <c r="C1229" s="320"/>
      <c r="D1229" s="320"/>
      <c r="E1229" s="320"/>
      <c r="F1229" s="317" t="s">
        <v>7007</v>
      </c>
      <c r="G1229" s="317"/>
      <c r="H1229" s="248">
        <v>340018654</v>
      </c>
      <c r="I1229" s="245" t="s">
        <v>110</v>
      </c>
      <c r="J1229" s="245" t="s">
        <v>750</v>
      </c>
      <c r="K1229" s="318"/>
      <c r="L1229" s="318"/>
    </row>
    <row r="1230" spans="3:12" s="234" customFormat="1" ht="19.7" customHeight="1" x14ac:dyDescent="0.2">
      <c r="C1230" s="320"/>
      <c r="D1230" s="320"/>
      <c r="E1230" s="320"/>
      <c r="F1230" s="315" t="s">
        <v>7008</v>
      </c>
      <c r="G1230" s="315"/>
      <c r="H1230" s="249">
        <v>300013406</v>
      </c>
      <c r="I1230" s="247" t="s">
        <v>110</v>
      </c>
      <c r="J1230" s="247" t="s">
        <v>1158</v>
      </c>
      <c r="K1230" s="316"/>
      <c r="L1230" s="316"/>
    </row>
    <row r="1231" spans="3:12" s="234" customFormat="1" ht="19.7" customHeight="1" x14ac:dyDescent="0.2">
      <c r="C1231" s="320"/>
      <c r="D1231" s="320"/>
      <c r="E1231" s="320"/>
      <c r="F1231" s="317" t="s">
        <v>7009</v>
      </c>
      <c r="G1231" s="317"/>
      <c r="H1231" s="248">
        <v>340018712</v>
      </c>
      <c r="I1231" s="245" t="s">
        <v>110</v>
      </c>
      <c r="J1231" s="245" t="s">
        <v>750</v>
      </c>
      <c r="K1231" s="318"/>
      <c r="L1231" s="318"/>
    </row>
    <row r="1232" spans="3:12" s="234" customFormat="1" ht="19.7" customHeight="1" x14ac:dyDescent="0.2">
      <c r="C1232" s="320"/>
      <c r="D1232" s="320"/>
      <c r="E1232" s="320"/>
      <c r="F1232" s="315" t="s">
        <v>7010</v>
      </c>
      <c r="G1232" s="315"/>
      <c r="H1232" s="249">
        <v>300014099</v>
      </c>
      <c r="I1232" s="247" t="s">
        <v>110</v>
      </c>
      <c r="J1232" s="247" t="s">
        <v>1158</v>
      </c>
      <c r="K1232" s="316"/>
      <c r="L1232" s="316"/>
    </row>
    <row r="1233" spans="3:12" s="234" customFormat="1" ht="19.7" customHeight="1" x14ac:dyDescent="0.2">
      <c r="C1233" s="320"/>
      <c r="D1233" s="320"/>
      <c r="E1233" s="320"/>
      <c r="F1233" s="317" t="s">
        <v>7011</v>
      </c>
      <c r="G1233" s="317"/>
      <c r="H1233" s="248">
        <v>340018803</v>
      </c>
      <c r="I1233" s="245" t="s">
        <v>110</v>
      </c>
      <c r="J1233" s="245" t="s">
        <v>750</v>
      </c>
      <c r="K1233" s="318"/>
      <c r="L1233" s="318"/>
    </row>
    <row r="1234" spans="3:12" s="234" customFormat="1" ht="19.7" customHeight="1" x14ac:dyDescent="0.2">
      <c r="C1234" s="320"/>
      <c r="D1234" s="320"/>
      <c r="E1234" s="320"/>
      <c r="F1234" s="315" t="s">
        <v>7012</v>
      </c>
      <c r="G1234" s="315"/>
      <c r="H1234" s="249">
        <v>300013976</v>
      </c>
      <c r="I1234" s="247" t="s">
        <v>110</v>
      </c>
      <c r="J1234" s="247" t="s">
        <v>1158</v>
      </c>
      <c r="K1234" s="316"/>
      <c r="L1234" s="316"/>
    </row>
    <row r="1235" spans="3:12" s="234" customFormat="1" ht="19.7" customHeight="1" x14ac:dyDescent="0.2">
      <c r="C1235" s="320"/>
      <c r="D1235" s="320"/>
      <c r="E1235" s="320"/>
      <c r="F1235" s="317" t="s">
        <v>7013</v>
      </c>
      <c r="G1235" s="317"/>
      <c r="H1235" s="248">
        <v>340019843</v>
      </c>
      <c r="I1235" s="245" t="s">
        <v>110</v>
      </c>
      <c r="J1235" s="245" t="s">
        <v>750</v>
      </c>
      <c r="K1235" s="318" t="s">
        <v>317</v>
      </c>
      <c r="L1235" s="318"/>
    </row>
    <row r="1236" spans="3:12" s="234" customFormat="1" ht="19.7" customHeight="1" x14ac:dyDescent="0.2">
      <c r="C1236" s="320"/>
      <c r="D1236" s="320"/>
      <c r="E1236" s="320"/>
      <c r="F1236" s="315" t="s">
        <v>7014</v>
      </c>
      <c r="G1236" s="315"/>
      <c r="H1236" s="249">
        <v>340018761</v>
      </c>
      <c r="I1236" s="247" t="s">
        <v>110</v>
      </c>
      <c r="J1236" s="247" t="s">
        <v>750</v>
      </c>
      <c r="K1236" s="316"/>
      <c r="L1236" s="316"/>
    </row>
    <row r="1237" spans="3:12" s="234" customFormat="1" ht="19.7" customHeight="1" x14ac:dyDescent="0.2">
      <c r="C1237" s="320"/>
      <c r="D1237" s="320"/>
      <c r="E1237" s="320"/>
      <c r="F1237" s="317" t="s">
        <v>7015</v>
      </c>
      <c r="G1237" s="317"/>
      <c r="H1237" s="248">
        <v>340019728</v>
      </c>
      <c r="I1237" s="245" t="s">
        <v>110</v>
      </c>
      <c r="J1237" s="245" t="s">
        <v>750</v>
      </c>
      <c r="K1237" s="318"/>
      <c r="L1237" s="318"/>
    </row>
    <row r="1238" spans="3:12" s="234" customFormat="1" ht="19.7" customHeight="1" x14ac:dyDescent="0.2">
      <c r="C1238" s="320"/>
      <c r="D1238" s="320"/>
      <c r="E1238" s="320"/>
      <c r="F1238" s="315" t="s">
        <v>7016</v>
      </c>
      <c r="G1238" s="315"/>
      <c r="H1238" s="249">
        <v>340018589</v>
      </c>
      <c r="I1238" s="247" t="s">
        <v>110</v>
      </c>
      <c r="J1238" s="247" t="s">
        <v>750</v>
      </c>
      <c r="K1238" s="316"/>
      <c r="L1238" s="316"/>
    </row>
    <row r="1239" spans="3:12" s="234" customFormat="1" ht="19.7" customHeight="1" x14ac:dyDescent="0.2">
      <c r="C1239" s="320"/>
      <c r="D1239" s="320"/>
      <c r="E1239" s="320"/>
      <c r="F1239" s="317" t="s">
        <v>7017</v>
      </c>
      <c r="G1239" s="317"/>
      <c r="H1239" s="248">
        <v>340018571</v>
      </c>
      <c r="I1239" s="245" t="s">
        <v>110</v>
      </c>
      <c r="J1239" s="245" t="s">
        <v>750</v>
      </c>
      <c r="K1239" s="318"/>
      <c r="L1239" s="318"/>
    </row>
    <row r="1240" spans="3:12" s="234" customFormat="1" ht="19.7" customHeight="1" x14ac:dyDescent="0.2">
      <c r="C1240" s="320"/>
      <c r="D1240" s="320"/>
      <c r="E1240" s="320"/>
      <c r="F1240" s="315" t="s">
        <v>7018</v>
      </c>
      <c r="G1240" s="315"/>
      <c r="H1240" s="249">
        <v>340018597</v>
      </c>
      <c r="I1240" s="247" t="s">
        <v>110</v>
      </c>
      <c r="J1240" s="247" t="s">
        <v>750</v>
      </c>
      <c r="K1240" s="316"/>
      <c r="L1240" s="316"/>
    </row>
    <row r="1241" spans="3:12" s="234" customFormat="1" ht="19.7" customHeight="1" x14ac:dyDescent="0.2">
      <c r="C1241" s="320"/>
      <c r="D1241" s="320"/>
      <c r="E1241" s="320"/>
      <c r="F1241" s="317" t="s">
        <v>7019</v>
      </c>
      <c r="G1241" s="317"/>
      <c r="H1241" s="248">
        <v>340019694</v>
      </c>
      <c r="I1241" s="245" t="s">
        <v>110</v>
      </c>
      <c r="J1241" s="245" t="s">
        <v>750</v>
      </c>
      <c r="K1241" s="318"/>
      <c r="L1241" s="318"/>
    </row>
    <row r="1242" spans="3:12" s="234" customFormat="1" ht="19.7" customHeight="1" x14ac:dyDescent="0.2">
      <c r="C1242" s="320"/>
      <c r="D1242" s="320"/>
      <c r="E1242" s="320"/>
      <c r="F1242" s="315" t="s">
        <v>7020</v>
      </c>
      <c r="G1242" s="315"/>
      <c r="H1242" s="249">
        <v>300013315</v>
      </c>
      <c r="I1242" s="247" t="s">
        <v>110</v>
      </c>
      <c r="J1242" s="247" t="s">
        <v>1158</v>
      </c>
      <c r="K1242" s="316"/>
      <c r="L1242" s="316"/>
    </row>
    <row r="1243" spans="3:12" s="234" customFormat="1" ht="19.7" customHeight="1" x14ac:dyDescent="0.2">
      <c r="C1243" s="320"/>
      <c r="D1243" s="320"/>
      <c r="E1243" s="320"/>
      <c r="F1243" s="317" t="s">
        <v>7021</v>
      </c>
      <c r="G1243" s="317"/>
      <c r="H1243" s="248">
        <v>340018753</v>
      </c>
      <c r="I1243" s="245" t="s">
        <v>110</v>
      </c>
      <c r="J1243" s="245" t="s">
        <v>750</v>
      </c>
      <c r="K1243" s="318"/>
      <c r="L1243" s="318"/>
    </row>
    <row r="1244" spans="3:12" s="234" customFormat="1" ht="19.7" customHeight="1" x14ac:dyDescent="0.2">
      <c r="C1244" s="320"/>
      <c r="D1244" s="320"/>
      <c r="E1244" s="320"/>
      <c r="F1244" s="315" t="s">
        <v>7022</v>
      </c>
      <c r="G1244" s="315"/>
      <c r="H1244" s="249">
        <v>340018738</v>
      </c>
      <c r="I1244" s="247" t="s">
        <v>110</v>
      </c>
      <c r="J1244" s="247" t="s">
        <v>750</v>
      </c>
      <c r="K1244" s="316"/>
      <c r="L1244" s="316"/>
    </row>
    <row r="1245" spans="3:12" s="234" customFormat="1" ht="19.7" customHeight="1" x14ac:dyDescent="0.2">
      <c r="C1245" s="320"/>
      <c r="D1245" s="320"/>
      <c r="E1245" s="320"/>
      <c r="F1245" s="317" t="s">
        <v>7023</v>
      </c>
      <c r="G1245" s="317"/>
      <c r="H1245" s="248">
        <v>340018662</v>
      </c>
      <c r="I1245" s="245" t="s">
        <v>110</v>
      </c>
      <c r="J1245" s="245" t="s">
        <v>750</v>
      </c>
      <c r="K1245" s="318"/>
      <c r="L1245" s="318"/>
    </row>
    <row r="1246" spans="3:12" s="234" customFormat="1" ht="19.7" customHeight="1" x14ac:dyDescent="0.2">
      <c r="C1246" s="320"/>
      <c r="D1246" s="320"/>
      <c r="E1246" s="320"/>
      <c r="F1246" s="315" t="s">
        <v>7024</v>
      </c>
      <c r="G1246" s="315"/>
      <c r="H1246" s="249">
        <v>300013414</v>
      </c>
      <c r="I1246" s="247" t="s">
        <v>110</v>
      </c>
      <c r="J1246" s="247" t="s">
        <v>1158</v>
      </c>
      <c r="K1246" s="316"/>
      <c r="L1246" s="316"/>
    </row>
    <row r="1247" spans="3:12" s="234" customFormat="1" ht="19.7" customHeight="1" x14ac:dyDescent="0.2">
      <c r="C1247" s="320"/>
      <c r="D1247" s="320"/>
      <c r="E1247" s="320"/>
      <c r="F1247" s="317" t="s">
        <v>7025</v>
      </c>
      <c r="G1247" s="317"/>
      <c r="H1247" s="248">
        <v>340019314</v>
      </c>
      <c r="I1247" s="245" t="s">
        <v>110</v>
      </c>
      <c r="J1247" s="245" t="s">
        <v>750</v>
      </c>
      <c r="K1247" s="318"/>
      <c r="L1247" s="318"/>
    </row>
    <row r="1248" spans="3:12" s="234" customFormat="1" ht="19.7" customHeight="1" x14ac:dyDescent="0.2">
      <c r="C1248" s="320"/>
      <c r="D1248" s="320"/>
      <c r="E1248" s="320"/>
      <c r="F1248" s="315" t="s">
        <v>7026</v>
      </c>
      <c r="G1248" s="315"/>
      <c r="H1248" s="249">
        <v>340019405</v>
      </c>
      <c r="I1248" s="247" t="s">
        <v>110</v>
      </c>
      <c r="J1248" s="247" t="s">
        <v>750</v>
      </c>
      <c r="K1248" s="316"/>
      <c r="L1248" s="316"/>
    </row>
    <row r="1249" spans="3:12" s="234" customFormat="1" ht="19.7" customHeight="1" x14ac:dyDescent="0.2">
      <c r="C1249" s="320"/>
      <c r="D1249" s="320"/>
      <c r="E1249" s="320"/>
      <c r="F1249" s="317" t="s">
        <v>7027</v>
      </c>
      <c r="G1249" s="317"/>
      <c r="H1249" s="248">
        <v>340018399</v>
      </c>
      <c r="I1249" s="245" t="s">
        <v>110</v>
      </c>
      <c r="J1249" s="245" t="s">
        <v>750</v>
      </c>
      <c r="K1249" s="318"/>
      <c r="L1249" s="318"/>
    </row>
    <row r="1250" spans="3:12" s="234" customFormat="1" ht="19.7" customHeight="1" x14ac:dyDescent="0.2">
      <c r="C1250" s="320"/>
      <c r="D1250" s="320"/>
      <c r="E1250" s="320"/>
      <c r="F1250" s="315" t="s">
        <v>7028</v>
      </c>
      <c r="G1250" s="315"/>
      <c r="H1250" s="249">
        <v>340018373</v>
      </c>
      <c r="I1250" s="247" t="s">
        <v>110</v>
      </c>
      <c r="J1250" s="247" t="s">
        <v>750</v>
      </c>
      <c r="K1250" s="316"/>
      <c r="L1250" s="316"/>
    </row>
    <row r="1251" spans="3:12" s="234" customFormat="1" ht="19.7" customHeight="1" x14ac:dyDescent="0.2">
      <c r="C1251" s="320"/>
      <c r="D1251" s="320"/>
      <c r="E1251" s="320"/>
      <c r="F1251" s="317" t="s">
        <v>7029</v>
      </c>
      <c r="G1251" s="317"/>
      <c r="H1251" s="248">
        <v>340018407</v>
      </c>
      <c r="I1251" s="245" t="s">
        <v>110</v>
      </c>
      <c r="J1251" s="245" t="s">
        <v>750</v>
      </c>
      <c r="K1251" s="318"/>
      <c r="L1251" s="318"/>
    </row>
    <row r="1252" spans="3:12" s="234" customFormat="1" ht="19.7" customHeight="1" x14ac:dyDescent="0.2">
      <c r="C1252" s="320"/>
      <c r="D1252" s="320"/>
      <c r="E1252" s="320"/>
      <c r="F1252" s="315" t="s">
        <v>7030</v>
      </c>
      <c r="G1252" s="315"/>
      <c r="H1252" s="249">
        <v>340018365</v>
      </c>
      <c r="I1252" s="247" t="s">
        <v>110</v>
      </c>
      <c r="J1252" s="247" t="s">
        <v>750</v>
      </c>
      <c r="K1252" s="316"/>
      <c r="L1252" s="316"/>
    </row>
    <row r="1253" spans="3:12" s="234" customFormat="1" ht="19.7" customHeight="1" x14ac:dyDescent="0.2">
      <c r="C1253" s="320"/>
      <c r="D1253" s="320"/>
      <c r="E1253" s="320"/>
      <c r="F1253" s="317" t="s">
        <v>7031</v>
      </c>
      <c r="G1253" s="317"/>
      <c r="H1253" s="248">
        <v>340018845</v>
      </c>
      <c r="I1253" s="245" t="s">
        <v>110</v>
      </c>
      <c r="J1253" s="245" t="s">
        <v>750</v>
      </c>
      <c r="K1253" s="318"/>
      <c r="L1253" s="318"/>
    </row>
    <row r="1254" spans="3:12" s="234" customFormat="1" ht="19.7" customHeight="1" x14ac:dyDescent="0.2">
      <c r="C1254" s="320"/>
      <c r="D1254" s="320"/>
      <c r="E1254" s="320"/>
      <c r="F1254" s="315" t="s">
        <v>7032</v>
      </c>
      <c r="G1254" s="315"/>
      <c r="H1254" s="249">
        <v>340018381</v>
      </c>
      <c r="I1254" s="247" t="s">
        <v>110</v>
      </c>
      <c r="J1254" s="247" t="s">
        <v>750</v>
      </c>
      <c r="K1254" s="316"/>
      <c r="L1254" s="316"/>
    </row>
    <row r="1255" spans="3:12" s="234" customFormat="1" ht="19.7" customHeight="1" x14ac:dyDescent="0.2">
      <c r="C1255" s="320"/>
      <c r="D1255" s="320"/>
      <c r="E1255" s="320"/>
      <c r="F1255" s="317" t="s">
        <v>7033</v>
      </c>
      <c r="G1255" s="317"/>
      <c r="H1255" s="248">
        <v>340018621</v>
      </c>
      <c r="I1255" s="245" t="s">
        <v>110</v>
      </c>
      <c r="J1255" s="245" t="s">
        <v>750</v>
      </c>
      <c r="K1255" s="318"/>
      <c r="L1255" s="318"/>
    </row>
    <row r="1256" spans="3:12" s="234" customFormat="1" ht="19.7" customHeight="1" x14ac:dyDescent="0.2">
      <c r="C1256" s="320"/>
      <c r="D1256" s="320"/>
      <c r="E1256" s="320"/>
      <c r="F1256" s="315" t="s">
        <v>7034</v>
      </c>
      <c r="G1256" s="315"/>
      <c r="H1256" s="249">
        <v>340018696</v>
      </c>
      <c r="I1256" s="247" t="s">
        <v>110</v>
      </c>
      <c r="J1256" s="247" t="s">
        <v>750</v>
      </c>
      <c r="K1256" s="316"/>
      <c r="L1256" s="316"/>
    </row>
    <row r="1257" spans="3:12" s="234" customFormat="1" ht="19.7" customHeight="1" x14ac:dyDescent="0.2">
      <c r="C1257" s="320"/>
      <c r="D1257" s="320"/>
      <c r="E1257" s="320"/>
      <c r="F1257" s="317" t="s">
        <v>7035</v>
      </c>
      <c r="G1257" s="317"/>
      <c r="H1257" s="248">
        <v>340018811</v>
      </c>
      <c r="I1257" s="245" t="s">
        <v>110</v>
      </c>
      <c r="J1257" s="245" t="s">
        <v>750</v>
      </c>
      <c r="K1257" s="318"/>
      <c r="L1257" s="318"/>
    </row>
    <row r="1258" spans="3:12" s="234" customFormat="1" ht="19.7" customHeight="1" x14ac:dyDescent="0.2">
      <c r="C1258" s="320"/>
      <c r="D1258" s="320"/>
      <c r="E1258" s="320"/>
      <c r="F1258" s="315" t="s">
        <v>7036</v>
      </c>
      <c r="G1258" s="315"/>
      <c r="H1258" s="249">
        <v>340018746</v>
      </c>
      <c r="I1258" s="247" t="s">
        <v>110</v>
      </c>
      <c r="J1258" s="247" t="s">
        <v>750</v>
      </c>
      <c r="K1258" s="316"/>
      <c r="L1258" s="316"/>
    </row>
    <row r="1259" spans="3:12" s="234" customFormat="1" ht="19.7" customHeight="1" x14ac:dyDescent="0.2">
      <c r="C1259" s="320"/>
      <c r="D1259" s="320"/>
      <c r="E1259" s="320"/>
      <c r="F1259" s="317" t="s">
        <v>7037</v>
      </c>
      <c r="G1259" s="317"/>
      <c r="H1259" s="248">
        <v>340018779</v>
      </c>
      <c r="I1259" s="245" t="s">
        <v>110</v>
      </c>
      <c r="J1259" s="245" t="s">
        <v>750</v>
      </c>
      <c r="K1259" s="318"/>
      <c r="L1259" s="318"/>
    </row>
    <row r="1260" spans="3:12" s="234" customFormat="1" ht="19.7" customHeight="1" x14ac:dyDescent="0.2">
      <c r="C1260" s="320"/>
      <c r="D1260" s="320"/>
      <c r="E1260" s="320"/>
      <c r="F1260" s="315" t="s">
        <v>7038</v>
      </c>
      <c r="G1260" s="315"/>
      <c r="H1260" s="249">
        <v>340018639</v>
      </c>
      <c r="I1260" s="247" t="s">
        <v>110</v>
      </c>
      <c r="J1260" s="247" t="s">
        <v>750</v>
      </c>
      <c r="K1260" s="316"/>
      <c r="L1260" s="316"/>
    </row>
    <row r="1261" spans="3:12" s="234" customFormat="1" ht="19.7" customHeight="1" x14ac:dyDescent="0.2">
      <c r="C1261" s="320"/>
      <c r="D1261" s="320"/>
      <c r="E1261" s="320"/>
      <c r="F1261" s="317" t="s">
        <v>7039</v>
      </c>
      <c r="G1261" s="317"/>
      <c r="H1261" s="248">
        <v>340022011</v>
      </c>
      <c r="I1261" s="245" t="s">
        <v>110</v>
      </c>
      <c r="J1261" s="245" t="s">
        <v>750</v>
      </c>
      <c r="K1261" s="318"/>
      <c r="L1261" s="318"/>
    </row>
    <row r="1262" spans="3:12" s="234" customFormat="1" ht="19.7" customHeight="1" x14ac:dyDescent="0.2">
      <c r="C1262" s="320"/>
      <c r="D1262" s="320"/>
      <c r="E1262" s="320"/>
      <c r="F1262" s="315" t="s">
        <v>7040</v>
      </c>
      <c r="G1262" s="315"/>
      <c r="H1262" s="249">
        <v>340020536</v>
      </c>
      <c r="I1262" s="247" t="s">
        <v>110</v>
      </c>
      <c r="J1262" s="247" t="s">
        <v>750</v>
      </c>
      <c r="K1262" s="316"/>
      <c r="L1262" s="316"/>
    </row>
    <row r="1263" spans="3:12" s="234" customFormat="1" ht="19.7" customHeight="1" x14ac:dyDescent="0.2">
      <c r="C1263" s="320"/>
      <c r="D1263" s="320"/>
      <c r="E1263" s="320"/>
      <c r="F1263" s="317" t="s">
        <v>7041</v>
      </c>
      <c r="G1263" s="317"/>
      <c r="H1263" s="248">
        <v>340019876</v>
      </c>
      <c r="I1263" s="245" t="s">
        <v>110</v>
      </c>
      <c r="J1263" s="245" t="s">
        <v>750</v>
      </c>
      <c r="K1263" s="318"/>
      <c r="L1263" s="318"/>
    </row>
    <row r="1264" spans="3:12" s="234" customFormat="1" ht="19.7" customHeight="1" x14ac:dyDescent="0.2">
      <c r="C1264" s="320"/>
      <c r="D1264" s="320"/>
      <c r="E1264" s="320"/>
      <c r="F1264" s="315" t="s">
        <v>7042</v>
      </c>
      <c r="G1264" s="315"/>
      <c r="H1264" s="249">
        <v>340024561</v>
      </c>
      <c r="I1264" s="247" t="s">
        <v>110</v>
      </c>
      <c r="J1264" s="247" t="s">
        <v>750</v>
      </c>
      <c r="K1264" s="316"/>
      <c r="L1264" s="316"/>
    </row>
    <row r="1265" spans="3:12" s="234" customFormat="1" ht="19.7" customHeight="1" x14ac:dyDescent="0.2">
      <c r="C1265" s="320"/>
      <c r="D1265" s="320"/>
      <c r="E1265" s="320"/>
      <c r="F1265" s="317" t="s">
        <v>7043</v>
      </c>
      <c r="G1265" s="317"/>
      <c r="H1265" s="248">
        <v>340019322</v>
      </c>
      <c r="I1265" s="245" t="s">
        <v>110</v>
      </c>
      <c r="J1265" s="245" t="s">
        <v>750</v>
      </c>
      <c r="K1265" s="318"/>
      <c r="L1265" s="318"/>
    </row>
    <row r="1266" spans="3:12" s="234" customFormat="1" ht="19.7" customHeight="1" x14ac:dyDescent="0.2">
      <c r="C1266" s="320"/>
      <c r="D1266" s="320"/>
      <c r="E1266" s="320"/>
      <c r="F1266" s="315" t="s">
        <v>7044</v>
      </c>
      <c r="G1266" s="315"/>
      <c r="H1266" s="249">
        <v>340019868</v>
      </c>
      <c r="I1266" s="247" t="s">
        <v>110</v>
      </c>
      <c r="J1266" s="247" t="s">
        <v>750</v>
      </c>
      <c r="K1266" s="316"/>
      <c r="L1266" s="316"/>
    </row>
    <row r="1267" spans="3:12" s="234" customFormat="1" ht="19.7" customHeight="1" x14ac:dyDescent="0.2">
      <c r="C1267" s="320"/>
      <c r="D1267" s="320"/>
      <c r="E1267" s="320"/>
      <c r="F1267" s="317" t="s">
        <v>7045</v>
      </c>
      <c r="G1267" s="317"/>
      <c r="H1267" s="248">
        <v>300013521</v>
      </c>
      <c r="I1267" s="245" t="s">
        <v>110</v>
      </c>
      <c r="J1267" s="245" t="s">
        <v>1158</v>
      </c>
      <c r="K1267" s="318"/>
      <c r="L1267" s="318"/>
    </row>
    <row r="1268" spans="3:12" s="234" customFormat="1" ht="19.7" customHeight="1" x14ac:dyDescent="0.2">
      <c r="C1268" s="320"/>
      <c r="D1268" s="320"/>
      <c r="E1268" s="320"/>
      <c r="F1268" s="315" t="s">
        <v>7046</v>
      </c>
      <c r="G1268" s="315"/>
      <c r="H1268" s="249">
        <v>300013307</v>
      </c>
      <c r="I1268" s="247" t="s">
        <v>110</v>
      </c>
      <c r="J1268" s="247" t="s">
        <v>1158</v>
      </c>
      <c r="K1268" s="316"/>
      <c r="L1268" s="316"/>
    </row>
    <row r="1269" spans="3:12" s="234" customFormat="1" ht="19.7" customHeight="1" x14ac:dyDescent="0.2">
      <c r="C1269" s="320"/>
      <c r="D1269" s="320"/>
      <c r="E1269" s="320"/>
      <c r="F1269" s="317" t="s">
        <v>7047</v>
      </c>
      <c r="G1269" s="317"/>
      <c r="H1269" s="248">
        <v>300013331</v>
      </c>
      <c r="I1269" s="245" t="s">
        <v>110</v>
      </c>
      <c r="J1269" s="245" t="s">
        <v>1158</v>
      </c>
      <c r="K1269" s="318" t="s">
        <v>317</v>
      </c>
      <c r="L1269" s="318"/>
    </row>
    <row r="1270" spans="3:12" s="234" customFormat="1" ht="19.7" customHeight="1" x14ac:dyDescent="0.2">
      <c r="C1270" s="320"/>
      <c r="D1270" s="320"/>
      <c r="E1270" s="320"/>
      <c r="F1270" s="315" t="s">
        <v>1340</v>
      </c>
      <c r="G1270" s="315"/>
      <c r="H1270" s="249">
        <v>340022854</v>
      </c>
      <c r="I1270" s="247" t="s">
        <v>110</v>
      </c>
      <c r="J1270" s="247" t="s">
        <v>750</v>
      </c>
      <c r="K1270" s="316"/>
      <c r="L1270" s="316"/>
    </row>
    <row r="1271" spans="3:12" s="234" customFormat="1" ht="19.7" customHeight="1" x14ac:dyDescent="0.2">
      <c r="C1271" s="320"/>
      <c r="D1271" s="320"/>
      <c r="E1271" s="320"/>
      <c r="F1271" s="317" t="s">
        <v>7048</v>
      </c>
      <c r="G1271" s="317"/>
      <c r="H1271" s="248">
        <v>340018829</v>
      </c>
      <c r="I1271" s="245" t="s">
        <v>110</v>
      </c>
      <c r="J1271" s="245" t="s">
        <v>750</v>
      </c>
      <c r="K1271" s="318"/>
      <c r="L1271" s="318"/>
    </row>
    <row r="1272" spans="3:12" s="234" customFormat="1" ht="19.7" customHeight="1" x14ac:dyDescent="0.2">
      <c r="C1272" s="320"/>
      <c r="D1272" s="320"/>
      <c r="E1272" s="320"/>
      <c r="F1272" s="315" t="s">
        <v>7049</v>
      </c>
      <c r="G1272" s="315"/>
      <c r="H1272" s="249">
        <v>340018688</v>
      </c>
      <c r="I1272" s="247" t="s">
        <v>110</v>
      </c>
      <c r="J1272" s="247" t="s">
        <v>750</v>
      </c>
      <c r="K1272" s="316"/>
      <c r="L1272" s="316"/>
    </row>
    <row r="1273" spans="3:12" s="234" customFormat="1" ht="19.7" customHeight="1" x14ac:dyDescent="0.2">
      <c r="C1273" s="320"/>
      <c r="D1273" s="320"/>
      <c r="E1273" s="320"/>
      <c r="F1273" s="317" t="s">
        <v>7050</v>
      </c>
      <c r="G1273" s="317"/>
      <c r="H1273" s="248">
        <v>300013497</v>
      </c>
      <c r="I1273" s="245" t="s">
        <v>110</v>
      </c>
      <c r="J1273" s="245" t="s">
        <v>1158</v>
      </c>
      <c r="K1273" s="318"/>
      <c r="L1273" s="318"/>
    </row>
    <row r="1274" spans="3:12" s="234" customFormat="1" ht="19.7" customHeight="1" x14ac:dyDescent="0.2">
      <c r="C1274" s="320"/>
      <c r="D1274" s="320"/>
      <c r="E1274" s="320"/>
      <c r="F1274" s="315" t="s">
        <v>7051</v>
      </c>
      <c r="G1274" s="315"/>
      <c r="H1274" s="249">
        <v>300013513</v>
      </c>
      <c r="I1274" s="247" t="s">
        <v>110</v>
      </c>
      <c r="J1274" s="247" t="s">
        <v>1158</v>
      </c>
      <c r="K1274" s="316"/>
      <c r="L1274" s="316"/>
    </row>
    <row r="1275" spans="3:12" s="234" customFormat="1" ht="19.7" customHeight="1" x14ac:dyDescent="0.2">
      <c r="C1275" s="320"/>
      <c r="D1275" s="320"/>
      <c r="E1275" s="320"/>
      <c r="F1275" s="317" t="s">
        <v>7052</v>
      </c>
      <c r="G1275" s="317"/>
      <c r="H1275" s="248">
        <v>300013984</v>
      </c>
      <c r="I1275" s="245" t="s">
        <v>110</v>
      </c>
      <c r="J1275" s="245" t="s">
        <v>1158</v>
      </c>
      <c r="K1275" s="318"/>
      <c r="L1275" s="318"/>
    </row>
    <row r="1276" spans="3:12" s="234" customFormat="1" ht="19.7" customHeight="1" x14ac:dyDescent="0.2">
      <c r="C1276" s="320"/>
      <c r="D1276" s="320"/>
      <c r="E1276" s="320"/>
      <c r="F1276" s="315" t="s">
        <v>7053</v>
      </c>
      <c r="G1276" s="315"/>
      <c r="H1276" s="249">
        <v>340019835</v>
      </c>
      <c r="I1276" s="247" t="s">
        <v>110</v>
      </c>
      <c r="J1276" s="247" t="s">
        <v>750</v>
      </c>
      <c r="K1276" s="316"/>
      <c r="L1276" s="316"/>
    </row>
    <row r="1277" spans="3:12" s="234" customFormat="1" ht="19.7" customHeight="1" x14ac:dyDescent="0.2">
      <c r="C1277" s="320"/>
      <c r="D1277" s="320"/>
      <c r="E1277" s="320"/>
      <c r="F1277" s="317" t="s">
        <v>7054</v>
      </c>
      <c r="G1277" s="317"/>
      <c r="H1277" s="248">
        <v>300013422</v>
      </c>
      <c r="I1277" s="245" t="s">
        <v>110</v>
      </c>
      <c r="J1277" s="245" t="s">
        <v>1158</v>
      </c>
      <c r="K1277" s="318"/>
      <c r="L1277" s="318"/>
    </row>
    <row r="1278" spans="3:12" s="234" customFormat="1" ht="19.7" customHeight="1" x14ac:dyDescent="0.2">
      <c r="C1278" s="320"/>
      <c r="D1278" s="320"/>
      <c r="E1278" s="320"/>
      <c r="F1278" s="315" t="s">
        <v>7055</v>
      </c>
      <c r="G1278" s="315"/>
      <c r="H1278" s="249">
        <v>340018605</v>
      </c>
      <c r="I1278" s="247" t="s">
        <v>110</v>
      </c>
      <c r="J1278" s="247" t="s">
        <v>750</v>
      </c>
      <c r="K1278" s="316"/>
      <c r="L1278" s="316"/>
    </row>
    <row r="1279" spans="3:12" s="234" customFormat="1" ht="19.7" customHeight="1" x14ac:dyDescent="0.2">
      <c r="C1279" s="320"/>
      <c r="D1279" s="320"/>
      <c r="E1279" s="320"/>
      <c r="F1279" s="317" t="s">
        <v>7056</v>
      </c>
      <c r="G1279" s="317"/>
      <c r="H1279" s="248">
        <v>300013430</v>
      </c>
      <c r="I1279" s="245" t="s">
        <v>110</v>
      </c>
      <c r="J1279" s="245" t="s">
        <v>1158</v>
      </c>
      <c r="K1279" s="318"/>
      <c r="L1279" s="318"/>
    </row>
    <row r="1280" spans="3:12" s="234" customFormat="1" ht="19.7" customHeight="1" x14ac:dyDescent="0.2">
      <c r="C1280" s="320"/>
      <c r="D1280" s="320"/>
      <c r="E1280" s="320"/>
      <c r="F1280" s="315" t="s">
        <v>7057</v>
      </c>
      <c r="G1280" s="315"/>
      <c r="H1280" s="249">
        <v>340019496</v>
      </c>
      <c r="I1280" s="247" t="s">
        <v>110</v>
      </c>
      <c r="J1280" s="247" t="s">
        <v>750</v>
      </c>
      <c r="K1280" s="316"/>
      <c r="L1280" s="316"/>
    </row>
    <row r="1281" spans="3:12" s="234" customFormat="1" ht="19.7" customHeight="1" x14ac:dyDescent="0.2">
      <c r="C1281" s="320"/>
      <c r="D1281" s="320"/>
      <c r="E1281" s="320"/>
      <c r="F1281" s="317" t="s">
        <v>7058</v>
      </c>
      <c r="G1281" s="317"/>
      <c r="H1281" s="248">
        <v>130017601</v>
      </c>
      <c r="I1281" s="245" t="s">
        <v>283</v>
      </c>
      <c r="J1281" s="245" t="s">
        <v>762</v>
      </c>
      <c r="K1281" s="318"/>
      <c r="L1281" s="318"/>
    </row>
    <row r="1282" spans="3:12" s="234" customFormat="1" ht="19.7" customHeight="1" x14ac:dyDescent="0.2">
      <c r="C1282" s="320"/>
      <c r="D1282" s="320"/>
      <c r="E1282" s="320"/>
      <c r="F1282" s="315" t="s">
        <v>7059</v>
      </c>
      <c r="G1282" s="315"/>
      <c r="H1282" s="249">
        <v>130040207</v>
      </c>
      <c r="I1282" s="247" t="s">
        <v>283</v>
      </c>
      <c r="J1282" s="247" t="s">
        <v>762</v>
      </c>
      <c r="K1282" s="316"/>
      <c r="L1282" s="316"/>
    </row>
    <row r="1283" spans="3:12" s="234" customFormat="1" ht="19.7" customHeight="1" x14ac:dyDescent="0.2">
      <c r="C1283" s="320"/>
      <c r="D1283" s="320"/>
      <c r="E1283" s="320"/>
      <c r="F1283" s="317" t="s">
        <v>7060</v>
      </c>
      <c r="G1283" s="317"/>
      <c r="H1283" s="248">
        <v>130040223</v>
      </c>
      <c r="I1283" s="245" t="s">
        <v>283</v>
      </c>
      <c r="J1283" s="245" t="s">
        <v>762</v>
      </c>
      <c r="K1283" s="318"/>
      <c r="L1283" s="318"/>
    </row>
    <row r="1284" spans="3:12" s="234" customFormat="1" ht="19.7" customHeight="1" x14ac:dyDescent="0.2">
      <c r="C1284" s="320"/>
      <c r="D1284" s="320"/>
      <c r="E1284" s="320"/>
      <c r="F1284" s="315" t="s">
        <v>7061</v>
      </c>
      <c r="G1284" s="315"/>
      <c r="H1284" s="249">
        <v>300013448</v>
      </c>
      <c r="I1284" s="247" t="s">
        <v>110</v>
      </c>
      <c r="J1284" s="247" t="s">
        <v>1158</v>
      </c>
      <c r="K1284" s="316"/>
      <c r="L1284" s="316"/>
    </row>
    <row r="1285" spans="3:12" s="234" customFormat="1" ht="19.7" customHeight="1" x14ac:dyDescent="0.2">
      <c r="C1285" s="319">
        <v>340019918</v>
      </c>
      <c r="D1285" s="320"/>
      <c r="E1285" s="320"/>
      <c r="F1285" s="317" t="s">
        <v>1341</v>
      </c>
      <c r="G1285" s="317"/>
      <c r="H1285" s="248">
        <v>340019934</v>
      </c>
      <c r="I1285" s="245" t="s">
        <v>110</v>
      </c>
      <c r="J1285" s="245" t="s">
        <v>750</v>
      </c>
      <c r="K1285" s="318"/>
      <c r="L1285" s="318"/>
    </row>
    <row r="1286" spans="3:12" s="234" customFormat="1" ht="19.7" customHeight="1" x14ac:dyDescent="0.2">
      <c r="C1286" s="320"/>
      <c r="D1286" s="320"/>
      <c r="E1286" s="320"/>
      <c r="F1286" s="315" t="s">
        <v>1342</v>
      </c>
      <c r="G1286" s="315"/>
      <c r="H1286" s="249">
        <v>340019926</v>
      </c>
      <c r="I1286" s="247" t="s">
        <v>110</v>
      </c>
      <c r="J1286" s="247" t="s">
        <v>750</v>
      </c>
      <c r="K1286" s="316"/>
      <c r="L1286" s="316"/>
    </row>
    <row r="1287" spans="3:12" s="234" customFormat="1" ht="19.7" customHeight="1" x14ac:dyDescent="0.2">
      <c r="C1287" s="320"/>
      <c r="D1287" s="320"/>
      <c r="E1287" s="320"/>
      <c r="F1287" s="317" t="s">
        <v>1343</v>
      </c>
      <c r="G1287" s="317"/>
      <c r="H1287" s="248">
        <v>340019942</v>
      </c>
      <c r="I1287" s="245" t="s">
        <v>110</v>
      </c>
      <c r="J1287" s="245" t="s">
        <v>750</v>
      </c>
      <c r="K1287" s="318"/>
      <c r="L1287" s="318"/>
    </row>
    <row r="1288" spans="3:12" s="234" customFormat="1" ht="19.7" customHeight="1" x14ac:dyDescent="0.2">
      <c r="C1288" s="319">
        <v>350001525</v>
      </c>
      <c r="D1288" s="320"/>
      <c r="E1288" s="320"/>
      <c r="F1288" s="315" t="s">
        <v>386</v>
      </c>
      <c r="G1288" s="315"/>
      <c r="H1288" s="249">
        <v>350014197</v>
      </c>
      <c r="I1288" s="247" t="s">
        <v>140</v>
      </c>
      <c r="J1288" s="247" t="s">
        <v>1000</v>
      </c>
      <c r="K1288" s="316"/>
      <c r="L1288" s="316"/>
    </row>
    <row r="1289" spans="3:12" s="234" customFormat="1" ht="19.7" customHeight="1" x14ac:dyDescent="0.2">
      <c r="C1289" s="319">
        <v>350003539</v>
      </c>
      <c r="D1289" s="320"/>
      <c r="E1289" s="320"/>
      <c r="F1289" s="317" t="s">
        <v>387</v>
      </c>
      <c r="G1289" s="317"/>
      <c r="H1289" s="248">
        <v>350024840</v>
      </c>
      <c r="I1289" s="245" t="s">
        <v>140</v>
      </c>
      <c r="J1289" s="245" t="s">
        <v>1000</v>
      </c>
      <c r="K1289" s="318"/>
      <c r="L1289" s="318"/>
    </row>
    <row r="1290" spans="3:12" s="234" customFormat="1" ht="19.7" customHeight="1" x14ac:dyDescent="0.2">
      <c r="C1290" s="319">
        <v>350046959</v>
      </c>
      <c r="D1290" s="320"/>
      <c r="E1290" s="320"/>
      <c r="F1290" s="315" t="s">
        <v>388</v>
      </c>
      <c r="G1290" s="315"/>
      <c r="H1290" s="249">
        <v>350046967</v>
      </c>
      <c r="I1290" s="247" t="s">
        <v>140</v>
      </c>
      <c r="J1290" s="247" t="s">
        <v>1000</v>
      </c>
      <c r="K1290" s="316"/>
      <c r="L1290" s="316"/>
    </row>
    <row r="1291" spans="3:12" s="234" customFormat="1" ht="19.7" customHeight="1" x14ac:dyDescent="0.2">
      <c r="C1291" s="319">
        <v>350047544</v>
      </c>
      <c r="D1291" s="320"/>
      <c r="E1291" s="320"/>
      <c r="F1291" s="317" t="s">
        <v>7062</v>
      </c>
      <c r="G1291" s="317"/>
      <c r="H1291" s="248">
        <v>350047627</v>
      </c>
      <c r="I1291" s="245" t="s">
        <v>140</v>
      </c>
      <c r="J1291" s="245" t="s">
        <v>1000</v>
      </c>
      <c r="K1291" s="318"/>
      <c r="L1291" s="318"/>
    </row>
    <row r="1292" spans="3:12" s="234" customFormat="1" ht="19.7" customHeight="1" x14ac:dyDescent="0.2">
      <c r="C1292" s="320"/>
      <c r="D1292" s="320"/>
      <c r="E1292" s="320"/>
      <c r="F1292" s="315" t="s">
        <v>7063</v>
      </c>
      <c r="G1292" s="315"/>
      <c r="H1292" s="249">
        <v>350047619</v>
      </c>
      <c r="I1292" s="247" t="s">
        <v>140</v>
      </c>
      <c r="J1292" s="247" t="s">
        <v>1000</v>
      </c>
      <c r="K1292" s="316"/>
      <c r="L1292" s="316"/>
    </row>
    <row r="1293" spans="3:12" s="234" customFormat="1" ht="19.7" customHeight="1" x14ac:dyDescent="0.2">
      <c r="C1293" s="320"/>
      <c r="D1293" s="320"/>
      <c r="E1293" s="320"/>
      <c r="F1293" s="317" t="s">
        <v>7064</v>
      </c>
      <c r="G1293" s="317"/>
      <c r="H1293" s="248">
        <v>350047569</v>
      </c>
      <c r="I1293" s="245" t="s">
        <v>140</v>
      </c>
      <c r="J1293" s="245" t="s">
        <v>1000</v>
      </c>
      <c r="K1293" s="318"/>
      <c r="L1293" s="318"/>
    </row>
    <row r="1294" spans="3:12" s="234" customFormat="1" ht="19.7" customHeight="1" x14ac:dyDescent="0.2">
      <c r="C1294" s="320"/>
      <c r="D1294" s="320"/>
      <c r="E1294" s="320"/>
      <c r="F1294" s="315" t="s">
        <v>7065</v>
      </c>
      <c r="G1294" s="315"/>
      <c r="H1294" s="249">
        <v>350047593</v>
      </c>
      <c r="I1294" s="247" t="s">
        <v>140</v>
      </c>
      <c r="J1294" s="247" t="s">
        <v>1000</v>
      </c>
      <c r="K1294" s="316"/>
      <c r="L1294" s="316"/>
    </row>
    <row r="1295" spans="3:12" s="234" customFormat="1" ht="19.7" customHeight="1" x14ac:dyDescent="0.2">
      <c r="C1295" s="320"/>
      <c r="D1295" s="320"/>
      <c r="E1295" s="320"/>
      <c r="F1295" s="317" t="s">
        <v>7066</v>
      </c>
      <c r="G1295" s="317"/>
      <c r="H1295" s="248">
        <v>350047577</v>
      </c>
      <c r="I1295" s="245" t="s">
        <v>140</v>
      </c>
      <c r="J1295" s="245" t="s">
        <v>1000</v>
      </c>
      <c r="K1295" s="318"/>
      <c r="L1295" s="318"/>
    </row>
    <row r="1296" spans="3:12" s="234" customFormat="1" ht="19.7" customHeight="1" x14ac:dyDescent="0.2">
      <c r="C1296" s="320"/>
      <c r="D1296" s="320"/>
      <c r="E1296" s="320"/>
      <c r="F1296" s="315" t="s">
        <v>7067</v>
      </c>
      <c r="G1296" s="315"/>
      <c r="H1296" s="249">
        <v>350047635</v>
      </c>
      <c r="I1296" s="247" t="s">
        <v>140</v>
      </c>
      <c r="J1296" s="247" t="s">
        <v>1000</v>
      </c>
      <c r="K1296" s="316"/>
      <c r="L1296" s="316"/>
    </row>
    <row r="1297" spans="3:12" s="234" customFormat="1" ht="19.7" customHeight="1" x14ac:dyDescent="0.2">
      <c r="C1297" s="320"/>
      <c r="D1297" s="320"/>
      <c r="E1297" s="320"/>
      <c r="F1297" s="317" t="s">
        <v>7068</v>
      </c>
      <c r="G1297" s="317"/>
      <c r="H1297" s="248">
        <v>350047585</v>
      </c>
      <c r="I1297" s="245" t="s">
        <v>140</v>
      </c>
      <c r="J1297" s="245" t="s">
        <v>1000</v>
      </c>
      <c r="K1297" s="318"/>
      <c r="L1297" s="318"/>
    </row>
    <row r="1298" spans="3:12" s="234" customFormat="1" ht="19.7" customHeight="1" x14ac:dyDescent="0.2">
      <c r="C1298" s="320"/>
      <c r="D1298" s="320"/>
      <c r="E1298" s="320"/>
      <c r="F1298" s="315" t="s">
        <v>7069</v>
      </c>
      <c r="G1298" s="315"/>
      <c r="H1298" s="249">
        <v>350047601</v>
      </c>
      <c r="I1298" s="247" t="s">
        <v>140</v>
      </c>
      <c r="J1298" s="247" t="s">
        <v>1000</v>
      </c>
      <c r="K1298" s="316"/>
      <c r="L1298" s="316"/>
    </row>
    <row r="1299" spans="3:12" s="234" customFormat="1" ht="19.7" customHeight="1" x14ac:dyDescent="0.2">
      <c r="C1299" s="320"/>
      <c r="D1299" s="320"/>
      <c r="E1299" s="320"/>
      <c r="F1299" s="317" t="s">
        <v>1344</v>
      </c>
      <c r="G1299" s="317"/>
      <c r="H1299" s="248">
        <v>350047551</v>
      </c>
      <c r="I1299" s="245" t="s">
        <v>140</v>
      </c>
      <c r="J1299" s="245" t="s">
        <v>1000</v>
      </c>
      <c r="K1299" s="318"/>
      <c r="L1299" s="318"/>
    </row>
    <row r="1300" spans="3:12" s="234" customFormat="1" ht="19.7" customHeight="1" x14ac:dyDescent="0.2">
      <c r="C1300" s="320"/>
      <c r="D1300" s="320"/>
      <c r="E1300" s="320"/>
      <c r="F1300" s="315" t="s">
        <v>7070</v>
      </c>
      <c r="G1300" s="315"/>
      <c r="H1300" s="249">
        <v>350049631</v>
      </c>
      <c r="I1300" s="247" t="s">
        <v>140</v>
      </c>
      <c r="J1300" s="247" t="s">
        <v>1000</v>
      </c>
      <c r="K1300" s="316"/>
      <c r="L1300" s="316"/>
    </row>
    <row r="1301" spans="3:12" s="234" customFormat="1" ht="19.7" customHeight="1" x14ac:dyDescent="0.2">
      <c r="C1301" s="320"/>
      <c r="D1301" s="320"/>
      <c r="E1301" s="320"/>
      <c r="F1301" s="317" t="s">
        <v>1345</v>
      </c>
      <c r="G1301" s="317"/>
      <c r="H1301" s="248">
        <v>350049649</v>
      </c>
      <c r="I1301" s="245" t="s">
        <v>140</v>
      </c>
      <c r="J1301" s="245" t="s">
        <v>1000</v>
      </c>
      <c r="K1301" s="318"/>
      <c r="L1301" s="318"/>
    </row>
    <row r="1302" spans="3:12" s="234" customFormat="1" ht="19.7" customHeight="1" x14ac:dyDescent="0.2">
      <c r="C1302" s="319">
        <v>350047668</v>
      </c>
      <c r="D1302" s="320"/>
      <c r="E1302" s="320"/>
      <c r="F1302" s="315" t="s">
        <v>1346</v>
      </c>
      <c r="G1302" s="315"/>
      <c r="H1302" s="249">
        <v>350050449</v>
      </c>
      <c r="I1302" s="247" t="s">
        <v>140</v>
      </c>
      <c r="J1302" s="247" t="s">
        <v>1000</v>
      </c>
      <c r="K1302" s="316" t="s">
        <v>284</v>
      </c>
      <c r="L1302" s="316"/>
    </row>
    <row r="1303" spans="3:12" s="234" customFormat="1" ht="19.7" customHeight="1" x14ac:dyDescent="0.2">
      <c r="C1303" s="320"/>
      <c r="D1303" s="320"/>
      <c r="E1303" s="320"/>
      <c r="F1303" s="317" t="s">
        <v>1347</v>
      </c>
      <c r="G1303" s="317"/>
      <c r="H1303" s="248">
        <v>350047718</v>
      </c>
      <c r="I1303" s="245" t="s">
        <v>140</v>
      </c>
      <c r="J1303" s="245" t="s">
        <v>1000</v>
      </c>
      <c r="K1303" s="318" t="s">
        <v>284</v>
      </c>
      <c r="L1303" s="318"/>
    </row>
    <row r="1304" spans="3:12" s="234" customFormat="1" ht="19.7" customHeight="1" x14ac:dyDescent="0.2">
      <c r="C1304" s="320"/>
      <c r="D1304" s="320"/>
      <c r="E1304" s="320"/>
      <c r="F1304" s="315" t="s">
        <v>1348</v>
      </c>
      <c r="G1304" s="315"/>
      <c r="H1304" s="249">
        <v>350047692</v>
      </c>
      <c r="I1304" s="247" t="s">
        <v>140</v>
      </c>
      <c r="J1304" s="247" t="s">
        <v>1000</v>
      </c>
      <c r="K1304" s="316" t="s">
        <v>284</v>
      </c>
      <c r="L1304" s="316"/>
    </row>
    <row r="1305" spans="3:12" s="234" customFormat="1" ht="19.7" customHeight="1" x14ac:dyDescent="0.2">
      <c r="C1305" s="320"/>
      <c r="D1305" s="320"/>
      <c r="E1305" s="320"/>
      <c r="F1305" s="317" t="s">
        <v>1349</v>
      </c>
      <c r="G1305" s="317"/>
      <c r="H1305" s="248">
        <v>350047767</v>
      </c>
      <c r="I1305" s="245" t="s">
        <v>140</v>
      </c>
      <c r="J1305" s="245" t="s">
        <v>1000</v>
      </c>
      <c r="K1305" s="318" t="s">
        <v>284</v>
      </c>
      <c r="L1305" s="318"/>
    </row>
    <row r="1306" spans="3:12" s="234" customFormat="1" ht="19.7" customHeight="1" x14ac:dyDescent="0.2">
      <c r="C1306" s="320"/>
      <c r="D1306" s="320"/>
      <c r="E1306" s="320"/>
      <c r="F1306" s="315" t="s">
        <v>1350</v>
      </c>
      <c r="G1306" s="315"/>
      <c r="H1306" s="249">
        <v>350047684</v>
      </c>
      <c r="I1306" s="247" t="s">
        <v>140</v>
      </c>
      <c r="J1306" s="247" t="s">
        <v>1000</v>
      </c>
      <c r="K1306" s="316" t="s">
        <v>284</v>
      </c>
      <c r="L1306" s="316"/>
    </row>
    <row r="1307" spans="3:12" s="234" customFormat="1" ht="19.7" customHeight="1" x14ac:dyDescent="0.2">
      <c r="C1307" s="320"/>
      <c r="D1307" s="320"/>
      <c r="E1307" s="320"/>
      <c r="F1307" s="317" t="s">
        <v>1351</v>
      </c>
      <c r="G1307" s="317"/>
      <c r="H1307" s="248">
        <v>350047775</v>
      </c>
      <c r="I1307" s="245" t="s">
        <v>140</v>
      </c>
      <c r="J1307" s="245" t="s">
        <v>1000</v>
      </c>
      <c r="K1307" s="318" t="s">
        <v>284</v>
      </c>
      <c r="L1307" s="318"/>
    </row>
    <row r="1308" spans="3:12" s="234" customFormat="1" ht="19.7" customHeight="1" x14ac:dyDescent="0.2">
      <c r="C1308" s="320"/>
      <c r="D1308" s="320"/>
      <c r="E1308" s="320"/>
      <c r="F1308" s="315" t="s">
        <v>1352</v>
      </c>
      <c r="G1308" s="315"/>
      <c r="H1308" s="249">
        <v>350047726</v>
      </c>
      <c r="I1308" s="247" t="s">
        <v>140</v>
      </c>
      <c r="J1308" s="247" t="s">
        <v>1000</v>
      </c>
      <c r="K1308" s="316" t="s">
        <v>284</v>
      </c>
      <c r="L1308" s="316"/>
    </row>
    <row r="1309" spans="3:12" s="234" customFormat="1" ht="19.7" customHeight="1" x14ac:dyDescent="0.2">
      <c r="C1309" s="320"/>
      <c r="D1309" s="320"/>
      <c r="E1309" s="320"/>
      <c r="F1309" s="317" t="s">
        <v>1353</v>
      </c>
      <c r="G1309" s="317"/>
      <c r="H1309" s="248">
        <v>350047700</v>
      </c>
      <c r="I1309" s="245" t="s">
        <v>140</v>
      </c>
      <c r="J1309" s="245" t="s">
        <v>1000</v>
      </c>
      <c r="K1309" s="318" t="s">
        <v>284</v>
      </c>
      <c r="L1309" s="318"/>
    </row>
    <row r="1310" spans="3:12" s="234" customFormat="1" ht="19.7" customHeight="1" x14ac:dyDescent="0.2">
      <c r="C1310" s="320"/>
      <c r="D1310" s="320"/>
      <c r="E1310" s="320"/>
      <c r="F1310" s="315" t="s">
        <v>1354</v>
      </c>
      <c r="G1310" s="315"/>
      <c r="H1310" s="249">
        <v>350047734</v>
      </c>
      <c r="I1310" s="247" t="s">
        <v>140</v>
      </c>
      <c r="J1310" s="247" t="s">
        <v>1000</v>
      </c>
      <c r="K1310" s="316" t="s">
        <v>284</v>
      </c>
      <c r="L1310" s="316"/>
    </row>
    <row r="1311" spans="3:12" s="234" customFormat="1" ht="19.7" customHeight="1" x14ac:dyDescent="0.2">
      <c r="C1311" s="320"/>
      <c r="D1311" s="320"/>
      <c r="E1311" s="320"/>
      <c r="F1311" s="317" t="s">
        <v>1355</v>
      </c>
      <c r="G1311" s="317"/>
      <c r="H1311" s="248">
        <v>350047742</v>
      </c>
      <c r="I1311" s="245" t="s">
        <v>140</v>
      </c>
      <c r="J1311" s="245" t="s">
        <v>1000</v>
      </c>
      <c r="K1311" s="318" t="s">
        <v>284</v>
      </c>
      <c r="L1311" s="318"/>
    </row>
    <row r="1312" spans="3:12" s="234" customFormat="1" ht="19.7" customHeight="1" x14ac:dyDescent="0.2">
      <c r="C1312" s="320"/>
      <c r="D1312" s="320"/>
      <c r="E1312" s="320"/>
      <c r="F1312" s="315" t="s">
        <v>1356</v>
      </c>
      <c r="G1312" s="315"/>
      <c r="H1312" s="249">
        <v>350047676</v>
      </c>
      <c r="I1312" s="247" t="s">
        <v>140</v>
      </c>
      <c r="J1312" s="247" t="s">
        <v>1000</v>
      </c>
      <c r="K1312" s="316" t="s">
        <v>284</v>
      </c>
      <c r="L1312" s="316"/>
    </row>
    <row r="1313" spans="3:12" s="234" customFormat="1" ht="19.7" customHeight="1" x14ac:dyDescent="0.2">
      <c r="C1313" s="320"/>
      <c r="D1313" s="320"/>
      <c r="E1313" s="320"/>
      <c r="F1313" s="317" t="s">
        <v>1357</v>
      </c>
      <c r="G1313" s="317"/>
      <c r="H1313" s="248">
        <v>350047759</v>
      </c>
      <c r="I1313" s="245" t="s">
        <v>140</v>
      </c>
      <c r="J1313" s="245" t="s">
        <v>1000</v>
      </c>
      <c r="K1313" s="318" t="s">
        <v>284</v>
      </c>
      <c r="L1313" s="318"/>
    </row>
    <row r="1314" spans="3:12" s="234" customFormat="1" ht="19.7" customHeight="1" x14ac:dyDescent="0.2">
      <c r="C1314" s="320"/>
      <c r="D1314" s="320"/>
      <c r="E1314" s="320"/>
      <c r="F1314" s="315" t="s">
        <v>1358</v>
      </c>
      <c r="G1314" s="315"/>
      <c r="H1314" s="249">
        <v>350050936</v>
      </c>
      <c r="I1314" s="247" t="s">
        <v>140</v>
      </c>
      <c r="J1314" s="247" t="s">
        <v>1000</v>
      </c>
      <c r="K1314" s="316" t="s">
        <v>284</v>
      </c>
      <c r="L1314" s="316"/>
    </row>
    <row r="1315" spans="3:12" s="234" customFormat="1" ht="19.7" customHeight="1" x14ac:dyDescent="0.2">
      <c r="C1315" s="319">
        <v>350048211</v>
      </c>
      <c r="D1315" s="320"/>
      <c r="E1315" s="320"/>
      <c r="F1315" s="317" t="s">
        <v>1359</v>
      </c>
      <c r="G1315" s="317"/>
      <c r="H1315" s="248">
        <v>350048229</v>
      </c>
      <c r="I1315" s="245" t="s">
        <v>140</v>
      </c>
      <c r="J1315" s="245" t="s">
        <v>1000</v>
      </c>
      <c r="K1315" s="318"/>
      <c r="L1315" s="318"/>
    </row>
    <row r="1316" spans="3:12" s="234" customFormat="1" ht="19.7" customHeight="1" x14ac:dyDescent="0.2">
      <c r="C1316" s="320"/>
      <c r="D1316" s="320"/>
      <c r="E1316" s="320"/>
      <c r="F1316" s="315" t="s">
        <v>1360</v>
      </c>
      <c r="G1316" s="315"/>
      <c r="H1316" s="249">
        <v>350047825</v>
      </c>
      <c r="I1316" s="247" t="s">
        <v>140</v>
      </c>
      <c r="J1316" s="247" t="s">
        <v>1000</v>
      </c>
      <c r="K1316" s="316"/>
      <c r="L1316" s="316"/>
    </row>
    <row r="1317" spans="3:12" s="234" customFormat="1" ht="19.7" customHeight="1" x14ac:dyDescent="0.2">
      <c r="C1317" s="320"/>
      <c r="D1317" s="320"/>
      <c r="E1317" s="320"/>
      <c r="F1317" s="317" t="s">
        <v>1361</v>
      </c>
      <c r="G1317" s="317"/>
      <c r="H1317" s="248">
        <v>350048278</v>
      </c>
      <c r="I1317" s="245" t="s">
        <v>140</v>
      </c>
      <c r="J1317" s="245" t="s">
        <v>1000</v>
      </c>
      <c r="K1317" s="318"/>
      <c r="L1317" s="318"/>
    </row>
    <row r="1318" spans="3:12" s="234" customFormat="1" ht="19.7" customHeight="1" x14ac:dyDescent="0.2">
      <c r="C1318" s="320"/>
      <c r="D1318" s="320"/>
      <c r="E1318" s="320"/>
      <c r="F1318" s="315" t="s">
        <v>1362</v>
      </c>
      <c r="G1318" s="315"/>
      <c r="H1318" s="249">
        <v>350048294</v>
      </c>
      <c r="I1318" s="247" t="s">
        <v>140</v>
      </c>
      <c r="J1318" s="247" t="s">
        <v>1000</v>
      </c>
      <c r="K1318" s="316"/>
      <c r="L1318" s="316"/>
    </row>
    <row r="1319" spans="3:12" s="234" customFormat="1" ht="19.7" customHeight="1" x14ac:dyDescent="0.2">
      <c r="C1319" s="320"/>
      <c r="D1319" s="320"/>
      <c r="E1319" s="320"/>
      <c r="F1319" s="317" t="s">
        <v>1363</v>
      </c>
      <c r="G1319" s="317"/>
      <c r="H1319" s="248">
        <v>350048245</v>
      </c>
      <c r="I1319" s="245" t="s">
        <v>140</v>
      </c>
      <c r="J1319" s="245" t="s">
        <v>1000</v>
      </c>
      <c r="K1319" s="318"/>
      <c r="L1319" s="318"/>
    </row>
    <row r="1320" spans="3:12" s="234" customFormat="1" ht="19.7" customHeight="1" x14ac:dyDescent="0.2">
      <c r="C1320" s="320"/>
      <c r="D1320" s="320"/>
      <c r="E1320" s="320"/>
      <c r="F1320" s="315" t="s">
        <v>1364</v>
      </c>
      <c r="G1320" s="315"/>
      <c r="H1320" s="249">
        <v>350048237</v>
      </c>
      <c r="I1320" s="247" t="s">
        <v>140</v>
      </c>
      <c r="J1320" s="247" t="s">
        <v>1000</v>
      </c>
      <c r="K1320" s="316"/>
      <c r="L1320" s="316"/>
    </row>
    <row r="1321" spans="3:12" s="234" customFormat="1" ht="19.7" customHeight="1" x14ac:dyDescent="0.2">
      <c r="C1321" s="320"/>
      <c r="D1321" s="320"/>
      <c r="E1321" s="320"/>
      <c r="F1321" s="317" t="s">
        <v>1365</v>
      </c>
      <c r="G1321" s="317"/>
      <c r="H1321" s="248">
        <v>350048286</v>
      </c>
      <c r="I1321" s="245" t="s">
        <v>140</v>
      </c>
      <c r="J1321" s="245" t="s">
        <v>1000</v>
      </c>
      <c r="K1321" s="318"/>
      <c r="L1321" s="318"/>
    </row>
    <row r="1322" spans="3:12" s="234" customFormat="1" ht="19.7" customHeight="1" x14ac:dyDescent="0.2">
      <c r="C1322" s="320"/>
      <c r="D1322" s="320"/>
      <c r="E1322" s="320"/>
      <c r="F1322" s="315" t="s">
        <v>1366</v>
      </c>
      <c r="G1322" s="315"/>
      <c r="H1322" s="249">
        <v>350049581</v>
      </c>
      <c r="I1322" s="247" t="s">
        <v>140</v>
      </c>
      <c r="J1322" s="247" t="s">
        <v>1000</v>
      </c>
      <c r="K1322" s="316"/>
      <c r="L1322" s="316"/>
    </row>
    <row r="1323" spans="3:12" s="234" customFormat="1" ht="19.7" customHeight="1" x14ac:dyDescent="0.2">
      <c r="C1323" s="320"/>
      <c r="D1323" s="320"/>
      <c r="E1323" s="320"/>
      <c r="F1323" s="317" t="s">
        <v>1367</v>
      </c>
      <c r="G1323" s="317"/>
      <c r="H1323" s="248">
        <v>350048260</v>
      </c>
      <c r="I1323" s="245" t="s">
        <v>140</v>
      </c>
      <c r="J1323" s="245" t="s">
        <v>1000</v>
      </c>
      <c r="K1323" s="318"/>
      <c r="L1323" s="318"/>
    </row>
    <row r="1324" spans="3:12" s="234" customFormat="1" ht="19.7" customHeight="1" x14ac:dyDescent="0.2">
      <c r="C1324" s="320"/>
      <c r="D1324" s="320"/>
      <c r="E1324" s="320"/>
      <c r="F1324" s="315" t="s">
        <v>1368</v>
      </c>
      <c r="G1324" s="315"/>
      <c r="H1324" s="249">
        <v>350048310</v>
      </c>
      <c r="I1324" s="247" t="s">
        <v>140</v>
      </c>
      <c r="J1324" s="247" t="s">
        <v>1000</v>
      </c>
      <c r="K1324" s="316"/>
      <c r="L1324" s="316"/>
    </row>
    <row r="1325" spans="3:12" s="234" customFormat="1" ht="19.7" customHeight="1" x14ac:dyDescent="0.2">
      <c r="C1325" s="320"/>
      <c r="D1325" s="320"/>
      <c r="E1325" s="320"/>
      <c r="F1325" s="317" t="s">
        <v>1369</v>
      </c>
      <c r="G1325" s="317"/>
      <c r="H1325" s="248">
        <v>350048252</v>
      </c>
      <c r="I1325" s="245" t="s">
        <v>140</v>
      </c>
      <c r="J1325" s="245" t="s">
        <v>1000</v>
      </c>
      <c r="K1325" s="318"/>
      <c r="L1325" s="318"/>
    </row>
    <row r="1326" spans="3:12" s="234" customFormat="1" ht="19.7" customHeight="1" x14ac:dyDescent="0.2">
      <c r="C1326" s="320"/>
      <c r="D1326" s="320"/>
      <c r="E1326" s="320"/>
      <c r="F1326" s="315" t="s">
        <v>1370</v>
      </c>
      <c r="G1326" s="315"/>
      <c r="H1326" s="249">
        <v>350048302</v>
      </c>
      <c r="I1326" s="247" t="s">
        <v>140</v>
      </c>
      <c r="J1326" s="247" t="s">
        <v>1000</v>
      </c>
      <c r="K1326" s="316"/>
      <c r="L1326" s="316"/>
    </row>
    <row r="1327" spans="3:12" s="234" customFormat="1" ht="19.7" customHeight="1" x14ac:dyDescent="0.2">
      <c r="C1327" s="319">
        <v>350048849</v>
      </c>
      <c r="D1327" s="320"/>
      <c r="E1327" s="320"/>
      <c r="F1327" s="317" t="s">
        <v>7071</v>
      </c>
      <c r="G1327" s="317"/>
      <c r="H1327" s="248">
        <v>500020938</v>
      </c>
      <c r="I1327" s="245" t="s">
        <v>140</v>
      </c>
      <c r="J1327" s="245" t="s">
        <v>1593</v>
      </c>
      <c r="K1327" s="318" t="s">
        <v>317</v>
      </c>
      <c r="L1327" s="318"/>
    </row>
    <row r="1328" spans="3:12" s="234" customFormat="1" ht="19.7" customHeight="1" x14ac:dyDescent="0.2">
      <c r="C1328" s="320"/>
      <c r="D1328" s="320"/>
      <c r="E1328" s="320"/>
      <c r="F1328" s="315" t="s">
        <v>1371</v>
      </c>
      <c r="G1328" s="315"/>
      <c r="H1328" s="249">
        <v>350048880</v>
      </c>
      <c r="I1328" s="247" t="s">
        <v>140</v>
      </c>
      <c r="J1328" s="247" t="s">
        <v>1000</v>
      </c>
      <c r="K1328" s="316" t="s">
        <v>317</v>
      </c>
      <c r="L1328" s="316"/>
    </row>
    <row r="1329" spans="3:12" s="234" customFormat="1" ht="19.7" customHeight="1" x14ac:dyDescent="0.2">
      <c r="C1329" s="320"/>
      <c r="D1329" s="320"/>
      <c r="E1329" s="320"/>
      <c r="F1329" s="317" t="s">
        <v>7072</v>
      </c>
      <c r="G1329" s="317"/>
      <c r="H1329" s="248">
        <v>500020946</v>
      </c>
      <c r="I1329" s="245" t="s">
        <v>140</v>
      </c>
      <c r="J1329" s="245" t="s">
        <v>1593</v>
      </c>
      <c r="K1329" s="318" t="s">
        <v>317</v>
      </c>
      <c r="L1329" s="318"/>
    </row>
    <row r="1330" spans="3:12" s="234" customFormat="1" ht="19.7" customHeight="1" x14ac:dyDescent="0.2">
      <c r="C1330" s="320"/>
      <c r="D1330" s="320"/>
      <c r="E1330" s="320"/>
      <c r="F1330" s="315" t="s">
        <v>1372</v>
      </c>
      <c r="G1330" s="315"/>
      <c r="H1330" s="249">
        <v>350048864</v>
      </c>
      <c r="I1330" s="247" t="s">
        <v>140</v>
      </c>
      <c r="J1330" s="247" t="s">
        <v>1000</v>
      </c>
      <c r="K1330" s="316" t="s">
        <v>317</v>
      </c>
      <c r="L1330" s="316"/>
    </row>
    <row r="1331" spans="3:12" s="234" customFormat="1" ht="19.7" customHeight="1" x14ac:dyDescent="0.2">
      <c r="C1331" s="320"/>
      <c r="D1331" s="320"/>
      <c r="E1331" s="320"/>
      <c r="F1331" s="317" t="s">
        <v>1373</v>
      </c>
      <c r="G1331" s="317"/>
      <c r="H1331" s="248">
        <v>350048872</v>
      </c>
      <c r="I1331" s="245" t="s">
        <v>140</v>
      </c>
      <c r="J1331" s="245" t="s">
        <v>1000</v>
      </c>
      <c r="K1331" s="318" t="s">
        <v>317</v>
      </c>
      <c r="L1331" s="318"/>
    </row>
    <row r="1332" spans="3:12" s="234" customFormat="1" ht="19.7" customHeight="1" x14ac:dyDescent="0.2">
      <c r="C1332" s="320"/>
      <c r="D1332" s="320"/>
      <c r="E1332" s="320"/>
      <c r="F1332" s="315" t="s">
        <v>7073</v>
      </c>
      <c r="G1332" s="315"/>
      <c r="H1332" s="249">
        <v>500020953</v>
      </c>
      <c r="I1332" s="247" t="s">
        <v>140</v>
      </c>
      <c r="J1332" s="247" t="s">
        <v>1593</v>
      </c>
      <c r="K1332" s="316" t="s">
        <v>317</v>
      </c>
      <c r="L1332" s="316"/>
    </row>
    <row r="1333" spans="3:12" s="234" customFormat="1" ht="19.7" customHeight="1" x14ac:dyDescent="0.2">
      <c r="C1333" s="320"/>
      <c r="D1333" s="320"/>
      <c r="E1333" s="320"/>
      <c r="F1333" s="317" t="s">
        <v>7074</v>
      </c>
      <c r="G1333" s="317"/>
      <c r="H1333" s="248">
        <v>500020961</v>
      </c>
      <c r="I1333" s="245" t="s">
        <v>140</v>
      </c>
      <c r="J1333" s="245" t="s">
        <v>1593</v>
      </c>
      <c r="K1333" s="318" t="s">
        <v>317</v>
      </c>
      <c r="L1333" s="318"/>
    </row>
    <row r="1334" spans="3:12" s="234" customFormat="1" ht="19.7" customHeight="1" x14ac:dyDescent="0.2">
      <c r="C1334" s="319">
        <v>350052130</v>
      </c>
      <c r="D1334" s="320"/>
      <c r="E1334" s="320"/>
      <c r="F1334" s="315" t="s">
        <v>7075</v>
      </c>
      <c r="G1334" s="315"/>
      <c r="H1334" s="249">
        <v>350052148</v>
      </c>
      <c r="I1334" s="247" t="s">
        <v>140</v>
      </c>
      <c r="J1334" s="247" t="s">
        <v>1000</v>
      </c>
      <c r="K1334" s="316"/>
      <c r="L1334" s="316"/>
    </row>
    <row r="1335" spans="3:12" s="234" customFormat="1" ht="19.7" customHeight="1" x14ac:dyDescent="0.2">
      <c r="C1335" s="320"/>
      <c r="D1335" s="320"/>
      <c r="E1335" s="320"/>
      <c r="F1335" s="317" t="s">
        <v>7076</v>
      </c>
      <c r="G1335" s="317"/>
      <c r="H1335" s="248">
        <v>350047486</v>
      </c>
      <c r="I1335" s="245" t="s">
        <v>140</v>
      </c>
      <c r="J1335" s="245" t="s">
        <v>1000</v>
      </c>
      <c r="K1335" s="318"/>
      <c r="L1335" s="318"/>
    </row>
    <row r="1336" spans="3:12" s="234" customFormat="1" ht="19.7" customHeight="1" x14ac:dyDescent="0.2">
      <c r="C1336" s="320"/>
      <c r="D1336" s="320"/>
      <c r="E1336" s="320"/>
      <c r="F1336" s="315" t="s">
        <v>7077</v>
      </c>
      <c r="G1336" s="315"/>
      <c r="H1336" s="249">
        <v>560025884</v>
      </c>
      <c r="I1336" s="247" t="s">
        <v>140</v>
      </c>
      <c r="J1336" s="247" t="s">
        <v>1105</v>
      </c>
      <c r="K1336" s="316"/>
      <c r="L1336" s="316"/>
    </row>
    <row r="1337" spans="3:12" s="234" customFormat="1" ht="19.7" customHeight="1" x14ac:dyDescent="0.2">
      <c r="C1337" s="320"/>
      <c r="D1337" s="320"/>
      <c r="E1337" s="320"/>
      <c r="F1337" s="317" t="s">
        <v>7078</v>
      </c>
      <c r="G1337" s="317"/>
      <c r="H1337" s="248">
        <v>350047502</v>
      </c>
      <c r="I1337" s="245" t="s">
        <v>140</v>
      </c>
      <c r="J1337" s="245" t="s">
        <v>1000</v>
      </c>
      <c r="K1337" s="318"/>
      <c r="L1337" s="318"/>
    </row>
    <row r="1338" spans="3:12" s="234" customFormat="1" ht="19.7" customHeight="1" x14ac:dyDescent="0.2">
      <c r="C1338" s="320"/>
      <c r="D1338" s="320"/>
      <c r="E1338" s="320"/>
      <c r="F1338" s="315" t="s">
        <v>7079</v>
      </c>
      <c r="G1338" s="315"/>
      <c r="H1338" s="249">
        <v>560025249</v>
      </c>
      <c r="I1338" s="247" t="s">
        <v>140</v>
      </c>
      <c r="J1338" s="247" t="s">
        <v>1105</v>
      </c>
      <c r="K1338" s="316"/>
      <c r="L1338" s="316"/>
    </row>
    <row r="1339" spans="3:12" s="234" customFormat="1" ht="19.7" customHeight="1" x14ac:dyDescent="0.2">
      <c r="C1339" s="320"/>
      <c r="D1339" s="320"/>
      <c r="E1339" s="320"/>
      <c r="F1339" s="317" t="s">
        <v>7080</v>
      </c>
      <c r="G1339" s="317"/>
      <c r="H1339" s="248">
        <v>560025876</v>
      </c>
      <c r="I1339" s="245" t="s">
        <v>140</v>
      </c>
      <c r="J1339" s="245" t="s">
        <v>1105</v>
      </c>
      <c r="K1339" s="318"/>
      <c r="L1339" s="318"/>
    </row>
    <row r="1340" spans="3:12" s="234" customFormat="1" ht="19.7" customHeight="1" x14ac:dyDescent="0.2">
      <c r="C1340" s="320"/>
      <c r="D1340" s="320"/>
      <c r="E1340" s="320"/>
      <c r="F1340" s="315" t="s">
        <v>7081</v>
      </c>
      <c r="G1340" s="315"/>
      <c r="H1340" s="249">
        <v>560025256</v>
      </c>
      <c r="I1340" s="247" t="s">
        <v>140</v>
      </c>
      <c r="J1340" s="247" t="s">
        <v>1105</v>
      </c>
      <c r="K1340" s="316"/>
      <c r="L1340" s="316"/>
    </row>
    <row r="1341" spans="3:12" s="234" customFormat="1" ht="19.7" customHeight="1" x14ac:dyDescent="0.2">
      <c r="C1341" s="320"/>
      <c r="D1341" s="320"/>
      <c r="E1341" s="320"/>
      <c r="F1341" s="317" t="s">
        <v>7082</v>
      </c>
      <c r="G1341" s="317"/>
      <c r="H1341" s="248">
        <v>350048062</v>
      </c>
      <c r="I1341" s="245" t="s">
        <v>140</v>
      </c>
      <c r="J1341" s="245" t="s">
        <v>1000</v>
      </c>
      <c r="K1341" s="318"/>
      <c r="L1341" s="318"/>
    </row>
    <row r="1342" spans="3:12" s="234" customFormat="1" ht="19.7" customHeight="1" x14ac:dyDescent="0.2">
      <c r="C1342" s="320"/>
      <c r="D1342" s="320"/>
      <c r="E1342" s="320"/>
      <c r="F1342" s="315" t="s">
        <v>7083</v>
      </c>
      <c r="G1342" s="315"/>
      <c r="H1342" s="249">
        <v>350047494</v>
      </c>
      <c r="I1342" s="247" t="s">
        <v>140</v>
      </c>
      <c r="J1342" s="247" t="s">
        <v>1000</v>
      </c>
      <c r="K1342" s="316"/>
      <c r="L1342" s="316"/>
    </row>
    <row r="1343" spans="3:12" s="234" customFormat="1" ht="19.7" customHeight="1" x14ac:dyDescent="0.2">
      <c r="C1343" s="319">
        <v>360007843</v>
      </c>
      <c r="D1343" s="320"/>
      <c r="E1343" s="320"/>
      <c r="F1343" s="317" t="s">
        <v>1374</v>
      </c>
      <c r="G1343" s="317"/>
      <c r="H1343" s="248">
        <v>360007918</v>
      </c>
      <c r="I1343" s="245" t="s">
        <v>154</v>
      </c>
      <c r="J1343" s="245" t="s">
        <v>1375</v>
      </c>
      <c r="K1343" s="318"/>
      <c r="L1343" s="318"/>
    </row>
    <row r="1344" spans="3:12" s="234" customFormat="1" ht="19.7" customHeight="1" x14ac:dyDescent="0.2">
      <c r="C1344" s="320"/>
      <c r="D1344" s="320"/>
      <c r="E1344" s="320"/>
      <c r="F1344" s="315" t="s">
        <v>1376</v>
      </c>
      <c r="G1344" s="315"/>
      <c r="H1344" s="249">
        <v>360007850</v>
      </c>
      <c r="I1344" s="247" t="s">
        <v>154</v>
      </c>
      <c r="J1344" s="247" t="s">
        <v>1375</v>
      </c>
      <c r="K1344" s="316"/>
      <c r="L1344" s="316"/>
    </row>
    <row r="1345" spans="3:12" s="234" customFormat="1" ht="19.7" customHeight="1" x14ac:dyDescent="0.2">
      <c r="C1345" s="319">
        <v>370011157</v>
      </c>
      <c r="D1345" s="320"/>
      <c r="E1345" s="320"/>
      <c r="F1345" s="317" t="s">
        <v>392</v>
      </c>
      <c r="G1345" s="317"/>
      <c r="H1345" s="248">
        <v>370009748</v>
      </c>
      <c r="I1345" s="245" t="s">
        <v>154</v>
      </c>
      <c r="J1345" s="245" t="s">
        <v>1377</v>
      </c>
      <c r="K1345" s="318" t="s">
        <v>284</v>
      </c>
      <c r="L1345" s="318"/>
    </row>
    <row r="1346" spans="3:12" s="234" customFormat="1" ht="19.7" customHeight="1" x14ac:dyDescent="0.2">
      <c r="C1346" s="319">
        <v>370012353</v>
      </c>
      <c r="D1346" s="320"/>
      <c r="E1346" s="320"/>
      <c r="F1346" s="315" t="s">
        <v>7084</v>
      </c>
      <c r="G1346" s="315"/>
      <c r="H1346" s="249">
        <v>860014695</v>
      </c>
      <c r="I1346" s="247" t="s">
        <v>304</v>
      </c>
      <c r="J1346" s="247" t="s">
        <v>1378</v>
      </c>
      <c r="K1346" s="316"/>
      <c r="L1346" s="316"/>
    </row>
    <row r="1347" spans="3:12" s="234" customFormat="1" ht="19.7" customHeight="1" x14ac:dyDescent="0.2">
      <c r="C1347" s="320"/>
      <c r="D1347" s="320"/>
      <c r="E1347" s="320"/>
      <c r="F1347" s="317" t="s">
        <v>7085</v>
      </c>
      <c r="G1347" s="317"/>
      <c r="H1347" s="248">
        <v>370012957</v>
      </c>
      <c r="I1347" s="245" t="s">
        <v>154</v>
      </c>
      <c r="J1347" s="245" t="s">
        <v>1377</v>
      </c>
      <c r="K1347" s="318"/>
      <c r="L1347" s="318"/>
    </row>
    <row r="1348" spans="3:12" s="234" customFormat="1" ht="19.7" customHeight="1" x14ac:dyDescent="0.2">
      <c r="C1348" s="320"/>
      <c r="D1348" s="320"/>
      <c r="E1348" s="320"/>
      <c r="F1348" s="315" t="s">
        <v>7086</v>
      </c>
      <c r="G1348" s="315"/>
      <c r="H1348" s="249">
        <v>370012908</v>
      </c>
      <c r="I1348" s="247" t="s">
        <v>154</v>
      </c>
      <c r="J1348" s="247" t="s">
        <v>1377</v>
      </c>
      <c r="K1348" s="316"/>
      <c r="L1348" s="316"/>
    </row>
    <row r="1349" spans="3:12" s="234" customFormat="1" ht="19.7" customHeight="1" x14ac:dyDescent="0.2">
      <c r="C1349" s="320"/>
      <c r="D1349" s="320"/>
      <c r="E1349" s="320"/>
      <c r="F1349" s="317" t="s">
        <v>7086</v>
      </c>
      <c r="G1349" s="317"/>
      <c r="H1349" s="248">
        <v>370012916</v>
      </c>
      <c r="I1349" s="245" t="s">
        <v>154</v>
      </c>
      <c r="J1349" s="245" t="s">
        <v>1377</v>
      </c>
      <c r="K1349" s="318"/>
      <c r="L1349" s="318"/>
    </row>
    <row r="1350" spans="3:12" s="234" customFormat="1" ht="19.7" customHeight="1" x14ac:dyDescent="0.2">
      <c r="C1350" s="320"/>
      <c r="D1350" s="320"/>
      <c r="E1350" s="320"/>
      <c r="F1350" s="315" t="s">
        <v>7087</v>
      </c>
      <c r="G1350" s="315"/>
      <c r="H1350" s="249">
        <v>370012403</v>
      </c>
      <c r="I1350" s="247" t="s">
        <v>154</v>
      </c>
      <c r="J1350" s="247" t="s">
        <v>1377</v>
      </c>
      <c r="K1350" s="316"/>
      <c r="L1350" s="316"/>
    </row>
    <row r="1351" spans="3:12" s="234" customFormat="1" ht="19.7" customHeight="1" x14ac:dyDescent="0.2">
      <c r="C1351" s="320"/>
      <c r="D1351" s="320"/>
      <c r="E1351" s="320"/>
      <c r="F1351" s="317" t="s">
        <v>7088</v>
      </c>
      <c r="G1351" s="317"/>
      <c r="H1351" s="248">
        <v>370012429</v>
      </c>
      <c r="I1351" s="245" t="s">
        <v>154</v>
      </c>
      <c r="J1351" s="245" t="s">
        <v>1377</v>
      </c>
      <c r="K1351" s="318"/>
      <c r="L1351" s="318"/>
    </row>
    <row r="1352" spans="3:12" s="234" customFormat="1" ht="19.7" customHeight="1" x14ac:dyDescent="0.2">
      <c r="C1352" s="320"/>
      <c r="D1352" s="320"/>
      <c r="E1352" s="320"/>
      <c r="F1352" s="315" t="s">
        <v>7089</v>
      </c>
      <c r="G1352" s="315"/>
      <c r="H1352" s="249">
        <v>370012338</v>
      </c>
      <c r="I1352" s="247" t="s">
        <v>154</v>
      </c>
      <c r="J1352" s="247" t="s">
        <v>1377</v>
      </c>
      <c r="K1352" s="316"/>
      <c r="L1352" s="316"/>
    </row>
    <row r="1353" spans="3:12" s="234" customFormat="1" ht="19.7" customHeight="1" x14ac:dyDescent="0.2">
      <c r="C1353" s="320"/>
      <c r="D1353" s="320"/>
      <c r="E1353" s="320"/>
      <c r="F1353" s="317" t="s">
        <v>7090</v>
      </c>
      <c r="G1353" s="317"/>
      <c r="H1353" s="248">
        <v>370012395</v>
      </c>
      <c r="I1353" s="245" t="s">
        <v>154</v>
      </c>
      <c r="J1353" s="245" t="s">
        <v>1377</v>
      </c>
      <c r="K1353" s="318"/>
      <c r="L1353" s="318"/>
    </row>
    <row r="1354" spans="3:12" s="234" customFormat="1" ht="19.7" customHeight="1" x14ac:dyDescent="0.2">
      <c r="C1354" s="320"/>
      <c r="D1354" s="320"/>
      <c r="E1354" s="320"/>
      <c r="F1354" s="315" t="s">
        <v>7090</v>
      </c>
      <c r="G1354" s="315"/>
      <c r="H1354" s="249">
        <v>370012437</v>
      </c>
      <c r="I1354" s="247" t="s">
        <v>154</v>
      </c>
      <c r="J1354" s="247" t="s">
        <v>1377</v>
      </c>
      <c r="K1354" s="316"/>
      <c r="L1354" s="316"/>
    </row>
    <row r="1355" spans="3:12" s="234" customFormat="1" ht="19.7" customHeight="1" x14ac:dyDescent="0.2">
      <c r="C1355" s="320"/>
      <c r="D1355" s="320"/>
      <c r="E1355" s="320"/>
      <c r="F1355" s="317" t="s">
        <v>7091</v>
      </c>
      <c r="G1355" s="317"/>
      <c r="H1355" s="248">
        <v>370012320</v>
      </c>
      <c r="I1355" s="245" t="s">
        <v>154</v>
      </c>
      <c r="J1355" s="245" t="s">
        <v>1377</v>
      </c>
      <c r="K1355" s="318"/>
      <c r="L1355" s="318"/>
    </row>
    <row r="1356" spans="3:12" s="234" customFormat="1" ht="19.7" customHeight="1" x14ac:dyDescent="0.2">
      <c r="C1356" s="320"/>
      <c r="D1356" s="320"/>
      <c r="E1356" s="320"/>
      <c r="F1356" s="315" t="s">
        <v>7091</v>
      </c>
      <c r="G1356" s="315"/>
      <c r="H1356" s="249">
        <v>370012387</v>
      </c>
      <c r="I1356" s="247" t="s">
        <v>154</v>
      </c>
      <c r="J1356" s="247" t="s">
        <v>1377</v>
      </c>
      <c r="K1356" s="316"/>
      <c r="L1356" s="316"/>
    </row>
    <row r="1357" spans="3:12" s="234" customFormat="1" ht="19.7" customHeight="1" x14ac:dyDescent="0.2">
      <c r="C1357" s="320"/>
      <c r="D1357" s="320"/>
      <c r="E1357" s="320"/>
      <c r="F1357" s="317" t="s">
        <v>7091</v>
      </c>
      <c r="G1357" s="317"/>
      <c r="H1357" s="248">
        <v>370012411</v>
      </c>
      <c r="I1357" s="245" t="s">
        <v>154</v>
      </c>
      <c r="J1357" s="245" t="s">
        <v>1377</v>
      </c>
      <c r="K1357" s="318"/>
      <c r="L1357" s="318"/>
    </row>
    <row r="1358" spans="3:12" s="234" customFormat="1" ht="19.7" customHeight="1" x14ac:dyDescent="0.2">
      <c r="C1358" s="319">
        <v>370012890</v>
      </c>
      <c r="D1358" s="320"/>
      <c r="E1358" s="320"/>
      <c r="F1358" s="315" t="s">
        <v>1379</v>
      </c>
      <c r="G1358" s="315"/>
      <c r="H1358" s="249">
        <v>370012239</v>
      </c>
      <c r="I1358" s="247" t="s">
        <v>154</v>
      </c>
      <c r="J1358" s="247" t="s">
        <v>1377</v>
      </c>
      <c r="K1358" s="316"/>
      <c r="L1358" s="316"/>
    </row>
    <row r="1359" spans="3:12" s="234" customFormat="1" ht="19.7" customHeight="1" x14ac:dyDescent="0.2">
      <c r="C1359" s="320"/>
      <c r="D1359" s="320"/>
      <c r="E1359" s="320"/>
      <c r="F1359" s="317" t="s">
        <v>1380</v>
      </c>
      <c r="G1359" s="317"/>
      <c r="H1359" s="248">
        <v>360008189</v>
      </c>
      <c r="I1359" s="245" t="s">
        <v>154</v>
      </c>
      <c r="J1359" s="245" t="s">
        <v>1375</v>
      </c>
      <c r="K1359" s="318"/>
      <c r="L1359" s="318"/>
    </row>
    <row r="1360" spans="3:12" s="234" customFormat="1" ht="19.7" customHeight="1" x14ac:dyDescent="0.2">
      <c r="C1360" s="320"/>
      <c r="D1360" s="320"/>
      <c r="E1360" s="320"/>
      <c r="F1360" s="315" t="s">
        <v>1381</v>
      </c>
      <c r="G1360" s="315"/>
      <c r="H1360" s="249">
        <v>370012502</v>
      </c>
      <c r="I1360" s="247" t="s">
        <v>154</v>
      </c>
      <c r="J1360" s="247" t="s">
        <v>1377</v>
      </c>
      <c r="K1360" s="316"/>
      <c r="L1360" s="316"/>
    </row>
    <row r="1361" spans="3:12" s="234" customFormat="1" ht="19.7" customHeight="1" x14ac:dyDescent="0.2">
      <c r="C1361" s="320"/>
      <c r="D1361" s="320"/>
      <c r="E1361" s="320"/>
      <c r="F1361" s="317" t="s">
        <v>1382</v>
      </c>
      <c r="G1361" s="317"/>
      <c r="H1361" s="248">
        <v>370012528</v>
      </c>
      <c r="I1361" s="245" t="s">
        <v>154</v>
      </c>
      <c r="J1361" s="245" t="s">
        <v>1377</v>
      </c>
      <c r="K1361" s="318"/>
      <c r="L1361" s="318"/>
    </row>
    <row r="1362" spans="3:12" s="234" customFormat="1" ht="19.7" customHeight="1" x14ac:dyDescent="0.2">
      <c r="C1362" s="320"/>
      <c r="D1362" s="320"/>
      <c r="E1362" s="320"/>
      <c r="F1362" s="315" t="s">
        <v>1383</v>
      </c>
      <c r="G1362" s="315"/>
      <c r="H1362" s="249">
        <v>370011918</v>
      </c>
      <c r="I1362" s="247" t="s">
        <v>154</v>
      </c>
      <c r="J1362" s="247" t="s">
        <v>1377</v>
      </c>
      <c r="K1362" s="316"/>
      <c r="L1362" s="316"/>
    </row>
    <row r="1363" spans="3:12" s="234" customFormat="1" ht="19.7" customHeight="1" x14ac:dyDescent="0.2">
      <c r="C1363" s="320"/>
      <c r="D1363" s="320"/>
      <c r="E1363" s="320"/>
      <c r="F1363" s="317" t="s">
        <v>1384</v>
      </c>
      <c r="G1363" s="317"/>
      <c r="H1363" s="248">
        <v>370012288</v>
      </c>
      <c r="I1363" s="245" t="s">
        <v>154</v>
      </c>
      <c r="J1363" s="245" t="s">
        <v>1377</v>
      </c>
      <c r="K1363" s="318"/>
      <c r="L1363" s="318"/>
    </row>
    <row r="1364" spans="3:12" s="234" customFormat="1" ht="19.7" customHeight="1" x14ac:dyDescent="0.2">
      <c r="C1364" s="320"/>
      <c r="D1364" s="320"/>
      <c r="E1364" s="320"/>
      <c r="F1364" s="315" t="s">
        <v>1385</v>
      </c>
      <c r="G1364" s="315"/>
      <c r="H1364" s="249">
        <v>370013021</v>
      </c>
      <c r="I1364" s="247" t="s">
        <v>154</v>
      </c>
      <c r="J1364" s="247" t="s">
        <v>1377</v>
      </c>
      <c r="K1364" s="316"/>
      <c r="L1364" s="316"/>
    </row>
    <row r="1365" spans="3:12" s="234" customFormat="1" ht="19.7" customHeight="1" x14ac:dyDescent="0.2">
      <c r="C1365" s="320"/>
      <c r="D1365" s="320"/>
      <c r="E1365" s="320"/>
      <c r="F1365" s="317" t="s">
        <v>1386</v>
      </c>
      <c r="G1365" s="317"/>
      <c r="H1365" s="248">
        <v>370012098</v>
      </c>
      <c r="I1365" s="245" t="s">
        <v>154</v>
      </c>
      <c r="J1365" s="245" t="s">
        <v>1377</v>
      </c>
      <c r="K1365" s="318"/>
      <c r="L1365" s="318"/>
    </row>
    <row r="1366" spans="3:12" s="234" customFormat="1" ht="19.7" customHeight="1" x14ac:dyDescent="0.2">
      <c r="C1366" s="320"/>
      <c r="D1366" s="320"/>
      <c r="E1366" s="320"/>
      <c r="F1366" s="315" t="s">
        <v>1387</v>
      </c>
      <c r="G1366" s="315"/>
      <c r="H1366" s="249">
        <v>360008197</v>
      </c>
      <c r="I1366" s="247" t="s">
        <v>154</v>
      </c>
      <c r="J1366" s="247" t="s">
        <v>1375</v>
      </c>
      <c r="K1366" s="316"/>
      <c r="L1366" s="316"/>
    </row>
    <row r="1367" spans="3:12" s="234" customFormat="1" ht="19.7" customHeight="1" x14ac:dyDescent="0.2">
      <c r="C1367" s="320"/>
      <c r="D1367" s="320"/>
      <c r="E1367" s="320"/>
      <c r="F1367" s="317" t="s">
        <v>1388</v>
      </c>
      <c r="G1367" s="317"/>
      <c r="H1367" s="248">
        <v>370012270</v>
      </c>
      <c r="I1367" s="245" t="s">
        <v>154</v>
      </c>
      <c r="J1367" s="245" t="s">
        <v>1377</v>
      </c>
      <c r="K1367" s="318"/>
      <c r="L1367" s="318"/>
    </row>
    <row r="1368" spans="3:12" s="234" customFormat="1" ht="19.7" customHeight="1" x14ac:dyDescent="0.2">
      <c r="C1368" s="320"/>
      <c r="D1368" s="320"/>
      <c r="E1368" s="320"/>
      <c r="F1368" s="315" t="s">
        <v>1389</v>
      </c>
      <c r="G1368" s="315"/>
      <c r="H1368" s="249">
        <v>370012510</v>
      </c>
      <c r="I1368" s="247" t="s">
        <v>154</v>
      </c>
      <c r="J1368" s="247" t="s">
        <v>1377</v>
      </c>
      <c r="K1368" s="316"/>
      <c r="L1368" s="316"/>
    </row>
    <row r="1369" spans="3:12" s="234" customFormat="1" ht="19.7" customHeight="1" x14ac:dyDescent="0.2">
      <c r="C1369" s="320"/>
      <c r="D1369" s="320"/>
      <c r="E1369" s="320"/>
      <c r="F1369" s="317" t="s">
        <v>1390</v>
      </c>
      <c r="G1369" s="317"/>
      <c r="H1369" s="248">
        <v>370012536</v>
      </c>
      <c r="I1369" s="245" t="s">
        <v>154</v>
      </c>
      <c r="J1369" s="245" t="s">
        <v>1377</v>
      </c>
      <c r="K1369" s="318"/>
      <c r="L1369" s="318"/>
    </row>
    <row r="1370" spans="3:12" s="234" customFormat="1" ht="19.7" customHeight="1" x14ac:dyDescent="0.2">
      <c r="C1370" s="320"/>
      <c r="D1370" s="320"/>
      <c r="E1370" s="320"/>
      <c r="F1370" s="315" t="s">
        <v>1391</v>
      </c>
      <c r="G1370" s="315"/>
      <c r="H1370" s="249">
        <v>370012833</v>
      </c>
      <c r="I1370" s="247" t="s">
        <v>154</v>
      </c>
      <c r="J1370" s="247" t="s">
        <v>1377</v>
      </c>
      <c r="K1370" s="316"/>
      <c r="L1370" s="316"/>
    </row>
    <row r="1371" spans="3:12" s="234" customFormat="1" ht="19.7" customHeight="1" x14ac:dyDescent="0.2">
      <c r="C1371" s="320"/>
      <c r="D1371" s="320"/>
      <c r="E1371" s="320"/>
      <c r="F1371" s="317" t="s">
        <v>1392</v>
      </c>
      <c r="G1371" s="317"/>
      <c r="H1371" s="248">
        <v>370012262</v>
      </c>
      <c r="I1371" s="245" t="s">
        <v>154</v>
      </c>
      <c r="J1371" s="245" t="s">
        <v>1377</v>
      </c>
      <c r="K1371" s="318"/>
      <c r="L1371" s="318"/>
    </row>
    <row r="1372" spans="3:12" s="234" customFormat="1" ht="19.7" customHeight="1" x14ac:dyDescent="0.2">
      <c r="C1372" s="320"/>
      <c r="D1372" s="320"/>
      <c r="E1372" s="320"/>
      <c r="F1372" s="315" t="s">
        <v>1393</v>
      </c>
      <c r="G1372" s="315"/>
      <c r="H1372" s="249">
        <v>370012478</v>
      </c>
      <c r="I1372" s="247" t="s">
        <v>154</v>
      </c>
      <c r="J1372" s="247" t="s">
        <v>1377</v>
      </c>
      <c r="K1372" s="316"/>
      <c r="L1372" s="316"/>
    </row>
    <row r="1373" spans="3:12" s="234" customFormat="1" ht="19.7" customHeight="1" x14ac:dyDescent="0.2">
      <c r="C1373" s="320"/>
      <c r="D1373" s="320"/>
      <c r="E1373" s="320"/>
      <c r="F1373" s="317" t="s">
        <v>1394</v>
      </c>
      <c r="G1373" s="317"/>
      <c r="H1373" s="248">
        <v>370012452</v>
      </c>
      <c r="I1373" s="245" t="s">
        <v>154</v>
      </c>
      <c r="J1373" s="245" t="s">
        <v>1377</v>
      </c>
      <c r="K1373" s="318"/>
      <c r="L1373" s="318"/>
    </row>
    <row r="1374" spans="3:12" s="234" customFormat="1" ht="19.7" customHeight="1" x14ac:dyDescent="0.2">
      <c r="C1374" s="320"/>
      <c r="D1374" s="320"/>
      <c r="E1374" s="320"/>
      <c r="F1374" s="315" t="s">
        <v>1395</v>
      </c>
      <c r="G1374" s="315"/>
      <c r="H1374" s="249">
        <v>410008775</v>
      </c>
      <c r="I1374" s="247" t="s">
        <v>154</v>
      </c>
      <c r="J1374" s="247" t="s">
        <v>1088</v>
      </c>
      <c r="K1374" s="316"/>
      <c r="L1374" s="316"/>
    </row>
    <row r="1375" spans="3:12" s="234" customFormat="1" ht="19.7" customHeight="1" x14ac:dyDescent="0.2">
      <c r="C1375" s="320"/>
      <c r="D1375" s="320"/>
      <c r="E1375" s="320"/>
      <c r="F1375" s="317" t="s">
        <v>1396</v>
      </c>
      <c r="G1375" s="317"/>
      <c r="H1375" s="248">
        <v>370012189</v>
      </c>
      <c r="I1375" s="245" t="s">
        <v>154</v>
      </c>
      <c r="J1375" s="245" t="s">
        <v>1377</v>
      </c>
      <c r="K1375" s="318"/>
      <c r="L1375" s="318"/>
    </row>
    <row r="1376" spans="3:12" s="234" customFormat="1" ht="19.7" customHeight="1" x14ac:dyDescent="0.2">
      <c r="C1376" s="320"/>
      <c r="D1376" s="320"/>
      <c r="E1376" s="320"/>
      <c r="F1376" s="315" t="s">
        <v>1397</v>
      </c>
      <c r="G1376" s="315"/>
      <c r="H1376" s="249">
        <v>370012494</v>
      </c>
      <c r="I1376" s="247" t="s">
        <v>154</v>
      </c>
      <c r="J1376" s="247" t="s">
        <v>1377</v>
      </c>
      <c r="K1376" s="316"/>
      <c r="L1376" s="316"/>
    </row>
    <row r="1377" spans="3:12" s="234" customFormat="1" ht="19.7" customHeight="1" x14ac:dyDescent="0.2">
      <c r="C1377" s="320"/>
      <c r="D1377" s="320"/>
      <c r="E1377" s="320"/>
      <c r="F1377" s="317" t="s">
        <v>1398</v>
      </c>
      <c r="G1377" s="317"/>
      <c r="H1377" s="248">
        <v>370012460</v>
      </c>
      <c r="I1377" s="245" t="s">
        <v>154</v>
      </c>
      <c r="J1377" s="245" t="s">
        <v>1377</v>
      </c>
      <c r="K1377" s="318"/>
      <c r="L1377" s="318"/>
    </row>
    <row r="1378" spans="3:12" s="234" customFormat="1" ht="19.7" customHeight="1" x14ac:dyDescent="0.2">
      <c r="C1378" s="320"/>
      <c r="D1378" s="320"/>
      <c r="E1378" s="320"/>
      <c r="F1378" s="315" t="s">
        <v>1399</v>
      </c>
      <c r="G1378" s="315"/>
      <c r="H1378" s="249">
        <v>370012148</v>
      </c>
      <c r="I1378" s="247" t="s">
        <v>154</v>
      </c>
      <c r="J1378" s="247" t="s">
        <v>1377</v>
      </c>
      <c r="K1378" s="316"/>
      <c r="L1378" s="316"/>
    </row>
    <row r="1379" spans="3:12" s="234" customFormat="1" ht="19.7" customHeight="1" x14ac:dyDescent="0.2">
      <c r="C1379" s="320"/>
      <c r="D1379" s="320"/>
      <c r="E1379" s="320"/>
      <c r="F1379" s="317" t="s">
        <v>1400</v>
      </c>
      <c r="G1379" s="317"/>
      <c r="H1379" s="248">
        <v>370011819</v>
      </c>
      <c r="I1379" s="245" t="s">
        <v>154</v>
      </c>
      <c r="J1379" s="245" t="s">
        <v>1377</v>
      </c>
      <c r="K1379" s="318"/>
      <c r="L1379" s="318"/>
    </row>
    <row r="1380" spans="3:12" s="234" customFormat="1" ht="19.7" customHeight="1" x14ac:dyDescent="0.2">
      <c r="C1380" s="320"/>
      <c r="D1380" s="320"/>
      <c r="E1380" s="320"/>
      <c r="F1380" s="315" t="s">
        <v>1401</v>
      </c>
      <c r="G1380" s="315"/>
      <c r="H1380" s="249">
        <v>370012296</v>
      </c>
      <c r="I1380" s="247" t="s">
        <v>154</v>
      </c>
      <c r="J1380" s="247" t="s">
        <v>1377</v>
      </c>
      <c r="K1380" s="316"/>
      <c r="L1380" s="316"/>
    </row>
    <row r="1381" spans="3:12" s="234" customFormat="1" ht="19.7" customHeight="1" x14ac:dyDescent="0.2">
      <c r="C1381" s="320"/>
      <c r="D1381" s="320"/>
      <c r="E1381" s="320"/>
      <c r="F1381" s="317" t="s">
        <v>1402</v>
      </c>
      <c r="G1381" s="317"/>
      <c r="H1381" s="248">
        <v>370012486</v>
      </c>
      <c r="I1381" s="245" t="s">
        <v>154</v>
      </c>
      <c r="J1381" s="245" t="s">
        <v>1377</v>
      </c>
      <c r="K1381" s="318"/>
      <c r="L1381" s="318"/>
    </row>
    <row r="1382" spans="3:12" s="234" customFormat="1" ht="19.7" customHeight="1" x14ac:dyDescent="0.2">
      <c r="C1382" s="320"/>
      <c r="D1382" s="320"/>
      <c r="E1382" s="320"/>
      <c r="F1382" s="315" t="s">
        <v>1403</v>
      </c>
      <c r="G1382" s="315"/>
      <c r="H1382" s="249">
        <v>370012049</v>
      </c>
      <c r="I1382" s="247" t="s">
        <v>154</v>
      </c>
      <c r="J1382" s="247" t="s">
        <v>1377</v>
      </c>
      <c r="K1382" s="316"/>
      <c r="L1382" s="316"/>
    </row>
    <row r="1383" spans="3:12" s="234" customFormat="1" ht="19.7" customHeight="1" x14ac:dyDescent="0.2">
      <c r="C1383" s="320"/>
      <c r="D1383" s="320"/>
      <c r="E1383" s="320"/>
      <c r="F1383" s="317" t="s">
        <v>1404</v>
      </c>
      <c r="G1383" s="317"/>
      <c r="H1383" s="248">
        <v>370011959</v>
      </c>
      <c r="I1383" s="245" t="s">
        <v>154</v>
      </c>
      <c r="J1383" s="245" t="s">
        <v>1377</v>
      </c>
      <c r="K1383" s="318"/>
      <c r="L1383" s="318"/>
    </row>
    <row r="1384" spans="3:12" s="234" customFormat="1" ht="19.7" customHeight="1" x14ac:dyDescent="0.2">
      <c r="C1384" s="320"/>
      <c r="D1384" s="320"/>
      <c r="E1384" s="320"/>
      <c r="F1384" s="315" t="s">
        <v>1405</v>
      </c>
      <c r="G1384" s="315"/>
      <c r="H1384" s="249">
        <v>410008353</v>
      </c>
      <c r="I1384" s="247" t="s">
        <v>154</v>
      </c>
      <c r="J1384" s="247" t="s">
        <v>1088</v>
      </c>
      <c r="K1384" s="316"/>
      <c r="L1384" s="316"/>
    </row>
    <row r="1385" spans="3:12" s="234" customFormat="1" ht="19.7" customHeight="1" x14ac:dyDescent="0.2">
      <c r="C1385" s="320"/>
      <c r="D1385" s="320"/>
      <c r="E1385" s="320"/>
      <c r="F1385" s="317" t="s">
        <v>1406</v>
      </c>
      <c r="G1385" s="317"/>
      <c r="H1385" s="248">
        <v>370012940</v>
      </c>
      <c r="I1385" s="245" t="s">
        <v>154</v>
      </c>
      <c r="J1385" s="245" t="s">
        <v>1377</v>
      </c>
      <c r="K1385" s="318"/>
      <c r="L1385" s="318"/>
    </row>
    <row r="1386" spans="3:12" s="234" customFormat="1" ht="19.7" customHeight="1" x14ac:dyDescent="0.2">
      <c r="C1386" s="320"/>
      <c r="D1386" s="320"/>
      <c r="E1386" s="320"/>
      <c r="F1386" s="315" t="s">
        <v>1407</v>
      </c>
      <c r="G1386" s="315"/>
      <c r="H1386" s="249">
        <v>370011868</v>
      </c>
      <c r="I1386" s="247" t="s">
        <v>154</v>
      </c>
      <c r="J1386" s="247" t="s">
        <v>1377</v>
      </c>
      <c r="K1386" s="316"/>
      <c r="L1386" s="316"/>
    </row>
    <row r="1387" spans="3:12" s="234" customFormat="1" ht="19.7" customHeight="1" x14ac:dyDescent="0.2">
      <c r="C1387" s="319">
        <v>380012609</v>
      </c>
      <c r="D1387" s="320"/>
      <c r="E1387" s="320"/>
      <c r="F1387" s="317" t="s">
        <v>1408</v>
      </c>
      <c r="G1387" s="317"/>
      <c r="H1387" s="248">
        <v>380002725</v>
      </c>
      <c r="I1387" s="245" t="s">
        <v>298</v>
      </c>
      <c r="J1387" s="245" t="s">
        <v>1045</v>
      </c>
      <c r="K1387" s="318"/>
      <c r="L1387" s="318"/>
    </row>
    <row r="1388" spans="3:12" s="234" customFormat="1" ht="19.7" customHeight="1" x14ac:dyDescent="0.2">
      <c r="C1388" s="320"/>
      <c r="D1388" s="320"/>
      <c r="E1388" s="320"/>
      <c r="F1388" s="315" t="s">
        <v>7092</v>
      </c>
      <c r="G1388" s="315"/>
      <c r="H1388" s="249">
        <v>380017954</v>
      </c>
      <c r="I1388" s="247" t="s">
        <v>298</v>
      </c>
      <c r="J1388" s="247" t="s">
        <v>1045</v>
      </c>
      <c r="K1388" s="316"/>
      <c r="L1388" s="316"/>
    </row>
    <row r="1389" spans="3:12" s="234" customFormat="1" ht="19.7" customHeight="1" x14ac:dyDescent="0.2">
      <c r="C1389" s="320"/>
      <c r="D1389" s="320"/>
      <c r="E1389" s="320"/>
      <c r="F1389" s="317" t="s">
        <v>1409</v>
      </c>
      <c r="G1389" s="317"/>
      <c r="H1389" s="248">
        <v>380017962</v>
      </c>
      <c r="I1389" s="245" t="s">
        <v>298</v>
      </c>
      <c r="J1389" s="245" t="s">
        <v>1045</v>
      </c>
      <c r="K1389" s="318"/>
      <c r="L1389" s="318"/>
    </row>
    <row r="1390" spans="3:12" s="234" customFormat="1" ht="19.7" customHeight="1" x14ac:dyDescent="0.2">
      <c r="C1390" s="319">
        <v>380016626</v>
      </c>
      <c r="D1390" s="320"/>
      <c r="E1390" s="320"/>
      <c r="F1390" s="315" t="s">
        <v>1410</v>
      </c>
      <c r="G1390" s="315"/>
      <c r="H1390" s="249">
        <v>740014238</v>
      </c>
      <c r="I1390" s="247" t="s">
        <v>298</v>
      </c>
      <c r="J1390" s="247" t="s">
        <v>1411</v>
      </c>
      <c r="K1390" s="316"/>
      <c r="L1390" s="316"/>
    </row>
    <row r="1391" spans="3:12" s="234" customFormat="1" ht="19.7" customHeight="1" x14ac:dyDescent="0.2">
      <c r="C1391" s="320"/>
      <c r="D1391" s="320"/>
      <c r="E1391" s="320"/>
      <c r="F1391" s="317" t="s">
        <v>7093</v>
      </c>
      <c r="G1391" s="317"/>
      <c r="H1391" s="248">
        <v>740014246</v>
      </c>
      <c r="I1391" s="245" t="s">
        <v>298</v>
      </c>
      <c r="J1391" s="245" t="s">
        <v>1411</v>
      </c>
      <c r="K1391" s="318"/>
      <c r="L1391" s="318"/>
    </row>
    <row r="1392" spans="3:12" s="234" customFormat="1" ht="19.7" customHeight="1" x14ac:dyDescent="0.2">
      <c r="C1392" s="320"/>
      <c r="D1392" s="320"/>
      <c r="E1392" s="320"/>
      <c r="F1392" s="315" t="s">
        <v>7094</v>
      </c>
      <c r="G1392" s="315"/>
      <c r="H1392" s="249">
        <v>740014915</v>
      </c>
      <c r="I1392" s="247" t="s">
        <v>298</v>
      </c>
      <c r="J1392" s="247" t="s">
        <v>1411</v>
      </c>
      <c r="K1392" s="316"/>
      <c r="L1392" s="316"/>
    </row>
    <row r="1393" spans="3:12" s="234" customFormat="1" ht="19.7" customHeight="1" x14ac:dyDescent="0.2">
      <c r="C1393" s="320"/>
      <c r="D1393" s="320"/>
      <c r="E1393" s="320"/>
      <c r="F1393" s="317" t="s">
        <v>1412</v>
      </c>
      <c r="G1393" s="317"/>
      <c r="H1393" s="248">
        <v>380016790</v>
      </c>
      <c r="I1393" s="245" t="s">
        <v>298</v>
      </c>
      <c r="J1393" s="245" t="s">
        <v>1045</v>
      </c>
      <c r="K1393" s="318"/>
      <c r="L1393" s="318"/>
    </row>
    <row r="1394" spans="3:12" s="234" customFormat="1" ht="19.7" customHeight="1" x14ac:dyDescent="0.2">
      <c r="C1394" s="320"/>
      <c r="D1394" s="320"/>
      <c r="E1394" s="320"/>
      <c r="F1394" s="315" t="s">
        <v>1413</v>
      </c>
      <c r="G1394" s="315"/>
      <c r="H1394" s="249">
        <v>380016808</v>
      </c>
      <c r="I1394" s="247" t="s">
        <v>298</v>
      </c>
      <c r="J1394" s="247" t="s">
        <v>1045</v>
      </c>
      <c r="K1394" s="316"/>
      <c r="L1394" s="316"/>
    </row>
    <row r="1395" spans="3:12" s="234" customFormat="1" ht="19.7" customHeight="1" x14ac:dyDescent="0.2">
      <c r="C1395" s="320"/>
      <c r="D1395" s="320"/>
      <c r="E1395" s="320"/>
      <c r="F1395" s="317" t="s">
        <v>1414</v>
      </c>
      <c r="G1395" s="317"/>
      <c r="H1395" s="248">
        <v>730012143</v>
      </c>
      <c r="I1395" s="245" t="s">
        <v>298</v>
      </c>
      <c r="J1395" s="245" t="s">
        <v>1415</v>
      </c>
      <c r="K1395" s="318"/>
      <c r="L1395" s="318"/>
    </row>
    <row r="1396" spans="3:12" s="234" customFormat="1" ht="19.7" customHeight="1" x14ac:dyDescent="0.2">
      <c r="C1396" s="320"/>
      <c r="D1396" s="320"/>
      <c r="E1396" s="320"/>
      <c r="F1396" s="315" t="s">
        <v>1416</v>
      </c>
      <c r="G1396" s="315"/>
      <c r="H1396" s="249">
        <v>50007632</v>
      </c>
      <c r="I1396" s="247" t="s">
        <v>283</v>
      </c>
      <c r="J1396" s="247" t="s">
        <v>633</v>
      </c>
      <c r="K1396" s="316"/>
      <c r="L1396" s="316"/>
    </row>
    <row r="1397" spans="3:12" s="234" customFormat="1" ht="19.7" customHeight="1" x14ac:dyDescent="0.2">
      <c r="C1397" s="320"/>
      <c r="D1397" s="320"/>
      <c r="E1397" s="320"/>
      <c r="F1397" s="317" t="s">
        <v>1417</v>
      </c>
      <c r="G1397" s="317"/>
      <c r="H1397" s="248">
        <v>740014337</v>
      </c>
      <c r="I1397" s="245" t="s">
        <v>298</v>
      </c>
      <c r="J1397" s="245" t="s">
        <v>1411</v>
      </c>
      <c r="K1397" s="318"/>
      <c r="L1397" s="318"/>
    </row>
    <row r="1398" spans="3:12" s="234" customFormat="1" ht="19.7" customHeight="1" x14ac:dyDescent="0.2">
      <c r="C1398" s="320"/>
      <c r="D1398" s="320"/>
      <c r="E1398" s="320"/>
      <c r="F1398" s="315" t="s">
        <v>7095</v>
      </c>
      <c r="G1398" s="315"/>
      <c r="H1398" s="249">
        <v>380016642</v>
      </c>
      <c r="I1398" s="247" t="s">
        <v>298</v>
      </c>
      <c r="J1398" s="247" t="s">
        <v>1045</v>
      </c>
      <c r="K1398" s="316"/>
      <c r="L1398" s="316"/>
    </row>
    <row r="1399" spans="3:12" s="234" customFormat="1" ht="19.7" customHeight="1" x14ac:dyDescent="0.2">
      <c r="C1399" s="320"/>
      <c r="D1399" s="320"/>
      <c r="E1399" s="320"/>
      <c r="F1399" s="317" t="s">
        <v>1418</v>
      </c>
      <c r="G1399" s="317"/>
      <c r="H1399" s="248">
        <v>380017806</v>
      </c>
      <c r="I1399" s="245" t="s">
        <v>298</v>
      </c>
      <c r="J1399" s="245" t="s">
        <v>1045</v>
      </c>
      <c r="K1399" s="318"/>
      <c r="L1399" s="318"/>
    </row>
    <row r="1400" spans="3:12" s="234" customFormat="1" ht="19.7" customHeight="1" x14ac:dyDescent="0.2">
      <c r="C1400" s="320"/>
      <c r="D1400" s="320"/>
      <c r="E1400" s="320"/>
      <c r="F1400" s="315" t="s">
        <v>7096</v>
      </c>
      <c r="G1400" s="315"/>
      <c r="H1400" s="249">
        <v>380016972</v>
      </c>
      <c r="I1400" s="247" t="s">
        <v>298</v>
      </c>
      <c r="J1400" s="247" t="s">
        <v>1045</v>
      </c>
      <c r="K1400" s="316"/>
      <c r="L1400" s="316"/>
    </row>
    <row r="1401" spans="3:12" s="234" customFormat="1" ht="19.7" customHeight="1" x14ac:dyDescent="0.2">
      <c r="C1401" s="320"/>
      <c r="D1401" s="320"/>
      <c r="E1401" s="320"/>
      <c r="F1401" s="317" t="s">
        <v>7097</v>
      </c>
      <c r="G1401" s="317"/>
      <c r="H1401" s="248">
        <v>380016964</v>
      </c>
      <c r="I1401" s="245" t="s">
        <v>298</v>
      </c>
      <c r="J1401" s="245" t="s">
        <v>1045</v>
      </c>
      <c r="K1401" s="318"/>
      <c r="L1401" s="318"/>
    </row>
    <row r="1402" spans="3:12" s="234" customFormat="1" ht="19.7" customHeight="1" x14ac:dyDescent="0.2">
      <c r="C1402" s="320"/>
      <c r="D1402" s="320"/>
      <c r="E1402" s="320"/>
      <c r="F1402" s="315" t="s">
        <v>1419</v>
      </c>
      <c r="G1402" s="315"/>
      <c r="H1402" s="249">
        <v>380016717</v>
      </c>
      <c r="I1402" s="247" t="s">
        <v>298</v>
      </c>
      <c r="J1402" s="247" t="s">
        <v>1045</v>
      </c>
      <c r="K1402" s="316"/>
      <c r="L1402" s="316"/>
    </row>
    <row r="1403" spans="3:12" s="234" customFormat="1" ht="19.7" customHeight="1" x14ac:dyDescent="0.2">
      <c r="C1403" s="320"/>
      <c r="D1403" s="320"/>
      <c r="E1403" s="320"/>
      <c r="F1403" s="317" t="s">
        <v>1420</v>
      </c>
      <c r="G1403" s="317"/>
      <c r="H1403" s="248">
        <v>10009173</v>
      </c>
      <c r="I1403" s="245" t="s">
        <v>298</v>
      </c>
      <c r="J1403" s="245" t="s">
        <v>583</v>
      </c>
      <c r="K1403" s="318"/>
      <c r="L1403" s="318"/>
    </row>
    <row r="1404" spans="3:12" s="234" customFormat="1" ht="19.7" customHeight="1" x14ac:dyDescent="0.2">
      <c r="C1404" s="320"/>
      <c r="D1404" s="320"/>
      <c r="E1404" s="320"/>
      <c r="F1404" s="315" t="s">
        <v>1421</v>
      </c>
      <c r="G1404" s="315"/>
      <c r="H1404" s="249">
        <v>740014253</v>
      </c>
      <c r="I1404" s="247" t="s">
        <v>298</v>
      </c>
      <c r="J1404" s="247" t="s">
        <v>1411</v>
      </c>
      <c r="K1404" s="316"/>
      <c r="L1404" s="316"/>
    </row>
    <row r="1405" spans="3:12" s="234" customFormat="1" ht="19.7" customHeight="1" x14ac:dyDescent="0.2">
      <c r="C1405" s="320"/>
      <c r="D1405" s="320"/>
      <c r="E1405" s="320"/>
      <c r="F1405" s="317" t="s">
        <v>1422</v>
      </c>
      <c r="G1405" s="317"/>
      <c r="H1405" s="248">
        <v>380016725</v>
      </c>
      <c r="I1405" s="245" t="s">
        <v>298</v>
      </c>
      <c r="J1405" s="245" t="s">
        <v>1045</v>
      </c>
      <c r="K1405" s="318"/>
      <c r="L1405" s="318"/>
    </row>
    <row r="1406" spans="3:12" s="234" customFormat="1" ht="19.7" customHeight="1" x14ac:dyDescent="0.2">
      <c r="C1406" s="320"/>
      <c r="D1406" s="320"/>
      <c r="E1406" s="320"/>
      <c r="F1406" s="315" t="s">
        <v>1423</v>
      </c>
      <c r="G1406" s="315"/>
      <c r="H1406" s="249">
        <v>10009181</v>
      </c>
      <c r="I1406" s="247" t="s">
        <v>298</v>
      </c>
      <c r="J1406" s="247" t="s">
        <v>583</v>
      </c>
      <c r="K1406" s="316"/>
      <c r="L1406" s="316"/>
    </row>
    <row r="1407" spans="3:12" s="234" customFormat="1" ht="19.7" customHeight="1" x14ac:dyDescent="0.2">
      <c r="C1407" s="320"/>
      <c r="D1407" s="320"/>
      <c r="E1407" s="320"/>
      <c r="F1407" s="317" t="s">
        <v>1424</v>
      </c>
      <c r="G1407" s="317"/>
      <c r="H1407" s="248">
        <v>380017350</v>
      </c>
      <c r="I1407" s="245" t="s">
        <v>298</v>
      </c>
      <c r="J1407" s="245" t="s">
        <v>1045</v>
      </c>
      <c r="K1407" s="318"/>
      <c r="L1407" s="318"/>
    </row>
    <row r="1408" spans="3:12" s="234" customFormat="1" ht="19.7" customHeight="1" x14ac:dyDescent="0.2">
      <c r="C1408" s="320"/>
      <c r="D1408" s="320"/>
      <c r="E1408" s="320"/>
      <c r="F1408" s="315" t="s">
        <v>7098</v>
      </c>
      <c r="G1408" s="315"/>
      <c r="H1408" s="249">
        <v>380016659</v>
      </c>
      <c r="I1408" s="247" t="s">
        <v>298</v>
      </c>
      <c r="J1408" s="247" t="s">
        <v>1045</v>
      </c>
      <c r="K1408" s="316"/>
      <c r="L1408" s="316"/>
    </row>
    <row r="1409" spans="3:12" s="234" customFormat="1" ht="19.7" customHeight="1" x14ac:dyDescent="0.2">
      <c r="C1409" s="320"/>
      <c r="D1409" s="320"/>
      <c r="E1409" s="320"/>
      <c r="F1409" s="317" t="s">
        <v>7099</v>
      </c>
      <c r="G1409" s="317"/>
      <c r="H1409" s="248">
        <v>380016956</v>
      </c>
      <c r="I1409" s="245" t="s">
        <v>298</v>
      </c>
      <c r="J1409" s="245" t="s">
        <v>1045</v>
      </c>
      <c r="K1409" s="318"/>
      <c r="L1409" s="318"/>
    </row>
    <row r="1410" spans="3:12" s="234" customFormat="1" ht="19.7" customHeight="1" x14ac:dyDescent="0.2">
      <c r="C1410" s="320"/>
      <c r="D1410" s="320"/>
      <c r="E1410" s="320"/>
      <c r="F1410" s="315" t="s">
        <v>7100</v>
      </c>
      <c r="G1410" s="315"/>
      <c r="H1410" s="249">
        <v>380016949</v>
      </c>
      <c r="I1410" s="247" t="s">
        <v>298</v>
      </c>
      <c r="J1410" s="247" t="s">
        <v>1045</v>
      </c>
      <c r="K1410" s="316"/>
      <c r="L1410" s="316"/>
    </row>
    <row r="1411" spans="3:12" s="234" customFormat="1" ht="19.7" customHeight="1" x14ac:dyDescent="0.2">
      <c r="C1411" s="320"/>
      <c r="D1411" s="320"/>
      <c r="E1411" s="320"/>
      <c r="F1411" s="317" t="s">
        <v>1425</v>
      </c>
      <c r="G1411" s="317"/>
      <c r="H1411" s="248">
        <v>380017830</v>
      </c>
      <c r="I1411" s="245" t="s">
        <v>298</v>
      </c>
      <c r="J1411" s="245" t="s">
        <v>1045</v>
      </c>
      <c r="K1411" s="318"/>
      <c r="L1411" s="318"/>
    </row>
    <row r="1412" spans="3:12" s="234" customFormat="1" ht="19.7" customHeight="1" x14ac:dyDescent="0.2">
      <c r="C1412" s="320"/>
      <c r="D1412" s="320"/>
      <c r="E1412" s="320"/>
      <c r="F1412" s="315" t="s">
        <v>7101</v>
      </c>
      <c r="G1412" s="315"/>
      <c r="H1412" s="249">
        <v>380016691</v>
      </c>
      <c r="I1412" s="247" t="s">
        <v>298</v>
      </c>
      <c r="J1412" s="247" t="s">
        <v>1045</v>
      </c>
      <c r="K1412" s="316"/>
      <c r="L1412" s="316"/>
    </row>
    <row r="1413" spans="3:12" s="234" customFormat="1" ht="19.7" customHeight="1" x14ac:dyDescent="0.2">
      <c r="C1413" s="320"/>
      <c r="D1413" s="320"/>
      <c r="E1413" s="320"/>
      <c r="F1413" s="317" t="s">
        <v>1426</v>
      </c>
      <c r="G1413" s="317"/>
      <c r="H1413" s="248">
        <v>380017202</v>
      </c>
      <c r="I1413" s="245" t="s">
        <v>298</v>
      </c>
      <c r="J1413" s="245" t="s">
        <v>1045</v>
      </c>
      <c r="K1413" s="318"/>
      <c r="L1413" s="318"/>
    </row>
    <row r="1414" spans="3:12" s="234" customFormat="1" ht="19.7" customHeight="1" x14ac:dyDescent="0.2">
      <c r="C1414" s="320"/>
      <c r="D1414" s="320"/>
      <c r="E1414" s="320"/>
      <c r="F1414" s="315" t="s">
        <v>1427</v>
      </c>
      <c r="G1414" s="315"/>
      <c r="H1414" s="249">
        <v>380016816</v>
      </c>
      <c r="I1414" s="247" t="s">
        <v>298</v>
      </c>
      <c r="J1414" s="247" t="s">
        <v>1045</v>
      </c>
      <c r="K1414" s="316"/>
      <c r="L1414" s="316"/>
    </row>
    <row r="1415" spans="3:12" s="234" customFormat="1" ht="19.7" customHeight="1" x14ac:dyDescent="0.2">
      <c r="C1415" s="320"/>
      <c r="D1415" s="320"/>
      <c r="E1415" s="320"/>
      <c r="F1415" s="317" t="s">
        <v>1428</v>
      </c>
      <c r="G1415" s="317"/>
      <c r="H1415" s="248">
        <v>380016634</v>
      </c>
      <c r="I1415" s="245" t="s">
        <v>298</v>
      </c>
      <c r="J1415" s="245" t="s">
        <v>1045</v>
      </c>
      <c r="K1415" s="318"/>
      <c r="L1415" s="318"/>
    </row>
    <row r="1416" spans="3:12" s="234" customFormat="1" ht="19.7" customHeight="1" x14ac:dyDescent="0.2">
      <c r="C1416" s="320"/>
      <c r="D1416" s="320"/>
      <c r="E1416" s="320"/>
      <c r="F1416" s="315" t="s">
        <v>1429</v>
      </c>
      <c r="G1416" s="315"/>
      <c r="H1416" s="249">
        <v>380018531</v>
      </c>
      <c r="I1416" s="247" t="s">
        <v>298</v>
      </c>
      <c r="J1416" s="247" t="s">
        <v>1045</v>
      </c>
      <c r="K1416" s="316"/>
      <c r="L1416" s="316"/>
    </row>
    <row r="1417" spans="3:12" s="234" customFormat="1" ht="19.7" customHeight="1" x14ac:dyDescent="0.2">
      <c r="C1417" s="320"/>
      <c r="D1417" s="320"/>
      <c r="E1417" s="320"/>
      <c r="F1417" s="317" t="s">
        <v>1430</v>
      </c>
      <c r="G1417" s="317"/>
      <c r="H1417" s="248">
        <v>380016824</v>
      </c>
      <c r="I1417" s="245" t="s">
        <v>298</v>
      </c>
      <c r="J1417" s="245" t="s">
        <v>1045</v>
      </c>
      <c r="K1417" s="318"/>
      <c r="L1417" s="318"/>
    </row>
    <row r="1418" spans="3:12" s="234" customFormat="1" ht="19.7" customHeight="1" x14ac:dyDescent="0.2">
      <c r="C1418" s="320"/>
      <c r="D1418" s="320"/>
      <c r="E1418" s="320"/>
      <c r="F1418" s="315" t="s">
        <v>1431</v>
      </c>
      <c r="G1418" s="315"/>
      <c r="H1418" s="249">
        <v>380018820</v>
      </c>
      <c r="I1418" s="247" t="s">
        <v>298</v>
      </c>
      <c r="J1418" s="247" t="s">
        <v>1045</v>
      </c>
      <c r="K1418" s="316"/>
      <c r="L1418" s="316"/>
    </row>
    <row r="1419" spans="3:12" s="234" customFormat="1" ht="19.7" customHeight="1" x14ac:dyDescent="0.2">
      <c r="C1419" s="320"/>
      <c r="D1419" s="320"/>
      <c r="E1419" s="320"/>
      <c r="F1419" s="317" t="s">
        <v>7102</v>
      </c>
      <c r="G1419" s="317"/>
      <c r="H1419" s="248">
        <v>380017566</v>
      </c>
      <c r="I1419" s="245" t="s">
        <v>298</v>
      </c>
      <c r="J1419" s="245" t="s">
        <v>1045</v>
      </c>
      <c r="K1419" s="318"/>
      <c r="L1419" s="318"/>
    </row>
    <row r="1420" spans="3:12" s="234" customFormat="1" ht="19.7" customHeight="1" x14ac:dyDescent="0.2">
      <c r="C1420" s="320"/>
      <c r="D1420" s="320"/>
      <c r="E1420" s="320"/>
      <c r="F1420" s="315" t="s">
        <v>1432</v>
      </c>
      <c r="G1420" s="315"/>
      <c r="H1420" s="249">
        <v>380017293</v>
      </c>
      <c r="I1420" s="247" t="s">
        <v>298</v>
      </c>
      <c r="J1420" s="247" t="s">
        <v>1045</v>
      </c>
      <c r="K1420" s="316"/>
      <c r="L1420" s="316"/>
    </row>
    <row r="1421" spans="3:12" s="234" customFormat="1" ht="19.7" customHeight="1" x14ac:dyDescent="0.2">
      <c r="C1421" s="320"/>
      <c r="D1421" s="320"/>
      <c r="E1421" s="320"/>
      <c r="F1421" s="317" t="s">
        <v>1433</v>
      </c>
      <c r="G1421" s="317"/>
      <c r="H1421" s="248">
        <v>380017343</v>
      </c>
      <c r="I1421" s="245" t="s">
        <v>298</v>
      </c>
      <c r="J1421" s="245" t="s">
        <v>1045</v>
      </c>
      <c r="K1421" s="318"/>
      <c r="L1421" s="318"/>
    </row>
    <row r="1422" spans="3:12" s="234" customFormat="1" ht="19.7" customHeight="1" x14ac:dyDescent="0.2">
      <c r="C1422" s="320"/>
      <c r="D1422" s="320"/>
      <c r="E1422" s="320"/>
      <c r="F1422" s="315" t="s">
        <v>7103</v>
      </c>
      <c r="G1422" s="315"/>
      <c r="H1422" s="249">
        <v>380016766</v>
      </c>
      <c r="I1422" s="247" t="s">
        <v>298</v>
      </c>
      <c r="J1422" s="247" t="s">
        <v>1045</v>
      </c>
      <c r="K1422" s="316"/>
      <c r="L1422" s="316"/>
    </row>
    <row r="1423" spans="3:12" s="234" customFormat="1" ht="19.7" customHeight="1" x14ac:dyDescent="0.2">
      <c r="C1423" s="320"/>
      <c r="D1423" s="320"/>
      <c r="E1423" s="320"/>
      <c r="F1423" s="317" t="s">
        <v>1434</v>
      </c>
      <c r="G1423" s="317"/>
      <c r="H1423" s="248">
        <v>380016758</v>
      </c>
      <c r="I1423" s="245" t="s">
        <v>298</v>
      </c>
      <c r="J1423" s="245" t="s">
        <v>1045</v>
      </c>
      <c r="K1423" s="318"/>
      <c r="L1423" s="318"/>
    </row>
    <row r="1424" spans="3:12" s="234" customFormat="1" ht="19.7" customHeight="1" x14ac:dyDescent="0.2">
      <c r="C1424" s="320"/>
      <c r="D1424" s="320"/>
      <c r="E1424" s="320"/>
      <c r="F1424" s="315" t="s">
        <v>1435</v>
      </c>
      <c r="G1424" s="315"/>
      <c r="H1424" s="249">
        <v>380017186</v>
      </c>
      <c r="I1424" s="247" t="s">
        <v>298</v>
      </c>
      <c r="J1424" s="247" t="s">
        <v>1045</v>
      </c>
      <c r="K1424" s="316"/>
      <c r="L1424" s="316"/>
    </row>
    <row r="1425" spans="3:12" s="234" customFormat="1" ht="19.7" customHeight="1" x14ac:dyDescent="0.2">
      <c r="C1425" s="320"/>
      <c r="D1425" s="320"/>
      <c r="E1425" s="320"/>
      <c r="F1425" s="317" t="s">
        <v>1436</v>
      </c>
      <c r="G1425" s="317"/>
      <c r="H1425" s="248">
        <v>380016709</v>
      </c>
      <c r="I1425" s="245" t="s">
        <v>298</v>
      </c>
      <c r="J1425" s="245" t="s">
        <v>1045</v>
      </c>
      <c r="K1425" s="318"/>
      <c r="L1425" s="318"/>
    </row>
    <row r="1426" spans="3:12" s="234" customFormat="1" ht="19.7" customHeight="1" x14ac:dyDescent="0.2">
      <c r="C1426" s="320"/>
      <c r="D1426" s="320"/>
      <c r="E1426" s="320"/>
      <c r="F1426" s="315" t="s">
        <v>7104</v>
      </c>
      <c r="G1426" s="315"/>
      <c r="H1426" s="249">
        <v>380016923</v>
      </c>
      <c r="I1426" s="247" t="s">
        <v>298</v>
      </c>
      <c r="J1426" s="247" t="s">
        <v>1045</v>
      </c>
      <c r="K1426" s="316"/>
      <c r="L1426" s="316"/>
    </row>
    <row r="1427" spans="3:12" s="234" customFormat="1" ht="19.7" customHeight="1" x14ac:dyDescent="0.2">
      <c r="C1427" s="320"/>
      <c r="D1427" s="320"/>
      <c r="E1427" s="320"/>
      <c r="F1427" s="317" t="s">
        <v>7105</v>
      </c>
      <c r="G1427" s="317"/>
      <c r="H1427" s="248">
        <v>380016741</v>
      </c>
      <c r="I1427" s="245" t="s">
        <v>298</v>
      </c>
      <c r="J1427" s="245" t="s">
        <v>1045</v>
      </c>
      <c r="K1427" s="318"/>
      <c r="L1427" s="318"/>
    </row>
    <row r="1428" spans="3:12" s="234" customFormat="1" ht="19.7" customHeight="1" x14ac:dyDescent="0.2">
      <c r="C1428" s="320"/>
      <c r="D1428" s="320"/>
      <c r="E1428" s="320"/>
      <c r="F1428" s="315" t="s">
        <v>7106</v>
      </c>
      <c r="G1428" s="315"/>
      <c r="H1428" s="249">
        <v>380016675</v>
      </c>
      <c r="I1428" s="247" t="s">
        <v>298</v>
      </c>
      <c r="J1428" s="247" t="s">
        <v>1045</v>
      </c>
      <c r="K1428" s="316"/>
      <c r="L1428" s="316"/>
    </row>
    <row r="1429" spans="3:12" s="234" customFormat="1" ht="19.7" customHeight="1" x14ac:dyDescent="0.2">
      <c r="C1429" s="320"/>
      <c r="D1429" s="320"/>
      <c r="E1429" s="320"/>
      <c r="F1429" s="317" t="s">
        <v>7107</v>
      </c>
      <c r="G1429" s="317"/>
      <c r="H1429" s="248">
        <v>380016832</v>
      </c>
      <c r="I1429" s="245" t="s">
        <v>298</v>
      </c>
      <c r="J1429" s="245" t="s">
        <v>1045</v>
      </c>
      <c r="K1429" s="318"/>
      <c r="L1429" s="318"/>
    </row>
    <row r="1430" spans="3:12" s="234" customFormat="1" ht="19.7" customHeight="1" x14ac:dyDescent="0.2">
      <c r="C1430" s="320"/>
      <c r="D1430" s="320"/>
      <c r="E1430" s="320"/>
      <c r="F1430" s="315" t="s">
        <v>1437</v>
      </c>
      <c r="G1430" s="315"/>
      <c r="H1430" s="249">
        <v>380018507</v>
      </c>
      <c r="I1430" s="247" t="s">
        <v>298</v>
      </c>
      <c r="J1430" s="247" t="s">
        <v>1045</v>
      </c>
      <c r="K1430" s="316"/>
      <c r="L1430" s="316"/>
    </row>
    <row r="1431" spans="3:12" s="234" customFormat="1" ht="19.7" customHeight="1" x14ac:dyDescent="0.2">
      <c r="C1431" s="320"/>
      <c r="D1431" s="320"/>
      <c r="E1431" s="320"/>
      <c r="F1431" s="317" t="s">
        <v>7108</v>
      </c>
      <c r="G1431" s="317"/>
      <c r="H1431" s="248">
        <v>380016980</v>
      </c>
      <c r="I1431" s="245" t="s">
        <v>298</v>
      </c>
      <c r="J1431" s="245" t="s">
        <v>1045</v>
      </c>
      <c r="K1431" s="318"/>
      <c r="L1431" s="318"/>
    </row>
    <row r="1432" spans="3:12" s="234" customFormat="1" ht="19.7" customHeight="1" x14ac:dyDescent="0.2">
      <c r="C1432" s="320"/>
      <c r="D1432" s="320"/>
      <c r="E1432" s="320"/>
      <c r="F1432" s="315" t="s">
        <v>1438</v>
      </c>
      <c r="G1432" s="315"/>
      <c r="H1432" s="249">
        <v>380016667</v>
      </c>
      <c r="I1432" s="247" t="s">
        <v>298</v>
      </c>
      <c r="J1432" s="247" t="s">
        <v>1045</v>
      </c>
      <c r="K1432" s="316"/>
      <c r="L1432" s="316"/>
    </row>
    <row r="1433" spans="3:12" s="234" customFormat="1" ht="19.7" customHeight="1" x14ac:dyDescent="0.2">
      <c r="C1433" s="320"/>
      <c r="D1433" s="320"/>
      <c r="E1433" s="320"/>
      <c r="F1433" s="317" t="s">
        <v>1439</v>
      </c>
      <c r="G1433" s="317"/>
      <c r="H1433" s="248">
        <v>380017160</v>
      </c>
      <c r="I1433" s="245" t="s">
        <v>298</v>
      </c>
      <c r="J1433" s="245" t="s">
        <v>1045</v>
      </c>
      <c r="K1433" s="318"/>
      <c r="L1433" s="318"/>
    </row>
    <row r="1434" spans="3:12" s="234" customFormat="1" ht="19.7" customHeight="1" x14ac:dyDescent="0.2">
      <c r="C1434" s="320"/>
      <c r="D1434" s="320"/>
      <c r="E1434" s="320"/>
      <c r="F1434" s="315" t="s">
        <v>1440</v>
      </c>
      <c r="G1434" s="315"/>
      <c r="H1434" s="249">
        <v>380017194</v>
      </c>
      <c r="I1434" s="247" t="s">
        <v>298</v>
      </c>
      <c r="J1434" s="247" t="s">
        <v>1045</v>
      </c>
      <c r="K1434" s="316"/>
      <c r="L1434" s="316"/>
    </row>
    <row r="1435" spans="3:12" s="234" customFormat="1" ht="19.7" customHeight="1" x14ac:dyDescent="0.2">
      <c r="C1435" s="319">
        <v>380017376</v>
      </c>
      <c r="D1435" s="320"/>
      <c r="E1435" s="320"/>
      <c r="F1435" s="317" t="s">
        <v>7109</v>
      </c>
      <c r="G1435" s="317"/>
      <c r="H1435" s="248">
        <v>380017236</v>
      </c>
      <c r="I1435" s="245" t="s">
        <v>298</v>
      </c>
      <c r="J1435" s="245" t="s">
        <v>1045</v>
      </c>
      <c r="K1435" s="318"/>
      <c r="L1435" s="318"/>
    </row>
    <row r="1436" spans="3:12" s="234" customFormat="1" ht="19.7" customHeight="1" x14ac:dyDescent="0.2">
      <c r="C1436" s="320"/>
      <c r="D1436" s="320"/>
      <c r="E1436" s="320"/>
      <c r="F1436" s="315" t="s">
        <v>7110</v>
      </c>
      <c r="G1436" s="315"/>
      <c r="H1436" s="249">
        <v>380017228</v>
      </c>
      <c r="I1436" s="247" t="s">
        <v>298</v>
      </c>
      <c r="J1436" s="247" t="s">
        <v>1045</v>
      </c>
      <c r="K1436" s="316"/>
      <c r="L1436" s="316"/>
    </row>
    <row r="1437" spans="3:12" s="234" customFormat="1" ht="19.7" customHeight="1" x14ac:dyDescent="0.2">
      <c r="C1437" s="320"/>
      <c r="D1437" s="320"/>
      <c r="E1437" s="320"/>
      <c r="F1437" s="317" t="s">
        <v>7111</v>
      </c>
      <c r="G1437" s="317"/>
      <c r="H1437" s="248">
        <v>380017418</v>
      </c>
      <c r="I1437" s="245" t="s">
        <v>298</v>
      </c>
      <c r="J1437" s="245" t="s">
        <v>1045</v>
      </c>
      <c r="K1437" s="318"/>
      <c r="L1437" s="318"/>
    </row>
    <row r="1438" spans="3:12" s="234" customFormat="1" ht="19.7" customHeight="1" x14ac:dyDescent="0.2">
      <c r="C1438" s="320"/>
      <c r="D1438" s="320"/>
      <c r="E1438" s="320"/>
      <c r="F1438" s="315" t="s">
        <v>1441</v>
      </c>
      <c r="G1438" s="315"/>
      <c r="H1438" s="249">
        <v>380017392</v>
      </c>
      <c r="I1438" s="247" t="s">
        <v>298</v>
      </c>
      <c r="J1438" s="247" t="s">
        <v>1045</v>
      </c>
      <c r="K1438" s="316"/>
      <c r="L1438" s="316"/>
    </row>
    <row r="1439" spans="3:12" s="234" customFormat="1" ht="19.7" customHeight="1" x14ac:dyDescent="0.2">
      <c r="C1439" s="320"/>
      <c r="D1439" s="320"/>
      <c r="E1439" s="320"/>
      <c r="F1439" s="317" t="s">
        <v>1442</v>
      </c>
      <c r="G1439" s="317"/>
      <c r="H1439" s="248">
        <v>380017210</v>
      </c>
      <c r="I1439" s="245" t="s">
        <v>298</v>
      </c>
      <c r="J1439" s="245" t="s">
        <v>1045</v>
      </c>
      <c r="K1439" s="318"/>
      <c r="L1439" s="318"/>
    </row>
    <row r="1440" spans="3:12" s="234" customFormat="1" ht="19.7" customHeight="1" x14ac:dyDescent="0.2">
      <c r="C1440" s="320"/>
      <c r="D1440" s="320"/>
      <c r="E1440" s="320"/>
      <c r="F1440" s="315" t="s">
        <v>1443</v>
      </c>
      <c r="G1440" s="315"/>
      <c r="H1440" s="249">
        <v>380017400</v>
      </c>
      <c r="I1440" s="247" t="s">
        <v>298</v>
      </c>
      <c r="J1440" s="247" t="s">
        <v>1045</v>
      </c>
      <c r="K1440" s="316"/>
      <c r="L1440" s="316"/>
    </row>
    <row r="1441" spans="3:12" s="234" customFormat="1" ht="19.7" customHeight="1" x14ac:dyDescent="0.2">
      <c r="C1441" s="319">
        <v>380017640</v>
      </c>
      <c r="D1441" s="320"/>
      <c r="E1441" s="320"/>
      <c r="F1441" s="317" t="s">
        <v>1444</v>
      </c>
      <c r="G1441" s="317"/>
      <c r="H1441" s="248">
        <v>380019471</v>
      </c>
      <c r="I1441" s="245" t="s">
        <v>298</v>
      </c>
      <c r="J1441" s="245" t="s">
        <v>1045</v>
      </c>
      <c r="K1441" s="318"/>
      <c r="L1441" s="318"/>
    </row>
    <row r="1442" spans="3:12" s="234" customFormat="1" ht="19.7" customHeight="1" x14ac:dyDescent="0.2">
      <c r="C1442" s="320"/>
      <c r="D1442" s="320"/>
      <c r="E1442" s="320"/>
      <c r="F1442" s="315" t="s">
        <v>7112</v>
      </c>
      <c r="G1442" s="315"/>
      <c r="H1442" s="249">
        <v>260021282</v>
      </c>
      <c r="I1442" s="247" t="s">
        <v>298</v>
      </c>
      <c r="J1442" s="247" t="s">
        <v>1047</v>
      </c>
      <c r="K1442" s="316"/>
      <c r="L1442" s="316"/>
    </row>
    <row r="1443" spans="3:12" s="234" customFormat="1" ht="19.7" customHeight="1" x14ac:dyDescent="0.2">
      <c r="C1443" s="320"/>
      <c r="D1443" s="320"/>
      <c r="E1443" s="320"/>
      <c r="F1443" s="317" t="s">
        <v>7113</v>
      </c>
      <c r="G1443" s="317"/>
      <c r="H1443" s="248">
        <v>260021290</v>
      </c>
      <c r="I1443" s="245" t="s">
        <v>298</v>
      </c>
      <c r="J1443" s="245" t="s">
        <v>1047</v>
      </c>
      <c r="K1443" s="318"/>
      <c r="L1443" s="318"/>
    </row>
    <row r="1444" spans="3:12" s="234" customFormat="1" ht="19.7" customHeight="1" x14ac:dyDescent="0.2">
      <c r="C1444" s="320"/>
      <c r="D1444" s="320"/>
      <c r="E1444" s="320"/>
      <c r="F1444" s="315" t="s">
        <v>7114</v>
      </c>
      <c r="G1444" s="315"/>
      <c r="H1444" s="249">
        <v>70007471</v>
      </c>
      <c r="I1444" s="247" t="s">
        <v>298</v>
      </c>
      <c r="J1444" s="247" t="s">
        <v>724</v>
      </c>
      <c r="K1444" s="316"/>
      <c r="L1444" s="316"/>
    </row>
    <row r="1445" spans="3:12" s="234" customFormat="1" ht="19.7" customHeight="1" x14ac:dyDescent="0.2">
      <c r="C1445" s="320"/>
      <c r="D1445" s="320"/>
      <c r="E1445" s="320"/>
      <c r="F1445" s="317" t="s">
        <v>7115</v>
      </c>
      <c r="G1445" s="317"/>
      <c r="H1445" s="248">
        <v>70006739</v>
      </c>
      <c r="I1445" s="245" t="s">
        <v>298</v>
      </c>
      <c r="J1445" s="245" t="s">
        <v>724</v>
      </c>
      <c r="K1445" s="318"/>
      <c r="L1445" s="318"/>
    </row>
    <row r="1446" spans="3:12" s="234" customFormat="1" ht="19.7" customHeight="1" x14ac:dyDescent="0.2">
      <c r="C1446" s="320"/>
      <c r="D1446" s="320"/>
      <c r="E1446" s="320"/>
      <c r="F1446" s="315" t="s">
        <v>7116</v>
      </c>
      <c r="G1446" s="315"/>
      <c r="H1446" s="249">
        <v>260018890</v>
      </c>
      <c r="I1446" s="247" t="s">
        <v>298</v>
      </c>
      <c r="J1446" s="247" t="s">
        <v>1047</v>
      </c>
      <c r="K1446" s="316"/>
      <c r="L1446" s="316"/>
    </row>
    <row r="1447" spans="3:12" s="234" customFormat="1" ht="19.7" customHeight="1" x14ac:dyDescent="0.2">
      <c r="C1447" s="320"/>
      <c r="D1447" s="320"/>
      <c r="E1447" s="320"/>
      <c r="F1447" s="317" t="s">
        <v>7117</v>
      </c>
      <c r="G1447" s="317"/>
      <c r="H1447" s="248">
        <v>380017426</v>
      </c>
      <c r="I1447" s="245" t="s">
        <v>298</v>
      </c>
      <c r="J1447" s="245" t="s">
        <v>1045</v>
      </c>
      <c r="K1447" s="318"/>
      <c r="L1447" s="318"/>
    </row>
    <row r="1448" spans="3:12" s="234" customFormat="1" ht="19.7" customHeight="1" x14ac:dyDescent="0.2">
      <c r="C1448" s="319">
        <v>390006781</v>
      </c>
      <c r="D1448" s="320"/>
      <c r="E1448" s="320"/>
      <c r="F1448" s="315" t="s">
        <v>1445</v>
      </c>
      <c r="G1448" s="315"/>
      <c r="H1448" s="249">
        <v>390006831</v>
      </c>
      <c r="I1448" s="247" t="s">
        <v>294</v>
      </c>
      <c r="J1448" s="247" t="s">
        <v>1037</v>
      </c>
      <c r="K1448" s="316"/>
      <c r="L1448" s="316"/>
    </row>
    <row r="1449" spans="3:12" s="234" customFormat="1" ht="19.7" customHeight="1" x14ac:dyDescent="0.2">
      <c r="C1449" s="320"/>
      <c r="D1449" s="320"/>
      <c r="E1449" s="320"/>
      <c r="F1449" s="317" t="s">
        <v>1446</v>
      </c>
      <c r="G1449" s="317"/>
      <c r="H1449" s="248">
        <v>390006823</v>
      </c>
      <c r="I1449" s="245" t="s">
        <v>294</v>
      </c>
      <c r="J1449" s="245" t="s">
        <v>1037</v>
      </c>
      <c r="K1449" s="318"/>
      <c r="L1449" s="318"/>
    </row>
    <row r="1450" spans="3:12" s="234" customFormat="1" ht="19.7" customHeight="1" x14ac:dyDescent="0.2">
      <c r="C1450" s="320"/>
      <c r="D1450" s="320"/>
      <c r="E1450" s="320"/>
      <c r="F1450" s="315" t="s">
        <v>1447</v>
      </c>
      <c r="G1450" s="315"/>
      <c r="H1450" s="249">
        <v>390006880</v>
      </c>
      <c r="I1450" s="247" t="s">
        <v>294</v>
      </c>
      <c r="J1450" s="247" t="s">
        <v>1037</v>
      </c>
      <c r="K1450" s="316"/>
      <c r="L1450" s="316"/>
    </row>
    <row r="1451" spans="3:12" s="234" customFormat="1" ht="19.7" customHeight="1" x14ac:dyDescent="0.2">
      <c r="C1451" s="320"/>
      <c r="D1451" s="320"/>
      <c r="E1451" s="320"/>
      <c r="F1451" s="317" t="s">
        <v>7118</v>
      </c>
      <c r="G1451" s="317"/>
      <c r="H1451" s="248">
        <v>390006864</v>
      </c>
      <c r="I1451" s="245" t="s">
        <v>294</v>
      </c>
      <c r="J1451" s="245" t="s">
        <v>1037</v>
      </c>
      <c r="K1451" s="318"/>
      <c r="L1451" s="318"/>
    </row>
    <row r="1452" spans="3:12" s="234" customFormat="1" ht="19.7" customHeight="1" x14ac:dyDescent="0.2">
      <c r="C1452" s="320"/>
      <c r="D1452" s="320"/>
      <c r="E1452" s="320"/>
      <c r="F1452" s="315" t="s">
        <v>1448</v>
      </c>
      <c r="G1452" s="315"/>
      <c r="H1452" s="249">
        <v>390006799</v>
      </c>
      <c r="I1452" s="247" t="s">
        <v>294</v>
      </c>
      <c r="J1452" s="247" t="s">
        <v>1037</v>
      </c>
      <c r="K1452" s="316"/>
      <c r="L1452" s="316"/>
    </row>
    <row r="1453" spans="3:12" s="234" customFormat="1" ht="19.7" customHeight="1" x14ac:dyDescent="0.2">
      <c r="C1453" s="320"/>
      <c r="D1453" s="320"/>
      <c r="E1453" s="320"/>
      <c r="F1453" s="317" t="s">
        <v>1449</v>
      </c>
      <c r="G1453" s="317"/>
      <c r="H1453" s="248">
        <v>390006872</v>
      </c>
      <c r="I1453" s="245" t="s">
        <v>294</v>
      </c>
      <c r="J1453" s="245" t="s">
        <v>1037</v>
      </c>
      <c r="K1453" s="318"/>
      <c r="L1453" s="318"/>
    </row>
    <row r="1454" spans="3:12" s="234" customFormat="1" ht="19.7" customHeight="1" x14ac:dyDescent="0.2">
      <c r="C1454" s="320"/>
      <c r="D1454" s="320"/>
      <c r="E1454" s="320"/>
      <c r="F1454" s="315" t="s">
        <v>1450</v>
      </c>
      <c r="G1454" s="315"/>
      <c r="H1454" s="249">
        <v>390006807</v>
      </c>
      <c r="I1454" s="247" t="s">
        <v>294</v>
      </c>
      <c r="J1454" s="247" t="s">
        <v>1037</v>
      </c>
      <c r="K1454" s="316"/>
      <c r="L1454" s="316"/>
    </row>
    <row r="1455" spans="3:12" s="234" customFormat="1" ht="19.7" customHeight="1" x14ac:dyDescent="0.2">
      <c r="C1455" s="320"/>
      <c r="D1455" s="320"/>
      <c r="E1455" s="320"/>
      <c r="F1455" s="317" t="s">
        <v>1451</v>
      </c>
      <c r="G1455" s="317"/>
      <c r="H1455" s="248">
        <v>390006815</v>
      </c>
      <c r="I1455" s="245" t="s">
        <v>294</v>
      </c>
      <c r="J1455" s="245" t="s">
        <v>1037</v>
      </c>
      <c r="K1455" s="318"/>
      <c r="L1455" s="318"/>
    </row>
    <row r="1456" spans="3:12" s="234" customFormat="1" ht="19.7" customHeight="1" x14ac:dyDescent="0.2">
      <c r="C1456" s="319">
        <v>400011664</v>
      </c>
      <c r="D1456" s="320"/>
      <c r="E1456" s="320"/>
      <c r="F1456" s="315" t="s">
        <v>396</v>
      </c>
      <c r="G1456" s="315"/>
      <c r="H1456" s="249">
        <v>400011672</v>
      </c>
      <c r="I1456" s="247" t="s">
        <v>304</v>
      </c>
      <c r="J1456" s="247" t="s">
        <v>1260</v>
      </c>
      <c r="K1456" s="316" t="s">
        <v>317</v>
      </c>
      <c r="L1456" s="316"/>
    </row>
    <row r="1457" spans="3:12" s="234" customFormat="1" ht="19.7" customHeight="1" x14ac:dyDescent="0.2">
      <c r="C1457" s="320"/>
      <c r="D1457" s="320"/>
      <c r="E1457" s="320"/>
      <c r="F1457" s="317" t="s">
        <v>396</v>
      </c>
      <c r="G1457" s="317"/>
      <c r="H1457" s="248">
        <v>400011680</v>
      </c>
      <c r="I1457" s="245" t="s">
        <v>304</v>
      </c>
      <c r="J1457" s="245" t="s">
        <v>1260</v>
      </c>
      <c r="K1457" s="318" t="s">
        <v>317</v>
      </c>
      <c r="L1457" s="318"/>
    </row>
    <row r="1458" spans="3:12" s="234" customFormat="1" ht="19.7" customHeight="1" x14ac:dyDescent="0.2">
      <c r="C1458" s="320"/>
      <c r="D1458" s="320"/>
      <c r="E1458" s="320"/>
      <c r="F1458" s="315" t="s">
        <v>396</v>
      </c>
      <c r="G1458" s="315"/>
      <c r="H1458" s="249">
        <v>400011698</v>
      </c>
      <c r="I1458" s="247" t="s">
        <v>304</v>
      </c>
      <c r="J1458" s="247" t="s">
        <v>1260</v>
      </c>
      <c r="K1458" s="316" t="s">
        <v>317</v>
      </c>
      <c r="L1458" s="316"/>
    </row>
    <row r="1459" spans="3:12" s="234" customFormat="1" ht="19.7" customHeight="1" x14ac:dyDescent="0.2">
      <c r="C1459" s="320"/>
      <c r="D1459" s="320"/>
      <c r="E1459" s="320"/>
      <c r="F1459" s="317" t="s">
        <v>396</v>
      </c>
      <c r="G1459" s="317"/>
      <c r="H1459" s="248">
        <v>400011706</v>
      </c>
      <c r="I1459" s="245" t="s">
        <v>304</v>
      </c>
      <c r="J1459" s="245" t="s">
        <v>1260</v>
      </c>
      <c r="K1459" s="318" t="s">
        <v>317</v>
      </c>
      <c r="L1459" s="318"/>
    </row>
    <row r="1460" spans="3:12" s="234" customFormat="1" ht="19.7" customHeight="1" x14ac:dyDescent="0.2">
      <c r="C1460" s="320"/>
      <c r="D1460" s="320"/>
      <c r="E1460" s="320"/>
      <c r="F1460" s="315" t="s">
        <v>396</v>
      </c>
      <c r="G1460" s="315"/>
      <c r="H1460" s="249">
        <v>400011714</v>
      </c>
      <c r="I1460" s="247" t="s">
        <v>304</v>
      </c>
      <c r="J1460" s="247" t="s">
        <v>1260</v>
      </c>
      <c r="K1460" s="316" t="s">
        <v>317</v>
      </c>
      <c r="L1460" s="316"/>
    </row>
    <row r="1461" spans="3:12" s="234" customFormat="1" ht="19.7" customHeight="1" x14ac:dyDescent="0.2">
      <c r="C1461" s="320"/>
      <c r="D1461" s="320"/>
      <c r="E1461" s="320"/>
      <c r="F1461" s="317" t="s">
        <v>396</v>
      </c>
      <c r="G1461" s="317"/>
      <c r="H1461" s="248">
        <v>400011722</v>
      </c>
      <c r="I1461" s="245" t="s">
        <v>304</v>
      </c>
      <c r="J1461" s="245" t="s">
        <v>1260</v>
      </c>
      <c r="K1461" s="318" t="s">
        <v>317</v>
      </c>
      <c r="L1461" s="318"/>
    </row>
    <row r="1462" spans="3:12" s="234" customFormat="1" ht="19.7" customHeight="1" x14ac:dyDescent="0.2">
      <c r="C1462" s="320"/>
      <c r="D1462" s="320"/>
      <c r="E1462" s="320"/>
      <c r="F1462" s="315" t="s">
        <v>396</v>
      </c>
      <c r="G1462" s="315"/>
      <c r="H1462" s="249">
        <v>400011730</v>
      </c>
      <c r="I1462" s="247" t="s">
        <v>304</v>
      </c>
      <c r="J1462" s="247" t="s">
        <v>1260</v>
      </c>
      <c r="K1462" s="316" t="s">
        <v>317</v>
      </c>
      <c r="L1462" s="316"/>
    </row>
    <row r="1463" spans="3:12" s="234" customFormat="1" ht="19.7" customHeight="1" x14ac:dyDescent="0.2">
      <c r="C1463" s="319">
        <v>400012829</v>
      </c>
      <c r="D1463" s="320"/>
      <c r="E1463" s="320"/>
      <c r="F1463" s="317" t="s">
        <v>397</v>
      </c>
      <c r="G1463" s="317"/>
      <c r="H1463" s="248">
        <v>400012837</v>
      </c>
      <c r="I1463" s="245" t="s">
        <v>304</v>
      </c>
      <c r="J1463" s="245" t="s">
        <v>1260</v>
      </c>
      <c r="K1463" s="318"/>
      <c r="L1463" s="318"/>
    </row>
    <row r="1464" spans="3:12" s="234" customFormat="1" ht="19.7" customHeight="1" x14ac:dyDescent="0.2">
      <c r="C1464" s="320"/>
      <c r="D1464" s="320"/>
      <c r="E1464" s="320"/>
      <c r="F1464" s="315" t="s">
        <v>397</v>
      </c>
      <c r="G1464" s="315"/>
      <c r="H1464" s="249">
        <v>400012845</v>
      </c>
      <c r="I1464" s="247" t="s">
        <v>304</v>
      </c>
      <c r="J1464" s="247" t="s">
        <v>1260</v>
      </c>
      <c r="K1464" s="316"/>
      <c r="L1464" s="316"/>
    </row>
    <row r="1465" spans="3:12" s="234" customFormat="1" ht="19.7" customHeight="1" x14ac:dyDescent="0.2">
      <c r="C1465" s="319">
        <v>400013199</v>
      </c>
      <c r="D1465" s="320"/>
      <c r="E1465" s="320"/>
      <c r="F1465" s="317" t="s">
        <v>7119</v>
      </c>
      <c r="G1465" s="317"/>
      <c r="H1465" s="248">
        <v>400013215</v>
      </c>
      <c r="I1465" s="245" t="s">
        <v>304</v>
      </c>
      <c r="J1465" s="245" t="s">
        <v>1260</v>
      </c>
      <c r="K1465" s="318"/>
      <c r="L1465" s="318"/>
    </row>
    <row r="1466" spans="3:12" s="234" customFormat="1" ht="19.7" customHeight="1" x14ac:dyDescent="0.2">
      <c r="C1466" s="320"/>
      <c r="D1466" s="320"/>
      <c r="E1466" s="320"/>
      <c r="F1466" s="315" t="s">
        <v>7120</v>
      </c>
      <c r="G1466" s="315"/>
      <c r="H1466" s="249">
        <v>400013207</v>
      </c>
      <c r="I1466" s="247" t="s">
        <v>304</v>
      </c>
      <c r="J1466" s="247" t="s">
        <v>1260</v>
      </c>
      <c r="K1466" s="316"/>
      <c r="L1466" s="316"/>
    </row>
    <row r="1467" spans="3:12" s="234" customFormat="1" ht="19.7" customHeight="1" x14ac:dyDescent="0.2">
      <c r="C1467" s="319">
        <v>410008262</v>
      </c>
      <c r="D1467" s="320"/>
      <c r="E1467" s="320"/>
      <c r="F1467" s="317" t="s">
        <v>1452</v>
      </c>
      <c r="G1467" s="317"/>
      <c r="H1467" s="248">
        <v>180009151</v>
      </c>
      <c r="I1467" s="245" t="s">
        <v>154</v>
      </c>
      <c r="J1467" s="245" t="s">
        <v>957</v>
      </c>
      <c r="K1467" s="318" t="s">
        <v>284</v>
      </c>
      <c r="L1467" s="318"/>
    </row>
    <row r="1468" spans="3:12" s="234" customFormat="1" ht="19.7" customHeight="1" x14ac:dyDescent="0.2">
      <c r="C1468" s="320"/>
      <c r="D1468" s="320"/>
      <c r="E1468" s="320"/>
      <c r="F1468" s="315" t="s">
        <v>1453</v>
      </c>
      <c r="G1468" s="315"/>
      <c r="H1468" s="249">
        <v>360006498</v>
      </c>
      <c r="I1468" s="247" t="s">
        <v>154</v>
      </c>
      <c r="J1468" s="247" t="s">
        <v>1375</v>
      </c>
      <c r="K1468" s="316" t="s">
        <v>284</v>
      </c>
      <c r="L1468" s="316"/>
    </row>
    <row r="1469" spans="3:12" s="234" customFormat="1" ht="19.7" customHeight="1" x14ac:dyDescent="0.2">
      <c r="C1469" s="320"/>
      <c r="D1469" s="320"/>
      <c r="E1469" s="320"/>
      <c r="F1469" s="317" t="s">
        <v>1454</v>
      </c>
      <c r="G1469" s="317"/>
      <c r="H1469" s="248">
        <v>360006514</v>
      </c>
      <c r="I1469" s="245" t="s">
        <v>154</v>
      </c>
      <c r="J1469" s="245" t="s">
        <v>1375</v>
      </c>
      <c r="K1469" s="318" t="s">
        <v>284</v>
      </c>
      <c r="L1469" s="318"/>
    </row>
    <row r="1470" spans="3:12" s="234" customFormat="1" ht="19.7" customHeight="1" x14ac:dyDescent="0.2">
      <c r="C1470" s="320"/>
      <c r="D1470" s="320"/>
      <c r="E1470" s="320"/>
      <c r="F1470" s="315" t="s">
        <v>1455</v>
      </c>
      <c r="G1470" s="315"/>
      <c r="H1470" s="249">
        <v>360006506</v>
      </c>
      <c r="I1470" s="247" t="s">
        <v>154</v>
      </c>
      <c r="J1470" s="247" t="s">
        <v>1375</v>
      </c>
      <c r="K1470" s="316" t="s">
        <v>284</v>
      </c>
      <c r="L1470" s="316"/>
    </row>
    <row r="1471" spans="3:12" s="234" customFormat="1" ht="19.7" customHeight="1" x14ac:dyDescent="0.2">
      <c r="C1471" s="320"/>
      <c r="D1471" s="320"/>
      <c r="E1471" s="320"/>
      <c r="F1471" s="317" t="s">
        <v>1456</v>
      </c>
      <c r="G1471" s="317"/>
      <c r="H1471" s="248">
        <v>360006274</v>
      </c>
      <c r="I1471" s="245" t="s">
        <v>154</v>
      </c>
      <c r="J1471" s="245" t="s">
        <v>1375</v>
      </c>
      <c r="K1471" s="318" t="s">
        <v>284</v>
      </c>
      <c r="L1471" s="318"/>
    </row>
    <row r="1472" spans="3:12" s="234" customFormat="1" ht="19.7" customHeight="1" x14ac:dyDescent="0.2">
      <c r="C1472" s="320"/>
      <c r="D1472" s="320"/>
      <c r="E1472" s="320"/>
      <c r="F1472" s="315" t="s">
        <v>1457</v>
      </c>
      <c r="G1472" s="315"/>
      <c r="H1472" s="249">
        <v>360006530</v>
      </c>
      <c r="I1472" s="247" t="s">
        <v>154</v>
      </c>
      <c r="J1472" s="247" t="s">
        <v>1375</v>
      </c>
      <c r="K1472" s="316" t="s">
        <v>284</v>
      </c>
      <c r="L1472" s="316"/>
    </row>
    <row r="1473" spans="3:12" s="234" customFormat="1" ht="19.7" customHeight="1" x14ac:dyDescent="0.2">
      <c r="C1473" s="320"/>
      <c r="D1473" s="320"/>
      <c r="E1473" s="320"/>
      <c r="F1473" s="317" t="s">
        <v>1458</v>
      </c>
      <c r="G1473" s="317"/>
      <c r="H1473" s="248">
        <v>410008270</v>
      </c>
      <c r="I1473" s="245" t="s">
        <v>154</v>
      </c>
      <c r="J1473" s="245" t="s">
        <v>1088</v>
      </c>
      <c r="K1473" s="318" t="s">
        <v>284</v>
      </c>
      <c r="L1473" s="318"/>
    </row>
    <row r="1474" spans="3:12" s="234" customFormat="1" ht="19.7" customHeight="1" x14ac:dyDescent="0.2">
      <c r="C1474" s="320"/>
      <c r="D1474" s="320"/>
      <c r="E1474" s="320"/>
      <c r="F1474" s="315" t="s">
        <v>1459</v>
      </c>
      <c r="G1474" s="315"/>
      <c r="H1474" s="249">
        <v>410008478</v>
      </c>
      <c r="I1474" s="247" t="s">
        <v>154</v>
      </c>
      <c r="J1474" s="247" t="s">
        <v>1088</v>
      </c>
      <c r="K1474" s="316" t="s">
        <v>284</v>
      </c>
      <c r="L1474" s="316"/>
    </row>
    <row r="1475" spans="3:12" s="234" customFormat="1" ht="19.7" customHeight="1" x14ac:dyDescent="0.2">
      <c r="C1475" s="320"/>
      <c r="D1475" s="320"/>
      <c r="E1475" s="320"/>
      <c r="F1475" s="317" t="s">
        <v>1460</v>
      </c>
      <c r="G1475" s="317"/>
      <c r="H1475" s="248">
        <v>410008288</v>
      </c>
      <c r="I1475" s="245" t="s">
        <v>154</v>
      </c>
      <c r="J1475" s="245" t="s">
        <v>1088</v>
      </c>
      <c r="K1475" s="318" t="s">
        <v>284</v>
      </c>
      <c r="L1475" s="318"/>
    </row>
    <row r="1476" spans="3:12" s="234" customFormat="1" ht="19.7" customHeight="1" x14ac:dyDescent="0.2">
      <c r="C1476" s="320"/>
      <c r="D1476" s="320"/>
      <c r="E1476" s="320"/>
      <c r="F1476" s="315" t="s">
        <v>1461</v>
      </c>
      <c r="G1476" s="315"/>
      <c r="H1476" s="249">
        <v>180009243</v>
      </c>
      <c r="I1476" s="247" t="s">
        <v>154</v>
      </c>
      <c r="J1476" s="247" t="s">
        <v>957</v>
      </c>
      <c r="K1476" s="316" t="s">
        <v>284</v>
      </c>
      <c r="L1476" s="316"/>
    </row>
    <row r="1477" spans="3:12" s="234" customFormat="1" ht="19.7" customHeight="1" x14ac:dyDescent="0.2">
      <c r="C1477" s="319">
        <v>410008387</v>
      </c>
      <c r="D1477" s="320"/>
      <c r="E1477" s="320"/>
      <c r="F1477" s="317" t="s">
        <v>1462</v>
      </c>
      <c r="G1477" s="317"/>
      <c r="H1477" s="248">
        <v>410008411</v>
      </c>
      <c r="I1477" s="245" t="s">
        <v>154</v>
      </c>
      <c r="J1477" s="245" t="s">
        <v>1088</v>
      </c>
      <c r="K1477" s="318" t="s">
        <v>317</v>
      </c>
      <c r="L1477" s="318"/>
    </row>
    <row r="1478" spans="3:12" s="234" customFormat="1" ht="19.7" customHeight="1" x14ac:dyDescent="0.2">
      <c r="C1478" s="320"/>
      <c r="D1478" s="320"/>
      <c r="E1478" s="320"/>
      <c r="F1478" s="315" t="s">
        <v>1463</v>
      </c>
      <c r="G1478" s="315"/>
      <c r="H1478" s="249">
        <v>410008395</v>
      </c>
      <c r="I1478" s="247" t="s">
        <v>154</v>
      </c>
      <c r="J1478" s="247" t="s">
        <v>1088</v>
      </c>
      <c r="K1478" s="316" t="s">
        <v>317</v>
      </c>
      <c r="L1478" s="316"/>
    </row>
    <row r="1479" spans="3:12" s="234" customFormat="1" ht="19.7" customHeight="1" x14ac:dyDescent="0.2">
      <c r="C1479" s="320"/>
      <c r="D1479" s="320"/>
      <c r="E1479" s="320"/>
      <c r="F1479" s="317" t="s">
        <v>1464</v>
      </c>
      <c r="G1479" s="317"/>
      <c r="H1479" s="248">
        <v>410008403</v>
      </c>
      <c r="I1479" s="245" t="s">
        <v>154</v>
      </c>
      <c r="J1479" s="245" t="s">
        <v>1088</v>
      </c>
      <c r="K1479" s="318" t="s">
        <v>317</v>
      </c>
      <c r="L1479" s="318"/>
    </row>
    <row r="1480" spans="3:12" s="234" customFormat="1" ht="19.7" customHeight="1" x14ac:dyDescent="0.2">
      <c r="C1480" s="320"/>
      <c r="D1480" s="320"/>
      <c r="E1480" s="320"/>
      <c r="F1480" s="315" t="s">
        <v>1465</v>
      </c>
      <c r="G1480" s="315"/>
      <c r="H1480" s="249">
        <v>410008429</v>
      </c>
      <c r="I1480" s="247" t="s">
        <v>154</v>
      </c>
      <c r="J1480" s="247" t="s">
        <v>1088</v>
      </c>
      <c r="K1480" s="316" t="s">
        <v>317</v>
      </c>
      <c r="L1480" s="316"/>
    </row>
    <row r="1481" spans="3:12" s="234" customFormat="1" ht="19.7" customHeight="1" x14ac:dyDescent="0.2">
      <c r="C1481" s="319">
        <v>410008700</v>
      </c>
      <c r="D1481" s="320"/>
      <c r="E1481" s="320"/>
      <c r="F1481" s="317" t="s">
        <v>1466</v>
      </c>
      <c r="G1481" s="317"/>
      <c r="H1481" s="248">
        <v>410008718</v>
      </c>
      <c r="I1481" s="245" t="s">
        <v>154</v>
      </c>
      <c r="J1481" s="245" t="s">
        <v>1088</v>
      </c>
      <c r="K1481" s="318"/>
      <c r="L1481" s="318"/>
    </row>
    <row r="1482" spans="3:12" s="234" customFormat="1" ht="19.7" customHeight="1" x14ac:dyDescent="0.2">
      <c r="C1482" s="320"/>
      <c r="D1482" s="320"/>
      <c r="E1482" s="320"/>
      <c r="F1482" s="315" t="s">
        <v>1467</v>
      </c>
      <c r="G1482" s="315"/>
      <c r="H1482" s="249">
        <v>410008726</v>
      </c>
      <c r="I1482" s="247" t="s">
        <v>154</v>
      </c>
      <c r="J1482" s="247" t="s">
        <v>1088</v>
      </c>
      <c r="K1482" s="316"/>
      <c r="L1482" s="316"/>
    </row>
    <row r="1483" spans="3:12" s="234" customFormat="1" ht="19.7" customHeight="1" x14ac:dyDescent="0.2">
      <c r="C1483" s="319">
        <v>420012932</v>
      </c>
      <c r="D1483" s="320"/>
      <c r="E1483" s="320"/>
      <c r="F1483" s="317" t="s">
        <v>1468</v>
      </c>
      <c r="G1483" s="317"/>
      <c r="H1483" s="248">
        <v>420013526</v>
      </c>
      <c r="I1483" s="245" t="s">
        <v>298</v>
      </c>
      <c r="J1483" s="245" t="s">
        <v>1469</v>
      </c>
      <c r="K1483" s="318"/>
      <c r="L1483" s="318"/>
    </row>
    <row r="1484" spans="3:12" s="234" customFormat="1" ht="19.7" customHeight="1" x14ac:dyDescent="0.2">
      <c r="C1484" s="320"/>
      <c r="D1484" s="320"/>
      <c r="E1484" s="320"/>
      <c r="F1484" s="315" t="s">
        <v>7121</v>
      </c>
      <c r="G1484" s="315"/>
      <c r="H1484" s="249">
        <v>420015984</v>
      </c>
      <c r="I1484" s="247" t="s">
        <v>298</v>
      </c>
      <c r="J1484" s="247" t="s">
        <v>1469</v>
      </c>
      <c r="K1484" s="316"/>
      <c r="L1484" s="316"/>
    </row>
    <row r="1485" spans="3:12" s="234" customFormat="1" ht="19.7" customHeight="1" x14ac:dyDescent="0.2">
      <c r="C1485" s="320"/>
      <c r="D1485" s="320"/>
      <c r="E1485" s="320"/>
      <c r="F1485" s="317" t="s">
        <v>1470</v>
      </c>
      <c r="G1485" s="317"/>
      <c r="H1485" s="248">
        <v>420015307</v>
      </c>
      <c r="I1485" s="245" t="s">
        <v>298</v>
      </c>
      <c r="J1485" s="245" t="s">
        <v>1469</v>
      </c>
      <c r="K1485" s="318"/>
      <c r="L1485" s="318"/>
    </row>
    <row r="1486" spans="3:12" s="234" customFormat="1" ht="19.7" customHeight="1" x14ac:dyDescent="0.2">
      <c r="C1486" s="320"/>
      <c r="D1486" s="320"/>
      <c r="E1486" s="320"/>
      <c r="F1486" s="315" t="s">
        <v>1471</v>
      </c>
      <c r="G1486" s="315"/>
      <c r="H1486" s="249">
        <v>420012965</v>
      </c>
      <c r="I1486" s="247" t="s">
        <v>298</v>
      </c>
      <c r="J1486" s="247" t="s">
        <v>1469</v>
      </c>
      <c r="K1486" s="316"/>
      <c r="L1486" s="316"/>
    </row>
    <row r="1487" spans="3:12" s="234" customFormat="1" ht="19.7" customHeight="1" x14ac:dyDescent="0.2">
      <c r="C1487" s="320"/>
      <c r="D1487" s="320"/>
      <c r="E1487" s="320"/>
      <c r="F1487" s="317" t="s">
        <v>1472</v>
      </c>
      <c r="G1487" s="317"/>
      <c r="H1487" s="248">
        <v>420012940</v>
      </c>
      <c r="I1487" s="245" t="s">
        <v>298</v>
      </c>
      <c r="J1487" s="245" t="s">
        <v>1469</v>
      </c>
      <c r="K1487" s="318"/>
      <c r="L1487" s="318"/>
    </row>
    <row r="1488" spans="3:12" s="234" customFormat="1" ht="19.7" customHeight="1" x14ac:dyDescent="0.2">
      <c r="C1488" s="320"/>
      <c r="D1488" s="320"/>
      <c r="E1488" s="320"/>
      <c r="F1488" s="315" t="s">
        <v>1473</v>
      </c>
      <c r="G1488" s="315"/>
      <c r="H1488" s="249">
        <v>420012957</v>
      </c>
      <c r="I1488" s="247" t="s">
        <v>298</v>
      </c>
      <c r="J1488" s="247" t="s">
        <v>1469</v>
      </c>
      <c r="K1488" s="316"/>
      <c r="L1488" s="316"/>
    </row>
    <row r="1489" spans="3:12" s="234" customFormat="1" ht="19.7" customHeight="1" x14ac:dyDescent="0.2">
      <c r="C1489" s="320"/>
      <c r="D1489" s="320"/>
      <c r="E1489" s="320"/>
      <c r="F1489" s="317" t="s">
        <v>1474</v>
      </c>
      <c r="G1489" s="317"/>
      <c r="H1489" s="248">
        <v>430008060</v>
      </c>
      <c r="I1489" s="245" t="s">
        <v>298</v>
      </c>
      <c r="J1489" s="245" t="s">
        <v>1475</v>
      </c>
      <c r="K1489" s="318"/>
      <c r="L1489" s="318"/>
    </row>
    <row r="1490" spans="3:12" s="234" customFormat="1" ht="19.7" customHeight="1" x14ac:dyDescent="0.2">
      <c r="C1490" s="319">
        <v>420013047</v>
      </c>
      <c r="D1490" s="320"/>
      <c r="E1490" s="320"/>
      <c r="F1490" s="315" t="s">
        <v>1476</v>
      </c>
      <c r="G1490" s="315"/>
      <c r="H1490" s="249">
        <v>420013054</v>
      </c>
      <c r="I1490" s="247" t="s">
        <v>298</v>
      </c>
      <c r="J1490" s="247" t="s">
        <v>1469</v>
      </c>
      <c r="K1490" s="316" t="s">
        <v>284</v>
      </c>
      <c r="L1490" s="316"/>
    </row>
    <row r="1491" spans="3:12" s="234" customFormat="1" ht="19.7" customHeight="1" x14ac:dyDescent="0.2">
      <c r="C1491" s="320"/>
      <c r="D1491" s="320"/>
      <c r="E1491" s="320"/>
      <c r="F1491" s="317" t="s">
        <v>1477</v>
      </c>
      <c r="G1491" s="317"/>
      <c r="H1491" s="248">
        <v>420013062</v>
      </c>
      <c r="I1491" s="245" t="s">
        <v>298</v>
      </c>
      <c r="J1491" s="245" t="s">
        <v>1469</v>
      </c>
      <c r="K1491" s="318" t="s">
        <v>284</v>
      </c>
      <c r="L1491" s="318"/>
    </row>
    <row r="1492" spans="3:12" s="234" customFormat="1" ht="19.7" customHeight="1" x14ac:dyDescent="0.2">
      <c r="C1492" s="320"/>
      <c r="D1492" s="320"/>
      <c r="E1492" s="320"/>
      <c r="F1492" s="315" t="s">
        <v>1478</v>
      </c>
      <c r="G1492" s="315"/>
      <c r="H1492" s="249">
        <v>420013948</v>
      </c>
      <c r="I1492" s="247" t="s">
        <v>298</v>
      </c>
      <c r="J1492" s="247" t="s">
        <v>1469</v>
      </c>
      <c r="K1492" s="316" t="s">
        <v>284</v>
      </c>
      <c r="L1492" s="316"/>
    </row>
    <row r="1493" spans="3:12" s="234" customFormat="1" ht="19.7" customHeight="1" x14ac:dyDescent="0.2">
      <c r="C1493" s="319">
        <v>420013195</v>
      </c>
      <c r="D1493" s="320"/>
      <c r="E1493" s="320"/>
      <c r="F1493" s="317" t="s">
        <v>1479</v>
      </c>
      <c r="G1493" s="317"/>
      <c r="H1493" s="248">
        <v>690004031</v>
      </c>
      <c r="I1493" s="245" t="s">
        <v>298</v>
      </c>
      <c r="J1493" s="245" t="s">
        <v>1480</v>
      </c>
      <c r="K1493" s="318"/>
      <c r="L1493" s="318"/>
    </row>
    <row r="1494" spans="3:12" s="234" customFormat="1" ht="19.7" customHeight="1" x14ac:dyDescent="0.2">
      <c r="C1494" s="320"/>
      <c r="D1494" s="320"/>
      <c r="E1494" s="320"/>
      <c r="F1494" s="315" t="s">
        <v>1481</v>
      </c>
      <c r="G1494" s="315"/>
      <c r="H1494" s="249">
        <v>420014490</v>
      </c>
      <c r="I1494" s="247" t="s">
        <v>298</v>
      </c>
      <c r="J1494" s="247" t="s">
        <v>1469</v>
      </c>
      <c r="K1494" s="316"/>
      <c r="L1494" s="316"/>
    </row>
    <row r="1495" spans="3:12" s="234" customFormat="1" ht="19.7" customHeight="1" x14ac:dyDescent="0.2">
      <c r="C1495" s="320"/>
      <c r="D1495" s="320"/>
      <c r="E1495" s="320"/>
      <c r="F1495" s="317" t="s">
        <v>1482</v>
      </c>
      <c r="G1495" s="317"/>
      <c r="H1495" s="248">
        <v>710013491</v>
      </c>
      <c r="I1495" s="245" t="s">
        <v>294</v>
      </c>
      <c r="J1495" s="245" t="s">
        <v>623</v>
      </c>
      <c r="K1495" s="318"/>
      <c r="L1495" s="318"/>
    </row>
    <row r="1496" spans="3:12" s="234" customFormat="1" ht="19.7" customHeight="1" x14ac:dyDescent="0.2">
      <c r="C1496" s="320"/>
      <c r="D1496" s="320"/>
      <c r="E1496" s="320"/>
      <c r="F1496" s="315" t="s">
        <v>1483</v>
      </c>
      <c r="G1496" s="315"/>
      <c r="H1496" s="249">
        <v>420013229</v>
      </c>
      <c r="I1496" s="247" t="s">
        <v>298</v>
      </c>
      <c r="J1496" s="247" t="s">
        <v>1469</v>
      </c>
      <c r="K1496" s="316"/>
      <c r="L1496" s="316"/>
    </row>
    <row r="1497" spans="3:12" s="234" customFormat="1" ht="19.7" customHeight="1" x14ac:dyDescent="0.2">
      <c r="C1497" s="320"/>
      <c r="D1497" s="320"/>
      <c r="E1497" s="320"/>
      <c r="F1497" s="317" t="s">
        <v>1484</v>
      </c>
      <c r="G1497" s="317"/>
      <c r="H1497" s="248">
        <v>420013211</v>
      </c>
      <c r="I1497" s="245" t="s">
        <v>298</v>
      </c>
      <c r="J1497" s="245" t="s">
        <v>1469</v>
      </c>
      <c r="K1497" s="318"/>
      <c r="L1497" s="318"/>
    </row>
    <row r="1498" spans="3:12" s="234" customFormat="1" ht="19.7" customHeight="1" x14ac:dyDescent="0.2">
      <c r="C1498" s="320"/>
      <c r="D1498" s="320"/>
      <c r="E1498" s="320"/>
      <c r="F1498" s="315" t="s">
        <v>1485</v>
      </c>
      <c r="G1498" s="315"/>
      <c r="H1498" s="249">
        <v>420013203</v>
      </c>
      <c r="I1498" s="247" t="s">
        <v>298</v>
      </c>
      <c r="J1498" s="247" t="s">
        <v>1469</v>
      </c>
      <c r="K1498" s="316"/>
      <c r="L1498" s="316"/>
    </row>
    <row r="1499" spans="3:12" s="234" customFormat="1" ht="19.7" customHeight="1" x14ac:dyDescent="0.2">
      <c r="C1499" s="320"/>
      <c r="D1499" s="320"/>
      <c r="E1499" s="320"/>
      <c r="F1499" s="317" t="s">
        <v>1486</v>
      </c>
      <c r="G1499" s="317"/>
      <c r="H1499" s="248">
        <v>690035886</v>
      </c>
      <c r="I1499" s="245" t="s">
        <v>298</v>
      </c>
      <c r="J1499" s="245" t="s">
        <v>1480</v>
      </c>
      <c r="K1499" s="318"/>
      <c r="L1499" s="318"/>
    </row>
    <row r="1500" spans="3:12" s="234" customFormat="1" ht="19.7" customHeight="1" x14ac:dyDescent="0.2">
      <c r="C1500" s="319">
        <v>420013336</v>
      </c>
      <c r="D1500" s="320"/>
      <c r="E1500" s="320"/>
      <c r="F1500" s="315" t="s">
        <v>1487</v>
      </c>
      <c r="G1500" s="315"/>
      <c r="H1500" s="249">
        <v>420014094</v>
      </c>
      <c r="I1500" s="247" t="s">
        <v>298</v>
      </c>
      <c r="J1500" s="247" t="s">
        <v>1469</v>
      </c>
      <c r="K1500" s="316" t="s">
        <v>284</v>
      </c>
      <c r="L1500" s="316"/>
    </row>
    <row r="1501" spans="3:12" s="234" customFormat="1" ht="19.7" customHeight="1" x14ac:dyDescent="0.2">
      <c r="C1501" s="320"/>
      <c r="D1501" s="320"/>
      <c r="E1501" s="320"/>
      <c r="F1501" s="317" t="s">
        <v>7122</v>
      </c>
      <c r="G1501" s="317"/>
      <c r="H1501" s="248">
        <v>420014102</v>
      </c>
      <c r="I1501" s="245" t="s">
        <v>298</v>
      </c>
      <c r="J1501" s="245" t="s">
        <v>1469</v>
      </c>
      <c r="K1501" s="318" t="s">
        <v>284</v>
      </c>
      <c r="L1501" s="318"/>
    </row>
    <row r="1502" spans="3:12" s="234" customFormat="1" ht="19.7" customHeight="1" x14ac:dyDescent="0.2">
      <c r="C1502" s="320"/>
      <c r="D1502" s="320"/>
      <c r="E1502" s="320"/>
      <c r="F1502" s="315" t="s">
        <v>1488</v>
      </c>
      <c r="G1502" s="315"/>
      <c r="H1502" s="249">
        <v>420013351</v>
      </c>
      <c r="I1502" s="247" t="s">
        <v>298</v>
      </c>
      <c r="J1502" s="247" t="s">
        <v>1469</v>
      </c>
      <c r="K1502" s="316" t="s">
        <v>284</v>
      </c>
      <c r="L1502" s="316"/>
    </row>
    <row r="1503" spans="3:12" s="234" customFormat="1" ht="19.7" customHeight="1" x14ac:dyDescent="0.2">
      <c r="C1503" s="320"/>
      <c r="D1503" s="320"/>
      <c r="E1503" s="320"/>
      <c r="F1503" s="317" t="s">
        <v>1489</v>
      </c>
      <c r="G1503" s="317"/>
      <c r="H1503" s="248">
        <v>420013344</v>
      </c>
      <c r="I1503" s="245" t="s">
        <v>298</v>
      </c>
      <c r="J1503" s="245" t="s">
        <v>1469</v>
      </c>
      <c r="K1503" s="318" t="s">
        <v>284</v>
      </c>
      <c r="L1503" s="318"/>
    </row>
    <row r="1504" spans="3:12" s="234" customFormat="1" ht="19.7" customHeight="1" x14ac:dyDescent="0.2">
      <c r="C1504" s="320"/>
      <c r="D1504" s="320"/>
      <c r="E1504" s="320"/>
      <c r="F1504" s="315" t="s">
        <v>1490</v>
      </c>
      <c r="G1504" s="315"/>
      <c r="H1504" s="249">
        <v>420013567</v>
      </c>
      <c r="I1504" s="247" t="s">
        <v>298</v>
      </c>
      <c r="J1504" s="247" t="s">
        <v>1469</v>
      </c>
      <c r="K1504" s="316" t="s">
        <v>284</v>
      </c>
      <c r="L1504" s="316"/>
    </row>
    <row r="1505" spans="3:12" s="234" customFormat="1" ht="19.7" customHeight="1" x14ac:dyDescent="0.2">
      <c r="C1505" s="320"/>
      <c r="D1505" s="320"/>
      <c r="E1505" s="320"/>
      <c r="F1505" s="317" t="s">
        <v>1491</v>
      </c>
      <c r="G1505" s="317"/>
      <c r="H1505" s="248">
        <v>420013369</v>
      </c>
      <c r="I1505" s="245" t="s">
        <v>298</v>
      </c>
      <c r="J1505" s="245" t="s">
        <v>1469</v>
      </c>
      <c r="K1505" s="318" t="s">
        <v>284</v>
      </c>
      <c r="L1505" s="318"/>
    </row>
    <row r="1506" spans="3:12" s="234" customFormat="1" ht="19.7" customHeight="1" x14ac:dyDescent="0.2">
      <c r="C1506" s="319">
        <v>430008268</v>
      </c>
      <c r="D1506" s="320"/>
      <c r="E1506" s="320"/>
      <c r="F1506" s="315" t="s">
        <v>1492</v>
      </c>
      <c r="G1506" s="315"/>
      <c r="H1506" s="249">
        <v>430007955</v>
      </c>
      <c r="I1506" s="247" t="s">
        <v>298</v>
      </c>
      <c r="J1506" s="247" t="s">
        <v>1475</v>
      </c>
      <c r="K1506" s="316"/>
      <c r="L1506" s="316"/>
    </row>
    <row r="1507" spans="3:12" s="234" customFormat="1" ht="19.7" customHeight="1" x14ac:dyDescent="0.2">
      <c r="C1507" s="320"/>
      <c r="D1507" s="320"/>
      <c r="E1507" s="320"/>
      <c r="F1507" s="317" t="s">
        <v>1493</v>
      </c>
      <c r="G1507" s="317"/>
      <c r="H1507" s="248">
        <v>430007948</v>
      </c>
      <c r="I1507" s="245" t="s">
        <v>298</v>
      </c>
      <c r="J1507" s="245" t="s">
        <v>1475</v>
      </c>
      <c r="K1507" s="318"/>
      <c r="L1507" s="318"/>
    </row>
    <row r="1508" spans="3:12" s="234" customFormat="1" ht="19.7" customHeight="1" x14ac:dyDescent="0.2">
      <c r="C1508" s="320"/>
      <c r="D1508" s="320"/>
      <c r="E1508" s="320"/>
      <c r="F1508" s="315" t="s">
        <v>1494</v>
      </c>
      <c r="G1508" s="315"/>
      <c r="H1508" s="249">
        <v>430008276</v>
      </c>
      <c r="I1508" s="247" t="s">
        <v>298</v>
      </c>
      <c r="J1508" s="247" t="s">
        <v>1475</v>
      </c>
      <c r="K1508" s="316"/>
      <c r="L1508" s="316"/>
    </row>
    <row r="1509" spans="3:12" s="234" customFormat="1" ht="19.7" customHeight="1" x14ac:dyDescent="0.2">
      <c r="C1509" s="320"/>
      <c r="D1509" s="320"/>
      <c r="E1509" s="320"/>
      <c r="F1509" s="317" t="s">
        <v>1495</v>
      </c>
      <c r="G1509" s="317"/>
      <c r="H1509" s="248">
        <v>430008284</v>
      </c>
      <c r="I1509" s="245" t="s">
        <v>298</v>
      </c>
      <c r="J1509" s="245" t="s">
        <v>1475</v>
      </c>
      <c r="K1509" s="318"/>
      <c r="L1509" s="318"/>
    </row>
    <row r="1510" spans="3:12" s="234" customFormat="1" ht="19.7" customHeight="1" x14ac:dyDescent="0.2">
      <c r="C1510" s="319">
        <v>440005114</v>
      </c>
      <c r="D1510" s="320"/>
      <c r="E1510" s="320"/>
      <c r="F1510" s="315" t="s">
        <v>1496</v>
      </c>
      <c r="G1510" s="315"/>
      <c r="H1510" s="249">
        <v>440053445</v>
      </c>
      <c r="I1510" s="247" t="s">
        <v>306</v>
      </c>
      <c r="J1510" s="247" t="s">
        <v>1497</v>
      </c>
      <c r="K1510" s="316" t="s">
        <v>284</v>
      </c>
      <c r="L1510" s="316"/>
    </row>
    <row r="1511" spans="3:12" s="234" customFormat="1" ht="19.7" customHeight="1" x14ac:dyDescent="0.2">
      <c r="C1511" s="320"/>
      <c r="D1511" s="320"/>
      <c r="E1511" s="320"/>
      <c r="F1511" s="317" t="s">
        <v>1498</v>
      </c>
      <c r="G1511" s="317"/>
      <c r="H1511" s="248">
        <v>440049377</v>
      </c>
      <c r="I1511" s="245" t="s">
        <v>306</v>
      </c>
      <c r="J1511" s="245" t="s">
        <v>1497</v>
      </c>
      <c r="K1511" s="318" t="s">
        <v>284</v>
      </c>
      <c r="L1511" s="318"/>
    </row>
    <row r="1512" spans="3:12" s="234" customFormat="1" ht="19.7" customHeight="1" x14ac:dyDescent="0.2">
      <c r="C1512" s="320"/>
      <c r="D1512" s="320"/>
      <c r="E1512" s="320"/>
      <c r="F1512" s="315" t="s">
        <v>1498</v>
      </c>
      <c r="G1512" s="315"/>
      <c r="H1512" s="249">
        <v>440049393</v>
      </c>
      <c r="I1512" s="247" t="s">
        <v>306</v>
      </c>
      <c r="J1512" s="247" t="s">
        <v>1497</v>
      </c>
      <c r="K1512" s="316" t="s">
        <v>284</v>
      </c>
      <c r="L1512" s="316"/>
    </row>
    <row r="1513" spans="3:12" s="234" customFormat="1" ht="19.7" customHeight="1" x14ac:dyDescent="0.2">
      <c r="C1513" s="320"/>
      <c r="D1513" s="320"/>
      <c r="E1513" s="320"/>
      <c r="F1513" s="317" t="s">
        <v>1498</v>
      </c>
      <c r="G1513" s="317"/>
      <c r="H1513" s="248">
        <v>440049401</v>
      </c>
      <c r="I1513" s="245" t="s">
        <v>306</v>
      </c>
      <c r="J1513" s="245" t="s">
        <v>1497</v>
      </c>
      <c r="K1513" s="318" t="s">
        <v>284</v>
      </c>
      <c r="L1513" s="318"/>
    </row>
    <row r="1514" spans="3:12" s="234" customFormat="1" ht="19.7" customHeight="1" x14ac:dyDescent="0.2">
      <c r="C1514" s="320"/>
      <c r="D1514" s="320"/>
      <c r="E1514" s="320"/>
      <c r="F1514" s="315" t="s">
        <v>1498</v>
      </c>
      <c r="G1514" s="315"/>
      <c r="H1514" s="249">
        <v>440049419</v>
      </c>
      <c r="I1514" s="247" t="s">
        <v>306</v>
      </c>
      <c r="J1514" s="247" t="s">
        <v>1497</v>
      </c>
      <c r="K1514" s="316" t="s">
        <v>284</v>
      </c>
      <c r="L1514" s="316"/>
    </row>
    <row r="1515" spans="3:12" s="234" customFormat="1" ht="19.7" customHeight="1" x14ac:dyDescent="0.2">
      <c r="C1515" s="320"/>
      <c r="D1515" s="320"/>
      <c r="E1515" s="320"/>
      <c r="F1515" s="317" t="s">
        <v>1498</v>
      </c>
      <c r="G1515" s="317"/>
      <c r="H1515" s="248">
        <v>440049427</v>
      </c>
      <c r="I1515" s="245" t="s">
        <v>306</v>
      </c>
      <c r="J1515" s="245" t="s">
        <v>1497</v>
      </c>
      <c r="K1515" s="318" t="s">
        <v>284</v>
      </c>
      <c r="L1515" s="318"/>
    </row>
    <row r="1516" spans="3:12" s="234" customFormat="1" ht="19.7" customHeight="1" x14ac:dyDescent="0.2">
      <c r="C1516" s="320"/>
      <c r="D1516" s="320"/>
      <c r="E1516" s="320"/>
      <c r="F1516" s="315" t="s">
        <v>1498</v>
      </c>
      <c r="G1516" s="315"/>
      <c r="H1516" s="249">
        <v>440049435</v>
      </c>
      <c r="I1516" s="247" t="s">
        <v>306</v>
      </c>
      <c r="J1516" s="247" t="s">
        <v>1497</v>
      </c>
      <c r="K1516" s="316" t="s">
        <v>284</v>
      </c>
      <c r="L1516" s="316"/>
    </row>
    <row r="1517" spans="3:12" s="234" customFormat="1" ht="19.7" customHeight="1" x14ac:dyDescent="0.2">
      <c r="C1517" s="320"/>
      <c r="D1517" s="320"/>
      <c r="E1517" s="320"/>
      <c r="F1517" s="317" t="s">
        <v>1498</v>
      </c>
      <c r="G1517" s="317"/>
      <c r="H1517" s="248">
        <v>440049443</v>
      </c>
      <c r="I1517" s="245" t="s">
        <v>306</v>
      </c>
      <c r="J1517" s="245" t="s">
        <v>1497</v>
      </c>
      <c r="K1517" s="318" t="s">
        <v>284</v>
      </c>
      <c r="L1517" s="318"/>
    </row>
    <row r="1518" spans="3:12" s="234" customFormat="1" ht="19.7" customHeight="1" x14ac:dyDescent="0.2">
      <c r="C1518" s="320"/>
      <c r="D1518" s="320"/>
      <c r="E1518" s="320"/>
      <c r="F1518" s="315" t="s">
        <v>1498</v>
      </c>
      <c r="G1518" s="315"/>
      <c r="H1518" s="249">
        <v>440049450</v>
      </c>
      <c r="I1518" s="247" t="s">
        <v>306</v>
      </c>
      <c r="J1518" s="247" t="s">
        <v>1497</v>
      </c>
      <c r="K1518" s="316" t="s">
        <v>284</v>
      </c>
      <c r="L1518" s="316"/>
    </row>
    <row r="1519" spans="3:12" s="234" customFormat="1" ht="19.7" customHeight="1" x14ac:dyDescent="0.2">
      <c r="C1519" s="320"/>
      <c r="D1519" s="320"/>
      <c r="E1519" s="320"/>
      <c r="F1519" s="317" t="s">
        <v>1498</v>
      </c>
      <c r="G1519" s="317"/>
      <c r="H1519" s="248">
        <v>440049468</v>
      </c>
      <c r="I1519" s="245" t="s">
        <v>306</v>
      </c>
      <c r="J1519" s="245" t="s">
        <v>1497</v>
      </c>
      <c r="K1519" s="318" t="s">
        <v>284</v>
      </c>
      <c r="L1519" s="318"/>
    </row>
    <row r="1520" spans="3:12" s="234" customFormat="1" ht="19.7" customHeight="1" x14ac:dyDescent="0.2">
      <c r="C1520" s="320"/>
      <c r="D1520" s="320"/>
      <c r="E1520" s="320"/>
      <c r="F1520" s="315" t="s">
        <v>1498</v>
      </c>
      <c r="G1520" s="315"/>
      <c r="H1520" s="249">
        <v>440049476</v>
      </c>
      <c r="I1520" s="247" t="s">
        <v>306</v>
      </c>
      <c r="J1520" s="247" t="s">
        <v>1497</v>
      </c>
      <c r="K1520" s="316" t="s">
        <v>284</v>
      </c>
      <c r="L1520" s="316"/>
    </row>
    <row r="1521" spans="3:12" s="234" customFormat="1" ht="19.7" customHeight="1" x14ac:dyDescent="0.2">
      <c r="C1521" s="320"/>
      <c r="D1521" s="320"/>
      <c r="E1521" s="320"/>
      <c r="F1521" s="317" t="s">
        <v>1498</v>
      </c>
      <c r="G1521" s="317"/>
      <c r="H1521" s="248">
        <v>440049484</v>
      </c>
      <c r="I1521" s="245" t="s">
        <v>306</v>
      </c>
      <c r="J1521" s="245" t="s">
        <v>1497</v>
      </c>
      <c r="K1521" s="318" t="s">
        <v>284</v>
      </c>
      <c r="L1521" s="318"/>
    </row>
    <row r="1522" spans="3:12" s="234" customFormat="1" ht="19.7" customHeight="1" x14ac:dyDescent="0.2">
      <c r="C1522" s="320"/>
      <c r="D1522" s="320"/>
      <c r="E1522" s="320"/>
      <c r="F1522" s="315" t="s">
        <v>1498</v>
      </c>
      <c r="G1522" s="315"/>
      <c r="H1522" s="249">
        <v>440049492</v>
      </c>
      <c r="I1522" s="247" t="s">
        <v>306</v>
      </c>
      <c r="J1522" s="247" t="s">
        <v>1497</v>
      </c>
      <c r="K1522" s="316" t="s">
        <v>284</v>
      </c>
      <c r="L1522" s="316"/>
    </row>
    <row r="1523" spans="3:12" s="234" customFormat="1" ht="19.7" customHeight="1" x14ac:dyDescent="0.2">
      <c r="C1523" s="320"/>
      <c r="D1523" s="320"/>
      <c r="E1523" s="320"/>
      <c r="F1523" s="317" t="s">
        <v>1498</v>
      </c>
      <c r="G1523" s="317"/>
      <c r="H1523" s="248">
        <v>440049500</v>
      </c>
      <c r="I1523" s="245" t="s">
        <v>306</v>
      </c>
      <c r="J1523" s="245" t="s">
        <v>1497</v>
      </c>
      <c r="K1523" s="318" t="s">
        <v>284</v>
      </c>
      <c r="L1523" s="318"/>
    </row>
    <row r="1524" spans="3:12" s="234" customFormat="1" ht="19.7" customHeight="1" x14ac:dyDescent="0.2">
      <c r="C1524" s="320"/>
      <c r="D1524" s="320"/>
      <c r="E1524" s="320"/>
      <c r="F1524" s="315" t="s">
        <v>1498</v>
      </c>
      <c r="G1524" s="315"/>
      <c r="H1524" s="249">
        <v>440049518</v>
      </c>
      <c r="I1524" s="247" t="s">
        <v>306</v>
      </c>
      <c r="J1524" s="247" t="s">
        <v>1497</v>
      </c>
      <c r="K1524" s="316" t="s">
        <v>284</v>
      </c>
      <c r="L1524" s="316"/>
    </row>
    <row r="1525" spans="3:12" s="234" customFormat="1" ht="19.7" customHeight="1" x14ac:dyDescent="0.2">
      <c r="C1525" s="320"/>
      <c r="D1525" s="320"/>
      <c r="E1525" s="320"/>
      <c r="F1525" s="317" t="s">
        <v>1498</v>
      </c>
      <c r="G1525" s="317"/>
      <c r="H1525" s="248">
        <v>440049526</v>
      </c>
      <c r="I1525" s="245" t="s">
        <v>306</v>
      </c>
      <c r="J1525" s="245" t="s">
        <v>1497</v>
      </c>
      <c r="K1525" s="318" t="s">
        <v>284</v>
      </c>
      <c r="L1525" s="318"/>
    </row>
    <row r="1526" spans="3:12" s="234" customFormat="1" ht="19.7" customHeight="1" x14ac:dyDescent="0.2">
      <c r="C1526" s="320"/>
      <c r="D1526" s="320"/>
      <c r="E1526" s="320"/>
      <c r="F1526" s="315" t="s">
        <v>1498</v>
      </c>
      <c r="G1526" s="315"/>
      <c r="H1526" s="249">
        <v>440051464</v>
      </c>
      <c r="I1526" s="247" t="s">
        <v>306</v>
      </c>
      <c r="J1526" s="247" t="s">
        <v>1497</v>
      </c>
      <c r="K1526" s="316" t="s">
        <v>284</v>
      </c>
      <c r="L1526" s="316"/>
    </row>
    <row r="1527" spans="3:12" s="234" customFormat="1" ht="19.7" customHeight="1" x14ac:dyDescent="0.2">
      <c r="C1527" s="320"/>
      <c r="D1527" s="320"/>
      <c r="E1527" s="320"/>
      <c r="F1527" s="317" t="s">
        <v>1498</v>
      </c>
      <c r="G1527" s="317"/>
      <c r="H1527" s="248">
        <v>440051472</v>
      </c>
      <c r="I1527" s="245" t="s">
        <v>306</v>
      </c>
      <c r="J1527" s="245" t="s">
        <v>1497</v>
      </c>
      <c r="K1527" s="318" t="s">
        <v>284</v>
      </c>
      <c r="L1527" s="318"/>
    </row>
    <row r="1528" spans="3:12" s="234" customFormat="1" ht="19.7" customHeight="1" x14ac:dyDescent="0.2">
      <c r="C1528" s="320"/>
      <c r="D1528" s="320"/>
      <c r="E1528" s="320"/>
      <c r="F1528" s="315" t="s">
        <v>1498</v>
      </c>
      <c r="G1528" s="315"/>
      <c r="H1528" s="249">
        <v>440051480</v>
      </c>
      <c r="I1528" s="247" t="s">
        <v>306</v>
      </c>
      <c r="J1528" s="247" t="s">
        <v>1497</v>
      </c>
      <c r="K1528" s="316" t="s">
        <v>284</v>
      </c>
      <c r="L1528" s="316"/>
    </row>
    <row r="1529" spans="3:12" s="234" customFormat="1" ht="19.7" customHeight="1" x14ac:dyDescent="0.2">
      <c r="C1529" s="320"/>
      <c r="D1529" s="320"/>
      <c r="E1529" s="320"/>
      <c r="F1529" s="317" t="s">
        <v>1498</v>
      </c>
      <c r="G1529" s="317"/>
      <c r="H1529" s="248">
        <v>440051530</v>
      </c>
      <c r="I1529" s="245" t="s">
        <v>306</v>
      </c>
      <c r="J1529" s="245" t="s">
        <v>1497</v>
      </c>
      <c r="K1529" s="318" t="s">
        <v>284</v>
      </c>
      <c r="L1529" s="318"/>
    </row>
    <row r="1530" spans="3:12" s="234" customFormat="1" ht="19.7" customHeight="1" x14ac:dyDescent="0.2">
      <c r="C1530" s="320"/>
      <c r="D1530" s="320"/>
      <c r="E1530" s="320"/>
      <c r="F1530" s="315" t="s">
        <v>1498</v>
      </c>
      <c r="G1530" s="315"/>
      <c r="H1530" s="249">
        <v>440051548</v>
      </c>
      <c r="I1530" s="247" t="s">
        <v>306</v>
      </c>
      <c r="J1530" s="247" t="s">
        <v>1497</v>
      </c>
      <c r="K1530" s="316" t="s">
        <v>284</v>
      </c>
      <c r="L1530" s="316"/>
    </row>
    <row r="1531" spans="3:12" s="234" customFormat="1" ht="19.7" customHeight="1" x14ac:dyDescent="0.2">
      <c r="C1531" s="320"/>
      <c r="D1531" s="320"/>
      <c r="E1531" s="320"/>
      <c r="F1531" s="317" t="s">
        <v>1498</v>
      </c>
      <c r="G1531" s="317"/>
      <c r="H1531" s="248">
        <v>440051605</v>
      </c>
      <c r="I1531" s="245" t="s">
        <v>306</v>
      </c>
      <c r="J1531" s="245" t="s">
        <v>1497</v>
      </c>
      <c r="K1531" s="318" t="s">
        <v>284</v>
      </c>
      <c r="L1531" s="318"/>
    </row>
    <row r="1532" spans="3:12" s="234" customFormat="1" ht="19.7" customHeight="1" x14ac:dyDescent="0.2">
      <c r="C1532" s="320"/>
      <c r="D1532" s="320"/>
      <c r="E1532" s="320"/>
      <c r="F1532" s="315" t="s">
        <v>1498</v>
      </c>
      <c r="G1532" s="315"/>
      <c r="H1532" s="249">
        <v>440051613</v>
      </c>
      <c r="I1532" s="247" t="s">
        <v>306</v>
      </c>
      <c r="J1532" s="247" t="s">
        <v>1497</v>
      </c>
      <c r="K1532" s="316" t="s">
        <v>284</v>
      </c>
      <c r="L1532" s="316"/>
    </row>
    <row r="1533" spans="3:12" s="234" customFormat="1" ht="19.7" customHeight="1" x14ac:dyDescent="0.2">
      <c r="C1533" s="320"/>
      <c r="D1533" s="320"/>
      <c r="E1533" s="320"/>
      <c r="F1533" s="317" t="s">
        <v>1498</v>
      </c>
      <c r="G1533" s="317"/>
      <c r="H1533" s="248">
        <v>440051621</v>
      </c>
      <c r="I1533" s="245" t="s">
        <v>306</v>
      </c>
      <c r="J1533" s="245" t="s">
        <v>1497</v>
      </c>
      <c r="K1533" s="318" t="s">
        <v>284</v>
      </c>
      <c r="L1533" s="318"/>
    </row>
    <row r="1534" spans="3:12" s="234" customFormat="1" ht="19.7" customHeight="1" x14ac:dyDescent="0.2">
      <c r="C1534" s="320"/>
      <c r="D1534" s="320"/>
      <c r="E1534" s="320"/>
      <c r="F1534" s="315" t="s">
        <v>1498</v>
      </c>
      <c r="G1534" s="315"/>
      <c r="H1534" s="249">
        <v>440051639</v>
      </c>
      <c r="I1534" s="247" t="s">
        <v>306</v>
      </c>
      <c r="J1534" s="247" t="s">
        <v>1497</v>
      </c>
      <c r="K1534" s="316" t="s">
        <v>284</v>
      </c>
      <c r="L1534" s="316"/>
    </row>
    <row r="1535" spans="3:12" s="234" customFormat="1" ht="19.7" customHeight="1" x14ac:dyDescent="0.2">
      <c r="C1535" s="320"/>
      <c r="D1535" s="320"/>
      <c r="E1535" s="320"/>
      <c r="F1535" s="317" t="s">
        <v>1498</v>
      </c>
      <c r="G1535" s="317"/>
      <c r="H1535" s="248">
        <v>440051647</v>
      </c>
      <c r="I1535" s="245" t="s">
        <v>306</v>
      </c>
      <c r="J1535" s="245" t="s">
        <v>1497</v>
      </c>
      <c r="K1535" s="318" t="s">
        <v>284</v>
      </c>
      <c r="L1535" s="318"/>
    </row>
    <row r="1536" spans="3:12" s="234" customFormat="1" ht="19.7" customHeight="1" x14ac:dyDescent="0.2">
      <c r="C1536" s="320"/>
      <c r="D1536" s="320"/>
      <c r="E1536" s="320"/>
      <c r="F1536" s="315" t="s">
        <v>1498</v>
      </c>
      <c r="G1536" s="315"/>
      <c r="H1536" s="249">
        <v>850017823</v>
      </c>
      <c r="I1536" s="247" t="s">
        <v>306</v>
      </c>
      <c r="J1536" s="247" t="s">
        <v>1499</v>
      </c>
      <c r="K1536" s="316" t="s">
        <v>284</v>
      </c>
      <c r="L1536" s="316"/>
    </row>
    <row r="1537" spans="3:12" s="234" customFormat="1" ht="19.7" customHeight="1" x14ac:dyDescent="0.2">
      <c r="C1537" s="320"/>
      <c r="D1537" s="320"/>
      <c r="E1537" s="320"/>
      <c r="F1537" s="317" t="s">
        <v>1498</v>
      </c>
      <c r="G1537" s="317"/>
      <c r="H1537" s="248">
        <v>850026147</v>
      </c>
      <c r="I1537" s="245" t="s">
        <v>306</v>
      </c>
      <c r="J1537" s="245" t="s">
        <v>1499</v>
      </c>
      <c r="K1537" s="318" t="s">
        <v>284</v>
      </c>
      <c r="L1537" s="318"/>
    </row>
    <row r="1538" spans="3:12" s="234" customFormat="1" ht="19.7" customHeight="1" x14ac:dyDescent="0.2">
      <c r="C1538" s="320"/>
      <c r="D1538" s="320"/>
      <c r="E1538" s="320"/>
      <c r="F1538" s="315" t="s">
        <v>1498</v>
      </c>
      <c r="G1538" s="315"/>
      <c r="H1538" s="249">
        <v>850026154</v>
      </c>
      <c r="I1538" s="247" t="s">
        <v>306</v>
      </c>
      <c r="J1538" s="247" t="s">
        <v>1499</v>
      </c>
      <c r="K1538" s="316" t="s">
        <v>284</v>
      </c>
      <c r="L1538" s="316"/>
    </row>
    <row r="1539" spans="3:12" s="234" customFormat="1" ht="19.7" customHeight="1" x14ac:dyDescent="0.2">
      <c r="C1539" s="319">
        <v>440022648</v>
      </c>
      <c r="D1539" s="320"/>
      <c r="E1539" s="320"/>
      <c r="F1539" s="317" t="s">
        <v>404</v>
      </c>
      <c r="G1539" s="317"/>
      <c r="H1539" s="248">
        <v>440032654</v>
      </c>
      <c r="I1539" s="245" t="s">
        <v>306</v>
      </c>
      <c r="J1539" s="245" t="s">
        <v>1497</v>
      </c>
      <c r="K1539" s="318"/>
      <c r="L1539" s="318"/>
    </row>
    <row r="1540" spans="3:12" s="234" customFormat="1" ht="19.7" customHeight="1" x14ac:dyDescent="0.2">
      <c r="C1540" s="319">
        <v>440042935</v>
      </c>
      <c r="D1540" s="320"/>
      <c r="E1540" s="320"/>
      <c r="F1540" s="315" t="s">
        <v>405</v>
      </c>
      <c r="G1540" s="315"/>
      <c r="H1540" s="249">
        <v>440042943</v>
      </c>
      <c r="I1540" s="247" t="s">
        <v>306</v>
      </c>
      <c r="J1540" s="247" t="s">
        <v>1497</v>
      </c>
      <c r="K1540" s="316"/>
      <c r="L1540" s="316"/>
    </row>
    <row r="1541" spans="3:12" s="234" customFormat="1" ht="19.7" customHeight="1" x14ac:dyDescent="0.2">
      <c r="C1541" s="319">
        <v>440049591</v>
      </c>
      <c r="D1541" s="320"/>
      <c r="E1541" s="320"/>
      <c r="F1541" s="317" t="s">
        <v>406</v>
      </c>
      <c r="G1541" s="317"/>
      <c r="H1541" s="248">
        <v>440049609</v>
      </c>
      <c r="I1541" s="245" t="s">
        <v>298</v>
      </c>
      <c r="J1541" s="245" t="s">
        <v>1497</v>
      </c>
      <c r="K1541" s="318" t="s">
        <v>284</v>
      </c>
      <c r="L1541" s="318"/>
    </row>
    <row r="1542" spans="3:12" s="234" customFormat="1" ht="19.7" customHeight="1" x14ac:dyDescent="0.2">
      <c r="C1542" s="320"/>
      <c r="D1542" s="320"/>
      <c r="E1542" s="320"/>
      <c r="F1542" s="315" t="s">
        <v>406</v>
      </c>
      <c r="G1542" s="315"/>
      <c r="H1542" s="249">
        <v>440049617</v>
      </c>
      <c r="I1542" s="247" t="s">
        <v>298</v>
      </c>
      <c r="J1542" s="247" t="s">
        <v>1497</v>
      </c>
      <c r="K1542" s="316" t="s">
        <v>284</v>
      </c>
      <c r="L1542" s="316"/>
    </row>
    <row r="1543" spans="3:12" s="234" customFormat="1" ht="19.7" customHeight="1" x14ac:dyDescent="0.2">
      <c r="C1543" s="320"/>
      <c r="D1543" s="320"/>
      <c r="E1543" s="320"/>
      <c r="F1543" s="317" t="s">
        <v>406</v>
      </c>
      <c r="G1543" s="317"/>
      <c r="H1543" s="248">
        <v>440049625</v>
      </c>
      <c r="I1543" s="245" t="s">
        <v>298</v>
      </c>
      <c r="J1543" s="245" t="s">
        <v>1497</v>
      </c>
      <c r="K1543" s="318" t="s">
        <v>284</v>
      </c>
      <c r="L1543" s="318"/>
    </row>
    <row r="1544" spans="3:12" s="234" customFormat="1" ht="19.7" customHeight="1" x14ac:dyDescent="0.2">
      <c r="C1544" s="320"/>
      <c r="D1544" s="320"/>
      <c r="E1544" s="320"/>
      <c r="F1544" s="315" t="s">
        <v>406</v>
      </c>
      <c r="G1544" s="315"/>
      <c r="H1544" s="249">
        <v>440049633</v>
      </c>
      <c r="I1544" s="247" t="s">
        <v>298</v>
      </c>
      <c r="J1544" s="247" t="s">
        <v>1497</v>
      </c>
      <c r="K1544" s="316" t="s">
        <v>284</v>
      </c>
      <c r="L1544" s="316"/>
    </row>
    <row r="1545" spans="3:12" s="234" customFormat="1" ht="19.7" customHeight="1" x14ac:dyDescent="0.2">
      <c r="C1545" s="320"/>
      <c r="D1545" s="320"/>
      <c r="E1545" s="320"/>
      <c r="F1545" s="317" t="s">
        <v>406</v>
      </c>
      <c r="G1545" s="317"/>
      <c r="H1545" s="248">
        <v>440050359</v>
      </c>
      <c r="I1545" s="245" t="s">
        <v>298</v>
      </c>
      <c r="J1545" s="245" t="s">
        <v>1497</v>
      </c>
      <c r="K1545" s="318" t="s">
        <v>284</v>
      </c>
      <c r="L1545" s="318"/>
    </row>
    <row r="1546" spans="3:12" s="234" customFormat="1" ht="19.7" customHeight="1" x14ac:dyDescent="0.2">
      <c r="C1546" s="320"/>
      <c r="D1546" s="320"/>
      <c r="E1546" s="320"/>
      <c r="F1546" s="315" t="s">
        <v>406</v>
      </c>
      <c r="G1546" s="315"/>
      <c r="H1546" s="249">
        <v>440050367</v>
      </c>
      <c r="I1546" s="247" t="s">
        <v>298</v>
      </c>
      <c r="J1546" s="247" t="s">
        <v>1497</v>
      </c>
      <c r="K1546" s="316" t="s">
        <v>284</v>
      </c>
      <c r="L1546" s="316"/>
    </row>
    <row r="1547" spans="3:12" s="234" customFormat="1" ht="19.7" customHeight="1" x14ac:dyDescent="0.2">
      <c r="C1547" s="320"/>
      <c r="D1547" s="320"/>
      <c r="E1547" s="320"/>
      <c r="F1547" s="317" t="s">
        <v>406</v>
      </c>
      <c r="G1547" s="317"/>
      <c r="H1547" s="248">
        <v>440053064</v>
      </c>
      <c r="I1547" s="245" t="s">
        <v>298</v>
      </c>
      <c r="J1547" s="245" t="s">
        <v>1497</v>
      </c>
      <c r="K1547" s="318" t="s">
        <v>284</v>
      </c>
      <c r="L1547" s="318"/>
    </row>
    <row r="1548" spans="3:12" s="234" customFormat="1" ht="19.7" customHeight="1" x14ac:dyDescent="0.2">
      <c r="C1548" s="319">
        <v>440049641</v>
      </c>
      <c r="D1548" s="320"/>
      <c r="E1548" s="320"/>
      <c r="F1548" s="315" t="s">
        <v>407</v>
      </c>
      <c r="G1548" s="315"/>
      <c r="H1548" s="249">
        <v>440049658</v>
      </c>
      <c r="I1548" s="247" t="s">
        <v>306</v>
      </c>
      <c r="J1548" s="247" t="s">
        <v>1497</v>
      </c>
      <c r="K1548" s="316"/>
      <c r="L1548" s="316"/>
    </row>
    <row r="1549" spans="3:12" s="234" customFormat="1" ht="19.7" customHeight="1" x14ac:dyDescent="0.2">
      <c r="C1549" s="320"/>
      <c r="D1549" s="320"/>
      <c r="E1549" s="320"/>
      <c r="F1549" s="317" t="s">
        <v>407</v>
      </c>
      <c r="G1549" s="317"/>
      <c r="H1549" s="248">
        <v>440049666</v>
      </c>
      <c r="I1549" s="245" t="s">
        <v>306</v>
      </c>
      <c r="J1549" s="245" t="s">
        <v>1497</v>
      </c>
      <c r="K1549" s="318"/>
      <c r="L1549" s="318"/>
    </row>
    <row r="1550" spans="3:12" s="234" customFormat="1" ht="19.7" customHeight="1" x14ac:dyDescent="0.2">
      <c r="C1550" s="319">
        <v>440049690</v>
      </c>
      <c r="D1550" s="320"/>
      <c r="E1550" s="320"/>
      <c r="F1550" s="315" t="s">
        <v>1500</v>
      </c>
      <c r="G1550" s="315"/>
      <c r="H1550" s="249">
        <v>440049708</v>
      </c>
      <c r="I1550" s="247" t="s">
        <v>140</v>
      </c>
      <c r="J1550" s="247" t="s">
        <v>1497</v>
      </c>
      <c r="K1550" s="316" t="s">
        <v>317</v>
      </c>
      <c r="L1550" s="316"/>
    </row>
    <row r="1551" spans="3:12" s="234" customFormat="1" ht="19.7" customHeight="1" x14ac:dyDescent="0.2">
      <c r="C1551" s="320"/>
      <c r="D1551" s="320"/>
      <c r="E1551" s="320"/>
      <c r="F1551" s="317" t="s">
        <v>1500</v>
      </c>
      <c r="G1551" s="317"/>
      <c r="H1551" s="248">
        <v>440049716</v>
      </c>
      <c r="I1551" s="245" t="s">
        <v>140</v>
      </c>
      <c r="J1551" s="245" t="s">
        <v>1497</v>
      </c>
      <c r="K1551" s="318" t="s">
        <v>317</v>
      </c>
      <c r="L1551" s="318"/>
    </row>
    <row r="1552" spans="3:12" s="234" customFormat="1" ht="19.7" customHeight="1" x14ac:dyDescent="0.2">
      <c r="C1552" s="320"/>
      <c r="D1552" s="320"/>
      <c r="E1552" s="320"/>
      <c r="F1552" s="315" t="s">
        <v>1500</v>
      </c>
      <c r="G1552" s="315"/>
      <c r="H1552" s="249">
        <v>440049724</v>
      </c>
      <c r="I1552" s="247" t="s">
        <v>140</v>
      </c>
      <c r="J1552" s="247" t="s">
        <v>1497</v>
      </c>
      <c r="K1552" s="316" t="s">
        <v>317</v>
      </c>
      <c r="L1552" s="316"/>
    </row>
    <row r="1553" spans="3:12" s="234" customFormat="1" ht="19.7" customHeight="1" x14ac:dyDescent="0.2">
      <c r="C1553" s="320"/>
      <c r="D1553" s="320"/>
      <c r="E1553" s="320"/>
      <c r="F1553" s="317" t="s">
        <v>1500</v>
      </c>
      <c r="G1553" s="317"/>
      <c r="H1553" s="248">
        <v>490017449</v>
      </c>
      <c r="I1553" s="245" t="s">
        <v>140</v>
      </c>
      <c r="J1553" s="245" t="s">
        <v>1501</v>
      </c>
      <c r="K1553" s="318" t="s">
        <v>317</v>
      </c>
      <c r="L1553" s="318"/>
    </row>
    <row r="1554" spans="3:12" s="234" customFormat="1" ht="19.7" customHeight="1" x14ac:dyDescent="0.2">
      <c r="C1554" s="320"/>
      <c r="D1554" s="320"/>
      <c r="E1554" s="320"/>
      <c r="F1554" s="315" t="s">
        <v>1502</v>
      </c>
      <c r="G1554" s="315"/>
      <c r="H1554" s="249">
        <v>350049854</v>
      </c>
      <c r="I1554" s="247" t="s">
        <v>140</v>
      </c>
      <c r="J1554" s="247" t="s">
        <v>1000</v>
      </c>
      <c r="K1554" s="316" t="s">
        <v>317</v>
      </c>
      <c r="L1554" s="316"/>
    </row>
    <row r="1555" spans="3:12" s="234" customFormat="1" ht="19.7" customHeight="1" x14ac:dyDescent="0.2">
      <c r="C1555" s="320"/>
      <c r="D1555" s="320"/>
      <c r="E1555" s="320"/>
      <c r="F1555" s="317" t="s">
        <v>7123</v>
      </c>
      <c r="G1555" s="317"/>
      <c r="H1555" s="248">
        <v>350051504</v>
      </c>
      <c r="I1555" s="245" t="s">
        <v>140</v>
      </c>
      <c r="J1555" s="245" t="s">
        <v>1000</v>
      </c>
      <c r="K1555" s="318" t="s">
        <v>317</v>
      </c>
      <c r="L1555" s="318"/>
    </row>
    <row r="1556" spans="3:12" s="234" customFormat="1" ht="19.7" customHeight="1" x14ac:dyDescent="0.2">
      <c r="C1556" s="320"/>
      <c r="D1556" s="320"/>
      <c r="E1556" s="320"/>
      <c r="F1556" s="315" t="s">
        <v>1503</v>
      </c>
      <c r="G1556" s="315"/>
      <c r="H1556" s="249">
        <v>350048328</v>
      </c>
      <c r="I1556" s="247" t="s">
        <v>140</v>
      </c>
      <c r="J1556" s="247" t="s">
        <v>1000</v>
      </c>
      <c r="K1556" s="316" t="s">
        <v>317</v>
      </c>
      <c r="L1556" s="316"/>
    </row>
    <row r="1557" spans="3:12" s="234" customFormat="1" ht="19.7" customHeight="1" x14ac:dyDescent="0.2">
      <c r="C1557" s="320"/>
      <c r="D1557" s="320"/>
      <c r="E1557" s="320"/>
      <c r="F1557" s="317" t="s">
        <v>1504</v>
      </c>
      <c r="G1557" s="317"/>
      <c r="H1557" s="248">
        <v>350049847</v>
      </c>
      <c r="I1557" s="245" t="s">
        <v>140</v>
      </c>
      <c r="J1557" s="245" t="s">
        <v>1000</v>
      </c>
      <c r="K1557" s="318" t="s">
        <v>317</v>
      </c>
      <c r="L1557" s="318"/>
    </row>
    <row r="1558" spans="3:12" s="234" customFormat="1" ht="19.7" customHeight="1" x14ac:dyDescent="0.2">
      <c r="C1558" s="320"/>
      <c r="D1558" s="320"/>
      <c r="E1558" s="320"/>
      <c r="F1558" s="315" t="s">
        <v>1505</v>
      </c>
      <c r="G1558" s="315"/>
      <c r="H1558" s="249">
        <v>350050928</v>
      </c>
      <c r="I1558" s="247" t="s">
        <v>140</v>
      </c>
      <c r="J1558" s="247" t="s">
        <v>1000</v>
      </c>
      <c r="K1558" s="316" t="s">
        <v>317</v>
      </c>
      <c r="L1558" s="316"/>
    </row>
    <row r="1559" spans="3:12" s="234" customFormat="1" ht="19.7" customHeight="1" x14ac:dyDescent="0.2">
      <c r="C1559" s="319">
        <v>440049732</v>
      </c>
      <c r="D1559" s="320"/>
      <c r="E1559" s="320"/>
      <c r="F1559" s="317" t="s">
        <v>1506</v>
      </c>
      <c r="G1559" s="317"/>
      <c r="H1559" s="248">
        <v>440049757</v>
      </c>
      <c r="I1559" s="245" t="s">
        <v>306</v>
      </c>
      <c r="J1559" s="245" t="s">
        <v>1497</v>
      </c>
      <c r="K1559" s="318"/>
      <c r="L1559" s="318"/>
    </row>
    <row r="1560" spans="3:12" s="234" customFormat="1" ht="19.7" customHeight="1" x14ac:dyDescent="0.2">
      <c r="C1560" s="320"/>
      <c r="D1560" s="320"/>
      <c r="E1560" s="320"/>
      <c r="F1560" s="315" t="s">
        <v>1506</v>
      </c>
      <c r="G1560" s="315"/>
      <c r="H1560" s="249">
        <v>440049765</v>
      </c>
      <c r="I1560" s="247" t="s">
        <v>306</v>
      </c>
      <c r="J1560" s="247" t="s">
        <v>1497</v>
      </c>
      <c r="K1560" s="316"/>
      <c r="L1560" s="316"/>
    </row>
    <row r="1561" spans="3:12" s="234" customFormat="1" ht="19.7" customHeight="1" x14ac:dyDescent="0.2">
      <c r="C1561" s="320"/>
      <c r="D1561" s="320"/>
      <c r="E1561" s="320"/>
      <c r="F1561" s="317" t="s">
        <v>1506</v>
      </c>
      <c r="G1561" s="317"/>
      <c r="H1561" s="248">
        <v>440049773</v>
      </c>
      <c r="I1561" s="245" t="s">
        <v>306</v>
      </c>
      <c r="J1561" s="245" t="s">
        <v>1497</v>
      </c>
      <c r="K1561" s="318"/>
      <c r="L1561" s="318"/>
    </row>
    <row r="1562" spans="3:12" s="234" customFormat="1" ht="19.7" customHeight="1" x14ac:dyDescent="0.2">
      <c r="C1562" s="320"/>
      <c r="D1562" s="320"/>
      <c r="E1562" s="320"/>
      <c r="F1562" s="315" t="s">
        <v>1506</v>
      </c>
      <c r="G1562" s="315"/>
      <c r="H1562" s="249">
        <v>440049781</v>
      </c>
      <c r="I1562" s="247" t="s">
        <v>306</v>
      </c>
      <c r="J1562" s="247" t="s">
        <v>1497</v>
      </c>
      <c r="K1562" s="316"/>
      <c r="L1562" s="316"/>
    </row>
    <row r="1563" spans="3:12" s="234" customFormat="1" ht="19.7" customHeight="1" x14ac:dyDescent="0.2">
      <c r="C1563" s="320"/>
      <c r="D1563" s="320"/>
      <c r="E1563" s="320"/>
      <c r="F1563" s="317" t="s">
        <v>1506</v>
      </c>
      <c r="G1563" s="317"/>
      <c r="H1563" s="248">
        <v>440049799</v>
      </c>
      <c r="I1563" s="245" t="s">
        <v>306</v>
      </c>
      <c r="J1563" s="245" t="s">
        <v>1497</v>
      </c>
      <c r="K1563" s="318"/>
      <c r="L1563" s="318"/>
    </row>
    <row r="1564" spans="3:12" s="234" customFormat="1" ht="19.7" customHeight="1" x14ac:dyDescent="0.2">
      <c r="C1564" s="320"/>
      <c r="D1564" s="320"/>
      <c r="E1564" s="320"/>
      <c r="F1564" s="315" t="s">
        <v>1506</v>
      </c>
      <c r="G1564" s="315"/>
      <c r="H1564" s="249">
        <v>440049807</v>
      </c>
      <c r="I1564" s="247" t="s">
        <v>306</v>
      </c>
      <c r="J1564" s="247" t="s">
        <v>1497</v>
      </c>
      <c r="K1564" s="316"/>
      <c r="L1564" s="316"/>
    </row>
    <row r="1565" spans="3:12" s="234" customFormat="1" ht="19.7" customHeight="1" x14ac:dyDescent="0.2">
      <c r="C1565" s="320"/>
      <c r="D1565" s="320"/>
      <c r="E1565" s="320"/>
      <c r="F1565" s="317" t="s">
        <v>1506</v>
      </c>
      <c r="G1565" s="317"/>
      <c r="H1565" s="248">
        <v>440051290</v>
      </c>
      <c r="I1565" s="245" t="s">
        <v>306</v>
      </c>
      <c r="J1565" s="245" t="s">
        <v>1497</v>
      </c>
      <c r="K1565" s="318"/>
      <c r="L1565" s="318"/>
    </row>
    <row r="1566" spans="3:12" s="234" customFormat="1" ht="19.7" customHeight="1" x14ac:dyDescent="0.2">
      <c r="C1566" s="320"/>
      <c r="D1566" s="320"/>
      <c r="E1566" s="320"/>
      <c r="F1566" s="315" t="s">
        <v>1507</v>
      </c>
      <c r="G1566" s="315"/>
      <c r="H1566" s="249">
        <v>440049740</v>
      </c>
      <c r="I1566" s="247" t="s">
        <v>306</v>
      </c>
      <c r="J1566" s="247" t="s">
        <v>1497</v>
      </c>
      <c r="K1566" s="316"/>
      <c r="L1566" s="316"/>
    </row>
    <row r="1567" spans="3:12" s="234" customFormat="1" ht="19.7" customHeight="1" x14ac:dyDescent="0.2">
      <c r="C1567" s="319">
        <v>440049823</v>
      </c>
      <c r="D1567" s="320"/>
      <c r="E1567" s="320"/>
      <c r="F1567" s="317" t="s">
        <v>1508</v>
      </c>
      <c r="G1567" s="317"/>
      <c r="H1567" s="248">
        <v>440022473</v>
      </c>
      <c r="I1567" s="245" t="s">
        <v>306</v>
      </c>
      <c r="J1567" s="245" t="s">
        <v>1497</v>
      </c>
      <c r="K1567" s="318"/>
      <c r="L1567" s="318"/>
    </row>
    <row r="1568" spans="3:12" s="234" customFormat="1" ht="19.7" customHeight="1" x14ac:dyDescent="0.2">
      <c r="C1568" s="320"/>
      <c r="D1568" s="320"/>
      <c r="E1568" s="320"/>
      <c r="F1568" s="315" t="s">
        <v>1508</v>
      </c>
      <c r="G1568" s="315"/>
      <c r="H1568" s="249">
        <v>440049831</v>
      </c>
      <c r="I1568" s="247" t="s">
        <v>306</v>
      </c>
      <c r="J1568" s="247" t="s">
        <v>1497</v>
      </c>
      <c r="K1568" s="316"/>
      <c r="L1568" s="316"/>
    </row>
    <row r="1569" spans="3:12" s="234" customFormat="1" ht="19.7" customHeight="1" x14ac:dyDescent="0.2">
      <c r="C1569" s="320"/>
      <c r="D1569" s="320"/>
      <c r="E1569" s="320"/>
      <c r="F1569" s="317" t="s">
        <v>1508</v>
      </c>
      <c r="G1569" s="317"/>
      <c r="H1569" s="248">
        <v>440049849</v>
      </c>
      <c r="I1569" s="245" t="s">
        <v>306</v>
      </c>
      <c r="J1569" s="245" t="s">
        <v>1497</v>
      </c>
      <c r="K1569" s="318"/>
      <c r="L1569" s="318"/>
    </row>
    <row r="1570" spans="3:12" s="234" customFormat="1" ht="19.7" customHeight="1" x14ac:dyDescent="0.2">
      <c r="C1570" s="320"/>
      <c r="D1570" s="320"/>
      <c r="E1570" s="320"/>
      <c r="F1570" s="315" t="s">
        <v>1508</v>
      </c>
      <c r="G1570" s="315"/>
      <c r="H1570" s="249">
        <v>440049864</v>
      </c>
      <c r="I1570" s="247" t="s">
        <v>306</v>
      </c>
      <c r="J1570" s="247" t="s">
        <v>1497</v>
      </c>
      <c r="K1570" s="316"/>
      <c r="L1570" s="316"/>
    </row>
    <row r="1571" spans="3:12" s="234" customFormat="1" ht="19.7" customHeight="1" x14ac:dyDescent="0.2">
      <c r="C1571" s="320"/>
      <c r="D1571" s="320"/>
      <c r="E1571" s="320"/>
      <c r="F1571" s="317" t="s">
        <v>1508</v>
      </c>
      <c r="G1571" s="317"/>
      <c r="H1571" s="248">
        <v>440049880</v>
      </c>
      <c r="I1571" s="245" t="s">
        <v>306</v>
      </c>
      <c r="J1571" s="245" t="s">
        <v>1497</v>
      </c>
      <c r="K1571" s="318"/>
      <c r="L1571" s="318"/>
    </row>
    <row r="1572" spans="3:12" s="234" customFormat="1" ht="19.7" customHeight="1" x14ac:dyDescent="0.2">
      <c r="C1572" s="320"/>
      <c r="D1572" s="320"/>
      <c r="E1572" s="320"/>
      <c r="F1572" s="315" t="s">
        <v>1508</v>
      </c>
      <c r="G1572" s="315"/>
      <c r="H1572" s="249">
        <v>440051555</v>
      </c>
      <c r="I1572" s="247" t="s">
        <v>306</v>
      </c>
      <c r="J1572" s="247" t="s">
        <v>1497</v>
      </c>
      <c r="K1572" s="316"/>
      <c r="L1572" s="316"/>
    </row>
    <row r="1573" spans="3:12" s="234" customFormat="1" ht="19.7" customHeight="1" x14ac:dyDescent="0.2">
      <c r="C1573" s="320"/>
      <c r="D1573" s="320"/>
      <c r="E1573" s="320"/>
      <c r="F1573" s="317" t="s">
        <v>1508</v>
      </c>
      <c r="G1573" s="317"/>
      <c r="H1573" s="248">
        <v>440051878</v>
      </c>
      <c r="I1573" s="245" t="s">
        <v>306</v>
      </c>
      <c r="J1573" s="245" t="s">
        <v>1497</v>
      </c>
      <c r="K1573" s="318"/>
      <c r="L1573" s="318"/>
    </row>
    <row r="1574" spans="3:12" s="234" customFormat="1" ht="19.7" customHeight="1" x14ac:dyDescent="0.2">
      <c r="C1574" s="320"/>
      <c r="D1574" s="320"/>
      <c r="E1574" s="320"/>
      <c r="F1574" s="315" t="s">
        <v>1508</v>
      </c>
      <c r="G1574" s="315"/>
      <c r="H1574" s="249">
        <v>440052017</v>
      </c>
      <c r="I1574" s="247" t="s">
        <v>306</v>
      </c>
      <c r="J1574" s="247" t="s">
        <v>1497</v>
      </c>
      <c r="K1574" s="316"/>
      <c r="L1574" s="316"/>
    </row>
    <row r="1575" spans="3:12" s="234" customFormat="1" ht="19.7" customHeight="1" x14ac:dyDescent="0.2">
      <c r="C1575" s="320"/>
      <c r="D1575" s="320"/>
      <c r="E1575" s="320"/>
      <c r="F1575" s="317" t="s">
        <v>1508</v>
      </c>
      <c r="G1575" s="317"/>
      <c r="H1575" s="248">
        <v>440052025</v>
      </c>
      <c r="I1575" s="245" t="s">
        <v>306</v>
      </c>
      <c r="J1575" s="245" t="s">
        <v>1497</v>
      </c>
      <c r="K1575" s="318"/>
      <c r="L1575" s="318"/>
    </row>
    <row r="1576" spans="3:12" s="234" customFormat="1" ht="19.7" customHeight="1" x14ac:dyDescent="0.2">
      <c r="C1576" s="320"/>
      <c r="D1576" s="320"/>
      <c r="E1576" s="320"/>
      <c r="F1576" s="315" t="s">
        <v>1508</v>
      </c>
      <c r="G1576" s="315"/>
      <c r="H1576" s="249">
        <v>440053049</v>
      </c>
      <c r="I1576" s="247" t="s">
        <v>306</v>
      </c>
      <c r="J1576" s="247" t="s">
        <v>1497</v>
      </c>
      <c r="K1576" s="316"/>
      <c r="L1576" s="316"/>
    </row>
    <row r="1577" spans="3:12" s="234" customFormat="1" ht="19.7" customHeight="1" x14ac:dyDescent="0.2">
      <c r="C1577" s="319">
        <v>440050011</v>
      </c>
      <c r="D1577" s="320"/>
      <c r="E1577" s="320"/>
      <c r="F1577" s="317" t="s">
        <v>409</v>
      </c>
      <c r="G1577" s="317"/>
      <c r="H1577" s="248">
        <v>440050029</v>
      </c>
      <c r="I1577" s="245" t="s">
        <v>306</v>
      </c>
      <c r="J1577" s="245" t="s">
        <v>1497</v>
      </c>
      <c r="K1577" s="318"/>
      <c r="L1577" s="318"/>
    </row>
    <row r="1578" spans="3:12" s="234" customFormat="1" ht="19.7" customHeight="1" x14ac:dyDescent="0.2">
      <c r="C1578" s="320"/>
      <c r="D1578" s="320"/>
      <c r="E1578" s="320"/>
      <c r="F1578" s="315" t="s">
        <v>409</v>
      </c>
      <c r="G1578" s="315"/>
      <c r="H1578" s="249">
        <v>440050037</v>
      </c>
      <c r="I1578" s="247" t="s">
        <v>306</v>
      </c>
      <c r="J1578" s="247" t="s">
        <v>1497</v>
      </c>
      <c r="K1578" s="316"/>
      <c r="L1578" s="316"/>
    </row>
    <row r="1579" spans="3:12" s="234" customFormat="1" ht="19.7" customHeight="1" x14ac:dyDescent="0.2">
      <c r="C1579" s="320"/>
      <c r="D1579" s="320"/>
      <c r="E1579" s="320"/>
      <c r="F1579" s="317" t="s">
        <v>409</v>
      </c>
      <c r="G1579" s="317"/>
      <c r="H1579" s="248">
        <v>440050045</v>
      </c>
      <c r="I1579" s="245" t="s">
        <v>306</v>
      </c>
      <c r="J1579" s="245" t="s">
        <v>1497</v>
      </c>
      <c r="K1579" s="318"/>
      <c r="L1579" s="318"/>
    </row>
    <row r="1580" spans="3:12" s="234" customFormat="1" ht="19.7" customHeight="1" x14ac:dyDescent="0.2">
      <c r="C1580" s="320"/>
      <c r="D1580" s="320"/>
      <c r="E1580" s="320"/>
      <c r="F1580" s="315" t="s">
        <v>409</v>
      </c>
      <c r="G1580" s="315"/>
      <c r="H1580" s="249">
        <v>440050052</v>
      </c>
      <c r="I1580" s="247" t="s">
        <v>306</v>
      </c>
      <c r="J1580" s="247" t="s">
        <v>1497</v>
      </c>
      <c r="K1580" s="316"/>
      <c r="L1580" s="316"/>
    </row>
    <row r="1581" spans="3:12" s="234" customFormat="1" ht="19.7" customHeight="1" x14ac:dyDescent="0.2">
      <c r="C1581" s="320"/>
      <c r="D1581" s="320"/>
      <c r="E1581" s="320"/>
      <c r="F1581" s="317" t="s">
        <v>409</v>
      </c>
      <c r="G1581" s="317"/>
      <c r="H1581" s="248">
        <v>440051399</v>
      </c>
      <c r="I1581" s="245" t="s">
        <v>306</v>
      </c>
      <c r="J1581" s="245" t="s">
        <v>1497</v>
      </c>
      <c r="K1581" s="318"/>
      <c r="L1581" s="318"/>
    </row>
    <row r="1582" spans="3:12" s="234" customFormat="1" ht="19.7" customHeight="1" x14ac:dyDescent="0.2">
      <c r="C1582" s="320"/>
      <c r="D1582" s="320"/>
      <c r="E1582" s="320"/>
      <c r="F1582" s="315" t="s">
        <v>409</v>
      </c>
      <c r="G1582" s="315"/>
      <c r="H1582" s="249">
        <v>440051407</v>
      </c>
      <c r="I1582" s="247" t="s">
        <v>306</v>
      </c>
      <c r="J1582" s="247" t="s">
        <v>1497</v>
      </c>
      <c r="K1582" s="316"/>
      <c r="L1582" s="316"/>
    </row>
    <row r="1583" spans="3:12" s="234" customFormat="1" ht="19.7" customHeight="1" x14ac:dyDescent="0.2">
      <c r="C1583" s="320"/>
      <c r="D1583" s="320"/>
      <c r="E1583" s="320"/>
      <c r="F1583" s="317" t="s">
        <v>409</v>
      </c>
      <c r="G1583" s="317"/>
      <c r="H1583" s="248">
        <v>440051993</v>
      </c>
      <c r="I1583" s="245" t="s">
        <v>306</v>
      </c>
      <c r="J1583" s="245" t="s">
        <v>1497</v>
      </c>
      <c r="K1583" s="318"/>
      <c r="L1583" s="318"/>
    </row>
    <row r="1584" spans="3:12" s="234" customFormat="1" ht="19.7" customHeight="1" x14ac:dyDescent="0.2">
      <c r="C1584" s="319">
        <v>440050318</v>
      </c>
      <c r="D1584" s="320"/>
      <c r="E1584" s="320"/>
      <c r="F1584" s="315" t="s">
        <v>410</v>
      </c>
      <c r="G1584" s="315"/>
      <c r="H1584" s="249">
        <v>440046837</v>
      </c>
      <c r="I1584" s="247" t="s">
        <v>306</v>
      </c>
      <c r="J1584" s="247" t="s">
        <v>1497</v>
      </c>
      <c r="K1584" s="316"/>
      <c r="L1584" s="316"/>
    </row>
    <row r="1585" spans="3:12" s="234" customFormat="1" ht="19.7" customHeight="1" x14ac:dyDescent="0.2">
      <c r="C1585" s="320"/>
      <c r="D1585" s="320"/>
      <c r="E1585" s="320"/>
      <c r="F1585" s="317" t="s">
        <v>410</v>
      </c>
      <c r="G1585" s="317"/>
      <c r="H1585" s="248">
        <v>440050326</v>
      </c>
      <c r="I1585" s="245" t="s">
        <v>306</v>
      </c>
      <c r="J1585" s="245" t="s">
        <v>1497</v>
      </c>
      <c r="K1585" s="318"/>
      <c r="L1585" s="318"/>
    </row>
    <row r="1586" spans="3:12" s="234" customFormat="1" ht="19.7" customHeight="1" x14ac:dyDescent="0.2">
      <c r="C1586" s="320"/>
      <c r="D1586" s="320"/>
      <c r="E1586" s="320"/>
      <c r="F1586" s="315" t="s">
        <v>410</v>
      </c>
      <c r="G1586" s="315"/>
      <c r="H1586" s="249">
        <v>440050334</v>
      </c>
      <c r="I1586" s="247" t="s">
        <v>306</v>
      </c>
      <c r="J1586" s="247" t="s">
        <v>1497</v>
      </c>
      <c r="K1586" s="316"/>
      <c r="L1586" s="316"/>
    </row>
    <row r="1587" spans="3:12" s="234" customFormat="1" ht="19.7" customHeight="1" x14ac:dyDescent="0.2">
      <c r="C1587" s="320"/>
      <c r="D1587" s="320"/>
      <c r="E1587" s="320"/>
      <c r="F1587" s="317" t="s">
        <v>410</v>
      </c>
      <c r="G1587" s="317"/>
      <c r="H1587" s="248">
        <v>440050342</v>
      </c>
      <c r="I1587" s="245" t="s">
        <v>306</v>
      </c>
      <c r="J1587" s="245" t="s">
        <v>1497</v>
      </c>
      <c r="K1587" s="318"/>
      <c r="L1587" s="318"/>
    </row>
    <row r="1588" spans="3:12" s="234" customFormat="1" ht="19.7" customHeight="1" x14ac:dyDescent="0.2">
      <c r="C1588" s="320"/>
      <c r="D1588" s="320"/>
      <c r="E1588" s="320"/>
      <c r="F1588" s="315" t="s">
        <v>410</v>
      </c>
      <c r="G1588" s="315"/>
      <c r="H1588" s="249">
        <v>440050912</v>
      </c>
      <c r="I1588" s="247" t="s">
        <v>306</v>
      </c>
      <c r="J1588" s="247" t="s">
        <v>1497</v>
      </c>
      <c r="K1588" s="316"/>
      <c r="L1588" s="316"/>
    </row>
    <row r="1589" spans="3:12" s="234" customFormat="1" ht="19.7" customHeight="1" x14ac:dyDescent="0.2">
      <c r="C1589" s="320"/>
      <c r="D1589" s="320"/>
      <c r="E1589" s="320"/>
      <c r="F1589" s="317" t="s">
        <v>410</v>
      </c>
      <c r="G1589" s="317"/>
      <c r="H1589" s="248">
        <v>440050920</v>
      </c>
      <c r="I1589" s="245" t="s">
        <v>306</v>
      </c>
      <c r="J1589" s="245" t="s">
        <v>1497</v>
      </c>
      <c r="K1589" s="318"/>
      <c r="L1589" s="318"/>
    </row>
    <row r="1590" spans="3:12" s="234" customFormat="1" ht="19.7" customHeight="1" x14ac:dyDescent="0.2">
      <c r="C1590" s="320"/>
      <c r="D1590" s="320"/>
      <c r="E1590" s="320"/>
      <c r="F1590" s="315" t="s">
        <v>410</v>
      </c>
      <c r="G1590" s="315"/>
      <c r="H1590" s="249">
        <v>440050938</v>
      </c>
      <c r="I1590" s="247" t="s">
        <v>306</v>
      </c>
      <c r="J1590" s="247" t="s">
        <v>1497</v>
      </c>
      <c r="K1590" s="316"/>
      <c r="L1590" s="316"/>
    </row>
    <row r="1591" spans="3:12" s="234" customFormat="1" ht="19.7" customHeight="1" x14ac:dyDescent="0.2">
      <c r="C1591" s="320"/>
      <c r="D1591" s="320"/>
      <c r="E1591" s="320"/>
      <c r="F1591" s="317" t="s">
        <v>410</v>
      </c>
      <c r="G1591" s="317"/>
      <c r="H1591" s="248">
        <v>440051019</v>
      </c>
      <c r="I1591" s="245" t="s">
        <v>306</v>
      </c>
      <c r="J1591" s="245" t="s">
        <v>1497</v>
      </c>
      <c r="K1591" s="318"/>
      <c r="L1591" s="318"/>
    </row>
    <row r="1592" spans="3:12" s="234" customFormat="1" ht="19.7" customHeight="1" x14ac:dyDescent="0.2">
      <c r="C1592" s="320"/>
      <c r="D1592" s="320"/>
      <c r="E1592" s="320"/>
      <c r="F1592" s="315" t="s">
        <v>410</v>
      </c>
      <c r="G1592" s="315"/>
      <c r="H1592" s="249">
        <v>440051027</v>
      </c>
      <c r="I1592" s="247" t="s">
        <v>306</v>
      </c>
      <c r="J1592" s="247" t="s">
        <v>1497</v>
      </c>
      <c r="K1592" s="316"/>
      <c r="L1592" s="316"/>
    </row>
    <row r="1593" spans="3:12" s="234" customFormat="1" ht="19.7" customHeight="1" x14ac:dyDescent="0.2">
      <c r="C1593" s="320"/>
      <c r="D1593" s="320"/>
      <c r="E1593" s="320"/>
      <c r="F1593" s="317" t="s">
        <v>410</v>
      </c>
      <c r="G1593" s="317"/>
      <c r="H1593" s="248">
        <v>490017696</v>
      </c>
      <c r="I1593" s="245" t="s">
        <v>306</v>
      </c>
      <c r="J1593" s="245" t="s">
        <v>1501</v>
      </c>
      <c r="K1593" s="318"/>
      <c r="L1593" s="318"/>
    </row>
    <row r="1594" spans="3:12" s="234" customFormat="1" ht="19.7" customHeight="1" x14ac:dyDescent="0.2">
      <c r="C1594" s="319">
        <v>440050946</v>
      </c>
      <c r="D1594" s="320"/>
      <c r="E1594" s="320"/>
      <c r="F1594" s="315" t="s">
        <v>411</v>
      </c>
      <c r="G1594" s="315"/>
      <c r="H1594" s="249">
        <v>440050953</v>
      </c>
      <c r="I1594" s="247" t="s">
        <v>306</v>
      </c>
      <c r="J1594" s="247" t="s">
        <v>1497</v>
      </c>
      <c r="K1594" s="316"/>
      <c r="L1594" s="316"/>
    </row>
    <row r="1595" spans="3:12" s="234" customFormat="1" ht="19.7" customHeight="1" x14ac:dyDescent="0.2">
      <c r="C1595" s="320"/>
      <c r="D1595" s="320"/>
      <c r="E1595" s="320"/>
      <c r="F1595" s="317" t="s">
        <v>411</v>
      </c>
      <c r="G1595" s="317"/>
      <c r="H1595" s="248">
        <v>440050961</v>
      </c>
      <c r="I1595" s="245" t="s">
        <v>306</v>
      </c>
      <c r="J1595" s="245" t="s">
        <v>1497</v>
      </c>
      <c r="K1595" s="318"/>
      <c r="L1595" s="318"/>
    </row>
    <row r="1596" spans="3:12" s="234" customFormat="1" ht="19.7" customHeight="1" x14ac:dyDescent="0.2">
      <c r="C1596" s="320"/>
      <c r="D1596" s="320"/>
      <c r="E1596" s="320"/>
      <c r="F1596" s="315" t="s">
        <v>411</v>
      </c>
      <c r="G1596" s="315"/>
      <c r="H1596" s="249">
        <v>440050979</v>
      </c>
      <c r="I1596" s="247" t="s">
        <v>306</v>
      </c>
      <c r="J1596" s="247" t="s">
        <v>1497</v>
      </c>
      <c r="K1596" s="316"/>
      <c r="L1596" s="316"/>
    </row>
    <row r="1597" spans="3:12" s="234" customFormat="1" ht="19.7" customHeight="1" x14ac:dyDescent="0.2">
      <c r="C1597" s="319">
        <v>440050987</v>
      </c>
      <c r="D1597" s="320"/>
      <c r="E1597" s="320"/>
      <c r="F1597" s="317" t="s">
        <v>412</v>
      </c>
      <c r="G1597" s="317"/>
      <c r="H1597" s="248">
        <v>440038438</v>
      </c>
      <c r="I1597" s="245" t="s">
        <v>306</v>
      </c>
      <c r="J1597" s="245" t="s">
        <v>1497</v>
      </c>
      <c r="K1597" s="318"/>
      <c r="L1597" s="318"/>
    </row>
    <row r="1598" spans="3:12" s="234" customFormat="1" ht="19.7" customHeight="1" x14ac:dyDescent="0.2">
      <c r="C1598" s="319">
        <v>440051977</v>
      </c>
      <c r="D1598" s="320"/>
      <c r="E1598" s="320"/>
      <c r="F1598" s="315" t="s">
        <v>413</v>
      </c>
      <c r="G1598" s="315"/>
      <c r="H1598" s="249">
        <v>440051985</v>
      </c>
      <c r="I1598" s="247" t="s">
        <v>306</v>
      </c>
      <c r="J1598" s="247" t="s">
        <v>1497</v>
      </c>
      <c r="K1598" s="316"/>
      <c r="L1598" s="316"/>
    </row>
    <row r="1599" spans="3:12" s="234" customFormat="1" ht="19.7" customHeight="1" x14ac:dyDescent="0.2">
      <c r="C1599" s="319">
        <v>440052959</v>
      </c>
      <c r="D1599" s="320"/>
      <c r="E1599" s="320"/>
      <c r="F1599" s="317" t="s">
        <v>414</v>
      </c>
      <c r="G1599" s="317"/>
      <c r="H1599" s="248">
        <v>440052967</v>
      </c>
      <c r="I1599" s="245" t="s">
        <v>306</v>
      </c>
      <c r="J1599" s="245" t="s">
        <v>1497</v>
      </c>
      <c r="K1599" s="318"/>
      <c r="L1599" s="318"/>
    </row>
    <row r="1600" spans="3:12" s="234" customFormat="1" ht="19.7" customHeight="1" x14ac:dyDescent="0.2">
      <c r="C1600" s="319">
        <v>450002126</v>
      </c>
      <c r="D1600" s="320"/>
      <c r="E1600" s="320"/>
      <c r="F1600" s="315" t="s">
        <v>415</v>
      </c>
      <c r="G1600" s="315"/>
      <c r="H1600" s="249">
        <v>450002134</v>
      </c>
      <c r="I1600" s="247" t="s">
        <v>154</v>
      </c>
      <c r="J1600" s="247" t="s">
        <v>1090</v>
      </c>
      <c r="K1600" s="316"/>
      <c r="L1600" s="316"/>
    </row>
    <row r="1601" spans="3:12" s="234" customFormat="1" ht="19.7" customHeight="1" x14ac:dyDescent="0.2">
      <c r="C1601" s="319">
        <v>450003207</v>
      </c>
      <c r="D1601" s="320"/>
      <c r="E1601" s="320"/>
      <c r="F1601" s="317" t="s">
        <v>416</v>
      </c>
      <c r="G1601" s="317"/>
      <c r="H1601" s="248">
        <v>450003215</v>
      </c>
      <c r="I1601" s="245" t="s">
        <v>154</v>
      </c>
      <c r="J1601" s="245" t="s">
        <v>1090</v>
      </c>
      <c r="K1601" s="318"/>
      <c r="L1601" s="318"/>
    </row>
    <row r="1602" spans="3:12" s="234" customFormat="1" ht="19.7" customHeight="1" x14ac:dyDescent="0.2">
      <c r="C1602" s="319">
        <v>450011028</v>
      </c>
      <c r="D1602" s="320"/>
      <c r="E1602" s="320"/>
      <c r="F1602" s="315" t="s">
        <v>417</v>
      </c>
      <c r="G1602" s="315"/>
      <c r="H1602" s="249">
        <v>450012182</v>
      </c>
      <c r="I1602" s="247" t="s">
        <v>154</v>
      </c>
      <c r="J1602" s="247" t="s">
        <v>1090</v>
      </c>
      <c r="K1602" s="316"/>
      <c r="L1602" s="316"/>
    </row>
    <row r="1603" spans="3:12" s="234" customFormat="1" ht="19.7" customHeight="1" x14ac:dyDescent="0.2">
      <c r="C1603" s="319">
        <v>450019187</v>
      </c>
      <c r="D1603" s="320"/>
      <c r="E1603" s="320"/>
      <c r="F1603" s="317" t="s">
        <v>7124</v>
      </c>
      <c r="G1603" s="317"/>
      <c r="H1603" s="248">
        <v>770019099</v>
      </c>
      <c r="I1603" s="245" t="s">
        <v>292</v>
      </c>
      <c r="J1603" s="245" t="s">
        <v>741</v>
      </c>
      <c r="K1603" s="318"/>
      <c r="L1603" s="318"/>
    </row>
    <row r="1604" spans="3:12" s="234" customFormat="1" ht="19.7" customHeight="1" x14ac:dyDescent="0.2">
      <c r="C1604" s="320"/>
      <c r="D1604" s="320"/>
      <c r="E1604" s="320"/>
      <c r="F1604" s="315" t="s">
        <v>7125</v>
      </c>
      <c r="G1604" s="315"/>
      <c r="H1604" s="249">
        <v>770018661</v>
      </c>
      <c r="I1604" s="247" t="s">
        <v>292</v>
      </c>
      <c r="J1604" s="247" t="s">
        <v>741</v>
      </c>
      <c r="K1604" s="316"/>
      <c r="L1604" s="316"/>
    </row>
    <row r="1605" spans="3:12" s="234" customFormat="1" ht="19.7" customHeight="1" x14ac:dyDescent="0.2">
      <c r="C1605" s="320"/>
      <c r="D1605" s="320"/>
      <c r="E1605" s="320"/>
      <c r="F1605" s="317" t="s">
        <v>7126</v>
      </c>
      <c r="G1605" s="317"/>
      <c r="H1605" s="248">
        <v>770018786</v>
      </c>
      <c r="I1605" s="245" t="s">
        <v>292</v>
      </c>
      <c r="J1605" s="245" t="s">
        <v>741</v>
      </c>
      <c r="K1605" s="318"/>
      <c r="L1605" s="318"/>
    </row>
    <row r="1606" spans="3:12" s="234" customFormat="1" ht="19.7" customHeight="1" x14ac:dyDescent="0.2">
      <c r="C1606" s="320"/>
      <c r="D1606" s="320"/>
      <c r="E1606" s="320"/>
      <c r="F1606" s="315" t="s">
        <v>1509</v>
      </c>
      <c r="G1606" s="315"/>
      <c r="H1606" s="249">
        <v>450019328</v>
      </c>
      <c r="I1606" s="247" t="s">
        <v>154</v>
      </c>
      <c r="J1606" s="247" t="s">
        <v>1090</v>
      </c>
      <c r="K1606" s="316"/>
      <c r="L1606" s="316"/>
    </row>
    <row r="1607" spans="3:12" s="234" customFormat="1" ht="19.7" customHeight="1" x14ac:dyDescent="0.2">
      <c r="C1607" s="320"/>
      <c r="D1607" s="320"/>
      <c r="E1607" s="320"/>
      <c r="F1607" s="317" t="s">
        <v>7127</v>
      </c>
      <c r="G1607" s="317"/>
      <c r="H1607" s="248">
        <v>770018802</v>
      </c>
      <c r="I1607" s="245" t="s">
        <v>292</v>
      </c>
      <c r="J1607" s="245" t="s">
        <v>741</v>
      </c>
      <c r="K1607" s="318"/>
      <c r="L1607" s="318"/>
    </row>
    <row r="1608" spans="3:12" s="234" customFormat="1" ht="19.7" customHeight="1" x14ac:dyDescent="0.2">
      <c r="C1608" s="320"/>
      <c r="D1608" s="320"/>
      <c r="E1608" s="320"/>
      <c r="F1608" s="315" t="s">
        <v>7128</v>
      </c>
      <c r="G1608" s="315"/>
      <c r="H1608" s="249">
        <v>770018828</v>
      </c>
      <c r="I1608" s="247" t="s">
        <v>292</v>
      </c>
      <c r="J1608" s="247" t="s">
        <v>741</v>
      </c>
      <c r="K1608" s="316"/>
      <c r="L1608" s="316"/>
    </row>
    <row r="1609" spans="3:12" s="234" customFormat="1" ht="19.7" customHeight="1" x14ac:dyDescent="0.2">
      <c r="C1609" s="320"/>
      <c r="D1609" s="320"/>
      <c r="E1609" s="320"/>
      <c r="F1609" s="317" t="s">
        <v>7129</v>
      </c>
      <c r="G1609" s="317"/>
      <c r="H1609" s="248">
        <v>770019990</v>
      </c>
      <c r="I1609" s="245" t="s">
        <v>292</v>
      </c>
      <c r="J1609" s="245" t="s">
        <v>741</v>
      </c>
      <c r="K1609" s="318"/>
      <c r="L1609" s="318"/>
    </row>
    <row r="1610" spans="3:12" s="234" customFormat="1" ht="19.7" customHeight="1" x14ac:dyDescent="0.2">
      <c r="C1610" s="320"/>
      <c r="D1610" s="320"/>
      <c r="E1610" s="320"/>
      <c r="F1610" s="315" t="s">
        <v>7130</v>
      </c>
      <c r="G1610" s="315"/>
      <c r="H1610" s="249">
        <v>770019040</v>
      </c>
      <c r="I1610" s="247" t="s">
        <v>292</v>
      </c>
      <c r="J1610" s="247" t="s">
        <v>741</v>
      </c>
      <c r="K1610" s="316"/>
      <c r="L1610" s="316"/>
    </row>
    <row r="1611" spans="3:12" s="234" customFormat="1" ht="19.7" customHeight="1" x14ac:dyDescent="0.2">
      <c r="C1611" s="320"/>
      <c r="D1611" s="320"/>
      <c r="E1611" s="320"/>
      <c r="F1611" s="317" t="s">
        <v>7131</v>
      </c>
      <c r="G1611" s="317"/>
      <c r="H1611" s="248">
        <v>450019740</v>
      </c>
      <c r="I1611" s="245" t="s">
        <v>154</v>
      </c>
      <c r="J1611" s="245" t="s">
        <v>1090</v>
      </c>
      <c r="K1611" s="318"/>
      <c r="L1611" s="318"/>
    </row>
    <row r="1612" spans="3:12" s="234" customFormat="1" ht="19.7" customHeight="1" x14ac:dyDescent="0.2">
      <c r="C1612" s="320"/>
      <c r="D1612" s="320"/>
      <c r="E1612" s="320"/>
      <c r="F1612" s="315" t="s">
        <v>1510</v>
      </c>
      <c r="G1612" s="315"/>
      <c r="H1612" s="249">
        <v>770020352</v>
      </c>
      <c r="I1612" s="247" t="s">
        <v>292</v>
      </c>
      <c r="J1612" s="247" t="s">
        <v>741</v>
      </c>
      <c r="K1612" s="316"/>
      <c r="L1612" s="316"/>
    </row>
    <row r="1613" spans="3:12" s="234" customFormat="1" ht="19.7" customHeight="1" x14ac:dyDescent="0.2">
      <c r="C1613" s="320"/>
      <c r="D1613" s="320"/>
      <c r="E1613" s="320"/>
      <c r="F1613" s="317" t="s">
        <v>7132</v>
      </c>
      <c r="G1613" s="317"/>
      <c r="H1613" s="248">
        <v>770018836</v>
      </c>
      <c r="I1613" s="245" t="s">
        <v>292</v>
      </c>
      <c r="J1613" s="245" t="s">
        <v>741</v>
      </c>
      <c r="K1613" s="318"/>
      <c r="L1613" s="318"/>
    </row>
    <row r="1614" spans="3:12" s="234" customFormat="1" ht="19.7" customHeight="1" x14ac:dyDescent="0.2">
      <c r="C1614" s="320"/>
      <c r="D1614" s="320"/>
      <c r="E1614" s="320"/>
      <c r="F1614" s="315" t="s">
        <v>7133</v>
      </c>
      <c r="G1614" s="315"/>
      <c r="H1614" s="249">
        <v>770018679</v>
      </c>
      <c r="I1614" s="247" t="s">
        <v>292</v>
      </c>
      <c r="J1614" s="247" t="s">
        <v>741</v>
      </c>
      <c r="K1614" s="316"/>
      <c r="L1614" s="316"/>
    </row>
    <row r="1615" spans="3:12" s="234" customFormat="1" ht="19.7" customHeight="1" x14ac:dyDescent="0.2">
      <c r="C1615" s="320"/>
      <c r="D1615" s="320"/>
      <c r="E1615" s="320"/>
      <c r="F1615" s="317" t="s">
        <v>7134</v>
      </c>
      <c r="G1615" s="317"/>
      <c r="H1615" s="248">
        <v>770019404</v>
      </c>
      <c r="I1615" s="245" t="s">
        <v>292</v>
      </c>
      <c r="J1615" s="245" t="s">
        <v>741</v>
      </c>
      <c r="K1615" s="318"/>
      <c r="L1615" s="318"/>
    </row>
    <row r="1616" spans="3:12" s="234" customFormat="1" ht="19.7" customHeight="1" x14ac:dyDescent="0.2">
      <c r="C1616" s="320"/>
      <c r="D1616" s="320"/>
      <c r="E1616" s="320"/>
      <c r="F1616" s="315" t="s">
        <v>1511</v>
      </c>
      <c r="G1616" s="315"/>
      <c r="H1616" s="249">
        <v>450019195</v>
      </c>
      <c r="I1616" s="247" t="s">
        <v>154</v>
      </c>
      <c r="J1616" s="247" t="s">
        <v>1090</v>
      </c>
      <c r="K1616" s="316"/>
      <c r="L1616" s="316"/>
    </row>
    <row r="1617" spans="3:12" s="234" customFormat="1" ht="19.7" customHeight="1" x14ac:dyDescent="0.2">
      <c r="C1617" s="320"/>
      <c r="D1617" s="320"/>
      <c r="E1617" s="320"/>
      <c r="F1617" s="317" t="s">
        <v>1512</v>
      </c>
      <c r="G1617" s="317"/>
      <c r="H1617" s="248">
        <v>450019203</v>
      </c>
      <c r="I1617" s="245" t="s">
        <v>154</v>
      </c>
      <c r="J1617" s="245" t="s">
        <v>1090</v>
      </c>
      <c r="K1617" s="318"/>
      <c r="L1617" s="318"/>
    </row>
    <row r="1618" spans="3:12" s="234" customFormat="1" ht="19.7" customHeight="1" x14ac:dyDescent="0.2">
      <c r="C1618" s="320"/>
      <c r="D1618" s="320"/>
      <c r="E1618" s="320"/>
      <c r="F1618" s="315" t="s">
        <v>7135</v>
      </c>
      <c r="G1618" s="315"/>
      <c r="H1618" s="249">
        <v>770018760</v>
      </c>
      <c r="I1618" s="247" t="s">
        <v>292</v>
      </c>
      <c r="J1618" s="247" t="s">
        <v>741</v>
      </c>
      <c r="K1618" s="316"/>
      <c r="L1618" s="316"/>
    </row>
    <row r="1619" spans="3:12" s="234" customFormat="1" ht="19.7" customHeight="1" x14ac:dyDescent="0.2">
      <c r="C1619" s="320"/>
      <c r="D1619" s="320"/>
      <c r="E1619" s="320"/>
      <c r="F1619" s="317" t="s">
        <v>7136</v>
      </c>
      <c r="G1619" s="317"/>
      <c r="H1619" s="248">
        <v>770018778</v>
      </c>
      <c r="I1619" s="245" t="s">
        <v>292</v>
      </c>
      <c r="J1619" s="245" t="s">
        <v>741</v>
      </c>
      <c r="K1619" s="318"/>
      <c r="L1619" s="318"/>
    </row>
    <row r="1620" spans="3:12" s="234" customFormat="1" ht="19.7" customHeight="1" x14ac:dyDescent="0.2">
      <c r="C1620" s="320"/>
      <c r="D1620" s="320"/>
      <c r="E1620" s="320"/>
      <c r="F1620" s="315" t="s">
        <v>7137</v>
      </c>
      <c r="G1620" s="315"/>
      <c r="H1620" s="249">
        <v>770020121</v>
      </c>
      <c r="I1620" s="247" t="s">
        <v>292</v>
      </c>
      <c r="J1620" s="247" t="s">
        <v>741</v>
      </c>
      <c r="K1620" s="316"/>
      <c r="L1620" s="316"/>
    </row>
    <row r="1621" spans="3:12" s="234" customFormat="1" ht="19.7" customHeight="1" x14ac:dyDescent="0.2">
      <c r="C1621" s="320"/>
      <c r="D1621" s="320"/>
      <c r="E1621" s="320"/>
      <c r="F1621" s="317" t="s">
        <v>1513</v>
      </c>
      <c r="G1621" s="317"/>
      <c r="H1621" s="248">
        <v>450020110</v>
      </c>
      <c r="I1621" s="245" t="s">
        <v>154</v>
      </c>
      <c r="J1621" s="245" t="s">
        <v>1090</v>
      </c>
      <c r="K1621" s="318"/>
      <c r="L1621" s="318"/>
    </row>
    <row r="1622" spans="3:12" s="234" customFormat="1" ht="19.7" customHeight="1" x14ac:dyDescent="0.2">
      <c r="C1622" s="320"/>
      <c r="D1622" s="320"/>
      <c r="E1622" s="320"/>
      <c r="F1622" s="315" t="s">
        <v>1514</v>
      </c>
      <c r="G1622" s="315"/>
      <c r="H1622" s="249">
        <v>450019310</v>
      </c>
      <c r="I1622" s="247" t="s">
        <v>154</v>
      </c>
      <c r="J1622" s="247" t="s">
        <v>1090</v>
      </c>
      <c r="K1622" s="316"/>
      <c r="L1622" s="316"/>
    </row>
    <row r="1623" spans="3:12" s="234" customFormat="1" ht="19.7" customHeight="1" x14ac:dyDescent="0.2">
      <c r="C1623" s="320"/>
      <c r="D1623" s="320"/>
      <c r="E1623" s="320"/>
      <c r="F1623" s="317" t="s">
        <v>1515</v>
      </c>
      <c r="G1623" s="317"/>
      <c r="H1623" s="248">
        <v>450019294</v>
      </c>
      <c r="I1623" s="245" t="s">
        <v>154</v>
      </c>
      <c r="J1623" s="245" t="s">
        <v>1090</v>
      </c>
      <c r="K1623" s="318"/>
      <c r="L1623" s="318"/>
    </row>
    <row r="1624" spans="3:12" s="234" customFormat="1" ht="19.7" customHeight="1" x14ac:dyDescent="0.2">
      <c r="C1624" s="320"/>
      <c r="D1624" s="320"/>
      <c r="E1624" s="320"/>
      <c r="F1624" s="315" t="s">
        <v>1516</v>
      </c>
      <c r="G1624" s="315"/>
      <c r="H1624" s="249">
        <v>450019302</v>
      </c>
      <c r="I1624" s="247" t="s">
        <v>154</v>
      </c>
      <c r="J1624" s="247" t="s">
        <v>1090</v>
      </c>
      <c r="K1624" s="316"/>
      <c r="L1624" s="316"/>
    </row>
    <row r="1625" spans="3:12" s="234" customFormat="1" ht="19.7" customHeight="1" x14ac:dyDescent="0.2">
      <c r="C1625" s="320"/>
      <c r="D1625" s="320"/>
      <c r="E1625" s="320"/>
      <c r="F1625" s="317" t="s">
        <v>7138</v>
      </c>
      <c r="G1625" s="317"/>
      <c r="H1625" s="248">
        <v>770018695</v>
      </c>
      <c r="I1625" s="245" t="s">
        <v>292</v>
      </c>
      <c r="J1625" s="245" t="s">
        <v>741</v>
      </c>
      <c r="K1625" s="318"/>
      <c r="L1625" s="318"/>
    </row>
    <row r="1626" spans="3:12" s="234" customFormat="1" ht="19.7" customHeight="1" x14ac:dyDescent="0.2">
      <c r="C1626" s="320"/>
      <c r="D1626" s="320"/>
      <c r="E1626" s="320"/>
      <c r="F1626" s="315" t="s">
        <v>1517</v>
      </c>
      <c r="G1626" s="315"/>
      <c r="H1626" s="249">
        <v>410008296</v>
      </c>
      <c r="I1626" s="247" t="s">
        <v>154</v>
      </c>
      <c r="J1626" s="247" t="s">
        <v>1088</v>
      </c>
      <c r="K1626" s="316"/>
      <c r="L1626" s="316"/>
    </row>
    <row r="1627" spans="3:12" s="234" customFormat="1" ht="19.7" customHeight="1" x14ac:dyDescent="0.2">
      <c r="C1627" s="320"/>
      <c r="D1627" s="320"/>
      <c r="E1627" s="320"/>
      <c r="F1627" s="317" t="s">
        <v>7139</v>
      </c>
      <c r="G1627" s="317"/>
      <c r="H1627" s="248">
        <v>770018703</v>
      </c>
      <c r="I1627" s="245" t="s">
        <v>292</v>
      </c>
      <c r="J1627" s="245" t="s">
        <v>741</v>
      </c>
      <c r="K1627" s="318"/>
      <c r="L1627" s="318"/>
    </row>
    <row r="1628" spans="3:12" s="234" customFormat="1" ht="19.7" customHeight="1" x14ac:dyDescent="0.2">
      <c r="C1628" s="319">
        <v>450019393</v>
      </c>
      <c r="D1628" s="320"/>
      <c r="E1628" s="320"/>
      <c r="F1628" s="315" t="s">
        <v>1518</v>
      </c>
      <c r="G1628" s="315"/>
      <c r="H1628" s="249">
        <v>450019419</v>
      </c>
      <c r="I1628" s="247" t="s">
        <v>154</v>
      </c>
      <c r="J1628" s="247" t="s">
        <v>1090</v>
      </c>
      <c r="K1628" s="316" t="s">
        <v>284</v>
      </c>
      <c r="L1628" s="316"/>
    </row>
    <row r="1629" spans="3:12" s="234" customFormat="1" ht="19.7" customHeight="1" x14ac:dyDescent="0.2">
      <c r="C1629" s="320"/>
      <c r="D1629" s="320"/>
      <c r="E1629" s="320"/>
      <c r="F1629" s="317" t="s">
        <v>1519</v>
      </c>
      <c r="G1629" s="317"/>
      <c r="H1629" s="248">
        <v>450019401</v>
      </c>
      <c r="I1629" s="245" t="s">
        <v>154</v>
      </c>
      <c r="J1629" s="245" t="s">
        <v>1090</v>
      </c>
      <c r="K1629" s="318" t="s">
        <v>284</v>
      </c>
      <c r="L1629" s="318"/>
    </row>
    <row r="1630" spans="3:12" s="234" customFormat="1" ht="19.7" customHeight="1" x14ac:dyDescent="0.2">
      <c r="C1630" s="320"/>
      <c r="D1630" s="320"/>
      <c r="E1630" s="320"/>
      <c r="F1630" s="315" t="s">
        <v>1520</v>
      </c>
      <c r="G1630" s="315"/>
      <c r="H1630" s="249">
        <v>450019427</v>
      </c>
      <c r="I1630" s="247" t="s">
        <v>154</v>
      </c>
      <c r="J1630" s="247" t="s">
        <v>1090</v>
      </c>
      <c r="K1630" s="316" t="s">
        <v>284</v>
      </c>
      <c r="L1630" s="316"/>
    </row>
    <row r="1631" spans="3:12" s="234" customFormat="1" ht="19.7" customHeight="1" x14ac:dyDescent="0.2">
      <c r="C1631" s="320"/>
      <c r="D1631" s="320"/>
      <c r="E1631" s="320"/>
      <c r="F1631" s="317" t="s">
        <v>1521</v>
      </c>
      <c r="G1631" s="317"/>
      <c r="H1631" s="248">
        <v>410008742</v>
      </c>
      <c r="I1631" s="245" t="s">
        <v>154</v>
      </c>
      <c r="J1631" s="245" t="s">
        <v>1088</v>
      </c>
      <c r="K1631" s="318" t="s">
        <v>284</v>
      </c>
      <c r="L1631" s="318"/>
    </row>
    <row r="1632" spans="3:12" s="234" customFormat="1" ht="19.7" customHeight="1" x14ac:dyDescent="0.2">
      <c r="C1632" s="319">
        <v>450019450</v>
      </c>
      <c r="D1632" s="320"/>
      <c r="E1632" s="320"/>
      <c r="F1632" s="315" t="s">
        <v>7140</v>
      </c>
      <c r="G1632" s="315"/>
      <c r="H1632" s="249">
        <v>450021290</v>
      </c>
      <c r="I1632" s="247" t="s">
        <v>154</v>
      </c>
      <c r="J1632" s="247" t="s">
        <v>1090</v>
      </c>
      <c r="K1632" s="316"/>
      <c r="L1632" s="316"/>
    </row>
    <row r="1633" spans="3:12" s="234" customFormat="1" ht="19.7" customHeight="1" x14ac:dyDescent="0.2">
      <c r="C1633" s="320"/>
      <c r="D1633" s="320"/>
      <c r="E1633" s="320"/>
      <c r="F1633" s="317" t="s">
        <v>1522</v>
      </c>
      <c r="G1633" s="317"/>
      <c r="H1633" s="248">
        <v>450020771</v>
      </c>
      <c r="I1633" s="245" t="s">
        <v>154</v>
      </c>
      <c r="J1633" s="245" t="s">
        <v>1090</v>
      </c>
      <c r="K1633" s="318"/>
      <c r="L1633" s="318"/>
    </row>
    <row r="1634" spans="3:12" s="234" customFormat="1" ht="19.7" customHeight="1" x14ac:dyDescent="0.2">
      <c r="C1634" s="320"/>
      <c r="D1634" s="320"/>
      <c r="E1634" s="320"/>
      <c r="F1634" s="315" t="s">
        <v>7141</v>
      </c>
      <c r="G1634" s="315"/>
      <c r="H1634" s="249">
        <v>450019500</v>
      </c>
      <c r="I1634" s="247" t="s">
        <v>154</v>
      </c>
      <c r="J1634" s="247" t="s">
        <v>1090</v>
      </c>
      <c r="K1634" s="316"/>
      <c r="L1634" s="316"/>
    </row>
    <row r="1635" spans="3:12" s="234" customFormat="1" ht="19.7" customHeight="1" x14ac:dyDescent="0.2">
      <c r="C1635" s="320"/>
      <c r="D1635" s="320"/>
      <c r="E1635" s="320"/>
      <c r="F1635" s="317" t="s">
        <v>1523</v>
      </c>
      <c r="G1635" s="317"/>
      <c r="H1635" s="248">
        <v>450019526</v>
      </c>
      <c r="I1635" s="245" t="s">
        <v>154</v>
      </c>
      <c r="J1635" s="245" t="s">
        <v>1090</v>
      </c>
      <c r="K1635" s="318"/>
      <c r="L1635" s="318"/>
    </row>
    <row r="1636" spans="3:12" s="234" customFormat="1" ht="19.7" customHeight="1" x14ac:dyDescent="0.2">
      <c r="C1636" s="320"/>
      <c r="D1636" s="320"/>
      <c r="E1636" s="320"/>
      <c r="F1636" s="315" t="s">
        <v>1524</v>
      </c>
      <c r="G1636" s="315"/>
      <c r="H1636" s="249">
        <v>280006578</v>
      </c>
      <c r="I1636" s="247" t="s">
        <v>154</v>
      </c>
      <c r="J1636" s="247" t="s">
        <v>1069</v>
      </c>
      <c r="K1636" s="316"/>
      <c r="L1636" s="316"/>
    </row>
    <row r="1637" spans="3:12" s="234" customFormat="1" ht="19.7" customHeight="1" x14ac:dyDescent="0.2">
      <c r="C1637" s="320"/>
      <c r="D1637" s="320"/>
      <c r="E1637" s="320"/>
      <c r="F1637" s="317" t="s">
        <v>1525</v>
      </c>
      <c r="G1637" s="317"/>
      <c r="H1637" s="248">
        <v>280006693</v>
      </c>
      <c r="I1637" s="245" t="s">
        <v>154</v>
      </c>
      <c r="J1637" s="245" t="s">
        <v>1069</v>
      </c>
      <c r="K1637" s="318"/>
      <c r="L1637" s="318"/>
    </row>
    <row r="1638" spans="3:12" s="234" customFormat="1" ht="19.7" customHeight="1" x14ac:dyDescent="0.2">
      <c r="C1638" s="320"/>
      <c r="D1638" s="320"/>
      <c r="E1638" s="320"/>
      <c r="F1638" s="315" t="s">
        <v>1526</v>
      </c>
      <c r="G1638" s="315"/>
      <c r="H1638" s="249">
        <v>450019369</v>
      </c>
      <c r="I1638" s="247" t="s">
        <v>154</v>
      </c>
      <c r="J1638" s="247" t="s">
        <v>1090</v>
      </c>
      <c r="K1638" s="316"/>
      <c r="L1638" s="316"/>
    </row>
    <row r="1639" spans="3:12" s="234" customFormat="1" ht="19.7" customHeight="1" x14ac:dyDescent="0.2">
      <c r="C1639" s="320"/>
      <c r="D1639" s="320"/>
      <c r="E1639" s="320"/>
      <c r="F1639" s="317" t="s">
        <v>1527</v>
      </c>
      <c r="G1639" s="317"/>
      <c r="H1639" s="248">
        <v>450019377</v>
      </c>
      <c r="I1639" s="245" t="s">
        <v>154</v>
      </c>
      <c r="J1639" s="245" t="s">
        <v>1090</v>
      </c>
      <c r="K1639" s="318"/>
      <c r="L1639" s="318"/>
    </row>
    <row r="1640" spans="3:12" s="234" customFormat="1" ht="19.7" customHeight="1" x14ac:dyDescent="0.2">
      <c r="C1640" s="320"/>
      <c r="D1640" s="320"/>
      <c r="E1640" s="320"/>
      <c r="F1640" s="315" t="s">
        <v>1528</v>
      </c>
      <c r="G1640" s="315"/>
      <c r="H1640" s="249">
        <v>280006586</v>
      </c>
      <c r="I1640" s="247" t="s">
        <v>154</v>
      </c>
      <c r="J1640" s="247" t="s">
        <v>1069</v>
      </c>
      <c r="K1640" s="316"/>
      <c r="L1640" s="316"/>
    </row>
    <row r="1641" spans="3:12" s="234" customFormat="1" ht="19.7" customHeight="1" x14ac:dyDescent="0.2">
      <c r="C1641" s="320"/>
      <c r="D1641" s="320"/>
      <c r="E1641" s="320"/>
      <c r="F1641" s="317" t="s">
        <v>1529</v>
      </c>
      <c r="G1641" s="317"/>
      <c r="H1641" s="248">
        <v>280006883</v>
      </c>
      <c r="I1641" s="245" t="s">
        <v>154</v>
      </c>
      <c r="J1641" s="245" t="s">
        <v>1069</v>
      </c>
      <c r="K1641" s="318"/>
      <c r="L1641" s="318"/>
    </row>
    <row r="1642" spans="3:12" s="234" customFormat="1" ht="19.7" customHeight="1" x14ac:dyDescent="0.2">
      <c r="C1642" s="320"/>
      <c r="D1642" s="320"/>
      <c r="E1642" s="320"/>
      <c r="F1642" s="315" t="s">
        <v>1530</v>
      </c>
      <c r="G1642" s="315"/>
      <c r="H1642" s="249">
        <v>280006701</v>
      </c>
      <c r="I1642" s="247" t="s">
        <v>154</v>
      </c>
      <c r="J1642" s="247" t="s">
        <v>1069</v>
      </c>
      <c r="K1642" s="316"/>
      <c r="L1642" s="316"/>
    </row>
    <row r="1643" spans="3:12" s="234" customFormat="1" ht="19.7" customHeight="1" x14ac:dyDescent="0.2">
      <c r="C1643" s="320"/>
      <c r="D1643" s="320"/>
      <c r="E1643" s="320"/>
      <c r="F1643" s="317" t="s">
        <v>1531</v>
      </c>
      <c r="G1643" s="317"/>
      <c r="H1643" s="248">
        <v>450019351</v>
      </c>
      <c r="I1643" s="245" t="s">
        <v>154</v>
      </c>
      <c r="J1643" s="245" t="s">
        <v>1090</v>
      </c>
      <c r="K1643" s="318"/>
      <c r="L1643" s="318"/>
    </row>
    <row r="1644" spans="3:12" s="234" customFormat="1" ht="19.7" customHeight="1" x14ac:dyDescent="0.2">
      <c r="C1644" s="320"/>
      <c r="D1644" s="320"/>
      <c r="E1644" s="320"/>
      <c r="F1644" s="315" t="s">
        <v>1532</v>
      </c>
      <c r="G1644" s="315"/>
      <c r="H1644" s="249">
        <v>450019534</v>
      </c>
      <c r="I1644" s="247" t="s">
        <v>154</v>
      </c>
      <c r="J1644" s="247" t="s">
        <v>1090</v>
      </c>
      <c r="K1644" s="316"/>
      <c r="L1644" s="316"/>
    </row>
    <row r="1645" spans="3:12" s="234" customFormat="1" ht="19.7" customHeight="1" x14ac:dyDescent="0.2">
      <c r="C1645" s="320"/>
      <c r="D1645" s="320"/>
      <c r="E1645" s="320"/>
      <c r="F1645" s="317" t="s">
        <v>1533</v>
      </c>
      <c r="G1645" s="317"/>
      <c r="H1645" s="248">
        <v>410008452</v>
      </c>
      <c r="I1645" s="245" t="s">
        <v>154</v>
      </c>
      <c r="J1645" s="245" t="s">
        <v>1088</v>
      </c>
      <c r="K1645" s="318"/>
      <c r="L1645" s="318"/>
    </row>
    <row r="1646" spans="3:12" s="234" customFormat="1" ht="19.7" customHeight="1" x14ac:dyDescent="0.2">
      <c r="C1646" s="320"/>
      <c r="D1646" s="320"/>
      <c r="E1646" s="320"/>
      <c r="F1646" s="315" t="s">
        <v>1534</v>
      </c>
      <c r="G1646" s="315"/>
      <c r="H1646" s="249">
        <v>410008445</v>
      </c>
      <c r="I1646" s="247" t="s">
        <v>154</v>
      </c>
      <c r="J1646" s="247" t="s">
        <v>1088</v>
      </c>
      <c r="K1646" s="316"/>
      <c r="L1646" s="316"/>
    </row>
    <row r="1647" spans="3:12" s="234" customFormat="1" ht="19.7" customHeight="1" x14ac:dyDescent="0.2">
      <c r="C1647" s="320"/>
      <c r="D1647" s="320"/>
      <c r="E1647" s="320"/>
      <c r="F1647" s="317" t="s">
        <v>1535</v>
      </c>
      <c r="G1647" s="317"/>
      <c r="H1647" s="248">
        <v>280006735</v>
      </c>
      <c r="I1647" s="245" t="s">
        <v>154</v>
      </c>
      <c r="J1647" s="245" t="s">
        <v>1069</v>
      </c>
      <c r="K1647" s="318"/>
      <c r="L1647" s="318"/>
    </row>
    <row r="1648" spans="3:12" s="234" customFormat="1" ht="19.7" customHeight="1" x14ac:dyDescent="0.2">
      <c r="C1648" s="320"/>
      <c r="D1648" s="320"/>
      <c r="E1648" s="320"/>
      <c r="F1648" s="315" t="s">
        <v>1536</v>
      </c>
      <c r="G1648" s="315"/>
      <c r="H1648" s="249">
        <v>280006727</v>
      </c>
      <c r="I1648" s="247" t="s">
        <v>154</v>
      </c>
      <c r="J1648" s="247" t="s">
        <v>1069</v>
      </c>
      <c r="K1648" s="316"/>
      <c r="L1648" s="316"/>
    </row>
    <row r="1649" spans="3:12" s="234" customFormat="1" ht="19.7" customHeight="1" x14ac:dyDescent="0.2">
      <c r="C1649" s="320"/>
      <c r="D1649" s="320"/>
      <c r="E1649" s="320"/>
      <c r="F1649" s="317" t="s">
        <v>1537</v>
      </c>
      <c r="G1649" s="317"/>
      <c r="H1649" s="248">
        <v>280006719</v>
      </c>
      <c r="I1649" s="245" t="s">
        <v>154</v>
      </c>
      <c r="J1649" s="245" t="s">
        <v>1069</v>
      </c>
      <c r="K1649" s="318"/>
      <c r="L1649" s="318"/>
    </row>
    <row r="1650" spans="3:12" s="234" customFormat="1" ht="19.7" customHeight="1" x14ac:dyDescent="0.2">
      <c r="C1650" s="320"/>
      <c r="D1650" s="320"/>
      <c r="E1650" s="320"/>
      <c r="F1650" s="315" t="s">
        <v>1538</v>
      </c>
      <c r="G1650" s="315"/>
      <c r="H1650" s="249">
        <v>450019484</v>
      </c>
      <c r="I1650" s="247" t="s">
        <v>154</v>
      </c>
      <c r="J1650" s="247" t="s">
        <v>1090</v>
      </c>
      <c r="K1650" s="316"/>
      <c r="L1650" s="316"/>
    </row>
    <row r="1651" spans="3:12" s="234" customFormat="1" ht="19.7" customHeight="1" x14ac:dyDescent="0.2">
      <c r="C1651" s="320"/>
      <c r="D1651" s="320"/>
      <c r="E1651" s="320"/>
      <c r="F1651" s="317" t="s">
        <v>1539</v>
      </c>
      <c r="G1651" s="317"/>
      <c r="H1651" s="248">
        <v>450019492</v>
      </c>
      <c r="I1651" s="245" t="s">
        <v>154</v>
      </c>
      <c r="J1651" s="245" t="s">
        <v>1090</v>
      </c>
      <c r="K1651" s="318"/>
      <c r="L1651" s="318"/>
    </row>
    <row r="1652" spans="3:12" s="234" customFormat="1" ht="19.7" customHeight="1" x14ac:dyDescent="0.2">
      <c r="C1652" s="320"/>
      <c r="D1652" s="320"/>
      <c r="E1652" s="320"/>
      <c r="F1652" s="315" t="s">
        <v>1540</v>
      </c>
      <c r="G1652" s="315"/>
      <c r="H1652" s="249">
        <v>450020425</v>
      </c>
      <c r="I1652" s="247" t="s">
        <v>154</v>
      </c>
      <c r="J1652" s="247" t="s">
        <v>1090</v>
      </c>
      <c r="K1652" s="316"/>
      <c r="L1652" s="316"/>
    </row>
    <row r="1653" spans="3:12" s="234" customFormat="1" ht="19.7" customHeight="1" x14ac:dyDescent="0.2">
      <c r="C1653" s="320"/>
      <c r="D1653" s="320"/>
      <c r="E1653" s="320"/>
      <c r="F1653" s="317" t="s">
        <v>1541</v>
      </c>
      <c r="G1653" s="317"/>
      <c r="H1653" s="248">
        <v>450020060</v>
      </c>
      <c r="I1653" s="245" t="s">
        <v>154</v>
      </c>
      <c r="J1653" s="245" t="s">
        <v>1090</v>
      </c>
      <c r="K1653" s="318"/>
      <c r="L1653" s="318"/>
    </row>
    <row r="1654" spans="3:12" s="234" customFormat="1" ht="19.7" customHeight="1" x14ac:dyDescent="0.2">
      <c r="C1654" s="320"/>
      <c r="D1654" s="320"/>
      <c r="E1654" s="320"/>
      <c r="F1654" s="315" t="s">
        <v>1542</v>
      </c>
      <c r="G1654" s="315"/>
      <c r="H1654" s="249">
        <v>450019476</v>
      </c>
      <c r="I1654" s="247" t="s">
        <v>154</v>
      </c>
      <c r="J1654" s="247" t="s">
        <v>1090</v>
      </c>
      <c r="K1654" s="316"/>
      <c r="L1654" s="316"/>
    </row>
    <row r="1655" spans="3:12" s="234" customFormat="1" ht="19.7" customHeight="1" x14ac:dyDescent="0.2">
      <c r="C1655" s="320"/>
      <c r="D1655" s="320"/>
      <c r="E1655" s="320"/>
      <c r="F1655" s="317" t="s">
        <v>1543</v>
      </c>
      <c r="G1655" s="317"/>
      <c r="H1655" s="248">
        <v>450019518</v>
      </c>
      <c r="I1655" s="245" t="s">
        <v>154</v>
      </c>
      <c r="J1655" s="245" t="s">
        <v>1090</v>
      </c>
      <c r="K1655" s="318"/>
      <c r="L1655" s="318"/>
    </row>
    <row r="1656" spans="3:12" s="234" customFormat="1" ht="19.7" customHeight="1" x14ac:dyDescent="0.2">
      <c r="C1656" s="320"/>
      <c r="D1656" s="320"/>
      <c r="E1656" s="320"/>
      <c r="F1656" s="315" t="s">
        <v>1544</v>
      </c>
      <c r="G1656" s="315"/>
      <c r="H1656" s="249">
        <v>450019583</v>
      </c>
      <c r="I1656" s="247" t="s">
        <v>154</v>
      </c>
      <c r="J1656" s="247" t="s">
        <v>1090</v>
      </c>
      <c r="K1656" s="316"/>
      <c r="L1656" s="316"/>
    </row>
    <row r="1657" spans="3:12" s="234" customFormat="1" ht="19.7" customHeight="1" x14ac:dyDescent="0.2">
      <c r="C1657" s="320"/>
      <c r="D1657" s="320"/>
      <c r="E1657" s="320"/>
      <c r="F1657" s="317" t="s">
        <v>1545</v>
      </c>
      <c r="G1657" s="317"/>
      <c r="H1657" s="248">
        <v>450019963</v>
      </c>
      <c r="I1657" s="245" t="s">
        <v>154</v>
      </c>
      <c r="J1657" s="245" t="s">
        <v>1090</v>
      </c>
      <c r="K1657" s="318"/>
      <c r="L1657" s="318"/>
    </row>
    <row r="1658" spans="3:12" s="234" customFormat="1" ht="19.7" customHeight="1" x14ac:dyDescent="0.2">
      <c r="C1658" s="320"/>
      <c r="D1658" s="320"/>
      <c r="E1658" s="320"/>
      <c r="F1658" s="315" t="s">
        <v>7142</v>
      </c>
      <c r="G1658" s="315"/>
      <c r="H1658" s="249">
        <v>450019468</v>
      </c>
      <c r="I1658" s="247" t="s">
        <v>154</v>
      </c>
      <c r="J1658" s="247" t="s">
        <v>1090</v>
      </c>
      <c r="K1658" s="316"/>
      <c r="L1658" s="316"/>
    </row>
    <row r="1659" spans="3:12" s="234" customFormat="1" ht="19.7" customHeight="1" x14ac:dyDescent="0.2">
      <c r="C1659" s="319">
        <v>450019617</v>
      </c>
      <c r="D1659" s="320"/>
      <c r="E1659" s="320"/>
      <c r="F1659" s="317" t="s">
        <v>1546</v>
      </c>
      <c r="G1659" s="317"/>
      <c r="H1659" s="248">
        <v>180009094</v>
      </c>
      <c r="I1659" s="245" t="s">
        <v>154</v>
      </c>
      <c r="J1659" s="245" t="s">
        <v>957</v>
      </c>
      <c r="K1659" s="318"/>
      <c r="L1659" s="318"/>
    </row>
    <row r="1660" spans="3:12" s="234" customFormat="1" ht="19.7" customHeight="1" x14ac:dyDescent="0.2">
      <c r="C1660" s="320"/>
      <c r="D1660" s="320"/>
      <c r="E1660" s="320"/>
      <c r="F1660" s="315" t="s">
        <v>1547</v>
      </c>
      <c r="G1660" s="315"/>
      <c r="H1660" s="249">
        <v>450019625</v>
      </c>
      <c r="I1660" s="247" t="s">
        <v>154</v>
      </c>
      <c r="J1660" s="247" t="s">
        <v>1090</v>
      </c>
      <c r="K1660" s="316"/>
      <c r="L1660" s="316"/>
    </row>
    <row r="1661" spans="3:12" s="234" customFormat="1" ht="19.7" customHeight="1" x14ac:dyDescent="0.2">
      <c r="C1661" s="320"/>
      <c r="D1661" s="320"/>
      <c r="E1661" s="320"/>
      <c r="F1661" s="317" t="s">
        <v>1548</v>
      </c>
      <c r="G1661" s="317"/>
      <c r="H1661" s="248">
        <v>450019633</v>
      </c>
      <c r="I1661" s="245" t="s">
        <v>154</v>
      </c>
      <c r="J1661" s="245" t="s">
        <v>1090</v>
      </c>
      <c r="K1661" s="318"/>
      <c r="L1661" s="318"/>
    </row>
    <row r="1662" spans="3:12" s="234" customFormat="1" ht="19.7" customHeight="1" x14ac:dyDescent="0.2">
      <c r="C1662" s="319">
        <v>450019948</v>
      </c>
      <c r="D1662" s="320"/>
      <c r="E1662" s="320"/>
      <c r="F1662" s="315" t="s">
        <v>420</v>
      </c>
      <c r="G1662" s="315"/>
      <c r="H1662" s="249">
        <v>450019955</v>
      </c>
      <c r="I1662" s="247" t="s">
        <v>154</v>
      </c>
      <c r="J1662" s="247" t="s">
        <v>1090</v>
      </c>
      <c r="K1662" s="316"/>
      <c r="L1662" s="316"/>
    </row>
    <row r="1663" spans="3:12" s="234" customFormat="1" ht="19.7" customHeight="1" x14ac:dyDescent="0.2">
      <c r="C1663" s="319">
        <v>460002520</v>
      </c>
      <c r="D1663" s="320"/>
      <c r="E1663" s="320"/>
      <c r="F1663" s="317" t="s">
        <v>421</v>
      </c>
      <c r="G1663" s="317"/>
      <c r="H1663" s="248">
        <v>120006572</v>
      </c>
      <c r="I1663" s="245" t="s">
        <v>110</v>
      </c>
      <c r="J1663" s="245" t="s">
        <v>754</v>
      </c>
      <c r="K1663" s="318"/>
      <c r="L1663" s="318"/>
    </row>
    <row r="1664" spans="3:12" s="234" customFormat="1" ht="19.7" customHeight="1" x14ac:dyDescent="0.2">
      <c r="C1664" s="319">
        <v>460003429</v>
      </c>
      <c r="D1664" s="320"/>
      <c r="E1664" s="320"/>
      <c r="F1664" s="315" t="s">
        <v>1549</v>
      </c>
      <c r="G1664" s="315"/>
      <c r="H1664" s="249">
        <v>460005911</v>
      </c>
      <c r="I1664" s="247" t="s">
        <v>110</v>
      </c>
      <c r="J1664" s="247" t="s">
        <v>937</v>
      </c>
      <c r="K1664" s="316"/>
      <c r="L1664" s="316"/>
    </row>
    <row r="1665" spans="3:12" s="234" customFormat="1" ht="19.7" customHeight="1" x14ac:dyDescent="0.2">
      <c r="C1665" s="320"/>
      <c r="D1665" s="320"/>
      <c r="E1665" s="320"/>
      <c r="F1665" s="317" t="s">
        <v>1550</v>
      </c>
      <c r="G1665" s="317"/>
      <c r="H1665" s="248">
        <v>460005937</v>
      </c>
      <c r="I1665" s="245" t="s">
        <v>110</v>
      </c>
      <c r="J1665" s="245" t="s">
        <v>937</v>
      </c>
      <c r="K1665" s="318"/>
      <c r="L1665" s="318"/>
    </row>
    <row r="1666" spans="3:12" s="234" customFormat="1" ht="19.7" customHeight="1" x14ac:dyDescent="0.2">
      <c r="C1666" s="320"/>
      <c r="D1666" s="320"/>
      <c r="E1666" s="320"/>
      <c r="F1666" s="315" t="s">
        <v>1551</v>
      </c>
      <c r="G1666" s="315"/>
      <c r="H1666" s="249">
        <v>460005929</v>
      </c>
      <c r="I1666" s="247" t="s">
        <v>110</v>
      </c>
      <c r="J1666" s="247" t="s">
        <v>937</v>
      </c>
      <c r="K1666" s="316"/>
      <c r="L1666" s="316"/>
    </row>
    <row r="1667" spans="3:12" s="234" customFormat="1" ht="19.7" customHeight="1" x14ac:dyDescent="0.2">
      <c r="C1667" s="319">
        <v>470009051</v>
      </c>
      <c r="D1667" s="320"/>
      <c r="E1667" s="320"/>
      <c r="F1667" s="317" t="s">
        <v>423</v>
      </c>
      <c r="G1667" s="317"/>
      <c r="H1667" s="248">
        <v>470009408</v>
      </c>
      <c r="I1667" s="245" t="s">
        <v>304</v>
      </c>
      <c r="J1667" s="245" t="s">
        <v>1009</v>
      </c>
      <c r="K1667" s="318"/>
      <c r="L1667" s="318"/>
    </row>
    <row r="1668" spans="3:12" s="234" customFormat="1" ht="19.7" customHeight="1" x14ac:dyDescent="0.2">
      <c r="C1668" s="319">
        <v>470014549</v>
      </c>
      <c r="D1668" s="320"/>
      <c r="E1668" s="320"/>
      <c r="F1668" s="315" t="s">
        <v>1552</v>
      </c>
      <c r="G1668" s="315"/>
      <c r="H1668" s="249">
        <v>320004468</v>
      </c>
      <c r="I1668" s="247" t="s">
        <v>110</v>
      </c>
      <c r="J1668" s="247" t="s">
        <v>1183</v>
      </c>
      <c r="K1668" s="316"/>
      <c r="L1668" s="316"/>
    </row>
    <row r="1669" spans="3:12" s="234" customFormat="1" ht="19.7" customHeight="1" x14ac:dyDescent="0.2">
      <c r="C1669" s="320"/>
      <c r="D1669" s="320"/>
      <c r="E1669" s="320"/>
      <c r="F1669" s="317" t="s">
        <v>1552</v>
      </c>
      <c r="G1669" s="317"/>
      <c r="H1669" s="248">
        <v>470014556</v>
      </c>
      <c r="I1669" s="245" t="s">
        <v>304</v>
      </c>
      <c r="J1669" s="245" t="s">
        <v>1009</v>
      </c>
      <c r="K1669" s="318"/>
      <c r="L1669" s="318"/>
    </row>
    <row r="1670" spans="3:12" s="234" customFormat="1" ht="19.7" customHeight="1" x14ac:dyDescent="0.2">
      <c r="C1670" s="320"/>
      <c r="D1670" s="320"/>
      <c r="E1670" s="320"/>
      <c r="F1670" s="315" t="s">
        <v>1552</v>
      </c>
      <c r="G1670" s="315"/>
      <c r="H1670" s="249">
        <v>470014564</v>
      </c>
      <c r="I1670" s="247" t="s">
        <v>304</v>
      </c>
      <c r="J1670" s="247" t="s">
        <v>1009</v>
      </c>
      <c r="K1670" s="316"/>
      <c r="L1670" s="316"/>
    </row>
    <row r="1671" spans="3:12" s="234" customFormat="1" ht="19.7" customHeight="1" x14ac:dyDescent="0.2">
      <c r="C1671" s="320"/>
      <c r="D1671" s="320"/>
      <c r="E1671" s="320"/>
      <c r="F1671" s="317" t="s">
        <v>1553</v>
      </c>
      <c r="G1671" s="317"/>
      <c r="H1671" s="248">
        <v>470014572</v>
      </c>
      <c r="I1671" s="245" t="s">
        <v>304</v>
      </c>
      <c r="J1671" s="245" t="s">
        <v>1009</v>
      </c>
      <c r="K1671" s="318"/>
      <c r="L1671" s="318"/>
    </row>
    <row r="1672" spans="3:12" s="234" customFormat="1" ht="19.7" customHeight="1" x14ac:dyDescent="0.2">
      <c r="C1672" s="320"/>
      <c r="D1672" s="320"/>
      <c r="E1672" s="320"/>
      <c r="F1672" s="315" t="s">
        <v>1554</v>
      </c>
      <c r="G1672" s="315"/>
      <c r="H1672" s="249">
        <v>470016247</v>
      </c>
      <c r="I1672" s="247" t="s">
        <v>304</v>
      </c>
      <c r="J1672" s="247" t="s">
        <v>1009</v>
      </c>
      <c r="K1672" s="316"/>
      <c r="L1672" s="316"/>
    </row>
    <row r="1673" spans="3:12" s="234" customFormat="1" ht="19.7" customHeight="1" x14ac:dyDescent="0.2">
      <c r="C1673" s="319">
        <v>480002047</v>
      </c>
      <c r="D1673" s="320"/>
      <c r="E1673" s="320"/>
      <c r="F1673" s="317" t="s">
        <v>1556</v>
      </c>
      <c r="G1673" s="317"/>
      <c r="H1673" s="248">
        <v>630011146</v>
      </c>
      <c r="I1673" s="245" t="s">
        <v>298</v>
      </c>
      <c r="J1673" s="245" t="s">
        <v>617</v>
      </c>
      <c r="K1673" s="318"/>
      <c r="L1673" s="318"/>
    </row>
    <row r="1674" spans="3:12" s="234" customFormat="1" ht="19.7" customHeight="1" x14ac:dyDescent="0.2">
      <c r="C1674" s="320"/>
      <c r="D1674" s="320"/>
      <c r="E1674" s="320"/>
      <c r="F1674" s="315" t="s">
        <v>1557</v>
      </c>
      <c r="G1674" s="315"/>
      <c r="H1674" s="249">
        <v>430008037</v>
      </c>
      <c r="I1674" s="247" t="s">
        <v>110</v>
      </c>
      <c r="J1674" s="247" t="s">
        <v>1475</v>
      </c>
      <c r="K1674" s="316"/>
      <c r="L1674" s="316"/>
    </row>
    <row r="1675" spans="3:12" s="234" customFormat="1" ht="19.7" customHeight="1" x14ac:dyDescent="0.2">
      <c r="C1675" s="320"/>
      <c r="D1675" s="320"/>
      <c r="E1675" s="320"/>
      <c r="F1675" s="317" t="s">
        <v>1558</v>
      </c>
      <c r="G1675" s="317"/>
      <c r="H1675" s="248">
        <v>430008045</v>
      </c>
      <c r="I1675" s="245" t="s">
        <v>298</v>
      </c>
      <c r="J1675" s="245" t="s">
        <v>1475</v>
      </c>
      <c r="K1675" s="318"/>
      <c r="L1675" s="318"/>
    </row>
    <row r="1676" spans="3:12" s="234" customFormat="1" ht="19.7" customHeight="1" x14ac:dyDescent="0.2">
      <c r="C1676" s="320"/>
      <c r="D1676" s="320"/>
      <c r="E1676" s="320"/>
      <c r="F1676" s="315" t="s">
        <v>7143</v>
      </c>
      <c r="G1676" s="315"/>
      <c r="H1676" s="249">
        <v>480002088</v>
      </c>
      <c r="I1676" s="247" t="s">
        <v>110</v>
      </c>
      <c r="J1676" s="247" t="s">
        <v>1555</v>
      </c>
      <c r="K1676" s="316" t="s">
        <v>284</v>
      </c>
      <c r="L1676" s="316"/>
    </row>
    <row r="1677" spans="3:12" s="234" customFormat="1" ht="19.7" customHeight="1" x14ac:dyDescent="0.2">
      <c r="C1677" s="320"/>
      <c r="D1677" s="320"/>
      <c r="E1677" s="320"/>
      <c r="F1677" s="317" t="s">
        <v>7144</v>
      </c>
      <c r="G1677" s="317"/>
      <c r="H1677" s="248">
        <v>480002054</v>
      </c>
      <c r="I1677" s="245" t="s">
        <v>110</v>
      </c>
      <c r="J1677" s="245" t="s">
        <v>1555</v>
      </c>
      <c r="K1677" s="318" t="s">
        <v>284</v>
      </c>
      <c r="L1677" s="318"/>
    </row>
    <row r="1678" spans="3:12" s="234" customFormat="1" ht="19.7" customHeight="1" x14ac:dyDescent="0.2">
      <c r="C1678" s="320"/>
      <c r="D1678" s="320"/>
      <c r="E1678" s="320"/>
      <c r="F1678" s="315" t="s">
        <v>7145</v>
      </c>
      <c r="G1678" s="315"/>
      <c r="H1678" s="249">
        <v>480002062</v>
      </c>
      <c r="I1678" s="247" t="s">
        <v>110</v>
      </c>
      <c r="J1678" s="247" t="s">
        <v>1555</v>
      </c>
      <c r="K1678" s="316" t="s">
        <v>284</v>
      </c>
      <c r="L1678" s="316"/>
    </row>
    <row r="1679" spans="3:12" s="234" customFormat="1" ht="19.7" customHeight="1" x14ac:dyDescent="0.2">
      <c r="C1679" s="320"/>
      <c r="D1679" s="320"/>
      <c r="E1679" s="320"/>
      <c r="F1679" s="317" t="s">
        <v>1559</v>
      </c>
      <c r="G1679" s="317"/>
      <c r="H1679" s="248">
        <v>150002970</v>
      </c>
      <c r="I1679" s="245" t="s">
        <v>298</v>
      </c>
      <c r="J1679" s="245" t="s">
        <v>931</v>
      </c>
      <c r="K1679" s="318"/>
      <c r="L1679" s="318"/>
    </row>
    <row r="1680" spans="3:12" s="234" customFormat="1" ht="19.7" customHeight="1" x14ac:dyDescent="0.2">
      <c r="C1680" s="320"/>
      <c r="D1680" s="320"/>
      <c r="E1680" s="320"/>
      <c r="F1680" s="315" t="s">
        <v>7146</v>
      </c>
      <c r="G1680" s="315"/>
      <c r="H1680" s="249">
        <v>150003622</v>
      </c>
      <c r="I1680" s="247" t="s">
        <v>110</v>
      </c>
      <c r="J1680" s="247" t="s">
        <v>931</v>
      </c>
      <c r="K1680" s="316"/>
      <c r="L1680" s="316"/>
    </row>
    <row r="1681" spans="3:12" s="234" customFormat="1" ht="19.7" customHeight="1" x14ac:dyDescent="0.2">
      <c r="C1681" s="320"/>
      <c r="D1681" s="320"/>
      <c r="E1681" s="320"/>
      <c r="F1681" s="317" t="s">
        <v>7147</v>
      </c>
      <c r="G1681" s="317"/>
      <c r="H1681" s="248">
        <v>480002070</v>
      </c>
      <c r="I1681" s="245" t="s">
        <v>110</v>
      </c>
      <c r="J1681" s="245" t="s">
        <v>1555</v>
      </c>
      <c r="K1681" s="318" t="s">
        <v>284</v>
      </c>
      <c r="L1681" s="318"/>
    </row>
    <row r="1682" spans="3:12" s="234" customFormat="1" ht="19.7" customHeight="1" x14ac:dyDescent="0.2">
      <c r="C1682" s="320"/>
      <c r="D1682" s="320"/>
      <c r="E1682" s="320"/>
      <c r="F1682" s="315" t="s">
        <v>1560</v>
      </c>
      <c r="G1682" s="315"/>
      <c r="H1682" s="249">
        <v>150002962</v>
      </c>
      <c r="I1682" s="247" t="s">
        <v>298</v>
      </c>
      <c r="J1682" s="247" t="s">
        <v>931</v>
      </c>
      <c r="K1682" s="316"/>
      <c r="L1682" s="316"/>
    </row>
    <row r="1683" spans="3:12" s="234" customFormat="1" ht="19.7" customHeight="1" x14ac:dyDescent="0.2">
      <c r="C1683" s="319">
        <v>490017167</v>
      </c>
      <c r="D1683" s="320"/>
      <c r="E1683" s="320"/>
      <c r="F1683" s="317" t="s">
        <v>1561</v>
      </c>
      <c r="G1683" s="317"/>
      <c r="H1683" s="248">
        <v>490017175</v>
      </c>
      <c r="I1683" s="245" t="s">
        <v>306</v>
      </c>
      <c r="J1683" s="245" t="s">
        <v>1501</v>
      </c>
      <c r="K1683" s="318" t="s">
        <v>284</v>
      </c>
      <c r="L1683" s="318"/>
    </row>
    <row r="1684" spans="3:12" s="234" customFormat="1" ht="19.7" customHeight="1" x14ac:dyDescent="0.2">
      <c r="C1684" s="320"/>
      <c r="D1684" s="320"/>
      <c r="E1684" s="320"/>
      <c r="F1684" s="315" t="s">
        <v>1562</v>
      </c>
      <c r="G1684" s="315"/>
      <c r="H1684" s="249">
        <v>490017688</v>
      </c>
      <c r="I1684" s="247" t="s">
        <v>306</v>
      </c>
      <c r="J1684" s="247" t="s">
        <v>1501</v>
      </c>
      <c r="K1684" s="316" t="s">
        <v>284</v>
      </c>
      <c r="L1684" s="316"/>
    </row>
    <row r="1685" spans="3:12" s="234" customFormat="1" ht="19.7" customHeight="1" x14ac:dyDescent="0.2">
      <c r="C1685" s="320"/>
      <c r="D1685" s="320"/>
      <c r="E1685" s="320"/>
      <c r="F1685" s="317" t="s">
        <v>1563</v>
      </c>
      <c r="G1685" s="317"/>
      <c r="H1685" s="248">
        <v>490017217</v>
      </c>
      <c r="I1685" s="245" t="s">
        <v>306</v>
      </c>
      <c r="J1685" s="245" t="s">
        <v>1501</v>
      </c>
      <c r="K1685" s="318" t="s">
        <v>284</v>
      </c>
      <c r="L1685" s="318"/>
    </row>
    <row r="1686" spans="3:12" s="234" customFormat="1" ht="19.7" customHeight="1" x14ac:dyDescent="0.2">
      <c r="C1686" s="320"/>
      <c r="D1686" s="320"/>
      <c r="E1686" s="320"/>
      <c r="F1686" s="315" t="s">
        <v>1564</v>
      </c>
      <c r="G1686" s="315"/>
      <c r="H1686" s="249">
        <v>490017225</v>
      </c>
      <c r="I1686" s="247" t="s">
        <v>306</v>
      </c>
      <c r="J1686" s="247" t="s">
        <v>1501</v>
      </c>
      <c r="K1686" s="316" t="s">
        <v>284</v>
      </c>
      <c r="L1686" s="316"/>
    </row>
    <row r="1687" spans="3:12" s="234" customFormat="1" ht="19.7" customHeight="1" x14ac:dyDescent="0.2">
      <c r="C1687" s="320"/>
      <c r="D1687" s="320"/>
      <c r="E1687" s="320"/>
      <c r="F1687" s="317" t="s">
        <v>1565</v>
      </c>
      <c r="G1687" s="317"/>
      <c r="H1687" s="248">
        <v>490017209</v>
      </c>
      <c r="I1687" s="245" t="s">
        <v>306</v>
      </c>
      <c r="J1687" s="245" t="s">
        <v>1501</v>
      </c>
      <c r="K1687" s="318" t="s">
        <v>284</v>
      </c>
      <c r="L1687" s="318"/>
    </row>
    <row r="1688" spans="3:12" s="234" customFormat="1" ht="19.7" customHeight="1" x14ac:dyDescent="0.2">
      <c r="C1688" s="320"/>
      <c r="D1688" s="320"/>
      <c r="E1688" s="320"/>
      <c r="F1688" s="315" t="s">
        <v>7148</v>
      </c>
      <c r="G1688" s="315"/>
      <c r="H1688" s="249">
        <v>490017191</v>
      </c>
      <c r="I1688" s="247" t="s">
        <v>306</v>
      </c>
      <c r="J1688" s="247" t="s">
        <v>1501</v>
      </c>
      <c r="K1688" s="316" t="s">
        <v>284</v>
      </c>
      <c r="L1688" s="316"/>
    </row>
    <row r="1689" spans="3:12" s="234" customFormat="1" ht="19.7" customHeight="1" x14ac:dyDescent="0.2">
      <c r="C1689" s="320"/>
      <c r="D1689" s="320"/>
      <c r="E1689" s="320"/>
      <c r="F1689" s="317" t="s">
        <v>1566</v>
      </c>
      <c r="G1689" s="317"/>
      <c r="H1689" s="248">
        <v>490017233</v>
      </c>
      <c r="I1689" s="245" t="s">
        <v>306</v>
      </c>
      <c r="J1689" s="245" t="s">
        <v>1501</v>
      </c>
      <c r="K1689" s="318" t="s">
        <v>284</v>
      </c>
      <c r="L1689" s="318"/>
    </row>
    <row r="1690" spans="3:12" s="234" customFormat="1" ht="19.7" customHeight="1" x14ac:dyDescent="0.2">
      <c r="C1690" s="320"/>
      <c r="D1690" s="320"/>
      <c r="E1690" s="320"/>
      <c r="F1690" s="315" t="s">
        <v>1567</v>
      </c>
      <c r="G1690" s="315"/>
      <c r="H1690" s="249">
        <v>490018231</v>
      </c>
      <c r="I1690" s="247" t="s">
        <v>306</v>
      </c>
      <c r="J1690" s="247" t="s">
        <v>1501</v>
      </c>
      <c r="K1690" s="316" t="s">
        <v>284</v>
      </c>
      <c r="L1690" s="316"/>
    </row>
    <row r="1691" spans="3:12" s="234" customFormat="1" ht="19.7" customHeight="1" x14ac:dyDescent="0.2">
      <c r="C1691" s="320"/>
      <c r="D1691" s="320"/>
      <c r="E1691" s="320"/>
      <c r="F1691" s="317" t="s">
        <v>1568</v>
      </c>
      <c r="G1691" s="317"/>
      <c r="H1691" s="248">
        <v>490017183</v>
      </c>
      <c r="I1691" s="245" t="s">
        <v>306</v>
      </c>
      <c r="J1691" s="245" t="s">
        <v>1501</v>
      </c>
      <c r="K1691" s="318" t="s">
        <v>284</v>
      </c>
      <c r="L1691" s="318"/>
    </row>
    <row r="1692" spans="3:12" s="234" customFormat="1" ht="19.7" customHeight="1" x14ac:dyDescent="0.2">
      <c r="C1692" s="320"/>
      <c r="D1692" s="320"/>
      <c r="E1692" s="320"/>
      <c r="F1692" s="315" t="s">
        <v>1569</v>
      </c>
      <c r="G1692" s="315"/>
      <c r="H1692" s="249">
        <v>490019650</v>
      </c>
      <c r="I1692" s="247" t="s">
        <v>306</v>
      </c>
      <c r="J1692" s="247" t="s">
        <v>1501</v>
      </c>
      <c r="K1692" s="316" t="s">
        <v>284</v>
      </c>
      <c r="L1692" s="316"/>
    </row>
    <row r="1693" spans="3:12" s="234" customFormat="1" ht="19.7" customHeight="1" x14ac:dyDescent="0.2">
      <c r="C1693" s="319">
        <v>490017266</v>
      </c>
      <c r="D1693" s="320"/>
      <c r="E1693" s="320"/>
      <c r="F1693" s="317" t="s">
        <v>1570</v>
      </c>
      <c r="G1693" s="317"/>
      <c r="H1693" s="248">
        <v>490017290</v>
      </c>
      <c r="I1693" s="245" t="s">
        <v>306</v>
      </c>
      <c r="J1693" s="245" t="s">
        <v>1501</v>
      </c>
      <c r="K1693" s="318"/>
      <c r="L1693" s="318"/>
    </row>
    <row r="1694" spans="3:12" s="234" customFormat="1" ht="19.7" customHeight="1" x14ac:dyDescent="0.2">
      <c r="C1694" s="320"/>
      <c r="D1694" s="320"/>
      <c r="E1694" s="320"/>
      <c r="F1694" s="315" t="s">
        <v>1571</v>
      </c>
      <c r="G1694" s="315"/>
      <c r="H1694" s="249">
        <v>490019288</v>
      </c>
      <c r="I1694" s="247" t="s">
        <v>306</v>
      </c>
      <c r="J1694" s="247" t="s">
        <v>1501</v>
      </c>
      <c r="K1694" s="316"/>
      <c r="L1694" s="316"/>
    </row>
    <row r="1695" spans="3:12" s="234" customFormat="1" ht="19.7" customHeight="1" x14ac:dyDescent="0.2">
      <c r="C1695" s="320"/>
      <c r="D1695" s="320"/>
      <c r="E1695" s="320"/>
      <c r="F1695" s="317" t="s">
        <v>1572</v>
      </c>
      <c r="G1695" s="317"/>
      <c r="H1695" s="248">
        <v>490017282</v>
      </c>
      <c r="I1695" s="245" t="s">
        <v>306</v>
      </c>
      <c r="J1695" s="245" t="s">
        <v>1501</v>
      </c>
      <c r="K1695" s="318"/>
      <c r="L1695" s="318"/>
    </row>
    <row r="1696" spans="3:12" s="234" customFormat="1" ht="19.7" customHeight="1" x14ac:dyDescent="0.2">
      <c r="C1696" s="320"/>
      <c r="D1696" s="320"/>
      <c r="E1696" s="320"/>
      <c r="F1696" s="315" t="s">
        <v>1573</v>
      </c>
      <c r="G1696" s="315"/>
      <c r="H1696" s="249">
        <v>490017274</v>
      </c>
      <c r="I1696" s="247" t="s">
        <v>306</v>
      </c>
      <c r="J1696" s="247" t="s">
        <v>1501</v>
      </c>
      <c r="K1696" s="316"/>
      <c r="L1696" s="316"/>
    </row>
    <row r="1697" spans="3:12" s="234" customFormat="1" ht="19.7" customHeight="1" x14ac:dyDescent="0.2">
      <c r="C1697" s="320"/>
      <c r="D1697" s="320"/>
      <c r="E1697" s="320"/>
      <c r="F1697" s="317" t="s">
        <v>1574</v>
      </c>
      <c r="G1697" s="317"/>
      <c r="H1697" s="248">
        <v>490017332</v>
      </c>
      <c r="I1697" s="245" t="s">
        <v>306</v>
      </c>
      <c r="J1697" s="245" t="s">
        <v>1501</v>
      </c>
      <c r="K1697" s="318"/>
      <c r="L1697" s="318"/>
    </row>
    <row r="1698" spans="3:12" s="234" customFormat="1" ht="19.7" customHeight="1" x14ac:dyDescent="0.2">
      <c r="C1698" s="320"/>
      <c r="D1698" s="320"/>
      <c r="E1698" s="320"/>
      <c r="F1698" s="315" t="s">
        <v>7149</v>
      </c>
      <c r="G1698" s="315"/>
      <c r="H1698" s="249">
        <v>490019270</v>
      </c>
      <c r="I1698" s="247" t="s">
        <v>306</v>
      </c>
      <c r="J1698" s="247" t="s">
        <v>1501</v>
      </c>
      <c r="K1698" s="316"/>
      <c r="L1698" s="316"/>
    </row>
    <row r="1699" spans="3:12" s="234" customFormat="1" ht="19.7" customHeight="1" x14ac:dyDescent="0.2">
      <c r="C1699" s="320"/>
      <c r="D1699" s="320"/>
      <c r="E1699" s="320"/>
      <c r="F1699" s="317" t="s">
        <v>1575</v>
      </c>
      <c r="G1699" s="317"/>
      <c r="H1699" s="248">
        <v>490017324</v>
      </c>
      <c r="I1699" s="245" t="s">
        <v>306</v>
      </c>
      <c r="J1699" s="245" t="s">
        <v>1501</v>
      </c>
      <c r="K1699" s="318"/>
      <c r="L1699" s="318"/>
    </row>
    <row r="1700" spans="3:12" s="234" customFormat="1" ht="19.7" customHeight="1" x14ac:dyDescent="0.2">
      <c r="C1700" s="320"/>
      <c r="D1700" s="320"/>
      <c r="E1700" s="320"/>
      <c r="F1700" s="315" t="s">
        <v>1576</v>
      </c>
      <c r="G1700" s="315"/>
      <c r="H1700" s="249">
        <v>490017340</v>
      </c>
      <c r="I1700" s="247" t="s">
        <v>306</v>
      </c>
      <c r="J1700" s="247" t="s">
        <v>1501</v>
      </c>
      <c r="K1700" s="316"/>
      <c r="L1700" s="316"/>
    </row>
    <row r="1701" spans="3:12" s="234" customFormat="1" ht="19.7" customHeight="1" x14ac:dyDescent="0.2">
      <c r="C1701" s="320"/>
      <c r="D1701" s="320"/>
      <c r="E1701" s="320"/>
      <c r="F1701" s="317" t="s">
        <v>1577</v>
      </c>
      <c r="G1701" s="317"/>
      <c r="H1701" s="248">
        <v>490017456</v>
      </c>
      <c r="I1701" s="245" t="s">
        <v>306</v>
      </c>
      <c r="J1701" s="245" t="s">
        <v>1501</v>
      </c>
      <c r="K1701" s="318"/>
      <c r="L1701" s="318"/>
    </row>
    <row r="1702" spans="3:12" s="234" customFormat="1" ht="19.7" customHeight="1" x14ac:dyDescent="0.2">
      <c r="C1702" s="320"/>
      <c r="D1702" s="320"/>
      <c r="E1702" s="320"/>
      <c r="F1702" s="315" t="s">
        <v>1578</v>
      </c>
      <c r="G1702" s="315"/>
      <c r="H1702" s="249">
        <v>490019239</v>
      </c>
      <c r="I1702" s="247" t="s">
        <v>306</v>
      </c>
      <c r="J1702" s="247" t="s">
        <v>1501</v>
      </c>
      <c r="K1702" s="316"/>
      <c r="L1702" s="316"/>
    </row>
    <row r="1703" spans="3:12" s="234" customFormat="1" ht="19.7" customHeight="1" x14ac:dyDescent="0.2">
      <c r="C1703" s="320"/>
      <c r="D1703" s="320"/>
      <c r="E1703" s="320"/>
      <c r="F1703" s="317" t="s">
        <v>1579</v>
      </c>
      <c r="G1703" s="317"/>
      <c r="H1703" s="248">
        <v>490019296</v>
      </c>
      <c r="I1703" s="245" t="s">
        <v>306</v>
      </c>
      <c r="J1703" s="245" t="s">
        <v>1501</v>
      </c>
      <c r="K1703" s="318"/>
      <c r="L1703" s="318"/>
    </row>
    <row r="1704" spans="3:12" s="234" customFormat="1" ht="19.7" customHeight="1" x14ac:dyDescent="0.2">
      <c r="C1704" s="320"/>
      <c r="D1704" s="320"/>
      <c r="E1704" s="320"/>
      <c r="F1704" s="315" t="s">
        <v>1580</v>
      </c>
      <c r="G1704" s="315"/>
      <c r="H1704" s="249">
        <v>490017316</v>
      </c>
      <c r="I1704" s="247" t="s">
        <v>306</v>
      </c>
      <c r="J1704" s="247" t="s">
        <v>1501</v>
      </c>
      <c r="K1704" s="316"/>
      <c r="L1704" s="316"/>
    </row>
    <row r="1705" spans="3:12" s="234" customFormat="1" ht="19.7" customHeight="1" x14ac:dyDescent="0.2">
      <c r="C1705" s="320"/>
      <c r="D1705" s="320"/>
      <c r="E1705" s="320"/>
      <c r="F1705" s="317" t="s">
        <v>1581</v>
      </c>
      <c r="G1705" s="317"/>
      <c r="H1705" s="248">
        <v>490017308</v>
      </c>
      <c r="I1705" s="245" t="s">
        <v>306</v>
      </c>
      <c r="J1705" s="245" t="s">
        <v>1501</v>
      </c>
      <c r="K1705" s="318"/>
      <c r="L1705" s="318"/>
    </row>
    <row r="1706" spans="3:12" s="234" customFormat="1" ht="19.7" customHeight="1" x14ac:dyDescent="0.2">
      <c r="C1706" s="319">
        <v>490017779</v>
      </c>
      <c r="D1706" s="320"/>
      <c r="E1706" s="320"/>
      <c r="F1706" s="315" t="s">
        <v>7150</v>
      </c>
      <c r="G1706" s="315"/>
      <c r="H1706" s="249">
        <v>490020922</v>
      </c>
      <c r="I1706" s="247" t="s">
        <v>306</v>
      </c>
      <c r="J1706" s="247" t="s">
        <v>1501</v>
      </c>
      <c r="K1706" s="316"/>
      <c r="L1706" s="316"/>
    </row>
    <row r="1707" spans="3:12" s="234" customFormat="1" ht="19.7" customHeight="1" x14ac:dyDescent="0.2">
      <c r="C1707" s="320"/>
      <c r="D1707" s="320"/>
      <c r="E1707" s="320"/>
      <c r="F1707" s="317" t="s">
        <v>7151</v>
      </c>
      <c r="G1707" s="317"/>
      <c r="H1707" s="248">
        <v>790020077</v>
      </c>
      <c r="I1707" s="245" t="s">
        <v>304</v>
      </c>
      <c r="J1707" s="245" t="s">
        <v>1585</v>
      </c>
      <c r="K1707" s="318"/>
      <c r="L1707" s="318"/>
    </row>
    <row r="1708" spans="3:12" s="234" customFormat="1" ht="19.7" customHeight="1" x14ac:dyDescent="0.2">
      <c r="C1708" s="320"/>
      <c r="D1708" s="320"/>
      <c r="E1708" s="320"/>
      <c r="F1708" s="315" t="s">
        <v>1582</v>
      </c>
      <c r="G1708" s="315"/>
      <c r="H1708" s="249">
        <v>850019654</v>
      </c>
      <c r="I1708" s="247" t="s">
        <v>306</v>
      </c>
      <c r="J1708" s="247" t="s">
        <v>1499</v>
      </c>
      <c r="K1708" s="316"/>
      <c r="L1708" s="316"/>
    </row>
    <row r="1709" spans="3:12" s="234" customFormat="1" ht="19.7" customHeight="1" x14ac:dyDescent="0.2">
      <c r="C1709" s="320"/>
      <c r="D1709" s="320"/>
      <c r="E1709" s="320"/>
      <c r="F1709" s="317" t="s">
        <v>1583</v>
      </c>
      <c r="G1709" s="317"/>
      <c r="H1709" s="248">
        <v>490017795</v>
      </c>
      <c r="I1709" s="245" t="s">
        <v>306</v>
      </c>
      <c r="J1709" s="245" t="s">
        <v>1501</v>
      </c>
      <c r="K1709" s="318"/>
      <c r="L1709" s="318"/>
    </row>
    <row r="1710" spans="3:12" s="234" customFormat="1" ht="19.7" customHeight="1" x14ac:dyDescent="0.2">
      <c r="C1710" s="320"/>
      <c r="D1710" s="320"/>
      <c r="E1710" s="320"/>
      <c r="F1710" s="315" t="s">
        <v>1584</v>
      </c>
      <c r="G1710" s="315"/>
      <c r="H1710" s="249">
        <v>790018493</v>
      </c>
      <c r="I1710" s="247" t="s">
        <v>304</v>
      </c>
      <c r="J1710" s="247" t="s">
        <v>1585</v>
      </c>
      <c r="K1710" s="316"/>
      <c r="L1710" s="316"/>
    </row>
    <row r="1711" spans="3:12" s="234" customFormat="1" ht="19.7" customHeight="1" x14ac:dyDescent="0.2">
      <c r="C1711" s="320"/>
      <c r="D1711" s="320"/>
      <c r="E1711" s="320"/>
      <c r="F1711" s="317" t="s">
        <v>1586</v>
      </c>
      <c r="G1711" s="317"/>
      <c r="H1711" s="248">
        <v>490017787</v>
      </c>
      <c r="I1711" s="245" t="s">
        <v>306</v>
      </c>
      <c r="J1711" s="245" t="s">
        <v>1501</v>
      </c>
      <c r="K1711" s="318"/>
      <c r="L1711" s="318"/>
    </row>
    <row r="1712" spans="3:12" s="234" customFormat="1" ht="19.7" customHeight="1" x14ac:dyDescent="0.2">
      <c r="C1712" s="320"/>
      <c r="D1712" s="320"/>
      <c r="E1712" s="320"/>
      <c r="F1712" s="315" t="s">
        <v>1587</v>
      </c>
      <c r="G1712" s="315"/>
      <c r="H1712" s="249">
        <v>790018485</v>
      </c>
      <c r="I1712" s="247" t="s">
        <v>304</v>
      </c>
      <c r="J1712" s="247" t="s">
        <v>1585</v>
      </c>
      <c r="K1712" s="316"/>
      <c r="L1712" s="316"/>
    </row>
    <row r="1713" spans="3:12" s="234" customFormat="1" ht="19.7" customHeight="1" x14ac:dyDescent="0.2">
      <c r="C1713" s="320"/>
      <c r="D1713" s="320"/>
      <c r="E1713" s="320"/>
      <c r="F1713" s="317" t="s">
        <v>1588</v>
      </c>
      <c r="G1713" s="317"/>
      <c r="H1713" s="248">
        <v>790018717</v>
      </c>
      <c r="I1713" s="245" t="s">
        <v>304</v>
      </c>
      <c r="J1713" s="245" t="s">
        <v>1585</v>
      </c>
      <c r="K1713" s="318"/>
      <c r="L1713" s="318"/>
    </row>
    <row r="1714" spans="3:12" s="234" customFormat="1" ht="19.7" customHeight="1" x14ac:dyDescent="0.2">
      <c r="C1714" s="320"/>
      <c r="D1714" s="320"/>
      <c r="E1714" s="320"/>
      <c r="F1714" s="315" t="s">
        <v>1589</v>
      </c>
      <c r="G1714" s="315"/>
      <c r="H1714" s="249">
        <v>490017803</v>
      </c>
      <c r="I1714" s="247" t="s">
        <v>306</v>
      </c>
      <c r="J1714" s="247" t="s">
        <v>1501</v>
      </c>
      <c r="K1714" s="316"/>
      <c r="L1714" s="316"/>
    </row>
    <row r="1715" spans="3:12" s="234" customFormat="1" ht="19.7" customHeight="1" x14ac:dyDescent="0.2">
      <c r="C1715" s="319">
        <v>490018496</v>
      </c>
      <c r="D1715" s="320"/>
      <c r="E1715" s="320"/>
      <c r="F1715" s="317" t="s">
        <v>1590</v>
      </c>
      <c r="G1715" s="317"/>
      <c r="H1715" s="248">
        <v>490018512</v>
      </c>
      <c r="I1715" s="245" t="s">
        <v>306</v>
      </c>
      <c r="J1715" s="245" t="s">
        <v>1501</v>
      </c>
      <c r="K1715" s="318"/>
      <c r="L1715" s="318"/>
    </row>
    <row r="1716" spans="3:12" s="234" customFormat="1" ht="19.7" customHeight="1" x14ac:dyDescent="0.2">
      <c r="C1716" s="320"/>
      <c r="D1716" s="320"/>
      <c r="E1716" s="320"/>
      <c r="F1716" s="315" t="s">
        <v>1591</v>
      </c>
      <c r="G1716" s="315"/>
      <c r="H1716" s="249">
        <v>490018504</v>
      </c>
      <c r="I1716" s="247" t="s">
        <v>306</v>
      </c>
      <c r="J1716" s="247" t="s">
        <v>1501</v>
      </c>
      <c r="K1716" s="316"/>
      <c r="L1716" s="316"/>
    </row>
    <row r="1717" spans="3:12" s="234" customFormat="1" ht="19.7" customHeight="1" x14ac:dyDescent="0.2">
      <c r="C1717" s="320"/>
      <c r="D1717" s="320"/>
      <c r="E1717" s="320"/>
      <c r="F1717" s="317" t="s">
        <v>1592</v>
      </c>
      <c r="G1717" s="317"/>
      <c r="H1717" s="248">
        <v>490018520</v>
      </c>
      <c r="I1717" s="245" t="s">
        <v>306</v>
      </c>
      <c r="J1717" s="245" t="s">
        <v>1501</v>
      </c>
      <c r="K1717" s="318"/>
      <c r="L1717" s="318"/>
    </row>
    <row r="1718" spans="3:12" s="234" customFormat="1" ht="19.7" customHeight="1" x14ac:dyDescent="0.2">
      <c r="C1718" s="319">
        <v>490021003</v>
      </c>
      <c r="D1718" s="320"/>
      <c r="E1718" s="320"/>
      <c r="F1718" s="315" t="s">
        <v>3159</v>
      </c>
      <c r="G1718" s="315"/>
      <c r="H1718" s="249">
        <v>490021011</v>
      </c>
      <c r="I1718" s="247" t="s">
        <v>306</v>
      </c>
      <c r="J1718" s="247" t="s">
        <v>1501</v>
      </c>
      <c r="K1718" s="316"/>
      <c r="L1718" s="316"/>
    </row>
    <row r="1719" spans="3:12" s="234" customFormat="1" ht="19.7" customHeight="1" x14ac:dyDescent="0.2">
      <c r="C1719" s="319">
        <v>500003991</v>
      </c>
      <c r="D1719" s="320"/>
      <c r="E1719" s="320"/>
      <c r="F1719" s="317" t="s">
        <v>3160</v>
      </c>
      <c r="G1719" s="317"/>
      <c r="H1719" s="248">
        <v>500004007</v>
      </c>
      <c r="I1719" s="245" t="s">
        <v>118</v>
      </c>
      <c r="J1719" s="245" t="s">
        <v>1593</v>
      </c>
      <c r="K1719" s="318"/>
      <c r="L1719" s="318"/>
    </row>
    <row r="1720" spans="3:12" s="234" customFormat="1" ht="19.7" customHeight="1" x14ac:dyDescent="0.2">
      <c r="C1720" s="319">
        <v>500020979</v>
      </c>
      <c r="D1720" s="320"/>
      <c r="E1720" s="320"/>
      <c r="F1720" s="315" t="s">
        <v>1594</v>
      </c>
      <c r="G1720" s="315"/>
      <c r="H1720" s="249">
        <v>500020987</v>
      </c>
      <c r="I1720" s="247" t="s">
        <v>118</v>
      </c>
      <c r="J1720" s="247" t="s">
        <v>1593</v>
      </c>
      <c r="K1720" s="316" t="s">
        <v>284</v>
      </c>
      <c r="L1720" s="316"/>
    </row>
    <row r="1721" spans="3:12" s="234" customFormat="1" ht="19.7" customHeight="1" x14ac:dyDescent="0.2">
      <c r="C1721" s="320"/>
      <c r="D1721" s="320"/>
      <c r="E1721" s="320"/>
      <c r="F1721" s="317" t="s">
        <v>1594</v>
      </c>
      <c r="G1721" s="317"/>
      <c r="H1721" s="248">
        <v>500021019</v>
      </c>
      <c r="I1721" s="245" t="s">
        <v>118</v>
      </c>
      <c r="J1721" s="245" t="s">
        <v>1593</v>
      </c>
      <c r="K1721" s="318" t="s">
        <v>284</v>
      </c>
      <c r="L1721" s="318"/>
    </row>
    <row r="1722" spans="3:12" s="234" customFormat="1" ht="19.7" customHeight="1" x14ac:dyDescent="0.2">
      <c r="C1722" s="320"/>
      <c r="D1722" s="320"/>
      <c r="E1722" s="320"/>
      <c r="F1722" s="315" t="s">
        <v>1595</v>
      </c>
      <c r="G1722" s="315"/>
      <c r="H1722" s="249">
        <v>500020995</v>
      </c>
      <c r="I1722" s="247" t="s">
        <v>118</v>
      </c>
      <c r="J1722" s="247" t="s">
        <v>1593</v>
      </c>
      <c r="K1722" s="316" t="s">
        <v>284</v>
      </c>
      <c r="L1722" s="316"/>
    </row>
    <row r="1723" spans="3:12" s="234" customFormat="1" ht="19.7" customHeight="1" x14ac:dyDescent="0.2">
      <c r="C1723" s="320"/>
      <c r="D1723" s="320"/>
      <c r="E1723" s="320"/>
      <c r="F1723" s="317" t="s">
        <v>1595</v>
      </c>
      <c r="G1723" s="317"/>
      <c r="H1723" s="248">
        <v>500021001</v>
      </c>
      <c r="I1723" s="245" t="s">
        <v>118</v>
      </c>
      <c r="J1723" s="245" t="s">
        <v>1593</v>
      </c>
      <c r="K1723" s="318" t="s">
        <v>284</v>
      </c>
      <c r="L1723" s="318"/>
    </row>
    <row r="1724" spans="3:12" s="234" customFormat="1" ht="19.7" customHeight="1" x14ac:dyDescent="0.2">
      <c r="C1724" s="320"/>
      <c r="D1724" s="320"/>
      <c r="E1724" s="320"/>
      <c r="F1724" s="315" t="s">
        <v>1596</v>
      </c>
      <c r="G1724" s="315"/>
      <c r="H1724" s="249">
        <v>500021431</v>
      </c>
      <c r="I1724" s="247" t="s">
        <v>118</v>
      </c>
      <c r="J1724" s="247" t="s">
        <v>1593</v>
      </c>
      <c r="K1724" s="316" t="s">
        <v>284</v>
      </c>
      <c r="L1724" s="316"/>
    </row>
    <row r="1725" spans="3:12" s="234" customFormat="1" ht="19.7" customHeight="1" x14ac:dyDescent="0.2">
      <c r="C1725" s="320"/>
      <c r="D1725" s="320"/>
      <c r="E1725" s="320"/>
      <c r="F1725" s="317" t="s">
        <v>1597</v>
      </c>
      <c r="G1725" s="317"/>
      <c r="H1725" s="248">
        <v>500021027</v>
      </c>
      <c r="I1725" s="245" t="s">
        <v>118</v>
      </c>
      <c r="J1725" s="245" t="s">
        <v>1593</v>
      </c>
      <c r="K1725" s="318" t="s">
        <v>284</v>
      </c>
      <c r="L1725" s="318"/>
    </row>
    <row r="1726" spans="3:12" s="234" customFormat="1" ht="19.7" customHeight="1" x14ac:dyDescent="0.2">
      <c r="C1726" s="319">
        <v>500021035</v>
      </c>
      <c r="D1726" s="320"/>
      <c r="E1726" s="320"/>
      <c r="F1726" s="315" t="s">
        <v>1598</v>
      </c>
      <c r="G1726" s="315"/>
      <c r="H1726" s="249">
        <v>500021068</v>
      </c>
      <c r="I1726" s="247" t="s">
        <v>118</v>
      </c>
      <c r="J1726" s="247" t="s">
        <v>1593</v>
      </c>
      <c r="K1726" s="316"/>
      <c r="L1726" s="316"/>
    </row>
    <row r="1727" spans="3:12" s="234" customFormat="1" ht="19.7" customHeight="1" x14ac:dyDescent="0.2">
      <c r="C1727" s="320"/>
      <c r="D1727" s="320"/>
      <c r="E1727" s="320"/>
      <c r="F1727" s="317" t="s">
        <v>1599</v>
      </c>
      <c r="G1727" s="317"/>
      <c r="H1727" s="248">
        <v>500004056</v>
      </c>
      <c r="I1727" s="245" t="s">
        <v>118</v>
      </c>
      <c r="J1727" s="245" t="s">
        <v>1593</v>
      </c>
      <c r="K1727" s="318"/>
      <c r="L1727" s="318"/>
    </row>
    <row r="1728" spans="3:12" s="234" customFormat="1" ht="19.7" customHeight="1" x14ac:dyDescent="0.2">
      <c r="C1728" s="320"/>
      <c r="D1728" s="320"/>
      <c r="E1728" s="320"/>
      <c r="F1728" s="315" t="s">
        <v>1600</v>
      </c>
      <c r="G1728" s="315"/>
      <c r="H1728" s="249">
        <v>500021043</v>
      </c>
      <c r="I1728" s="247" t="s">
        <v>118</v>
      </c>
      <c r="J1728" s="247" t="s">
        <v>1593</v>
      </c>
      <c r="K1728" s="316"/>
      <c r="L1728" s="316"/>
    </row>
    <row r="1729" spans="3:12" s="234" customFormat="1" ht="19.7" customHeight="1" x14ac:dyDescent="0.2">
      <c r="C1729" s="320"/>
      <c r="D1729" s="320"/>
      <c r="E1729" s="320"/>
      <c r="F1729" s="317" t="s">
        <v>1601</v>
      </c>
      <c r="G1729" s="317"/>
      <c r="H1729" s="248">
        <v>140027095</v>
      </c>
      <c r="I1729" s="245" t="s">
        <v>118</v>
      </c>
      <c r="J1729" s="245" t="s">
        <v>915</v>
      </c>
      <c r="K1729" s="318"/>
      <c r="L1729" s="318"/>
    </row>
    <row r="1730" spans="3:12" s="234" customFormat="1" ht="19.7" customHeight="1" x14ac:dyDescent="0.2">
      <c r="C1730" s="320"/>
      <c r="D1730" s="320"/>
      <c r="E1730" s="320"/>
      <c r="F1730" s="315" t="s">
        <v>1602</v>
      </c>
      <c r="G1730" s="315"/>
      <c r="H1730" s="249">
        <v>500021050</v>
      </c>
      <c r="I1730" s="247" t="s">
        <v>118</v>
      </c>
      <c r="J1730" s="247" t="s">
        <v>1593</v>
      </c>
      <c r="K1730" s="316"/>
      <c r="L1730" s="316"/>
    </row>
    <row r="1731" spans="3:12" s="234" customFormat="1" ht="19.7" customHeight="1" x14ac:dyDescent="0.2">
      <c r="C1731" s="320"/>
      <c r="D1731" s="320"/>
      <c r="E1731" s="320"/>
      <c r="F1731" s="317" t="s">
        <v>1603</v>
      </c>
      <c r="G1731" s="317"/>
      <c r="H1731" s="248">
        <v>500021076</v>
      </c>
      <c r="I1731" s="245" t="s">
        <v>118</v>
      </c>
      <c r="J1731" s="245" t="s">
        <v>1593</v>
      </c>
      <c r="K1731" s="318"/>
      <c r="L1731" s="318"/>
    </row>
    <row r="1732" spans="3:12" s="234" customFormat="1" ht="19.7" customHeight="1" x14ac:dyDescent="0.2">
      <c r="C1732" s="320"/>
      <c r="D1732" s="320"/>
      <c r="E1732" s="320"/>
      <c r="F1732" s="315" t="s">
        <v>1604</v>
      </c>
      <c r="G1732" s="315"/>
      <c r="H1732" s="249">
        <v>140028267</v>
      </c>
      <c r="I1732" s="247" t="s">
        <v>118</v>
      </c>
      <c r="J1732" s="247" t="s">
        <v>915</v>
      </c>
      <c r="K1732" s="316"/>
      <c r="L1732" s="316"/>
    </row>
    <row r="1733" spans="3:12" s="234" customFormat="1" ht="19.7" customHeight="1" x14ac:dyDescent="0.2">
      <c r="C1733" s="319">
        <v>510021389</v>
      </c>
      <c r="D1733" s="320"/>
      <c r="E1733" s="320"/>
      <c r="F1733" s="317" t="s">
        <v>7152</v>
      </c>
      <c r="G1733" s="317"/>
      <c r="H1733" s="248">
        <v>510021629</v>
      </c>
      <c r="I1733" s="245" t="s">
        <v>100</v>
      </c>
      <c r="J1733" s="245" t="s">
        <v>601</v>
      </c>
      <c r="K1733" s="318"/>
      <c r="L1733" s="318"/>
    </row>
    <row r="1734" spans="3:12" s="234" customFormat="1" ht="19.7" customHeight="1" x14ac:dyDescent="0.2">
      <c r="C1734" s="320"/>
      <c r="D1734" s="320"/>
      <c r="E1734" s="320"/>
      <c r="F1734" s="315" t="s">
        <v>7153</v>
      </c>
      <c r="G1734" s="315"/>
      <c r="H1734" s="249">
        <v>510021538</v>
      </c>
      <c r="I1734" s="247" t="s">
        <v>100</v>
      </c>
      <c r="J1734" s="247" t="s">
        <v>601</v>
      </c>
      <c r="K1734" s="316"/>
      <c r="L1734" s="316"/>
    </row>
    <row r="1735" spans="3:12" s="234" customFormat="1" ht="19.7" customHeight="1" x14ac:dyDescent="0.2">
      <c r="C1735" s="320"/>
      <c r="D1735" s="320"/>
      <c r="E1735" s="320"/>
      <c r="F1735" s="317" t="s">
        <v>7154</v>
      </c>
      <c r="G1735" s="317"/>
      <c r="H1735" s="248">
        <v>510021728</v>
      </c>
      <c r="I1735" s="245" t="s">
        <v>100</v>
      </c>
      <c r="J1735" s="245" t="s">
        <v>601</v>
      </c>
      <c r="K1735" s="318"/>
      <c r="L1735" s="318"/>
    </row>
    <row r="1736" spans="3:12" s="234" customFormat="1" ht="19.7" customHeight="1" x14ac:dyDescent="0.2">
      <c r="C1736" s="320"/>
      <c r="D1736" s="320"/>
      <c r="E1736" s="320"/>
      <c r="F1736" s="315" t="s">
        <v>1605</v>
      </c>
      <c r="G1736" s="315"/>
      <c r="H1736" s="249">
        <v>510021579</v>
      </c>
      <c r="I1736" s="247" t="s">
        <v>100</v>
      </c>
      <c r="J1736" s="247" t="s">
        <v>601</v>
      </c>
      <c r="K1736" s="316"/>
      <c r="L1736" s="316"/>
    </row>
    <row r="1737" spans="3:12" s="234" customFormat="1" ht="19.7" customHeight="1" x14ac:dyDescent="0.2">
      <c r="C1737" s="320"/>
      <c r="D1737" s="320"/>
      <c r="E1737" s="320"/>
      <c r="F1737" s="317" t="s">
        <v>7155</v>
      </c>
      <c r="G1737" s="317"/>
      <c r="H1737" s="248">
        <v>510021439</v>
      </c>
      <c r="I1737" s="245" t="s">
        <v>100</v>
      </c>
      <c r="J1737" s="245" t="s">
        <v>601</v>
      </c>
      <c r="K1737" s="318"/>
      <c r="L1737" s="318"/>
    </row>
    <row r="1738" spans="3:12" s="234" customFormat="1" ht="19.7" customHeight="1" x14ac:dyDescent="0.2">
      <c r="C1738" s="320"/>
      <c r="D1738" s="320"/>
      <c r="E1738" s="320"/>
      <c r="F1738" s="315" t="s">
        <v>7156</v>
      </c>
      <c r="G1738" s="315"/>
      <c r="H1738" s="249">
        <v>510024805</v>
      </c>
      <c r="I1738" s="247" t="s">
        <v>100</v>
      </c>
      <c r="J1738" s="247" t="s">
        <v>601</v>
      </c>
      <c r="K1738" s="316"/>
      <c r="L1738" s="316"/>
    </row>
    <row r="1739" spans="3:12" s="234" customFormat="1" ht="19.7" customHeight="1" x14ac:dyDescent="0.2">
      <c r="C1739" s="320"/>
      <c r="D1739" s="320"/>
      <c r="E1739" s="320"/>
      <c r="F1739" s="317" t="s">
        <v>7157</v>
      </c>
      <c r="G1739" s="317"/>
      <c r="H1739" s="248">
        <v>510021819</v>
      </c>
      <c r="I1739" s="245" t="s">
        <v>100</v>
      </c>
      <c r="J1739" s="245" t="s">
        <v>601</v>
      </c>
      <c r="K1739" s="318"/>
      <c r="L1739" s="318"/>
    </row>
    <row r="1740" spans="3:12" s="234" customFormat="1" ht="19.7" customHeight="1" x14ac:dyDescent="0.2">
      <c r="C1740" s="320"/>
      <c r="D1740" s="320"/>
      <c r="E1740" s="320"/>
      <c r="F1740" s="315" t="s">
        <v>7158</v>
      </c>
      <c r="G1740" s="315"/>
      <c r="H1740" s="249">
        <v>510023229</v>
      </c>
      <c r="I1740" s="247" t="s">
        <v>100</v>
      </c>
      <c r="J1740" s="247" t="s">
        <v>601</v>
      </c>
      <c r="K1740" s="316"/>
      <c r="L1740" s="316"/>
    </row>
    <row r="1741" spans="3:12" s="234" customFormat="1" ht="19.7" customHeight="1" x14ac:dyDescent="0.2">
      <c r="C1741" s="320"/>
      <c r="D1741" s="320"/>
      <c r="E1741" s="320"/>
      <c r="F1741" s="317" t="s">
        <v>7159</v>
      </c>
      <c r="G1741" s="317"/>
      <c r="H1741" s="248">
        <v>510024649</v>
      </c>
      <c r="I1741" s="245" t="s">
        <v>100</v>
      </c>
      <c r="J1741" s="245" t="s">
        <v>601</v>
      </c>
      <c r="K1741" s="318"/>
      <c r="L1741" s="318"/>
    </row>
    <row r="1742" spans="3:12" s="234" customFormat="1" ht="19.7" customHeight="1" x14ac:dyDescent="0.2">
      <c r="C1742" s="320"/>
      <c r="D1742" s="320"/>
      <c r="E1742" s="320"/>
      <c r="F1742" s="315" t="s">
        <v>7160</v>
      </c>
      <c r="G1742" s="315"/>
      <c r="H1742" s="249">
        <v>510023278</v>
      </c>
      <c r="I1742" s="247" t="s">
        <v>100</v>
      </c>
      <c r="J1742" s="247" t="s">
        <v>601</v>
      </c>
      <c r="K1742" s="316"/>
      <c r="L1742" s="316"/>
    </row>
    <row r="1743" spans="3:12" s="234" customFormat="1" ht="19.7" customHeight="1" x14ac:dyDescent="0.2">
      <c r="C1743" s="320"/>
      <c r="D1743" s="320"/>
      <c r="E1743" s="320"/>
      <c r="F1743" s="317" t="s">
        <v>7161</v>
      </c>
      <c r="G1743" s="317"/>
      <c r="H1743" s="248">
        <v>510021488</v>
      </c>
      <c r="I1743" s="245" t="s">
        <v>100</v>
      </c>
      <c r="J1743" s="245" t="s">
        <v>601</v>
      </c>
      <c r="K1743" s="318"/>
      <c r="L1743" s="318"/>
    </row>
    <row r="1744" spans="3:12" s="234" customFormat="1" ht="19.7" customHeight="1" x14ac:dyDescent="0.2">
      <c r="C1744" s="319">
        <v>510024094</v>
      </c>
      <c r="D1744" s="320"/>
      <c r="E1744" s="320"/>
      <c r="F1744" s="315" t="s">
        <v>1606</v>
      </c>
      <c r="G1744" s="315"/>
      <c r="H1744" s="249">
        <v>510024128</v>
      </c>
      <c r="I1744" s="247" t="s">
        <v>100</v>
      </c>
      <c r="J1744" s="247" t="s">
        <v>601</v>
      </c>
      <c r="K1744" s="316"/>
      <c r="L1744" s="316"/>
    </row>
    <row r="1745" spans="3:12" s="234" customFormat="1" ht="19.7" customHeight="1" x14ac:dyDescent="0.2">
      <c r="C1745" s="320"/>
      <c r="D1745" s="320"/>
      <c r="E1745" s="320"/>
      <c r="F1745" s="317" t="s">
        <v>1607</v>
      </c>
      <c r="G1745" s="317"/>
      <c r="H1745" s="248">
        <v>510024110</v>
      </c>
      <c r="I1745" s="245" t="s">
        <v>100</v>
      </c>
      <c r="J1745" s="245" t="s">
        <v>601</v>
      </c>
      <c r="K1745" s="318"/>
      <c r="L1745" s="318"/>
    </row>
    <row r="1746" spans="3:12" s="234" customFormat="1" ht="19.7" customHeight="1" x14ac:dyDescent="0.2">
      <c r="C1746" s="320"/>
      <c r="D1746" s="320"/>
      <c r="E1746" s="320"/>
      <c r="F1746" s="315" t="s">
        <v>1608</v>
      </c>
      <c r="G1746" s="315"/>
      <c r="H1746" s="249">
        <v>510024102</v>
      </c>
      <c r="I1746" s="247" t="s">
        <v>100</v>
      </c>
      <c r="J1746" s="247" t="s">
        <v>601</v>
      </c>
      <c r="K1746" s="316"/>
      <c r="L1746" s="316"/>
    </row>
    <row r="1747" spans="3:12" s="234" customFormat="1" ht="19.7" customHeight="1" x14ac:dyDescent="0.2">
      <c r="C1747" s="319">
        <v>530007491</v>
      </c>
      <c r="D1747" s="320"/>
      <c r="E1747" s="320"/>
      <c r="F1747" s="317" t="s">
        <v>432</v>
      </c>
      <c r="G1747" s="317"/>
      <c r="H1747" s="248">
        <v>490018702</v>
      </c>
      <c r="I1747" s="245" t="s">
        <v>306</v>
      </c>
      <c r="J1747" s="245" t="s">
        <v>1501</v>
      </c>
      <c r="K1747" s="318"/>
      <c r="L1747" s="318"/>
    </row>
    <row r="1748" spans="3:12" s="234" customFormat="1" ht="19.7" customHeight="1" x14ac:dyDescent="0.2">
      <c r="C1748" s="320"/>
      <c r="D1748" s="320"/>
      <c r="E1748" s="320"/>
      <c r="F1748" s="315" t="s">
        <v>432</v>
      </c>
      <c r="G1748" s="315"/>
      <c r="H1748" s="249">
        <v>490018710</v>
      </c>
      <c r="I1748" s="247" t="s">
        <v>306</v>
      </c>
      <c r="J1748" s="247" t="s">
        <v>1501</v>
      </c>
      <c r="K1748" s="316"/>
      <c r="L1748" s="316"/>
    </row>
    <row r="1749" spans="3:12" s="234" customFormat="1" ht="19.7" customHeight="1" x14ac:dyDescent="0.2">
      <c r="C1749" s="320"/>
      <c r="D1749" s="320"/>
      <c r="E1749" s="320"/>
      <c r="F1749" s="317" t="s">
        <v>432</v>
      </c>
      <c r="G1749" s="317"/>
      <c r="H1749" s="248">
        <v>490018736</v>
      </c>
      <c r="I1749" s="245" t="s">
        <v>306</v>
      </c>
      <c r="J1749" s="245" t="s">
        <v>1501</v>
      </c>
      <c r="K1749" s="318"/>
      <c r="L1749" s="318"/>
    </row>
    <row r="1750" spans="3:12" s="234" customFormat="1" ht="19.7" customHeight="1" x14ac:dyDescent="0.2">
      <c r="C1750" s="320"/>
      <c r="D1750" s="320"/>
      <c r="E1750" s="320"/>
      <c r="F1750" s="315" t="s">
        <v>432</v>
      </c>
      <c r="G1750" s="315"/>
      <c r="H1750" s="249">
        <v>490018744</v>
      </c>
      <c r="I1750" s="247" t="s">
        <v>306</v>
      </c>
      <c r="J1750" s="247" t="s">
        <v>1501</v>
      </c>
      <c r="K1750" s="316"/>
      <c r="L1750" s="316"/>
    </row>
    <row r="1751" spans="3:12" s="234" customFormat="1" ht="19.7" customHeight="1" x14ac:dyDescent="0.2">
      <c r="C1751" s="320"/>
      <c r="D1751" s="320"/>
      <c r="E1751" s="320"/>
      <c r="F1751" s="317" t="s">
        <v>432</v>
      </c>
      <c r="G1751" s="317"/>
      <c r="H1751" s="248">
        <v>490018751</v>
      </c>
      <c r="I1751" s="245" t="s">
        <v>306</v>
      </c>
      <c r="J1751" s="245" t="s">
        <v>1501</v>
      </c>
      <c r="K1751" s="318"/>
      <c r="L1751" s="318"/>
    </row>
    <row r="1752" spans="3:12" s="234" customFormat="1" ht="19.7" customHeight="1" x14ac:dyDescent="0.2">
      <c r="C1752" s="320"/>
      <c r="D1752" s="320"/>
      <c r="E1752" s="320"/>
      <c r="F1752" s="315" t="s">
        <v>432</v>
      </c>
      <c r="G1752" s="315"/>
      <c r="H1752" s="249">
        <v>530007509</v>
      </c>
      <c r="I1752" s="247" t="s">
        <v>306</v>
      </c>
      <c r="J1752" s="247" t="s">
        <v>1609</v>
      </c>
      <c r="K1752" s="316"/>
      <c r="L1752" s="316"/>
    </row>
    <row r="1753" spans="3:12" s="234" customFormat="1" ht="19.7" customHeight="1" x14ac:dyDescent="0.2">
      <c r="C1753" s="320"/>
      <c r="D1753" s="320"/>
      <c r="E1753" s="320"/>
      <c r="F1753" s="317" t="s">
        <v>432</v>
      </c>
      <c r="G1753" s="317"/>
      <c r="H1753" s="248">
        <v>530007517</v>
      </c>
      <c r="I1753" s="245" t="s">
        <v>306</v>
      </c>
      <c r="J1753" s="245" t="s">
        <v>1609</v>
      </c>
      <c r="K1753" s="318"/>
      <c r="L1753" s="318"/>
    </row>
    <row r="1754" spans="3:12" s="234" customFormat="1" ht="19.7" customHeight="1" x14ac:dyDescent="0.2">
      <c r="C1754" s="320"/>
      <c r="D1754" s="320"/>
      <c r="E1754" s="320"/>
      <c r="F1754" s="315" t="s">
        <v>432</v>
      </c>
      <c r="G1754" s="315"/>
      <c r="H1754" s="249">
        <v>530007533</v>
      </c>
      <c r="I1754" s="247" t="s">
        <v>306</v>
      </c>
      <c r="J1754" s="247" t="s">
        <v>1609</v>
      </c>
      <c r="K1754" s="316"/>
      <c r="L1754" s="316"/>
    </row>
    <row r="1755" spans="3:12" s="234" customFormat="1" ht="19.7" customHeight="1" x14ac:dyDescent="0.2">
      <c r="C1755" s="320"/>
      <c r="D1755" s="320"/>
      <c r="E1755" s="320"/>
      <c r="F1755" s="317" t="s">
        <v>432</v>
      </c>
      <c r="G1755" s="317"/>
      <c r="H1755" s="248">
        <v>530007541</v>
      </c>
      <c r="I1755" s="245" t="s">
        <v>306</v>
      </c>
      <c r="J1755" s="245" t="s">
        <v>1609</v>
      </c>
      <c r="K1755" s="318"/>
      <c r="L1755" s="318"/>
    </row>
    <row r="1756" spans="3:12" s="234" customFormat="1" ht="19.7" customHeight="1" x14ac:dyDescent="0.2">
      <c r="C1756" s="320"/>
      <c r="D1756" s="320"/>
      <c r="E1756" s="320"/>
      <c r="F1756" s="315" t="s">
        <v>432</v>
      </c>
      <c r="G1756" s="315"/>
      <c r="H1756" s="249">
        <v>530007558</v>
      </c>
      <c r="I1756" s="247" t="s">
        <v>306</v>
      </c>
      <c r="J1756" s="247" t="s">
        <v>1609</v>
      </c>
      <c r="K1756" s="316"/>
      <c r="L1756" s="316"/>
    </row>
    <row r="1757" spans="3:12" s="234" customFormat="1" ht="19.7" customHeight="1" x14ac:dyDescent="0.2">
      <c r="C1757" s="320"/>
      <c r="D1757" s="320"/>
      <c r="E1757" s="320"/>
      <c r="F1757" s="317" t="s">
        <v>432</v>
      </c>
      <c r="G1757" s="317"/>
      <c r="H1757" s="248">
        <v>530008614</v>
      </c>
      <c r="I1757" s="245" t="s">
        <v>306</v>
      </c>
      <c r="J1757" s="245" t="s">
        <v>1609</v>
      </c>
      <c r="K1757" s="318"/>
      <c r="L1757" s="318"/>
    </row>
    <row r="1758" spans="3:12" s="234" customFormat="1" ht="19.7" customHeight="1" x14ac:dyDescent="0.2">
      <c r="C1758" s="320"/>
      <c r="D1758" s="320"/>
      <c r="E1758" s="320"/>
      <c r="F1758" s="315" t="s">
        <v>432</v>
      </c>
      <c r="G1758" s="315"/>
      <c r="H1758" s="249">
        <v>720019694</v>
      </c>
      <c r="I1758" s="247" t="s">
        <v>306</v>
      </c>
      <c r="J1758" s="247" t="s">
        <v>1072</v>
      </c>
      <c r="K1758" s="316"/>
      <c r="L1758" s="316"/>
    </row>
    <row r="1759" spans="3:12" s="234" customFormat="1" ht="19.7" customHeight="1" x14ac:dyDescent="0.2">
      <c r="C1759" s="320"/>
      <c r="D1759" s="320"/>
      <c r="E1759" s="320"/>
      <c r="F1759" s="317" t="s">
        <v>432</v>
      </c>
      <c r="G1759" s="317"/>
      <c r="H1759" s="248">
        <v>720019702</v>
      </c>
      <c r="I1759" s="245" t="s">
        <v>306</v>
      </c>
      <c r="J1759" s="245" t="s">
        <v>1072</v>
      </c>
      <c r="K1759" s="318"/>
      <c r="L1759" s="318"/>
    </row>
    <row r="1760" spans="3:12" s="234" customFormat="1" ht="19.7" customHeight="1" x14ac:dyDescent="0.2">
      <c r="C1760" s="320"/>
      <c r="D1760" s="320"/>
      <c r="E1760" s="320"/>
      <c r="F1760" s="315" t="s">
        <v>432</v>
      </c>
      <c r="G1760" s="315"/>
      <c r="H1760" s="249">
        <v>720019710</v>
      </c>
      <c r="I1760" s="247" t="s">
        <v>306</v>
      </c>
      <c r="J1760" s="247" t="s">
        <v>1072</v>
      </c>
      <c r="K1760" s="316"/>
      <c r="L1760" s="316"/>
    </row>
    <row r="1761" spans="3:12" s="234" customFormat="1" ht="19.7" customHeight="1" x14ac:dyDescent="0.2">
      <c r="C1761" s="319">
        <v>540003860</v>
      </c>
      <c r="D1761" s="320"/>
      <c r="E1761" s="320"/>
      <c r="F1761" s="317" t="s">
        <v>433</v>
      </c>
      <c r="G1761" s="317"/>
      <c r="H1761" s="248">
        <v>540003886</v>
      </c>
      <c r="I1761" s="245" t="s">
        <v>100</v>
      </c>
      <c r="J1761" s="245" t="s">
        <v>1610</v>
      </c>
      <c r="K1761" s="318"/>
      <c r="L1761" s="318"/>
    </row>
    <row r="1762" spans="3:12" s="234" customFormat="1" ht="19.7" customHeight="1" x14ac:dyDescent="0.2">
      <c r="C1762" s="319">
        <v>540022670</v>
      </c>
      <c r="D1762" s="320"/>
      <c r="E1762" s="320"/>
      <c r="F1762" s="315" t="s">
        <v>3162</v>
      </c>
      <c r="G1762" s="315"/>
      <c r="H1762" s="249">
        <v>540022688</v>
      </c>
      <c r="I1762" s="247" t="s">
        <v>100</v>
      </c>
      <c r="J1762" s="247" t="s">
        <v>1610</v>
      </c>
      <c r="K1762" s="316"/>
      <c r="L1762" s="316"/>
    </row>
    <row r="1763" spans="3:12" s="234" customFormat="1" ht="19.7" customHeight="1" x14ac:dyDescent="0.2">
      <c r="C1763" s="320"/>
      <c r="D1763" s="320"/>
      <c r="E1763" s="320"/>
      <c r="F1763" s="317" t="s">
        <v>3162</v>
      </c>
      <c r="G1763" s="317"/>
      <c r="H1763" s="248">
        <v>540022696</v>
      </c>
      <c r="I1763" s="245" t="s">
        <v>100</v>
      </c>
      <c r="J1763" s="245" t="s">
        <v>1610</v>
      </c>
      <c r="K1763" s="318"/>
      <c r="L1763" s="318"/>
    </row>
    <row r="1764" spans="3:12" s="234" customFormat="1" ht="19.7" customHeight="1" x14ac:dyDescent="0.2">
      <c r="C1764" s="320"/>
      <c r="D1764" s="320"/>
      <c r="E1764" s="320"/>
      <c r="F1764" s="315" t="s">
        <v>3162</v>
      </c>
      <c r="G1764" s="315"/>
      <c r="H1764" s="249">
        <v>540022704</v>
      </c>
      <c r="I1764" s="247" t="s">
        <v>100</v>
      </c>
      <c r="J1764" s="247" t="s">
        <v>1610</v>
      </c>
      <c r="K1764" s="316"/>
      <c r="L1764" s="316"/>
    </row>
    <row r="1765" spans="3:12" s="234" customFormat="1" ht="19.7" customHeight="1" x14ac:dyDescent="0.2">
      <c r="C1765" s="320"/>
      <c r="D1765" s="320"/>
      <c r="E1765" s="320"/>
      <c r="F1765" s="317" t="s">
        <v>3162</v>
      </c>
      <c r="G1765" s="317"/>
      <c r="H1765" s="248">
        <v>540022712</v>
      </c>
      <c r="I1765" s="245" t="s">
        <v>100</v>
      </c>
      <c r="J1765" s="245" t="s">
        <v>1610</v>
      </c>
      <c r="K1765" s="318"/>
      <c r="L1765" s="318"/>
    </row>
    <row r="1766" spans="3:12" s="234" customFormat="1" ht="19.7" customHeight="1" x14ac:dyDescent="0.2">
      <c r="C1766" s="320"/>
      <c r="D1766" s="320"/>
      <c r="E1766" s="320"/>
      <c r="F1766" s="315" t="s">
        <v>3162</v>
      </c>
      <c r="G1766" s="315"/>
      <c r="H1766" s="249">
        <v>540022720</v>
      </c>
      <c r="I1766" s="247" t="s">
        <v>100</v>
      </c>
      <c r="J1766" s="247" t="s">
        <v>1610</v>
      </c>
      <c r="K1766" s="316"/>
      <c r="L1766" s="316"/>
    </row>
    <row r="1767" spans="3:12" s="234" customFormat="1" ht="19.7" customHeight="1" x14ac:dyDescent="0.2">
      <c r="C1767" s="319">
        <v>540022860</v>
      </c>
      <c r="D1767" s="320"/>
      <c r="E1767" s="320"/>
      <c r="F1767" s="317" t="s">
        <v>7162</v>
      </c>
      <c r="G1767" s="317"/>
      <c r="H1767" s="248">
        <v>540022878</v>
      </c>
      <c r="I1767" s="245" t="s">
        <v>100</v>
      </c>
      <c r="J1767" s="245" t="s">
        <v>1610</v>
      </c>
      <c r="K1767" s="318"/>
      <c r="L1767" s="318"/>
    </row>
    <row r="1768" spans="3:12" s="234" customFormat="1" ht="19.7" customHeight="1" x14ac:dyDescent="0.2">
      <c r="C1768" s="320"/>
      <c r="D1768" s="320"/>
      <c r="E1768" s="320"/>
      <c r="F1768" s="315" t="s">
        <v>7163</v>
      </c>
      <c r="G1768" s="315"/>
      <c r="H1768" s="249">
        <v>540023140</v>
      </c>
      <c r="I1768" s="247" t="s">
        <v>100</v>
      </c>
      <c r="J1768" s="247" t="s">
        <v>1610</v>
      </c>
      <c r="K1768" s="316"/>
      <c r="L1768" s="316"/>
    </row>
    <row r="1769" spans="3:12" s="234" customFormat="1" ht="19.7" customHeight="1" x14ac:dyDescent="0.2">
      <c r="C1769" s="320"/>
      <c r="D1769" s="320"/>
      <c r="E1769" s="320"/>
      <c r="F1769" s="317" t="s">
        <v>7164</v>
      </c>
      <c r="G1769" s="317"/>
      <c r="H1769" s="248">
        <v>540022886</v>
      </c>
      <c r="I1769" s="245" t="s">
        <v>100</v>
      </c>
      <c r="J1769" s="245" t="s">
        <v>1610</v>
      </c>
      <c r="K1769" s="318"/>
      <c r="L1769" s="318"/>
    </row>
    <row r="1770" spans="3:12" s="234" customFormat="1" ht="19.7" customHeight="1" x14ac:dyDescent="0.2">
      <c r="C1770" s="320"/>
      <c r="D1770" s="320"/>
      <c r="E1770" s="320"/>
      <c r="F1770" s="315" t="s">
        <v>7165</v>
      </c>
      <c r="G1770" s="315"/>
      <c r="H1770" s="249">
        <v>540022894</v>
      </c>
      <c r="I1770" s="247" t="s">
        <v>100</v>
      </c>
      <c r="J1770" s="247" t="s">
        <v>1610</v>
      </c>
      <c r="K1770" s="316"/>
      <c r="L1770" s="316"/>
    </row>
    <row r="1771" spans="3:12" s="234" customFormat="1" ht="19.7" customHeight="1" x14ac:dyDescent="0.2">
      <c r="C1771" s="320"/>
      <c r="D1771" s="320"/>
      <c r="E1771" s="320"/>
      <c r="F1771" s="317" t="s">
        <v>7166</v>
      </c>
      <c r="G1771" s="317"/>
      <c r="H1771" s="248">
        <v>550007256</v>
      </c>
      <c r="I1771" s="245" t="s">
        <v>100</v>
      </c>
      <c r="J1771" s="245" t="s">
        <v>1611</v>
      </c>
      <c r="K1771" s="318"/>
      <c r="L1771" s="318"/>
    </row>
    <row r="1772" spans="3:12" s="234" customFormat="1" ht="19.7" customHeight="1" x14ac:dyDescent="0.2">
      <c r="C1772" s="320"/>
      <c r="D1772" s="320"/>
      <c r="E1772" s="320"/>
      <c r="F1772" s="315" t="s">
        <v>7167</v>
      </c>
      <c r="G1772" s="315"/>
      <c r="H1772" s="249">
        <v>880008271</v>
      </c>
      <c r="I1772" s="247" t="s">
        <v>100</v>
      </c>
      <c r="J1772" s="247" t="s">
        <v>1629</v>
      </c>
      <c r="K1772" s="316"/>
      <c r="L1772" s="316"/>
    </row>
    <row r="1773" spans="3:12" s="234" customFormat="1" ht="19.7" customHeight="1" x14ac:dyDescent="0.2">
      <c r="C1773" s="319">
        <v>540022969</v>
      </c>
      <c r="D1773" s="320"/>
      <c r="E1773" s="320"/>
      <c r="F1773" s="317" t="s">
        <v>7168</v>
      </c>
      <c r="G1773" s="317"/>
      <c r="H1773" s="248">
        <v>540023116</v>
      </c>
      <c r="I1773" s="245" t="s">
        <v>100</v>
      </c>
      <c r="J1773" s="245" t="s">
        <v>1610</v>
      </c>
      <c r="K1773" s="318" t="s">
        <v>317</v>
      </c>
      <c r="L1773" s="318"/>
    </row>
    <row r="1774" spans="3:12" s="234" customFormat="1" ht="19.7" customHeight="1" x14ac:dyDescent="0.2">
      <c r="C1774" s="320"/>
      <c r="D1774" s="320"/>
      <c r="E1774" s="320"/>
      <c r="F1774" s="315" t="s">
        <v>7169</v>
      </c>
      <c r="G1774" s="315"/>
      <c r="H1774" s="249">
        <v>540021326</v>
      </c>
      <c r="I1774" s="247" t="s">
        <v>100</v>
      </c>
      <c r="J1774" s="247" t="s">
        <v>1610</v>
      </c>
      <c r="K1774" s="316" t="s">
        <v>317</v>
      </c>
      <c r="L1774" s="316"/>
    </row>
    <row r="1775" spans="3:12" s="234" customFormat="1" ht="19.7" customHeight="1" x14ac:dyDescent="0.2">
      <c r="C1775" s="320"/>
      <c r="D1775" s="320"/>
      <c r="E1775" s="320"/>
      <c r="F1775" s="317" t="s">
        <v>7170</v>
      </c>
      <c r="G1775" s="317"/>
      <c r="H1775" s="248">
        <v>540023363</v>
      </c>
      <c r="I1775" s="245" t="s">
        <v>100</v>
      </c>
      <c r="J1775" s="245" t="s">
        <v>1610</v>
      </c>
      <c r="K1775" s="318" t="s">
        <v>317</v>
      </c>
      <c r="L1775" s="318"/>
    </row>
    <row r="1776" spans="3:12" s="234" customFormat="1" ht="19.7" customHeight="1" x14ac:dyDescent="0.2">
      <c r="C1776" s="320"/>
      <c r="D1776" s="320"/>
      <c r="E1776" s="320"/>
      <c r="F1776" s="315" t="s">
        <v>7171</v>
      </c>
      <c r="G1776" s="315"/>
      <c r="H1776" s="249">
        <v>540022977</v>
      </c>
      <c r="I1776" s="247" t="s">
        <v>100</v>
      </c>
      <c r="J1776" s="247" t="s">
        <v>1610</v>
      </c>
      <c r="K1776" s="316" t="s">
        <v>317</v>
      </c>
      <c r="L1776" s="316"/>
    </row>
    <row r="1777" spans="3:12" s="234" customFormat="1" ht="19.7" customHeight="1" x14ac:dyDescent="0.2">
      <c r="C1777" s="320"/>
      <c r="D1777" s="320"/>
      <c r="E1777" s="320"/>
      <c r="F1777" s="317" t="s">
        <v>7172</v>
      </c>
      <c r="G1777" s="317"/>
      <c r="H1777" s="248">
        <v>540022985</v>
      </c>
      <c r="I1777" s="245" t="s">
        <v>100</v>
      </c>
      <c r="J1777" s="245" t="s">
        <v>1610</v>
      </c>
      <c r="K1777" s="318" t="s">
        <v>317</v>
      </c>
      <c r="L1777" s="318"/>
    </row>
    <row r="1778" spans="3:12" s="234" customFormat="1" ht="19.7" customHeight="1" x14ac:dyDescent="0.2">
      <c r="C1778" s="320"/>
      <c r="D1778" s="320"/>
      <c r="E1778" s="320"/>
      <c r="F1778" s="315" t="s">
        <v>7173</v>
      </c>
      <c r="G1778" s="315"/>
      <c r="H1778" s="249">
        <v>540021292</v>
      </c>
      <c r="I1778" s="247" t="s">
        <v>100</v>
      </c>
      <c r="J1778" s="247" t="s">
        <v>1610</v>
      </c>
      <c r="K1778" s="316" t="s">
        <v>317</v>
      </c>
      <c r="L1778" s="316"/>
    </row>
    <row r="1779" spans="3:12" s="234" customFormat="1" ht="19.7" customHeight="1" x14ac:dyDescent="0.2">
      <c r="C1779" s="320"/>
      <c r="D1779" s="320"/>
      <c r="E1779" s="320"/>
      <c r="F1779" s="317" t="s">
        <v>7174</v>
      </c>
      <c r="G1779" s="317"/>
      <c r="H1779" s="248">
        <v>540022852</v>
      </c>
      <c r="I1779" s="245" t="s">
        <v>100</v>
      </c>
      <c r="J1779" s="245" t="s">
        <v>1610</v>
      </c>
      <c r="K1779" s="318" t="s">
        <v>317</v>
      </c>
      <c r="L1779" s="318"/>
    </row>
    <row r="1780" spans="3:12" s="234" customFormat="1" ht="19.7" customHeight="1" x14ac:dyDescent="0.2">
      <c r="C1780" s="320"/>
      <c r="D1780" s="320"/>
      <c r="E1780" s="320"/>
      <c r="F1780" s="315" t="s">
        <v>7175</v>
      </c>
      <c r="G1780" s="315"/>
      <c r="H1780" s="249">
        <v>540023108</v>
      </c>
      <c r="I1780" s="247" t="s">
        <v>100</v>
      </c>
      <c r="J1780" s="247" t="s">
        <v>1610</v>
      </c>
      <c r="K1780" s="316" t="s">
        <v>317</v>
      </c>
      <c r="L1780" s="316"/>
    </row>
    <row r="1781" spans="3:12" s="234" customFormat="1" ht="19.7" customHeight="1" x14ac:dyDescent="0.2">
      <c r="C1781" s="320"/>
      <c r="D1781" s="320"/>
      <c r="E1781" s="320"/>
      <c r="F1781" s="317" t="s">
        <v>7176</v>
      </c>
      <c r="G1781" s="317"/>
      <c r="H1781" s="248">
        <v>540023082</v>
      </c>
      <c r="I1781" s="245" t="s">
        <v>100</v>
      </c>
      <c r="J1781" s="245" t="s">
        <v>1610</v>
      </c>
      <c r="K1781" s="318" t="s">
        <v>317</v>
      </c>
      <c r="L1781" s="318"/>
    </row>
    <row r="1782" spans="3:12" s="234" customFormat="1" ht="19.7" customHeight="1" x14ac:dyDescent="0.2">
      <c r="C1782" s="320"/>
      <c r="D1782" s="320"/>
      <c r="E1782" s="320"/>
      <c r="F1782" s="315" t="s">
        <v>7177</v>
      </c>
      <c r="G1782" s="315"/>
      <c r="H1782" s="249">
        <v>540021318</v>
      </c>
      <c r="I1782" s="247" t="s">
        <v>100</v>
      </c>
      <c r="J1782" s="247" t="s">
        <v>1610</v>
      </c>
      <c r="K1782" s="316" t="s">
        <v>317</v>
      </c>
      <c r="L1782" s="316"/>
    </row>
    <row r="1783" spans="3:12" s="234" customFormat="1" ht="19.7" customHeight="1" x14ac:dyDescent="0.2">
      <c r="C1783" s="320"/>
      <c r="D1783" s="320"/>
      <c r="E1783" s="320"/>
      <c r="F1783" s="317" t="s">
        <v>7178</v>
      </c>
      <c r="G1783" s="317"/>
      <c r="H1783" s="248">
        <v>540021300</v>
      </c>
      <c r="I1783" s="245" t="s">
        <v>100</v>
      </c>
      <c r="J1783" s="245" t="s">
        <v>1610</v>
      </c>
      <c r="K1783" s="318" t="s">
        <v>317</v>
      </c>
      <c r="L1783" s="318"/>
    </row>
    <row r="1784" spans="3:12" s="234" customFormat="1" ht="19.7" customHeight="1" x14ac:dyDescent="0.2">
      <c r="C1784" s="320"/>
      <c r="D1784" s="320"/>
      <c r="E1784" s="320"/>
      <c r="F1784" s="315" t="s">
        <v>7179</v>
      </c>
      <c r="G1784" s="315"/>
      <c r="H1784" s="249">
        <v>540023090</v>
      </c>
      <c r="I1784" s="247" t="s">
        <v>100</v>
      </c>
      <c r="J1784" s="247" t="s">
        <v>1610</v>
      </c>
      <c r="K1784" s="316" t="s">
        <v>317</v>
      </c>
      <c r="L1784" s="316"/>
    </row>
    <row r="1785" spans="3:12" s="234" customFormat="1" ht="19.7" customHeight="1" x14ac:dyDescent="0.2">
      <c r="C1785" s="320"/>
      <c r="D1785" s="320"/>
      <c r="E1785" s="320"/>
      <c r="F1785" s="317" t="s">
        <v>7180</v>
      </c>
      <c r="G1785" s="317"/>
      <c r="H1785" s="248">
        <v>540022993</v>
      </c>
      <c r="I1785" s="245" t="s">
        <v>100</v>
      </c>
      <c r="J1785" s="245" t="s">
        <v>1610</v>
      </c>
      <c r="K1785" s="318" t="s">
        <v>317</v>
      </c>
      <c r="L1785" s="318"/>
    </row>
    <row r="1786" spans="3:12" s="234" customFormat="1" ht="19.7" customHeight="1" x14ac:dyDescent="0.2">
      <c r="C1786" s="320"/>
      <c r="D1786" s="320"/>
      <c r="E1786" s="320"/>
      <c r="F1786" s="315" t="s">
        <v>7181</v>
      </c>
      <c r="G1786" s="315"/>
      <c r="H1786" s="249">
        <v>540024411</v>
      </c>
      <c r="I1786" s="247" t="s">
        <v>100</v>
      </c>
      <c r="J1786" s="247" t="s">
        <v>1610</v>
      </c>
      <c r="K1786" s="316" t="s">
        <v>317</v>
      </c>
      <c r="L1786" s="316"/>
    </row>
    <row r="1787" spans="3:12" s="234" customFormat="1" ht="19.7" customHeight="1" x14ac:dyDescent="0.2">
      <c r="C1787" s="320"/>
      <c r="D1787" s="320"/>
      <c r="E1787" s="320"/>
      <c r="F1787" s="317" t="s">
        <v>7182</v>
      </c>
      <c r="G1787" s="317"/>
      <c r="H1787" s="248">
        <v>540023454</v>
      </c>
      <c r="I1787" s="245" t="s">
        <v>100</v>
      </c>
      <c r="J1787" s="245" t="s">
        <v>1610</v>
      </c>
      <c r="K1787" s="318" t="s">
        <v>317</v>
      </c>
      <c r="L1787" s="318"/>
    </row>
    <row r="1788" spans="3:12" s="234" customFormat="1" ht="19.7" customHeight="1" x14ac:dyDescent="0.2">
      <c r="C1788" s="320"/>
      <c r="D1788" s="320"/>
      <c r="E1788" s="320"/>
      <c r="F1788" s="315" t="s">
        <v>7183</v>
      </c>
      <c r="G1788" s="315"/>
      <c r="H1788" s="249">
        <v>540023736</v>
      </c>
      <c r="I1788" s="247" t="s">
        <v>100</v>
      </c>
      <c r="J1788" s="247" t="s">
        <v>1610</v>
      </c>
      <c r="K1788" s="316" t="s">
        <v>317</v>
      </c>
      <c r="L1788" s="316"/>
    </row>
    <row r="1789" spans="3:12" s="234" customFormat="1" ht="19.7" customHeight="1" x14ac:dyDescent="0.2">
      <c r="C1789" s="320"/>
      <c r="D1789" s="320"/>
      <c r="E1789" s="320"/>
      <c r="F1789" s="317" t="s">
        <v>7184</v>
      </c>
      <c r="G1789" s="317"/>
      <c r="H1789" s="248">
        <v>540023074</v>
      </c>
      <c r="I1789" s="245" t="s">
        <v>100</v>
      </c>
      <c r="J1789" s="245" t="s">
        <v>1610</v>
      </c>
      <c r="K1789" s="318" t="s">
        <v>317</v>
      </c>
      <c r="L1789" s="318"/>
    </row>
    <row r="1790" spans="3:12" s="234" customFormat="1" ht="19.7" customHeight="1" x14ac:dyDescent="0.2">
      <c r="C1790" s="320"/>
      <c r="D1790" s="320"/>
      <c r="E1790" s="320"/>
      <c r="F1790" s="315" t="s">
        <v>7185</v>
      </c>
      <c r="G1790" s="315"/>
      <c r="H1790" s="249">
        <v>540022845</v>
      </c>
      <c r="I1790" s="247" t="s">
        <v>100</v>
      </c>
      <c r="J1790" s="247" t="s">
        <v>1610</v>
      </c>
      <c r="K1790" s="316" t="s">
        <v>317</v>
      </c>
      <c r="L1790" s="316"/>
    </row>
    <row r="1791" spans="3:12" s="234" customFormat="1" ht="19.7" customHeight="1" x14ac:dyDescent="0.2">
      <c r="C1791" s="319">
        <v>550006423</v>
      </c>
      <c r="D1791" s="320"/>
      <c r="E1791" s="320"/>
      <c r="F1791" s="317" t="s">
        <v>7186</v>
      </c>
      <c r="G1791" s="317"/>
      <c r="H1791" s="248">
        <v>540021037</v>
      </c>
      <c r="I1791" s="245" t="s">
        <v>100</v>
      </c>
      <c r="J1791" s="245" t="s">
        <v>1610</v>
      </c>
      <c r="K1791" s="318"/>
      <c r="L1791" s="318"/>
    </row>
    <row r="1792" spans="3:12" s="234" customFormat="1" ht="19.7" customHeight="1" x14ac:dyDescent="0.2">
      <c r="C1792" s="320"/>
      <c r="D1792" s="320"/>
      <c r="E1792" s="320"/>
      <c r="F1792" s="315" t="s">
        <v>7187</v>
      </c>
      <c r="G1792" s="315"/>
      <c r="H1792" s="249">
        <v>550006431</v>
      </c>
      <c r="I1792" s="247" t="s">
        <v>100</v>
      </c>
      <c r="J1792" s="247" t="s">
        <v>1611</v>
      </c>
      <c r="K1792" s="316"/>
      <c r="L1792" s="316"/>
    </row>
    <row r="1793" spans="3:12" s="234" customFormat="1" ht="19.7" customHeight="1" x14ac:dyDescent="0.2">
      <c r="C1793" s="320"/>
      <c r="D1793" s="320"/>
      <c r="E1793" s="320"/>
      <c r="F1793" s="317" t="s">
        <v>7188</v>
      </c>
      <c r="G1793" s="317"/>
      <c r="H1793" s="248">
        <v>510022189</v>
      </c>
      <c r="I1793" s="245" t="s">
        <v>100</v>
      </c>
      <c r="J1793" s="245" t="s">
        <v>601</v>
      </c>
      <c r="K1793" s="318"/>
      <c r="L1793" s="318"/>
    </row>
    <row r="1794" spans="3:12" s="234" customFormat="1" ht="19.7" customHeight="1" x14ac:dyDescent="0.2">
      <c r="C1794" s="320"/>
      <c r="D1794" s="320"/>
      <c r="E1794" s="320"/>
      <c r="F1794" s="315" t="s">
        <v>7189</v>
      </c>
      <c r="G1794" s="315"/>
      <c r="H1794" s="249">
        <v>550007595</v>
      </c>
      <c r="I1794" s="247" t="s">
        <v>100</v>
      </c>
      <c r="J1794" s="247" t="s">
        <v>1611</v>
      </c>
      <c r="K1794" s="316"/>
      <c r="L1794" s="316"/>
    </row>
    <row r="1795" spans="3:12" s="234" customFormat="1" ht="19.7" customHeight="1" x14ac:dyDescent="0.2">
      <c r="C1795" s="319">
        <v>550006522</v>
      </c>
      <c r="D1795" s="320"/>
      <c r="E1795" s="320"/>
      <c r="F1795" s="317" t="s">
        <v>7190</v>
      </c>
      <c r="G1795" s="317"/>
      <c r="H1795" s="248">
        <v>550006548</v>
      </c>
      <c r="I1795" s="245" t="s">
        <v>100</v>
      </c>
      <c r="J1795" s="245" t="s">
        <v>1611</v>
      </c>
      <c r="K1795" s="318"/>
      <c r="L1795" s="318"/>
    </row>
    <row r="1796" spans="3:12" s="234" customFormat="1" ht="19.7" customHeight="1" x14ac:dyDescent="0.2">
      <c r="C1796" s="320"/>
      <c r="D1796" s="320"/>
      <c r="E1796" s="320"/>
      <c r="F1796" s="315" t="s">
        <v>7191</v>
      </c>
      <c r="G1796" s="315"/>
      <c r="H1796" s="249">
        <v>520004326</v>
      </c>
      <c r="I1796" s="247" t="s">
        <v>100</v>
      </c>
      <c r="J1796" s="247" t="s">
        <v>967</v>
      </c>
      <c r="K1796" s="316"/>
      <c r="L1796" s="316"/>
    </row>
    <row r="1797" spans="3:12" s="234" customFormat="1" ht="19.7" customHeight="1" x14ac:dyDescent="0.2">
      <c r="C1797" s="320"/>
      <c r="D1797" s="320"/>
      <c r="E1797" s="320"/>
      <c r="F1797" s="317" t="s">
        <v>7192</v>
      </c>
      <c r="G1797" s="317"/>
      <c r="H1797" s="248">
        <v>550006563</v>
      </c>
      <c r="I1797" s="245" t="s">
        <v>100</v>
      </c>
      <c r="J1797" s="245" t="s">
        <v>1611</v>
      </c>
      <c r="K1797" s="318"/>
      <c r="L1797" s="318"/>
    </row>
    <row r="1798" spans="3:12" s="234" customFormat="1" ht="19.7" customHeight="1" x14ac:dyDescent="0.2">
      <c r="C1798" s="320"/>
      <c r="D1798" s="320"/>
      <c r="E1798" s="320"/>
      <c r="F1798" s="315" t="s">
        <v>7193</v>
      </c>
      <c r="G1798" s="315"/>
      <c r="H1798" s="249">
        <v>520004045</v>
      </c>
      <c r="I1798" s="247" t="s">
        <v>100</v>
      </c>
      <c r="J1798" s="247" t="s">
        <v>967</v>
      </c>
      <c r="K1798" s="316"/>
      <c r="L1798" s="316"/>
    </row>
    <row r="1799" spans="3:12" s="234" customFormat="1" ht="19.7" customHeight="1" x14ac:dyDescent="0.2">
      <c r="C1799" s="320"/>
      <c r="D1799" s="320"/>
      <c r="E1799" s="320"/>
      <c r="F1799" s="317" t="s">
        <v>7194</v>
      </c>
      <c r="G1799" s="317"/>
      <c r="H1799" s="248">
        <v>520004037</v>
      </c>
      <c r="I1799" s="245" t="s">
        <v>100</v>
      </c>
      <c r="J1799" s="245" t="s">
        <v>967</v>
      </c>
      <c r="K1799" s="318"/>
      <c r="L1799" s="318"/>
    </row>
    <row r="1800" spans="3:12" s="234" customFormat="1" ht="19.7" customHeight="1" x14ac:dyDescent="0.2">
      <c r="C1800" s="320"/>
      <c r="D1800" s="320"/>
      <c r="E1800" s="320"/>
      <c r="F1800" s="315" t="s">
        <v>7195</v>
      </c>
      <c r="G1800" s="315"/>
      <c r="H1800" s="249">
        <v>550006530</v>
      </c>
      <c r="I1800" s="247" t="s">
        <v>100</v>
      </c>
      <c r="J1800" s="247" t="s">
        <v>1611</v>
      </c>
      <c r="K1800" s="316"/>
      <c r="L1800" s="316"/>
    </row>
    <row r="1801" spans="3:12" s="234" customFormat="1" ht="19.7" customHeight="1" x14ac:dyDescent="0.2">
      <c r="C1801" s="320"/>
      <c r="D1801" s="320"/>
      <c r="E1801" s="320"/>
      <c r="F1801" s="317" t="s">
        <v>7196</v>
      </c>
      <c r="G1801" s="317"/>
      <c r="H1801" s="248">
        <v>510022569</v>
      </c>
      <c r="I1801" s="245" t="s">
        <v>100</v>
      </c>
      <c r="J1801" s="245" t="s">
        <v>601</v>
      </c>
      <c r="K1801" s="318"/>
      <c r="L1801" s="318"/>
    </row>
    <row r="1802" spans="3:12" s="234" customFormat="1" ht="19.7" customHeight="1" x14ac:dyDescent="0.2">
      <c r="C1802" s="319">
        <v>560001372</v>
      </c>
      <c r="D1802" s="320"/>
      <c r="E1802" s="320"/>
      <c r="F1802" s="315" t="s">
        <v>434</v>
      </c>
      <c r="G1802" s="315"/>
      <c r="H1802" s="249">
        <v>560008823</v>
      </c>
      <c r="I1802" s="247" t="s">
        <v>140</v>
      </c>
      <c r="J1802" s="247" t="s">
        <v>1105</v>
      </c>
      <c r="K1802" s="316"/>
      <c r="L1802" s="316"/>
    </row>
    <row r="1803" spans="3:12" s="234" customFormat="1" ht="19.7" customHeight="1" x14ac:dyDescent="0.2">
      <c r="C1803" s="319">
        <v>560004103</v>
      </c>
      <c r="D1803" s="320"/>
      <c r="E1803" s="320"/>
      <c r="F1803" s="317" t="s">
        <v>435</v>
      </c>
      <c r="G1803" s="317"/>
      <c r="H1803" s="248">
        <v>560004566</v>
      </c>
      <c r="I1803" s="245" t="s">
        <v>140</v>
      </c>
      <c r="J1803" s="245" t="s">
        <v>1105</v>
      </c>
      <c r="K1803" s="318"/>
      <c r="L1803" s="318"/>
    </row>
    <row r="1804" spans="3:12" s="234" customFormat="1" ht="19.7" customHeight="1" x14ac:dyDescent="0.2">
      <c r="C1804" s="319">
        <v>560025033</v>
      </c>
      <c r="D1804" s="320"/>
      <c r="E1804" s="320"/>
      <c r="F1804" s="315" t="s">
        <v>1612</v>
      </c>
      <c r="G1804" s="315"/>
      <c r="H1804" s="249">
        <v>560027344</v>
      </c>
      <c r="I1804" s="247" t="s">
        <v>140</v>
      </c>
      <c r="J1804" s="247" t="s">
        <v>1105</v>
      </c>
      <c r="K1804" s="316"/>
      <c r="L1804" s="316"/>
    </row>
    <row r="1805" spans="3:12" s="234" customFormat="1" ht="19.7" customHeight="1" x14ac:dyDescent="0.2">
      <c r="C1805" s="320"/>
      <c r="D1805" s="320"/>
      <c r="E1805" s="320"/>
      <c r="F1805" s="317" t="s">
        <v>1613</v>
      </c>
      <c r="G1805" s="317"/>
      <c r="H1805" s="248">
        <v>560025041</v>
      </c>
      <c r="I1805" s="245" t="s">
        <v>140</v>
      </c>
      <c r="J1805" s="245" t="s">
        <v>1105</v>
      </c>
      <c r="K1805" s="318"/>
      <c r="L1805" s="318"/>
    </row>
    <row r="1806" spans="3:12" s="234" customFormat="1" ht="19.7" customHeight="1" x14ac:dyDescent="0.2">
      <c r="C1806" s="320"/>
      <c r="D1806" s="320"/>
      <c r="E1806" s="320"/>
      <c r="F1806" s="315" t="s">
        <v>1614</v>
      </c>
      <c r="G1806" s="315"/>
      <c r="H1806" s="249">
        <v>560025173</v>
      </c>
      <c r="I1806" s="247" t="s">
        <v>140</v>
      </c>
      <c r="J1806" s="247" t="s">
        <v>1105</v>
      </c>
      <c r="K1806" s="316"/>
      <c r="L1806" s="316"/>
    </row>
    <row r="1807" spans="3:12" s="234" customFormat="1" ht="19.7" customHeight="1" x14ac:dyDescent="0.2">
      <c r="C1807" s="320"/>
      <c r="D1807" s="320"/>
      <c r="E1807" s="320"/>
      <c r="F1807" s="317" t="s">
        <v>1615</v>
      </c>
      <c r="G1807" s="317"/>
      <c r="H1807" s="248">
        <v>560025793</v>
      </c>
      <c r="I1807" s="245" t="s">
        <v>140</v>
      </c>
      <c r="J1807" s="245" t="s">
        <v>1105</v>
      </c>
      <c r="K1807" s="318"/>
      <c r="L1807" s="318"/>
    </row>
    <row r="1808" spans="3:12" s="234" customFormat="1" ht="19.7" customHeight="1" x14ac:dyDescent="0.2">
      <c r="C1808" s="320"/>
      <c r="D1808" s="320"/>
      <c r="E1808" s="320"/>
      <c r="F1808" s="315" t="s">
        <v>1616</v>
      </c>
      <c r="G1808" s="315"/>
      <c r="H1808" s="249">
        <v>560025090</v>
      </c>
      <c r="I1808" s="247" t="s">
        <v>140</v>
      </c>
      <c r="J1808" s="247" t="s">
        <v>1105</v>
      </c>
      <c r="K1808" s="316"/>
      <c r="L1808" s="316"/>
    </row>
    <row r="1809" spans="3:12" s="234" customFormat="1" ht="19.7" customHeight="1" x14ac:dyDescent="0.2">
      <c r="C1809" s="320"/>
      <c r="D1809" s="320"/>
      <c r="E1809" s="320"/>
      <c r="F1809" s="317" t="s">
        <v>1617</v>
      </c>
      <c r="G1809" s="317"/>
      <c r="H1809" s="248">
        <v>560025124</v>
      </c>
      <c r="I1809" s="245" t="s">
        <v>140</v>
      </c>
      <c r="J1809" s="245" t="s">
        <v>1105</v>
      </c>
      <c r="K1809" s="318"/>
      <c r="L1809" s="318"/>
    </row>
    <row r="1810" spans="3:12" s="234" customFormat="1" ht="19.7" customHeight="1" x14ac:dyDescent="0.2">
      <c r="C1810" s="320"/>
      <c r="D1810" s="320"/>
      <c r="E1810" s="320"/>
      <c r="F1810" s="315" t="s">
        <v>1618</v>
      </c>
      <c r="G1810" s="315"/>
      <c r="H1810" s="249">
        <v>560025082</v>
      </c>
      <c r="I1810" s="247" t="s">
        <v>140</v>
      </c>
      <c r="J1810" s="247" t="s">
        <v>1105</v>
      </c>
      <c r="K1810" s="316"/>
      <c r="L1810" s="316"/>
    </row>
    <row r="1811" spans="3:12" s="234" customFormat="1" ht="19.7" customHeight="1" x14ac:dyDescent="0.2">
      <c r="C1811" s="320"/>
      <c r="D1811" s="320"/>
      <c r="E1811" s="320"/>
      <c r="F1811" s="317" t="s">
        <v>1619</v>
      </c>
      <c r="G1811" s="317"/>
      <c r="H1811" s="248">
        <v>560025199</v>
      </c>
      <c r="I1811" s="245" t="s">
        <v>140</v>
      </c>
      <c r="J1811" s="245" t="s">
        <v>1105</v>
      </c>
      <c r="K1811" s="318"/>
      <c r="L1811" s="318"/>
    </row>
    <row r="1812" spans="3:12" s="234" customFormat="1" ht="19.7" customHeight="1" x14ac:dyDescent="0.2">
      <c r="C1812" s="320"/>
      <c r="D1812" s="320"/>
      <c r="E1812" s="320"/>
      <c r="F1812" s="315" t="s">
        <v>1620</v>
      </c>
      <c r="G1812" s="315"/>
      <c r="H1812" s="249">
        <v>290033398</v>
      </c>
      <c r="I1812" s="247" t="s">
        <v>140</v>
      </c>
      <c r="J1812" s="247" t="s">
        <v>1005</v>
      </c>
      <c r="K1812" s="316"/>
      <c r="L1812" s="316"/>
    </row>
    <row r="1813" spans="3:12" s="234" customFormat="1" ht="19.7" customHeight="1" x14ac:dyDescent="0.2">
      <c r="C1813" s="319">
        <v>560025306</v>
      </c>
      <c r="D1813" s="320"/>
      <c r="E1813" s="320"/>
      <c r="F1813" s="317" t="s">
        <v>7197</v>
      </c>
      <c r="G1813" s="317"/>
      <c r="H1813" s="248">
        <v>560025363</v>
      </c>
      <c r="I1813" s="245" t="s">
        <v>140</v>
      </c>
      <c r="J1813" s="245" t="s">
        <v>1105</v>
      </c>
      <c r="K1813" s="318"/>
      <c r="L1813" s="318"/>
    </row>
    <row r="1814" spans="3:12" s="234" customFormat="1" ht="19.7" customHeight="1" x14ac:dyDescent="0.2">
      <c r="C1814" s="320"/>
      <c r="D1814" s="320"/>
      <c r="E1814" s="320"/>
      <c r="F1814" s="315" t="s">
        <v>7198</v>
      </c>
      <c r="G1814" s="315"/>
      <c r="H1814" s="249">
        <v>560029514</v>
      </c>
      <c r="I1814" s="247" t="s">
        <v>140</v>
      </c>
      <c r="J1814" s="247" t="s">
        <v>1105</v>
      </c>
      <c r="K1814" s="316"/>
      <c r="L1814" s="316"/>
    </row>
    <row r="1815" spans="3:12" s="234" customFormat="1" ht="19.7" customHeight="1" x14ac:dyDescent="0.2">
      <c r="C1815" s="320"/>
      <c r="D1815" s="320"/>
      <c r="E1815" s="320"/>
      <c r="F1815" s="317" t="s">
        <v>7199</v>
      </c>
      <c r="G1815" s="317"/>
      <c r="H1815" s="248">
        <v>560027088</v>
      </c>
      <c r="I1815" s="245" t="s">
        <v>140</v>
      </c>
      <c r="J1815" s="245" t="s">
        <v>1105</v>
      </c>
      <c r="K1815" s="318"/>
      <c r="L1815" s="318"/>
    </row>
    <row r="1816" spans="3:12" s="234" customFormat="1" ht="19.7" customHeight="1" x14ac:dyDescent="0.2">
      <c r="C1816" s="320"/>
      <c r="D1816" s="320"/>
      <c r="E1816" s="320"/>
      <c r="F1816" s="315" t="s">
        <v>7200</v>
      </c>
      <c r="G1816" s="315"/>
      <c r="H1816" s="249">
        <v>560025371</v>
      </c>
      <c r="I1816" s="247" t="s">
        <v>140</v>
      </c>
      <c r="J1816" s="247" t="s">
        <v>1105</v>
      </c>
      <c r="K1816" s="316"/>
      <c r="L1816" s="316"/>
    </row>
    <row r="1817" spans="3:12" s="234" customFormat="1" ht="19.7" customHeight="1" x14ac:dyDescent="0.2">
      <c r="C1817" s="320"/>
      <c r="D1817" s="320"/>
      <c r="E1817" s="320"/>
      <c r="F1817" s="317" t="s">
        <v>7201</v>
      </c>
      <c r="G1817" s="317"/>
      <c r="H1817" s="248">
        <v>560027062</v>
      </c>
      <c r="I1817" s="245" t="s">
        <v>140</v>
      </c>
      <c r="J1817" s="245" t="s">
        <v>1105</v>
      </c>
      <c r="K1817" s="318"/>
      <c r="L1817" s="318"/>
    </row>
    <row r="1818" spans="3:12" s="234" customFormat="1" ht="19.7" customHeight="1" x14ac:dyDescent="0.2">
      <c r="C1818" s="320"/>
      <c r="D1818" s="320"/>
      <c r="E1818" s="320"/>
      <c r="F1818" s="315" t="s">
        <v>1621</v>
      </c>
      <c r="G1818" s="315"/>
      <c r="H1818" s="249">
        <v>560026346</v>
      </c>
      <c r="I1818" s="247" t="s">
        <v>140</v>
      </c>
      <c r="J1818" s="247" t="s">
        <v>1105</v>
      </c>
      <c r="K1818" s="316"/>
      <c r="L1818" s="316"/>
    </row>
    <row r="1819" spans="3:12" s="234" customFormat="1" ht="19.7" customHeight="1" x14ac:dyDescent="0.2">
      <c r="C1819" s="320"/>
      <c r="D1819" s="320"/>
      <c r="E1819" s="320"/>
      <c r="F1819" s="317" t="s">
        <v>1622</v>
      </c>
      <c r="G1819" s="317"/>
      <c r="H1819" s="248">
        <v>560025348</v>
      </c>
      <c r="I1819" s="245" t="s">
        <v>140</v>
      </c>
      <c r="J1819" s="245" t="s">
        <v>1105</v>
      </c>
      <c r="K1819" s="318"/>
      <c r="L1819" s="318"/>
    </row>
    <row r="1820" spans="3:12" s="234" customFormat="1" ht="19.7" customHeight="1" x14ac:dyDescent="0.2">
      <c r="C1820" s="319">
        <v>560025611</v>
      </c>
      <c r="D1820" s="320"/>
      <c r="E1820" s="320"/>
      <c r="F1820" s="315" t="s">
        <v>437</v>
      </c>
      <c r="G1820" s="315"/>
      <c r="H1820" s="249">
        <v>560025629</v>
      </c>
      <c r="I1820" s="247" t="s">
        <v>140</v>
      </c>
      <c r="J1820" s="247" t="s">
        <v>1105</v>
      </c>
      <c r="K1820" s="316"/>
      <c r="L1820" s="316"/>
    </row>
    <row r="1821" spans="3:12" s="234" customFormat="1" ht="19.7" customHeight="1" x14ac:dyDescent="0.2">
      <c r="C1821" s="319">
        <v>560025702</v>
      </c>
      <c r="D1821" s="320"/>
      <c r="E1821" s="320"/>
      <c r="F1821" s="317" t="s">
        <v>1623</v>
      </c>
      <c r="G1821" s="317"/>
      <c r="H1821" s="248">
        <v>220021661</v>
      </c>
      <c r="I1821" s="245" t="s">
        <v>140</v>
      </c>
      <c r="J1821" s="245" t="s">
        <v>994</v>
      </c>
      <c r="K1821" s="318"/>
      <c r="L1821" s="318"/>
    </row>
    <row r="1822" spans="3:12" s="234" customFormat="1" ht="19.7" customHeight="1" x14ac:dyDescent="0.2">
      <c r="C1822" s="320"/>
      <c r="D1822" s="320"/>
      <c r="E1822" s="320"/>
      <c r="F1822" s="315" t="s">
        <v>1624</v>
      </c>
      <c r="G1822" s="315"/>
      <c r="H1822" s="249">
        <v>560027054</v>
      </c>
      <c r="I1822" s="247" t="s">
        <v>140</v>
      </c>
      <c r="J1822" s="247" t="s">
        <v>1105</v>
      </c>
      <c r="K1822" s="316"/>
      <c r="L1822" s="316"/>
    </row>
    <row r="1823" spans="3:12" s="234" customFormat="1" ht="19.7" customHeight="1" x14ac:dyDescent="0.2">
      <c r="C1823" s="320"/>
      <c r="D1823" s="320"/>
      <c r="E1823" s="320"/>
      <c r="F1823" s="317" t="s">
        <v>1625</v>
      </c>
      <c r="G1823" s="317"/>
      <c r="H1823" s="248">
        <v>560007445</v>
      </c>
      <c r="I1823" s="245" t="s">
        <v>140</v>
      </c>
      <c r="J1823" s="245" t="s">
        <v>1105</v>
      </c>
      <c r="K1823" s="318"/>
      <c r="L1823" s="318"/>
    </row>
    <row r="1824" spans="3:12" s="234" customFormat="1" ht="19.7" customHeight="1" x14ac:dyDescent="0.2">
      <c r="C1824" s="319">
        <v>570001164</v>
      </c>
      <c r="D1824" s="320"/>
      <c r="E1824" s="320"/>
      <c r="F1824" s="315" t="s">
        <v>439</v>
      </c>
      <c r="G1824" s="315"/>
      <c r="H1824" s="249">
        <v>570010223</v>
      </c>
      <c r="I1824" s="247" t="s">
        <v>100</v>
      </c>
      <c r="J1824" s="247" t="s">
        <v>1626</v>
      </c>
      <c r="K1824" s="316"/>
      <c r="L1824" s="316"/>
    </row>
    <row r="1825" spans="3:12" s="234" customFormat="1" ht="19.7" customHeight="1" x14ac:dyDescent="0.2">
      <c r="C1825" s="319">
        <v>570003186</v>
      </c>
      <c r="D1825" s="320"/>
      <c r="E1825" s="320"/>
      <c r="F1825" s="317" t="s">
        <v>440</v>
      </c>
      <c r="G1825" s="317"/>
      <c r="H1825" s="248">
        <v>570003194</v>
      </c>
      <c r="I1825" s="245" t="s">
        <v>100</v>
      </c>
      <c r="J1825" s="245" t="s">
        <v>1626</v>
      </c>
      <c r="K1825" s="318"/>
      <c r="L1825" s="318"/>
    </row>
    <row r="1826" spans="3:12" s="234" customFormat="1" ht="19.7" customHeight="1" x14ac:dyDescent="0.2">
      <c r="C1826" s="319">
        <v>570004010</v>
      </c>
      <c r="D1826" s="320"/>
      <c r="E1826" s="320"/>
      <c r="F1826" s="315" t="s">
        <v>441</v>
      </c>
      <c r="G1826" s="315"/>
      <c r="H1826" s="249">
        <v>570004036</v>
      </c>
      <c r="I1826" s="247" t="s">
        <v>100</v>
      </c>
      <c r="J1826" s="247" t="s">
        <v>1626</v>
      </c>
      <c r="K1826" s="316"/>
      <c r="L1826" s="316"/>
    </row>
    <row r="1827" spans="3:12" s="234" customFormat="1" ht="19.7" customHeight="1" x14ac:dyDescent="0.2">
      <c r="C1827" s="319">
        <v>570025197</v>
      </c>
      <c r="D1827" s="320"/>
      <c r="E1827" s="320"/>
      <c r="F1827" s="317" t="s">
        <v>7202</v>
      </c>
      <c r="G1827" s="317"/>
      <c r="H1827" s="248">
        <v>570025379</v>
      </c>
      <c r="I1827" s="245" t="s">
        <v>100</v>
      </c>
      <c r="J1827" s="245" t="s">
        <v>1626</v>
      </c>
      <c r="K1827" s="318" t="s">
        <v>284</v>
      </c>
      <c r="L1827" s="318"/>
    </row>
    <row r="1828" spans="3:12" s="234" customFormat="1" ht="19.7" customHeight="1" x14ac:dyDescent="0.2">
      <c r="C1828" s="320"/>
      <c r="D1828" s="320"/>
      <c r="E1828" s="320"/>
      <c r="F1828" s="315" t="s">
        <v>7203</v>
      </c>
      <c r="G1828" s="315"/>
      <c r="H1828" s="249">
        <v>670017987</v>
      </c>
      <c r="I1828" s="247" t="s">
        <v>100</v>
      </c>
      <c r="J1828" s="247" t="s">
        <v>1628</v>
      </c>
      <c r="K1828" s="316" t="s">
        <v>284</v>
      </c>
      <c r="L1828" s="316"/>
    </row>
    <row r="1829" spans="3:12" s="234" customFormat="1" ht="19.7" customHeight="1" x14ac:dyDescent="0.2">
      <c r="C1829" s="320"/>
      <c r="D1829" s="320"/>
      <c r="E1829" s="320"/>
      <c r="F1829" s="317" t="s">
        <v>7204</v>
      </c>
      <c r="G1829" s="317"/>
      <c r="H1829" s="248">
        <v>570028282</v>
      </c>
      <c r="I1829" s="245" t="s">
        <v>100</v>
      </c>
      <c r="J1829" s="245" t="s">
        <v>1626</v>
      </c>
      <c r="K1829" s="318" t="s">
        <v>284</v>
      </c>
      <c r="L1829" s="318"/>
    </row>
    <row r="1830" spans="3:12" s="234" customFormat="1" ht="19.7" customHeight="1" x14ac:dyDescent="0.2">
      <c r="C1830" s="320"/>
      <c r="D1830" s="320"/>
      <c r="E1830" s="320"/>
      <c r="F1830" s="315" t="s">
        <v>7205</v>
      </c>
      <c r="G1830" s="315"/>
      <c r="H1830" s="249">
        <v>570025718</v>
      </c>
      <c r="I1830" s="247" t="s">
        <v>100</v>
      </c>
      <c r="J1830" s="247" t="s">
        <v>1626</v>
      </c>
      <c r="K1830" s="316" t="s">
        <v>284</v>
      </c>
      <c r="L1830" s="316"/>
    </row>
    <row r="1831" spans="3:12" s="234" customFormat="1" ht="19.7" customHeight="1" x14ac:dyDescent="0.2">
      <c r="C1831" s="320"/>
      <c r="D1831" s="320"/>
      <c r="E1831" s="320"/>
      <c r="F1831" s="317" t="s">
        <v>7206</v>
      </c>
      <c r="G1831" s="317"/>
      <c r="H1831" s="248">
        <v>570025924</v>
      </c>
      <c r="I1831" s="245" t="s">
        <v>100</v>
      </c>
      <c r="J1831" s="245" t="s">
        <v>1626</v>
      </c>
      <c r="K1831" s="318" t="s">
        <v>284</v>
      </c>
      <c r="L1831" s="318"/>
    </row>
    <row r="1832" spans="3:12" s="234" customFormat="1" ht="19.7" customHeight="1" x14ac:dyDescent="0.2">
      <c r="C1832" s="320"/>
      <c r="D1832" s="320"/>
      <c r="E1832" s="320"/>
      <c r="F1832" s="315" t="s">
        <v>7207</v>
      </c>
      <c r="G1832" s="315"/>
      <c r="H1832" s="249">
        <v>540021169</v>
      </c>
      <c r="I1832" s="247" t="s">
        <v>100</v>
      </c>
      <c r="J1832" s="247" t="s">
        <v>1610</v>
      </c>
      <c r="K1832" s="316" t="s">
        <v>284</v>
      </c>
      <c r="L1832" s="316"/>
    </row>
    <row r="1833" spans="3:12" s="234" customFormat="1" ht="19.7" customHeight="1" x14ac:dyDescent="0.2">
      <c r="C1833" s="320"/>
      <c r="D1833" s="320"/>
      <c r="E1833" s="320"/>
      <c r="F1833" s="317" t="s">
        <v>7208</v>
      </c>
      <c r="G1833" s="317"/>
      <c r="H1833" s="248">
        <v>540024502</v>
      </c>
      <c r="I1833" s="245" t="s">
        <v>100</v>
      </c>
      <c r="J1833" s="245" t="s">
        <v>1610</v>
      </c>
      <c r="K1833" s="318" t="s">
        <v>284</v>
      </c>
      <c r="L1833" s="318"/>
    </row>
    <row r="1834" spans="3:12" s="234" customFormat="1" ht="19.7" customHeight="1" x14ac:dyDescent="0.2">
      <c r="C1834" s="320"/>
      <c r="D1834" s="320"/>
      <c r="E1834" s="320"/>
      <c r="F1834" s="315" t="s">
        <v>7209</v>
      </c>
      <c r="G1834" s="315"/>
      <c r="H1834" s="249">
        <v>570025247</v>
      </c>
      <c r="I1834" s="247" t="s">
        <v>100</v>
      </c>
      <c r="J1834" s="247" t="s">
        <v>1626</v>
      </c>
      <c r="K1834" s="316" t="s">
        <v>284</v>
      </c>
      <c r="L1834" s="316"/>
    </row>
    <row r="1835" spans="3:12" s="234" customFormat="1" ht="19.7" customHeight="1" x14ac:dyDescent="0.2">
      <c r="C1835" s="320"/>
      <c r="D1835" s="320"/>
      <c r="E1835" s="320"/>
      <c r="F1835" s="317" t="s">
        <v>7210</v>
      </c>
      <c r="G1835" s="317"/>
      <c r="H1835" s="248">
        <v>540023157</v>
      </c>
      <c r="I1835" s="245" t="s">
        <v>100</v>
      </c>
      <c r="J1835" s="245" t="s">
        <v>1610</v>
      </c>
      <c r="K1835" s="318" t="s">
        <v>284</v>
      </c>
      <c r="L1835" s="318"/>
    </row>
    <row r="1836" spans="3:12" s="234" customFormat="1" ht="19.7" customHeight="1" x14ac:dyDescent="0.2">
      <c r="C1836" s="320"/>
      <c r="D1836" s="320"/>
      <c r="E1836" s="320"/>
      <c r="F1836" s="315" t="s">
        <v>7211</v>
      </c>
      <c r="G1836" s="315"/>
      <c r="H1836" s="249">
        <v>570025262</v>
      </c>
      <c r="I1836" s="247" t="s">
        <v>100</v>
      </c>
      <c r="J1836" s="247" t="s">
        <v>1626</v>
      </c>
      <c r="K1836" s="316" t="s">
        <v>284</v>
      </c>
      <c r="L1836" s="316"/>
    </row>
    <row r="1837" spans="3:12" s="234" customFormat="1" ht="19.7" customHeight="1" x14ac:dyDescent="0.2">
      <c r="C1837" s="320"/>
      <c r="D1837" s="320"/>
      <c r="E1837" s="320"/>
      <c r="F1837" s="317" t="s">
        <v>7212</v>
      </c>
      <c r="G1837" s="317"/>
      <c r="H1837" s="248">
        <v>570026773</v>
      </c>
      <c r="I1837" s="245" t="s">
        <v>100</v>
      </c>
      <c r="J1837" s="245" t="s">
        <v>1626</v>
      </c>
      <c r="K1837" s="318" t="s">
        <v>284</v>
      </c>
      <c r="L1837" s="318"/>
    </row>
    <row r="1838" spans="3:12" s="234" customFormat="1" ht="19.7" customHeight="1" x14ac:dyDescent="0.2">
      <c r="C1838" s="320"/>
      <c r="D1838" s="320"/>
      <c r="E1838" s="320"/>
      <c r="F1838" s="315" t="s">
        <v>7213</v>
      </c>
      <c r="G1838" s="315"/>
      <c r="H1838" s="249">
        <v>570025791</v>
      </c>
      <c r="I1838" s="247" t="s">
        <v>100</v>
      </c>
      <c r="J1838" s="247" t="s">
        <v>1626</v>
      </c>
      <c r="K1838" s="316" t="s">
        <v>284</v>
      </c>
      <c r="L1838" s="316"/>
    </row>
    <row r="1839" spans="3:12" s="234" customFormat="1" ht="19.7" customHeight="1" x14ac:dyDescent="0.2">
      <c r="C1839" s="320"/>
      <c r="D1839" s="320"/>
      <c r="E1839" s="320"/>
      <c r="F1839" s="317" t="s">
        <v>7214</v>
      </c>
      <c r="G1839" s="317"/>
      <c r="H1839" s="248">
        <v>570025734</v>
      </c>
      <c r="I1839" s="245" t="s">
        <v>100</v>
      </c>
      <c r="J1839" s="245" t="s">
        <v>1626</v>
      </c>
      <c r="K1839" s="318" t="s">
        <v>284</v>
      </c>
      <c r="L1839" s="318"/>
    </row>
    <row r="1840" spans="3:12" s="234" customFormat="1" ht="19.7" customHeight="1" x14ac:dyDescent="0.2">
      <c r="C1840" s="320"/>
      <c r="D1840" s="320"/>
      <c r="E1840" s="320"/>
      <c r="F1840" s="315" t="s">
        <v>7215</v>
      </c>
      <c r="G1840" s="315"/>
      <c r="H1840" s="249">
        <v>570025742</v>
      </c>
      <c r="I1840" s="247" t="s">
        <v>100</v>
      </c>
      <c r="J1840" s="247" t="s">
        <v>1626</v>
      </c>
      <c r="K1840" s="316" t="s">
        <v>284</v>
      </c>
      <c r="L1840" s="316"/>
    </row>
    <row r="1841" spans="3:12" s="234" customFormat="1" ht="19.7" customHeight="1" x14ac:dyDescent="0.2">
      <c r="C1841" s="320"/>
      <c r="D1841" s="320"/>
      <c r="E1841" s="320"/>
      <c r="F1841" s="317" t="s">
        <v>7216</v>
      </c>
      <c r="G1841" s="317"/>
      <c r="H1841" s="248">
        <v>570025759</v>
      </c>
      <c r="I1841" s="245" t="s">
        <v>100</v>
      </c>
      <c r="J1841" s="245" t="s">
        <v>1626</v>
      </c>
      <c r="K1841" s="318" t="s">
        <v>284</v>
      </c>
      <c r="L1841" s="318"/>
    </row>
    <row r="1842" spans="3:12" s="234" customFormat="1" ht="19.7" customHeight="1" x14ac:dyDescent="0.2">
      <c r="C1842" s="320"/>
      <c r="D1842" s="320"/>
      <c r="E1842" s="320"/>
      <c r="F1842" s="315" t="s">
        <v>7217</v>
      </c>
      <c r="G1842" s="315"/>
      <c r="H1842" s="249">
        <v>540024213</v>
      </c>
      <c r="I1842" s="247" t="s">
        <v>100</v>
      </c>
      <c r="J1842" s="247" t="s">
        <v>1610</v>
      </c>
      <c r="K1842" s="316" t="s">
        <v>284</v>
      </c>
      <c r="L1842" s="316"/>
    </row>
    <row r="1843" spans="3:12" s="234" customFormat="1" ht="19.7" customHeight="1" x14ac:dyDescent="0.2">
      <c r="C1843" s="320"/>
      <c r="D1843" s="320"/>
      <c r="E1843" s="320"/>
      <c r="F1843" s="317" t="s">
        <v>7218</v>
      </c>
      <c r="G1843" s="317"/>
      <c r="H1843" s="248">
        <v>570026658</v>
      </c>
      <c r="I1843" s="245" t="s">
        <v>100</v>
      </c>
      <c r="J1843" s="245" t="s">
        <v>1626</v>
      </c>
      <c r="K1843" s="318" t="s">
        <v>284</v>
      </c>
      <c r="L1843" s="318"/>
    </row>
    <row r="1844" spans="3:12" s="234" customFormat="1" ht="19.7" customHeight="1" x14ac:dyDescent="0.2">
      <c r="C1844" s="320"/>
      <c r="D1844" s="320"/>
      <c r="E1844" s="320"/>
      <c r="F1844" s="315" t="s">
        <v>7219</v>
      </c>
      <c r="G1844" s="315"/>
      <c r="H1844" s="249">
        <v>570025221</v>
      </c>
      <c r="I1844" s="247" t="s">
        <v>100</v>
      </c>
      <c r="J1844" s="247" t="s">
        <v>1626</v>
      </c>
      <c r="K1844" s="316" t="s">
        <v>284</v>
      </c>
      <c r="L1844" s="316"/>
    </row>
    <row r="1845" spans="3:12" s="234" customFormat="1" ht="19.7" customHeight="1" x14ac:dyDescent="0.2">
      <c r="C1845" s="320"/>
      <c r="D1845" s="320"/>
      <c r="E1845" s="320"/>
      <c r="F1845" s="317" t="s">
        <v>7220</v>
      </c>
      <c r="G1845" s="317"/>
      <c r="H1845" s="248">
        <v>570025205</v>
      </c>
      <c r="I1845" s="245" t="s">
        <v>100</v>
      </c>
      <c r="J1845" s="245" t="s">
        <v>1626</v>
      </c>
      <c r="K1845" s="318" t="s">
        <v>284</v>
      </c>
      <c r="L1845" s="318"/>
    </row>
    <row r="1846" spans="3:12" s="234" customFormat="1" ht="19.7" customHeight="1" x14ac:dyDescent="0.2">
      <c r="C1846" s="320"/>
      <c r="D1846" s="320"/>
      <c r="E1846" s="320"/>
      <c r="F1846" s="315" t="s">
        <v>7221</v>
      </c>
      <c r="G1846" s="315"/>
      <c r="H1846" s="249">
        <v>570025239</v>
      </c>
      <c r="I1846" s="247" t="s">
        <v>100</v>
      </c>
      <c r="J1846" s="247" t="s">
        <v>1626</v>
      </c>
      <c r="K1846" s="316" t="s">
        <v>284</v>
      </c>
      <c r="L1846" s="316"/>
    </row>
    <row r="1847" spans="3:12" s="234" customFormat="1" ht="19.7" customHeight="1" x14ac:dyDescent="0.2">
      <c r="C1847" s="320"/>
      <c r="D1847" s="320"/>
      <c r="E1847" s="320"/>
      <c r="F1847" s="317" t="s">
        <v>7222</v>
      </c>
      <c r="G1847" s="317"/>
      <c r="H1847" s="248">
        <v>540021029</v>
      </c>
      <c r="I1847" s="245" t="s">
        <v>100</v>
      </c>
      <c r="J1847" s="245" t="s">
        <v>1610</v>
      </c>
      <c r="K1847" s="318" t="s">
        <v>284</v>
      </c>
      <c r="L1847" s="318"/>
    </row>
    <row r="1848" spans="3:12" s="234" customFormat="1" ht="19.7" customHeight="1" x14ac:dyDescent="0.2">
      <c r="C1848" s="320"/>
      <c r="D1848" s="320"/>
      <c r="E1848" s="320"/>
      <c r="F1848" s="315" t="s">
        <v>7223</v>
      </c>
      <c r="G1848" s="315"/>
      <c r="H1848" s="249">
        <v>540021011</v>
      </c>
      <c r="I1848" s="247" t="s">
        <v>100</v>
      </c>
      <c r="J1848" s="247" t="s">
        <v>1610</v>
      </c>
      <c r="K1848" s="316" t="s">
        <v>284</v>
      </c>
      <c r="L1848" s="316"/>
    </row>
    <row r="1849" spans="3:12" s="234" customFormat="1" ht="19.7" customHeight="1" x14ac:dyDescent="0.2">
      <c r="C1849" s="320"/>
      <c r="D1849" s="320"/>
      <c r="E1849" s="320"/>
      <c r="F1849" s="317" t="s">
        <v>7224</v>
      </c>
      <c r="G1849" s="317"/>
      <c r="H1849" s="248">
        <v>540021813</v>
      </c>
      <c r="I1849" s="245" t="s">
        <v>100</v>
      </c>
      <c r="J1849" s="245" t="s">
        <v>1610</v>
      </c>
      <c r="K1849" s="318" t="s">
        <v>284</v>
      </c>
      <c r="L1849" s="318"/>
    </row>
    <row r="1850" spans="3:12" s="234" customFormat="1" ht="19.7" customHeight="1" x14ac:dyDescent="0.2">
      <c r="C1850" s="320"/>
      <c r="D1850" s="320"/>
      <c r="E1850" s="320"/>
      <c r="F1850" s="315" t="s">
        <v>7225</v>
      </c>
      <c r="G1850" s="315"/>
      <c r="H1850" s="249">
        <v>570025775</v>
      </c>
      <c r="I1850" s="247" t="s">
        <v>100</v>
      </c>
      <c r="J1850" s="247" t="s">
        <v>1626</v>
      </c>
      <c r="K1850" s="316" t="s">
        <v>284</v>
      </c>
      <c r="L1850" s="316"/>
    </row>
    <row r="1851" spans="3:12" s="234" customFormat="1" ht="19.7" customHeight="1" x14ac:dyDescent="0.2">
      <c r="C1851" s="320"/>
      <c r="D1851" s="320"/>
      <c r="E1851" s="320"/>
      <c r="F1851" s="317" t="s">
        <v>7226</v>
      </c>
      <c r="G1851" s="317"/>
      <c r="H1851" s="248">
        <v>540021003</v>
      </c>
      <c r="I1851" s="245" t="s">
        <v>100</v>
      </c>
      <c r="J1851" s="245" t="s">
        <v>1610</v>
      </c>
      <c r="K1851" s="318" t="s">
        <v>284</v>
      </c>
      <c r="L1851" s="318"/>
    </row>
    <row r="1852" spans="3:12" s="234" customFormat="1" ht="19.7" customHeight="1" x14ac:dyDescent="0.2">
      <c r="C1852" s="320"/>
      <c r="D1852" s="320"/>
      <c r="E1852" s="320"/>
      <c r="F1852" s="315" t="s">
        <v>7227</v>
      </c>
      <c r="G1852" s="315"/>
      <c r="H1852" s="249">
        <v>540020997</v>
      </c>
      <c r="I1852" s="247" t="s">
        <v>100</v>
      </c>
      <c r="J1852" s="247" t="s">
        <v>1610</v>
      </c>
      <c r="K1852" s="316" t="s">
        <v>284</v>
      </c>
      <c r="L1852" s="316"/>
    </row>
    <row r="1853" spans="3:12" s="234" customFormat="1" ht="19.7" customHeight="1" x14ac:dyDescent="0.2">
      <c r="C1853" s="320"/>
      <c r="D1853" s="320"/>
      <c r="E1853" s="320"/>
      <c r="F1853" s="317" t="s">
        <v>7228</v>
      </c>
      <c r="G1853" s="317"/>
      <c r="H1853" s="248">
        <v>540021177</v>
      </c>
      <c r="I1853" s="245" t="s">
        <v>100</v>
      </c>
      <c r="J1853" s="245" t="s">
        <v>1610</v>
      </c>
      <c r="K1853" s="318" t="s">
        <v>284</v>
      </c>
      <c r="L1853" s="318"/>
    </row>
    <row r="1854" spans="3:12" s="234" customFormat="1" ht="19.7" customHeight="1" x14ac:dyDescent="0.2">
      <c r="C1854" s="320"/>
      <c r="D1854" s="320"/>
      <c r="E1854" s="320"/>
      <c r="F1854" s="315" t="s">
        <v>7229</v>
      </c>
      <c r="G1854" s="315"/>
      <c r="H1854" s="249">
        <v>570025213</v>
      </c>
      <c r="I1854" s="247" t="s">
        <v>100</v>
      </c>
      <c r="J1854" s="247" t="s">
        <v>1626</v>
      </c>
      <c r="K1854" s="316" t="s">
        <v>284</v>
      </c>
      <c r="L1854" s="316"/>
    </row>
    <row r="1855" spans="3:12" s="234" customFormat="1" ht="19.7" customHeight="1" x14ac:dyDescent="0.2">
      <c r="C1855" s="320"/>
      <c r="D1855" s="320"/>
      <c r="E1855" s="320"/>
      <c r="F1855" s="317" t="s">
        <v>7230</v>
      </c>
      <c r="G1855" s="317"/>
      <c r="H1855" s="248">
        <v>570025700</v>
      </c>
      <c r="I1855" s="245" t="s">
        <v>100</v>
      </c>
      <c r="J1855" s="245" t="s">
        <v>1626</v>
      </c>
      <c r="K1855" s="318" t="s">
        <v>284</v>
      </c>
      <c r="L1855" s="318"/>
    </row>
    <row r="1856" spans="3:12" s="234" customFormat="1" ht="19.7" customHeight="1" x14ac:dyDescent="0.2">
      <c r="C1856" s="320"/>
      <c r="D1856" s="320"/>
      <c r="E1856" s="320"/>
      <c r="F1856" s="315" t="s">
        <v>7231</v>
      </c>
      <c r="G1856" s="315"/>
      <c r="H1856" s="249">
        <v>570027672</v>
      </c>
      <c r="I1856" s="247" t="s">
        <v>100</v>
      </c>
      <c r="J1856" s="247" t="s">
        <v>1626</v>
      </c>
      <c r="K1856" s="316" t="s">
        <v>284</v>
      </c>
      <c r="L1856" s="316"/>
    </row>
    <row r="1857" spans="3:12" s="234" customFormat="1" ht="19.7" customHeight="1" x14ac:dyDescent="0.2">
      <c r="C1857" s="320"/>
      <c r="D1857" s="320"/>
      <c r="E1857" s="320"/>
      <c r="F1857" s="317" t="s">
        <v>7232</v>
      </c>
      <c r="G1857" s="317"/>
      <c r="H1857" s="248">
        <v>570025809</v>
      </c>
      <c r="I1857" s="245" t="s">
        <v>100</v>
      </c>
      <c r="J1857" s="245" t="s">
        <v>1626</v>
      </c>
      <c r="K1857" s="318" t="s">
        <v>284</v>
      </c>
      <c r="L1857" s="318"/>
    </row>
    <row r="1858" spans="3:12" s="234" customFormat="1" ht="19.7" customHeight="1" x14ac:dyDescent="0.2">
      <c r="C1858" s="320"/>
      <c r="D1858" s="320"/>
      <c r="E1858" s="320"/>
      <c r="F1858" s="315" t="s">
        <v>7233</v>
      </c>
      <c r="G1858" s="315"/>
      <c r="H1858" s="249">
        <v>570026997</v>
      </c>
      <c r="I1858" s="247" t="s">
        <v>100</v>
      </c>
      <c r="J1858" s="247" t="s">
        <v>1626</v>
      </c>
      <c r="K1858" s="316" t="s">
        <v>284</v>
      </c>
      <c r="L1858" s="316"/>
    </row>
    <row r="1859" spans="3:12" s="234" customFormat="1" ht="19.7" customHeight="1" x14ac:dyDescent="0.2">
      <c r="C1859" s="320"/>
      <c r="D1859" s="320"/>
      <c r="E1859" s="320"/>
      <c r="F1859" s="317" t="s">
        <v>7234</v>
      </c>
      <c r="G1859" s="317"/>
      <c r="H1859" s="248">
        <v>570028274</v>
      </c>
      <c r="I1859" s="245" t="s">
        <v>100</v>
      </c>
      <c r="J1859" s="245" t="s">
        <v>1626</v>
      </c>
      <c r="K1859" s="318" t="s">
        <v>284</v>
      </c>
      <c r="L1859" s="318"/>
    </row>
    <row r="1860" spans="3:12" s="234" customFormat="1" ht="19.7" customHeight="1" x14ac:dyDescent="0.2">
      <c r="C1860" s="319">
        <v>570025494</v>
      </c>
      <c r="D1860" s="320"/>
      <c r="E1860" s="320"/>
      <c r="F1860" s="315" t="s">
        <v>7235</v>
      </c>
      <c r="G1860" s="315"/>
      <c r="H1860" s="249">
        <v>540021250</v>
      </c>
      <c r="I1860" s="247" t="s">
        <v>100</v>
      </c>
      <c r="J1860" s="247" t="s">
        <v>1610</v>
      </c>
      <c r="K1860" s="316"/>
      <c r="L1860" s="316"/>
    </row>
    <row r="1861" spans="3:12" s="234" customFormat="1" ht="19.7" customHeight="1" x14ac:dyDescent="0.2">
      <c r="C1861" s="320"/>
      <c r="D1861" s="320"/>
      <c r="E1861" s="320"/>
      <c r="F1861" s="317" t="s">
        <v>7236</v>
      </c>
      <c r="G1861" s="317"/>
      <c r="H1861" s="248">
        <v>570025502</v>
      </c>
      <c r="I1861" s="245" t="s">
        <v>100</v>
      </c>
      <c r="J1861" s="245" t="s">
        <v>1626</v>
      </c>
      <c r="K1861" s="318"/>
      <c r="L1861" s="318"/>
    </row>
    <row r="1862" spans="3:12" s="234" customFormat="1" ht="19.7" customHeight="1" x14ac:dyDescent="0.2">
      <c r="C1862" s="320"/>
      <c r="D1862" s="320"/>
      <c r="E1862" s="320"/>
      <c r="F1862" s="315" t="s">
        <v>7237</v>
      </c>
      <c r="G1862" s="315"/>
      <c r="H1862" s="249">
        <v>570025510</v>
      </c>
      <c r="I1862" s="247" t="s">
        <v>100</v>
      </c>
      <c r="J1862" s="247" t="s">
        <v>1626</v>
      </c>
      <c r="K1862" s="316"/>
      <c r="L1862" s="316"/>
    </row>
    <row r="1863" spans="3:12" s="234" customFormat="1" ht="19.7" customHeight="1" x14ac:dyDescent="0.2">
      <c r="C1863" s="320"/>
      <c r="D1863" s="320"/>
      <c r="E1863" s="320"/>
      <c r="F1863" s="317" t="s">
        <v>7238</v>
      </c>
      <c r="G1863" s="317"/>
      <c r="H1863" s="248">
        <v>570025528</v>
      </c>
      <c r="I1863" s="245" t="s">
        <v>100</v>
      </c>
      <c r="J1863" s="245" t="s">
        <v>1626</v>
      </c>
      <c r="K1863" s="318"/>
      <c r="L1863" s="318"/>
    </row>
    <row r="1864" spans="3:12" s="234" customFormat="1" ht="19.7" customHeight="1" x14ac:dyDescent="0.2">
      <c r="C1864" s="319">
        <v>570025601</v>
      </c>
      <c r="D1864" s="320"/>
      <c r="E1864" s="320"/>
      <c r="F1864" s="315" t="s">
        <v>7239</v>
      </c>
      <c r="G1864" s="315"/>
      <c r="H1864" s="249">
        <v>570028456</v>
      </c>
      <c r="I1864" s="247" t="s">
        <v>100</v>
      </c>
      <c r="J1864" s="247" t="s">
        <v>1626</v>
      </c>
      <c r="K1864" s="316"/>
      <c r="L1864" s="316"/>
    </row>
    <row r="1865" spans="3:12" s="234" customFormat="1" ht="19.7" customHeight="1" x14ac:dyDescent="0.2">
      <c r="C1865" s="320"/>
      <c r="D1865" s="320"/>
      <c r="E1865" s="320"/>
      <c r="F1865" s="317" t="s">
        <v>7240</v>
      </c>
      <c r="G1865" s="317"/>
      <c r="H1865" s="248">
        <v>570025064</v>
      </c>
      <c r="I1865" s="245" t="s">
        <v>100</v>
      </c>
      <c r="J1865" s="245" t="s">
        <v>1626</v>
      </c>
      <c r="K1865" s="318"/>
      <c r="L1865" s="318"/>
    </row>
    <row r="1866" spans="3:12" s="234" customFormat="1" ht="19.7" customHeight="1" x14ac:dyDescent="0.2">
      <c r="C1866" s="320"/>
      <c r="D1866" s="320"/>
      <c r="E1866" s="320"/>
      <c r="F1866" s="315" t="s">
        <v>7241</v>
      </c>
      <c r="G1866" s="315"/>
      <c r="H1866" s="249">
        <v>570025486</v>
      </c>
      <c r="I1866" s="247" t="s">
        <v>100</v>
      </c>
      <c r="J1866" s="247" t="s">
        <v>1626</v>
      </c>
      <c r="K1866" s="316"/>
      <c r="L1866" s="316"/>
    </row>
    <row r="1867" spans="3:12" s="234" customFormat="1" ht="19.7" customHeight="1" x14ac:dyDescent="0.2">
      <c r="C1867" s="320"/>
      <c r="D1867" s="320"/>
      <c r="E1867" s="320"/>
      <c r="F1867" s="317" t="s">
        <v>7242</v>
      </c>
      <c r="G1867" s="317"/>
      <c r="H1867" s="248">
        <v>570026310</v>
      </c>
      <c r="I1867" s="245" t="s">
        <v>100</v>
      </c>
      <c r="J1867" s="245" t="s">
        <v>1626</v>
      </c>
      <c r="K1867" s="318"/>
      <c r="L1867" s="318"/>
    </row>
    <row r="1868" spans="3:12" s="234" customFormat="1" ht="19.7" customHeight="1" x14ac:dyDescent="0.2">
      <c r="C1868" s="320"/>
      <c r="D1868" s="320"/>
      <c r="E1868" s="320"/>
      <c r="F1868" s="315" t="s">
        <v>7243</v>
      </c>
      <c r="G1868" s="315"/>
      <c r="H1868" s="249">
        <v>540022654</v>
      </c>
      <c r="I1868" s="247" t="s">
        <v>100</v>
      </c>
      <c r="J1868" s="247" t="s">
        <v>1610</v>
      </c>
      <c r="K1868" s="316"/>
      <c r="L1868" s="316"/>
    </row>
    <row r="1869" spans="3:12" s="234" customFormat="1" ht="19.7" customHeight="1" x14ac:dyDescent="0.2">
      <c r="C1869" s="320"/>
      <c r="D1869" s="320"/>
      <c r="E1869" s="320"/>
      <c r="F1869" s="317" t="s">
        <v>7244</v>
      </c>
      <c r="G1869" s="317"/>
      <c r="H1869" s="248">
        <v>570026898</v>
      </c>
      <c r="I1869" s="245" t="s">
        <v>100</v>
      </c>
      <c r="J1869" s="245" t="s">
        <v>1626</v>
      </c>
      <c r="K1869" s="318"/>
      <c r="L1869" s="318"/>
    </row>
    <row r="1870" spans="3:12" s="234" customFormat="1" ht="19.7" customHeight="1" x14ac:dyDescent="0.2">
      <c r="C1870" s="320"/>
      <c r="D1870" s="320"/>
      <c r="E1870" s="320"/>
      <c r="F1870" s="315" t="s">
        <v>7245</v>
      </c>
      <c r="G1870" s="315"/>
      <c r="H1870" s="249">
        <v>570025007</v>
      </c>
      <c r="I1870" s="247" t="s">
        <v>100</v>
      </c>
      <c r="J1870" s="247" t="s">
        <v>1626</v>
      </c>
      <c r="K1870" s="316"/>
      <c r="L1870" s="316"/>
    </row>
    <row r="1871" spans="3:12" s="234" customFormat="1" ht="19.7" customHeight="1" x14ac:dyDescent="0.2">
      <c r="C1871" s="320"/>
      <c r="D1871" s="320"/>
      <c r="E1871" s="320"/>
      <c r="F1871" s="317" t="s">
        <v>7246</v>
      </c>
      <c r="G1871" s="317"/>
      <c r="H1871" s="248">
        <v>570025460</v>
      </c>
      <c r="I1871" s="245" t="s">
        <v>100</v>
      </c>
      <c r="J1871" s="245" t="s">
        <v>1626</v>
      </c>
      <c r="K1871" s="318"/>
      <c r="L1871" s="318"/>
    </row>
    <row r="1872" spans="3:12" s="234" customFormat="1" ht="19.7" customHeight="1" x14ac:dyDescent="0.2">
      <c r="C1872" s="320"/>
      <c r="D1872" s="320"/>
      <c r="E1872" s="320"/>
      <c r="F1872" s="315" t="s">
        <v>7247</v>
      </c>
      <c r="G1872" s="315"/>
      <c r="H1872" s="249">
        <v>570026617</v>
      </c>
      <c r="I1872" s="247" t="s">
        <v>100</v>
      </c>
      <c r="J1872" s="247" t="s">
        <v>1626</v>
      </c>
      <c r="K1872" s="316"/>
      <c r="L1872" s="316"/>
    </row>
    <row r="1873" spans="3:12" s="234" customFormat="1" ht="19.7" customHeight="1" x14ac:dyDescent="0.2">
      <c r="C1873" s="320"/>
      <c r="D1873" s="320"/>
      <c r="E1873" s="320"/>
      <c r="F1873" s="317" t="s">
        <v>7248</v>
      </c>
      <c r="G1873" s="317"/>
      <c r="H1873" s="248">
        <v>570025015</v>
      </c>
      <c r="I1873" s="245" t="s">
        <v>100</v>
      </c>
      <c r="J1873" s="245" t="s">
        <v>1626</v>
      </c>
      <c r="K1873" s="318"/>
      <c r="L1873" s="318"/>
    </row>
    <row r="1874" spans="3:12" s="234" customFormat="1" ht="19.7" customHeight="1" x14ac:dyDescent="0.2">
      <c r="C1874" s="320"/>
      <c r="D1874" s="320"/>
      <c r="E1874" s="320"/>
      <c r="F1874" s="315" t="s">
        <v>7249</v>
      </c>
      <c r="G1874" s="315"/>
      <c r="H1874" s="249">
        <v>570025056</v>
      </c>
      <c r="I1874" s="247" t="s">
        <v>100</v>
      </c>
      <c r="J1874" s="247" t="s">
        <v>1626</v>
      </c>
      <c r="K1874" s="316"/>
      <c r="L1874" s="316"/>
    </row>
    <row r="1875" spans="3:12" s="234" customFormat="1" ht="19.7" customHeight="1" x14ac:dyDescent="0.2">
      <c r="C1875" s="320"/>
      <c r="D1875" s="320"/>
      <c r="E1875" s="320"/>
      <c r="F1875" s="317" t="s">
        <v>7250</v>
      </c>
      <c r="G1875" s="317"/>
      <c r="H1875" s="248">
        <v>570026708</v>
      </c>
      <c r="I1875" s="245" t="s">
        <v>100</v>
      </c>
      <c r="J1875" s="245" t="s">
        <v>1626</v>
      </c>
      <c r="K1875" s="318"/>
      <c r="L1875" s="318"/>
    </row>
    <row r="1876" spans="3:12" s="234" customFormat="1" ht="19.7" customHeight="1" x14ac:dyDescent="0.2">
      <c r="C1876" s="320"/>
      <c r="D1876" s="320"/>
      <c r="E1876" s="320"/>
      <c r="F1876" s="315" t="s">
        <v>7251</v>
      </c>
      <c r="G1876" s="315"/>
      <c r="H1876" s="249">
        <v>570025080</v>
      </c>
      <c r="I1876" s="247" t="s">
        <v>100</v>
      </c>
      <c r="J1876" s="247" t="s">
        <v>1626</v>
      </c>
      <c r="K1876" s="316"/>
      <c r="L1876" s="316"/>
    </row>
    <row r="1877" spans="3:12" s="234" customFormat="1" ht="19.7" customHeight="1" x14ac:dyDescent="0.2">
      <c r="C1877" s="320"/>
      <c r="D1877" s="320"/>
      <c r="E1877" s="320"/>
      <c r="F1877" s="317" t="s">
        <v>7252</v>
      </c>
      <c r="G1877" s="317"/>
      <c r="H1877" s="248">
        <v>570027870</v>
      </c>
      <c r="I1877" s="245" t="s">
        <v>100</v>
      </c>
      <c r="J1877" s="245" t="s">
        <v>1626</v>
      </c>
      <c r="K1877" s="318"/>
      <c r="L1877" s="318"/>
    </row>
    <row r="1878" spans="3:12" s="234" customFormat="1" ht="19.7" customHeight="1" x14ac:dyDescent="0.2">
      <c r="C1878" s="320"/>
      <c r="D1878" s="320"/>
      <c r="E1878" s="320"/>
      <c r="F1878" s="315" t="s">
        <v>7253</v>
      </c>
      <c r="G1878" s="315"/>
      <c r="H1878" s="249">
        <v>880007380</v>
      </c>
      <c r="I1878" s="247" t="s">
        <v>100</v>
      </c>
      <c r="J1878" s="247" t="s">
        <v>1629</v>
      </c>
      <c r="K1878" s="316"/>
      <c r="L1878" s="316"/>
    </row>
    <row r="1879" spans="3:12" s="234" customFormat="1" ht="19.7" customHeight="1" x14ac:dyDescent="0.2">
      <c r="C1879" s="320"/>
      <c r="D1879" s="320"/>
      <c r="E1879" s="320"/>
      <c r="F1879" s="317" t="s">
        <v>7254</v>
      </c>
      <c r="G1879" s="317"/>
      <c r="H1879" s="248">
        <v>570026294</v>
      </c>
      <c r="I1879" s="245" t="s">
        <v>100</v>
      </c>
      <c r="J1879" s="245" t="s">
        <v>1626</v>
      </c>
      <c r="K1879" s="318"/>
      <c r="L1879" s="318"/>
    </row>
    <row r="1880" spans="3:12" s="234" customFormat="1" ht="19.7" customHeight="1" x14ac:dyDescent="0.2">
      <c r="C1880" s="320"/>
      <c r="D1880" s="320"/>
      <c r="E1880" s="320"/>
      <c r="F1880" s="315" t="s">
        <v>7255</v>
      </c>
      <c r="G1880" s="315"/>
      <c r="H1880" s="249">
        <v>570025585</v>
      </c>
      <c r="I1880" s="247" t="s">
        <v>100</v>
      </c>
      <c r="J1880" s="247" t="s">
        <v>1626</v>
      </c>
      <c r="K1880" s="316"/>
      <c r="L1880" s="316"/>
    </row>
    <row r="1881" spans="3:12" s="234" customFormat="1" ht="19.7" customHeight="1" x14ac:dyDescent="0.2">
      <c r="C1881" s="320"/>
      <c r="D1881" s="320"/>
      <c r="E1881" s="320"/>
      <c r="F1881" s="317" t="s">
        <v>7256</v>
      </c>
      <c r="G1881" s="317"/>
      <c r="H1881" s="248">
        <v>570027433</v>
      </c>
      <c r="I1881" s="245" t="s">
        <v>100</v>
      </c>
      <c r="J1881" s="245" t="s">
        <v>1626</v>
      </c>
      <c r="K1881" s="318"/>
      <c r="L1881" s="318"/>
    </row>
    <row r="1882" spans="3:12" s="234" customFormat="1" ht="19.7" customHeight="1" x14ac:dyDescent="0.2">
      <c r="C1882" s="320"/>
      <c r="D1882" s="320"/>
      <c r="E1882" s="320"/>
      <c r="F1882" s="315" t="s">
        <v>7257</v>
      </c>
      <c r="G1882" s="315"/>
      <c r="H1882" s="249">
        <v>570025072</v>
      </c>
      <c r="I1882" s="247" t="s">
        <v>100</v>
      </c>
      <c r="J1882" s="247" t="s">
        <v>1626</v>
      </c>
      <c r="K1882" s="316"/>
      <c r="L1882" s="316"/>
    </row>
    <row r="1883" spans="3:12" s="234" customFormat="1" ht="19.7" customHeight="1" x14ac:dyDescent="0.2">
      <c r="C1883" s="320"/>
      <c r="D1883" s="320"/>
      <c r="E1883" s="320"/>
      <c r="F1883" s="317" t="s">
        <v>7258</v>
      </c>
      <c r="G1883" s="317"/>
      <c r="H1883" s="248">
        <v>540021243</v>
      </c>
      <c r="I1883" s="245" t="s">
        <v>100</v>
      </c>
      <c r="J1883" s="245" t="s">
        <v>1610</v>
      </c>
      <c r="K1883" s="318"/>
      <c r="L1883" s="318"/>
    </row>
    <row r="1884" spans="3:12" s="234" customFormat="1" ht="19.7" customHeight="1" x14ac:dyDescent="0.2">
      <c r="C1884" s="320"/>
      <c r="D1884" s="320"/>
      <c r="E1884" s="320"/>
      <c r="F1884" s="315" t="s">
        <v>7259</v>
      </c>
      <c r="G1884" s="315"/>
      <c r="H1884" s="249">
        <v>570025122</v>
      </c>
      <c r="I1884" s="247" t="s">
        <v>100</v>
      </c>
      <c r="J1884" s="247" t="s">
        <v>1626</v>
      </c>
      <c r="K1884" s="316"/>
      <c r="L1884" s="316"/>
    </row>
    <row r="1885" spans="3:12" s="234" customFormat="1" ht="19.7" customHeight="1" x14ac:dyDescent="0.2">
      <c r="C1885" s="320"/>
      <c r="D1885" s="320"/>
      <c r="E1885" s="320"/>
      <c r="F1885" s="317" t="s">
        <v>7260</v>
      </c>
      <c r="G1885" s="317"/>
      <c r="H1885" s="248">
        <v>540021045</v>
      </c>
      <c r="I1885" s="245" t="s">
        <v>100</v>
      </c>
      <c r="J1885" s="245" t="s">
        <v>1610</v>
      </c>
      <c r="K1885" s="318"/>
      <c r="L1885" s="318"/>
    </row>
    <row r="1886" spans="3:12" s="234" customFormat="1" ht="19.7" customHeight="1" x14ac:dyDescent="0.2">
      <c r="C1886" s="320"/>
      <c r="D1886" s="320"/>
      <c r="E1886" s="320"/>
      <c r="F1886" s="315" t="s">
        <v>7261</v>
      </c>
      <c r="G1886" s="315"/>
      <c r="H1886" s="249">
        <v>540022803</v>
      </c>
      <c r="I1886" s="247" t="s">
        <v>100</v>
      </c>
      <c r="J1886" s="247" t="s">
        <v>1610</v>
      </c>
      <c r="K1886" s="316"/>
      <c r="L1886" s="316"/>
    </row>
    <row r="1887" spans="3:12" s="234" customFormat="1" ht="19.7" customHeight="1" x14ac:dyDescent="0.2">
      <c r="C1887" s="320"/>
      <c r="D1887" s="320"/>
      <c r="E1887" s="320"/>
      <c r="F1887" s="317" t="s">
        <v>7262</v>
      </c>
      <c r="G1887" s="317"/>
      <c r="H1887" s="248">
        <v>540024478</v>
      </c>
      <c r="I1887" s="245" t="s">
        <v>100</v>
      </c>
      <c r="J1887" s="245" t="s">
        <v>1610</v>
      </c>
      <c r="K1887" s="318"/>
      <c r="L1887" s="318"/>
    </row>
    <row r="1888" spans="3:12" s="234" customFormat="1" ht="19.7" customHeight="1" x14ac:dyDescent="0.2">
      <c r="C1888" s="320"/>
      <c r="D1888" s="320"/>
      <c r="E1888" s="320"/>
      <c r="F1888" s="315" t="s">
        <v>7263</v>
      </c>
      <c r="G1888" s="315"/>
      <c r="H1888" s="249">
        <v>540022647</v>
      </c>
      <c r="I1888" s="247" t="s">
        <v>100</v>
      </c>
      <c r="J1888" s="247" t="s">
        <v>1610</v>
      </c>
      <c r="K1888" s="316"/>
      <c r="L1888" s="316"/>
    </row>
    <row r="1889" spans="3:12" s="234" customFormat="1" ht="19.7" customHeight="1" x14ac:dyDescent="0.2">
      <c r="C1889" s="320"/>
      <c r="D1889" s="320"/>
      <c r="E1889" s="320"/>
      <c r="F1889" s="317" t="s">
        <v>7264</v>
      </c>
      <c r="G1889" s="317"/>
      <c r="H1889" s="248">
        <v>540022639</v>
      </c>
      <c r="I1889" s="245" t="s">
        <v>100</v>
      </c>
      <c r="J1889" s="245" t="s">
        <v>1610</v>
      </c>
      <c r="K1889" s="318"/>
      <c r="L1889" s="318"/>
    </row>
    <row r="1890" spans="3:12" s="234" customFormat="1" ht="19.7" customHeight="1" x14ac:dyDescent="0.2">
      <c r="C1890" s="320"/>
      <c r="D1890" s="320"/>
      <c r="E1890" s="320"/>
      <c r="F1890" s="315" t="s">
        <v>7265</v>
      </c>
      <c r="G1890" s="315"/>
      <c r="H1890" s="249">
        <v>570025569</v>
      </c>
      <c r="I1890" s="247" t="s">
        <v>100</v>
      </c>
      <c r="J1890" s="247" t="s">
        <v>1626</v>
      </c>
      <c r="K1890" s="316"/>
      <c r="L1890" s="316"/>
    </row>
    <row r="1891" spans="3:12" s="234" customFormat="1" ht="19.7" customHeight="1" x14ac:dyDescent="0.2">
      <c r="C1891" s="320"/>
      <c r="D1891" s="320"/>
      <c r="E1891" s="320"/>
      <c r="F1891" s="317" t="s">
        <v>7266</v>
      </c>
      <c r="G1891" s="317"/>
      <c r="H1891" s="248">
        <v>570026302</v>
      </c>
      <c r="I1891" s="245" t="s">
        <v>100</v>
      </c>
      <c r="J1891" s="245" t="s">
        <v>1626</v>
      </c>
      <c r="K1891" s="318"/>
      <c r="L1891" s="318"/>
    </row>
    <row r="1892" spans="3:12" s="234" customFormat="1" ht="19.7" customHeight="1" x14ac:dyDescent="0.2">
      <c r="C1892" s="320"/>
      <c r="D1892" s="320"/>
      <c r="E1892" s="320"/>
      <c r="F1892" s="315" t="s">
        <v>7267</v>
      </c>
      <c r="G1892" s="315"/>
      <c r="H1892" s="249">
        <v>570025908</v>
      </c>
      <c r="I1892" s="247" t="s">
        <v>100</v>
      </c>
      <c r="J1892" s="247" t="s">
        <v>1626</v>
      </c>
      <c r="K1892" s="316"/>
      <c r="L1892" s="316"/>
    </row>
    <row r="1893" spans="3:12" s="234" customFormat="1" ht="19.7" customHeight="1" x14ac:dyDescent="0.2">
      <c r="C1893" s="320"/>
      <c r="D1893" s="320"/>
      <c r="E1893" s="320"/>
      <c r="F1893" s="317" t="s">
        <v>7268</v>
      </c>
      <c r="G1893" s="317"/>
      <c r="H1893" s="248">
        <v>570025478</v>
      </c>
      <c r="I1893" s="245" t="s">
        <v>100</v>
      </c>
      <c r="J1893" s="245" t="s">
        <v>1626</v>
      </c>
      <c r="K1893" s="318"/>
      <c r="L1893" s="318"/>
    </row>
    <row r="1894" spans="3:12" s="234" customFormat="1" ht="19.7" customHeight="1" x14ac:dyDescent="0.2">
      <c r="C1894" s="320"/>
      <c r="D1894" s="320"/>
      <c r="E1894" s="320"/>
      <c r="F1894" s="315" t="s">
        <v>7269</v>
      </c>
      <c r="G1894" s="315"/>
      <c r="H1894" s="249">
        <v>570025148</v>
      </c>
      <c r="I1894" s="247" t="s">
        <v>100</v>
      </c>
      <c r="J1894" s="247" t="s">
        <v>1626</v>
      </c>
      <c r="K1894" s="316"/>
      <c r="L1894" s="316"/>
    </row>
    <row r="1895" spans="3:12" s="234" customFormat="1" ht="19.7" customHeight="1" x14ac:dyDescent="0.2">
      <c r="C1895" s="320"/>
      <c r="D1895" s="320"/>
      <c r="E1895" s="320"/>
      <c r="F1895" s="317" t="s">
        <v>7270</v>
      </c>
      <c r="G1895" s="317"/>
      <c r="H1895" s="248">
        <v>570025577</v>
      </c>
      <c r="I1895" s="245" t="s">
        <v>100</v>
      </c>
      <c r="J1895" s="245" t="s">
        <v>1626</v>
      </c>
      <c r="K1895" s="318"/>
      <c r="L1895" s="318"/>
    </row>
    <row r="1896" spans="3:12" s="234" customFormat="1" ht="19.7" customHeight="1" x14ac:dyDescent="0.2">
      <c r="C1896" s="320"/>
      <c r="D1896" s="320"/>
      <c r="E1896" s="320"/>
      <c r="F1896" s="315" t="s">
        <v>7271</v>
      </c>
      <c r="G1896" s="315"/>
      <c r="H1896" s="249">
        <v>570026567</v>
      </c>
      <c r="I1896" s="247" t="s">
        <v>100</v>
      </c>
      <c r="J1896" s="247" t="s">
        <v>1626</v>
      </c>
      <c r="K1896" s="316"/>
      <c r="L1896" s="316"/>
    </row>
    <row r="1897" spans="3:12" s="234" customFormat="1" ht="19.7" customHeight="1" x14ac:dyDescent="0.2">
      <c r="C1897" s="320"/>
      <c r="D1897" s="320"/>
      <c r="E1897" s="320"/>
      <c r="F1897" s="317" t="s">
        <v>7272</v>
      </c>
      <c r="G1897" s="317"/>
      <c r="H1897" s="248">
        <v>570026336</v>
      </c>
      <c r="I1897" s="245" t="s">
        <v>100</v>
      </c>
      <c r="J1897" s="245" t="s">
        <v>1626</v>
      </c>
      <c r="K1897" s="318"/>
      <c r="L1897" s="318"/>
    </row>
    <row r="1898" spans="3:12" s="234" customFormat="1" ht="19.7" customHeight="1" x14ac:dyDescent="0.2">
      <c r="C1898" s="320"/>
      <c r="D1898" s="320"/>
      <c r="E1898" s="320"/>
      <c r="F1898" s="315" t="s">
        <v>7273</v>
      </c>
      <c r="G1898" s="315"/>
      <c r="H1898" s="249">
        <v>570025619</v>
      </c>
      <c r="I1898" s="247" t="s">
        <v>100</v>
      </c>
      <c r="J1898" s="247" t="s">
        <v>1626</v>
      </c>
      <c r="K1898" s="316"/>
      <c r="L1898" s="316"/>
    </row>
    <row r="1899" spans="3:12" s="234" customFormat="1" ht="19.7" customHeight="1" x14ac:dyDescent="0.2">
      <c r="C1899" s="320"/>
      <c r="D1899" s="320"/>
      <c r="E1899" s="320"/>
      <c r="F1899" s="317" t="s">
        <v>7274</v>
      </c>
      <c r="G1899" s="317"/>
      <c r="H1899" s="248">
        <v>880007372</v>
      </c>
      <c r="I1899" s="245" t="s">
        <v>100</v>
      </c>
      <c r="J1899" s="245" t="s">
        <v>1629</v>
      </c>
      <c r="K1899" s="318"/>
      <c r="L1899" s="318"/>
    </row>
    <row r="1900" spans="3:12" s="234" customFormat="1" ht="19.7" customHeight="1" x14ac:dyDescent="0.2">
      <c r="C1900" s="320"/>
      <c r="D1900" s="320"/>
      <c r="E1900" s="320"/>
      <c r="F1900" s="315" t="s">
        <v>7275</v>
      </c>
      <c r="G1900" s="315"/>
      <c r="H1900" s="249">
        <v>880007067</v>
      </c>
      <c r="I1900" s="247" t="s">
        <v>100</v>
      </c>
      <c r="J1900" s="247" t="s">
        <v>1629</v>
      </c>
      <c r="K1900" s="316"/>
      <c r="L1900" s="316"/>
    </row>
    <row r="1901" spans="3:12" s="234" customFormat="1" ht="19.7" customHeight="1" x14ac:dyDescent="0.2">
      <c r="C1901" s="320"/>
      <c r="D1901" s="320"/>
      <c r="E1901" s="320"/>
      <c r="F1901" s="317" t="s">
        <v>7276</v>
      </c>
      <c r="G1901" s="317"/>
      <c r="H1901" s="248">
        <v>570025544</v>
      </c>
      <c r="I1901" s="245" t="s">
        <v>100</v>
      </c>
      <c r="J1901" s="245" t="s">
        <v>1626</v>
      </c>
      <c r="K1901" s="318"/>
      <c r="L1901" s="318"/>
    </row>
    <row r="1902" spans="3:12" s="234" customFormat="1" ht="19.7" customHeight="1" x14ac:dyDescent="0.2">
      <c r="C1902" s="320"/>
      <c r="D1902" s="320"/>
      <c r="E1902" s="320"/>
      <c r="F1902" s="315" t="s">
        <v>7277</v>
      </c>
      <c r="G1902" s="315"/>
      <c r="H1902" s="249">
        <v>570025130</v>
      </c>
      <c r="I1902" s="247" t="s">
        <v>100</v>
      </c>
      <c r="J1902" s="247" t="s">
        <v>1626</v>
      </c>
      <c r="K1902" s="316"/>
      <c r="L1902" s="316"/>
    </row>
    <row r="1903" spans="3:12" s="234" customFormat="1" ht="19.7" customHeight="1" x14ac:dyDescent="0.2">
      <c r="C1903" s="320"/>
      <c r="D1903" s="320"/>
      <c r="E1903" s="320"/>
      <c r="F1903" s="317" t="s">
        <v>7278</v>
      </c>
      <c r="G1903" s="317"/>
      <c r="H1903" s="248">
        <v>570025643</v>
      </c>
      <c r="I1903" s="245" t="s">
        <v>100</v>
      </c>
      <c r="J1903" s="245" t="s">
        <v>1626</v>
      </c>
      <c r="K1903" s="318"/>
      <c r="L1903" s="318"/>
    </row>
    <row r="1904" spans="3:12" s="234" customFormat="1" ht="19.7" customHeight="1" x14ac:dyDescent="0.2">
      <c r="C1904" s="320"/>
      <c r="D1904" s="320"/>
      <c r="E1904" s="320"/>
      <c r="F1904" s="315" t="s">
        <v>7279</v>
      </c>
      <c r="G1904" s="315"/>
      <c r="H1904" s="249">
        <v>570025635</v>
      </c>
      <c r="I1904" s="247" t="s">
        <v>100</v>
      </c>
      <c r="J1904" s="247" t="s">
        <v>1626</v>
      </c>
      <c r="K1904" s="316"/>
      <c r="L1904" s="316"/>
    </row>
    <row r="1905" spans="3:12" s="234" customFormat="1" ht="19.7" customHeight="1" x14ac:dyDescent="0.2">
      <c r="C1905" s="320"/>
      <c r="D1905" s="320"/>
      <c r="E1905" s="320"/>
      <c r="F1905" s="317" t="s">
        <v>7280</v>
      </c>
      <c r="G1905" s="317"/>
      <c r="H1905" s="248">
        <v>570025627</v>
      </c>
      <c r="I1905" s="245" t="s">
        <v>100</v>
      </c>
      <c r="J1905" s="245" t="s">
        <v>1626</v>
      </c>
      <c r="K1905" s="318"/>
      <c r="L1905" s="318"/>
    </row>
    <row r="1906" spans="3:12" s="234" customFormat="1" ht="19.7" customHeight="1" x14ac:dyDescent="0.2">
      <c r="C1906" s="320"/>
      <c r="D1906" s="320"/>
      <c r="E1906" s="320"/>
      <c r="F1906" s="315" t="s">
        <v>7281</v>
      </c>
      <c r="G1906" s="315"/>
      <c r="H1906" s="249">
        <v>570025023</v>
      </c>
      <c r="I1906" s="247" t="s">
        <v>100</v>
      </c>
      <c r="J1906" s="247" t="s">
        <v>1626</v>
      </c>
      <c r="K1906" s="316"/>
      <c r="L1906" s="316"/>
    </row>
    <row r="1907" spans="3:12" s="234" customFormat="1" ht="19.7" customHeight="1" x14ac:dyDescent="0.2">
      <c r="C1907" s="320"/>
      <c r="D1907" s="320"/>
      <c r="E1907" s="320"/>
      <c r="F1907" s="317" t="s">
        <v>7282</v>
      </c>
      <c r="G1907" s="317"/>
      <c r="H1907" s="248">
        <v>570024992</v>
      </c>
      <c r="I1907" s="245" t="s">
        <v>100</v>
      </c>
      <c r="J1907" s="245" t="s">
        <v>1626</v>
      </c>
      <c r="K1907" s="318"/>
      <c r="L1907" s="318"/>
    </row>
    <row r="1908" spans="3:12" s="234" customFormat="1" ht="19.7" customHeight="1" x14ac:dyDescent="0.2">
      <c r="C1908" s="320"/>
      <c r="D1908" s="320"/>
      <c r="E1908" s="320"/>
      <c r="F1908" s="315" t="s">
        <v>7283</v>
      </c>
      <c r="G1908" s="315"/>
      <c r="H1908" s="249">
        <v>570025650</v>
      </c>
      <c r="I1908" s="247" t="s">
        <v>100</v>
      </c>
      <c r="J1908" s="247" t="s">
        <v>1626</v>
      </c>
      <c r="K1908" s="316"/>
      <c r="L1908" s="316"/>
    </row>
    <row r="1909" spans="3:12" s="234" customFormat="1" ht="19.7" customHeight="1" x14ac:dyDescent="0.2">
      <c r="C1909" s="320"/>
      <c r="D1909" s="320"/>
      <c r="E1909" s="320"/>
      <c r="F1909" s="317" t="s">
        <v>7284</v>
      </c>
      <c r="G1909" s="317"/>
      <c r="H1909" s="248">
        <v>880007398</v>
      </c>
      <c r="I1909" s="245" t="s">
        <v>100</v>
      </c>
      <c r="J1909" s="245" t="s">
        <v>1629</v>
      </c>
      <c r="K1909" s="318"/>
      <c r="L1909" s="318"/>
    </row>
    <row r="1910" spans="3:12" s="234" customFormat="1" ht="19.7" customHeight="1" x14ac:dyDescent="0.2">
      <c r="C1910" s="320"/>
      <c r="D1910" s="320"/>
      <c r="E1910" s="320"/>
      <c r="F1910" s="315" t="s">
        <v>7285</v>
      </c>
      <c r="G1910" s="315"/>
      <c r="H1910" s="249">
        <v>880007364</v>
      </c>
      <c r="I1910" s="247" t="s">
        <v>100</v>
      </c>
      <c r="J1910" s="247" t="s">
        <v>1629</v>
      </c>
      <c r="K1910" s="316"/>
      <c r="L1910" s="316"/>
    </row>
    <row r="1911" spans="3:12" s="234" customFormat="1" ht="19.7" customHeight="1" x14ac:dyDescent="0.2">
      <c r="C1911" s="320"/>
      <c r="D1911" s="320"/>
      <c r="E1911" s="320"/>
      <c r="F1911" s="317" t="s">
        <v>7286</v>
      </c>
      <c r="G1911" s="317"/>
      <c r="H1911" s="248">
        <v>570026716</v>
      </c>
      <c r="I1911" s="245" t="s">
        <v>100</v>
      </c>
      <c r="J1911" s="245" t="s">
        <v>1626</v>
      </c>
      <c r="K1911" s="318"/>
      <c r="L1911" s="318"/>
    </row>
    <row r="1912" spans="3:12" s="234" customFormat="1" ht="19.7" customHeight="1" x14ac:dyDescent="0.2">
      <c r="C1912" s="320"/>
      <c r="D1912" s="320"/>
      <c r="E1912" s="320"/>
      <c r="F1912" s="315" t="s">
        <v>7287</v>
      </c>
      <c r="G1912" s="315"/>
      <c r="H1912" s="249">
        <v>570026690</v>
      </c>
      <c r="I1912" s="247" t="s">
        <v>100</v>
      </c>
      <c r="J1912" s="247" t="s">
        <v>1626</v>
      </c>
      <c r="K1912" s="316"/>
      <c r="L1912" s="316"/>
    </row>
    <row r="1913" spans="3:12" s="234" customFormat="1" ht="19.7" customHeight="1" x14ac:dyDescent="0.2">
      <c r="C1913" s="320"/>
      <c r="D1913" s="320"/>
      <c r="E1913" s="320"/>
      <c r="F1913" s="317" t="s">
        <v>7288</v>
      </c>
      <c r="G1913" s="317"/>
      <c r="H1913" s="248">
        <v>570026286</v>
      </c>
      <c r="I1913" s="245" t="s">
        <v>100</v>
      </c>
      <c r="J1913" s="245" t="s">
        <v>1626</v>
      </c>
      <c r="K1913" s="318"/>
      <c r="L1913" s="318"/>
    </row>
    <row r="1914" spans="3:12" s="234" customFormat="1" ht="19.7" customHeight="1" x14ac:dyDescent="0.2">
      <c r="C1914" s="320"/>
      <c r="D1914" s="320"/>
      <c r="E1914" s="320"/>
      <c r="F1914" s="315" t="s">
        <v>7289</v>
      </c>
      <c r="G1914" s="315"/>
      <c r="H1914" s="249">
        <v>570026278</v>
      </c>
      <c r="I1914" s="247" t="s">
        <v>100</v>
      </c>
      <c r="J1914" s="247" t="s">
        <v>1626</v>
      </c>
      <c r="K1914" s="316"/>
      <c r="L1914" s="316"/>
    </row>
    <row r="1915" spans="3:12" s="234" customFormat="1" ht="19.7" customHeight="1" x14ac:dyDescent="0.2">
      <c r="C1915" s="320"/>
      <c r="D1915" s="320"/>
      <c r="E1915" s="320"/>
      <c r="F1915" s="317" t="s">
        <v>7290</v>
      </c>
      <c r="G1915" s="317"/>
      <c r="H1915" s="248">
        <v>570025106</v>
      </c>
      <c r="I1915" s="245" t="s">
        <v>100</v>
      </c>
      <c r="J1915" s="245" t="s">
        <v>1626</v>
      </c>
      <c r="K1915" s="318"/>
      <c r="L1915" s="318"/>
    </row>
    <row r="1916" spans="3:12" s="234" customFormat="1" ht="19.7" customHeight="1" x14ac:dyDescent="0.2">
      <c r="C1916" s="320"/>
      <c r="D1916" s="320"/>
      <c r="E1916" s="320"/>
      <c r="F1916" s="315" t="s">
        <v>7291</v>
      </c>
      <c r="G1916" s="315"/>
      <c r="H1916" s="249">
        <v>540020971</v>
      </c>
      <c r="I1916" s="247" t="s">
        <v>100</v>
      </c>
      <c r="J1916" s="247" t="s">
        <v>1610</v>
      </c>
      <c r="K1916" s="316"/>
      <c r="L1916" s="316"/>
    </row>
    <row r="1917" spans="3:12" s="234" customFormat="1" ht="19.7" customHeight="1" x14ac:dyDescent="0.2">
      <c r="C1917" s="320"/>
      <c r="D1917" s="320"/>
      <c r="E1917" s="320"/>
      <c r="F1917" s="317" t="s">
        <v>7292</v>
      </c>
      <c r="G1917" s="317"/>
      <c r="H1917" s="248">
        <v>570025445</v>
      </c>
      <c r="I1917" s="245" t="s">
        <v>100</v>
      </c>
      <c r="J1917" s="245" t="s">
        <v>1626</v>
      </c>
      <c r="K1917" s="318"/>
      <c r="L1917" s="318"/>
    </row>
    <row r="1918" spans="3:12" s="234" customFormat="1" ht="19.7" customHeight="1" x14ac:dyDescent="0.2">
      <c r="C1918" s="320"/>
      <c r="D1918" s="320"/>
      <c r="E1918" s="320"/>
      <c r="F1918" s="315" t="s">
        <v>7293</v>
      </c>
      <c r="G1918" s="315"/>
      <c r="H1918" s="249">
        <v>570026765</v>
      </c>
      <c r="I1918" s="247" t="s">
        <v>100</v>
      </c>
      <c r="J1918" s="247" t="s">
        <v>1626</v>
      </c>
      <c r="K1918" s="316"/>
      <c r="L1918" s="316"/>
    </row>
    <row r="1919" spans="3:12" s="234" customFormat="1" ht="19.7" customHeight="1" x14ac:dyDescent="0.2">
      <c r="C1919" s="320"/>
      <c r="D1919" s="320"/>
      <c r="E1919" s="320"/>
      <c r="F1919" s="317" t="s">
        <v>7294</v>
      </c>
      <c r="G1919" s="317"/>
      <c r="H1919" s="248">
        <v>570025114</v>
      </c>
      <c r="I1919" s="245" t="s">
        <v>100</v>
      </c>
      <c r="J1919" s="245" t="s">
        <v>1626</v>
      </c>
      <c r="K1919" s="318"/>
      <c r="L1919" s="318"/>
    </row>
    <row r="1920" spans="3:12" s="234" customFormat="1" ht="19.7" customHeight="1" x14ac:dyDescent="0.2">
      <c r="C1920" s="320"/>
      <c r="D1920" s="320"/>
      <c r="E1920" s="320"/>
      <c r="F1920" s="315" t="s">
        <v>7295</v>
      </c>
      <c r="G1920" s="315"/>
      <c r="H1920" s="249">
        <v>570025049</v>
      </c>
      <c r="I1920" s="247" t="s">
        <v>100</v>
      </c>
      <c r="J1920" s="247" t="s">
        <v>1626</v>
      </c>
      <c r="K1920" s="316"/>
      <c r="L1920" s="316"/>
    </row>
    <row r="1921" spans="3:12" s="234" customFormat="1" ht="19.7" customHeight="1" x14ac:dyDescent="0.2">
      <c r="C1921" s="319">
        <v>570027052</v>
      </c>
      <c r="D1921" s="320"/>
      <c r="E1921" s="320"/>
      <c r="F1921" s="317" t="s">
        <v>7296</v>
      </c>
      <c r="G1921" s="317"/>
      <c r="H1921" s="248">
        <v>570027516</v>
      </c>
      <c r="I1921" s="245" t="s">
        <v>100</v>
      </c>
      <c r="J1921" s="245" t="s">
        <v>1626</v>
      </c>
      <c r="K1921" s="318"/>
      <c r="L1921" s="318"/>
    </row>
    <row r="1922" spans="3:12" s="234" customFormat="1" ht="19.7" customHeight="1" x14ac:dyDescent="0.2">
      <c r="C1922" s="320"/>
      <c r="D1922" s="320"/>
      <c r="E1922" s="320"/>
      <c r="F1922" s="315" t="s">
        <v>7297</v>
      </c>
      <c r="G1922" s="315"/>
      <c r="H1922" s="249">
        <v>570027060</v>
      </c>
      <c r="I1922" s="247" t="s">
        <v>100</v>
      </c>
      <c r="J1922" s="247" t="s">
        <v>1626</v>
      </c>
      <c r="K1922" s="316"/>
      <c r="L1922" s="316"/>
    </row>
    <row r="1923" spans="3:12" s="234" customFormat="1" ht="19.7" customHeight="1" x14ac:dyDescent="0.2">
      <c r="C1923" s="320"/>
      <c r="D1923" s="320"/>
      <c r="E1923" s="320"/>
      <c r="F1923" s="317" t="s">
        <v>7298</v>
      </c>
      <c r="G1923" s="317"/>
      <c r="H1923" s="248">
        <v>570027078</v>
      </c>
      <c r="I1923" s="245" t="s">
        <v>100</v>
      </c>
      <c r="J1923" s="245" t="s">
        <v>1626</v>
      </c>
      <c r="K1923" s="318"/>
      <c r="L1923" s="318"/>
    </row>
    <row r="1924" spans="3:12" s="234" customFormat="1" ht="19.7" customHeight="1" x14ac:dyDescent="0.2">
      <c r="C1924" s="319">
        <v>580005718</v>
      </c>
      <c r="D1924" s="320"/>
      <c r="E1924" s="320"/>
      <c r="F1924" s="315" t="s">
        <v>1630</v>
      </c>
      <c r="G1924" s="315"/>
      <c r="H1924" s="249">
        <v>450019609</v>
      </c>
      <c r="I1924" s="247" t="s">
        <v>154</v>
      </c>
      <c r="J1924" s="247" t="s">
        <v>1090</v>
      </c>
      <c r="K1924" s="316"/>
      <c r="L1924" s="316"/>
    </row>
    <row r="1925" spans="3:12" s="234" customFormat="1" ht="19.7" customHeight="1" x14ac:dyDescent="0.2">
      <c r="C1925" s="320"/>
      <c r="D1925" s="320"/>
      <c r="E1925" s="320"/>
      <c r="F1925" s="317" t="s">
        <v>1631</v>
      </c>
      <c r="G1925" s="317"/>
      <c r="H1925" s="248">
        <v>580005734</v>
      </c>
      <c r="I1925" s="245" t="s">
        <v>294</v>
      </c>
      <c r="J1925" s="245" t="s">
        <v>1632</v>
      </c>
      <c r="K1925" s="318"/>
      <c r="L1925" s="318"/>
    </row>
    <row r="1926" spans="3:12" s="234" customFormat="1" ht="19.7" customHeight="1" x14ac:dyDescent="0.2">
      <c r="C1926" s="320"/>
      <c r="D1926" s="320"/>
      <c r="E1926" s="320"/>
      <c r="F1926" s="315" t="s">
        <v>1633</v>
      </c>
      <c r="G1926" s="315"/>
      <c r="H1926" s="249">
        <v>580005742</v>
      </c>
      <c r="I1926" s="247" t="s">
        <v>294</v>
      </c>
      <c r="J1926" s="247" t="s">
        <v>1632</v>
      </c>
      <c r="K1926" s="316"/>
      <c r="L1926" s="316"/>
    </row>
    <row r="1927" spans="3:12" s="234" customFormat="1" ht="19.7" customHeight="1" x14ac:dyDescent="0.2">
      <c r="C1927" s="320"/>
      <c r="D1927" s="320"/>
      <c r="E1927" s="320"/>
      <c r="F1927" s="317" t="s">
        <v>1634</v>
      </c>
      <c r="G1927" s="317"/>
      <c r="H1927" s="248">
        <v>580005726</v>
      </c>
      <c r="I1927" s="245" t="s">
        <v>294</v>
      </c>
      <c r="J1927" s="245" t="s">
        <v>1632</v>
      </c>
      <c r="K1927" s="318"/>
      <c r="L1927" s="318"/>
    </row>
    <row r="1928" spans="3:12" s="234" customFormat="1" ht="19.7" customHeight="1" x14ac:dyDescent="0.2">
      <c r="C1928" s="320"/>
      <c r="D1928" s="320"/>
      <c r="E1928" s="320"/>
      <c r="F1928" s="315" t="s">
        <v>1635</v>
      </c>
      <c r="G1928" s="315"/>
      <c r="H1928" s="249">
        <v>180008922</v>
      </c>
      <c r="I1928" s="247" t="s">
        <v>154</v>
      </c>
      <c r="J1928" s="247" t="s">
        <v>957</v>
      </c>
      <c r="K1928" s="316"/>
      <c r="L1928" s="316"/>
    </row>
    <row r="1929" spans="3:12" s="234" customFormat="1" ht="19.7" customHeight="1" x14ac:dyDescent="0.2">
      <c r="C1929" s="320"/>
      <c r="D1929" s="320"/>
      <c r="E1929" s="320"/>
      <c r="F1929" s="317" t="s">
        <v>1636</v>
      </c>
      <c r="G1929" s="317"/>
      <c r="H1929" s="248">
        <v>450019906</v>
      </c>
      <c r="I1929" s="245" t="s">
        <v>154</v>
      </c>
      <c r="J1929" s="245" t="s">
        <v>1090</v>
      </c>
      <c r="K1929" s="318"/>
      <c r="L1929" s="318"/>
    </row>
    <row r="1930" spans="3:12" s="234" customFormat="1" ht="19.7" customHeight="1" x14ac:dyDescent="0.2">
      <c r="C1930" s="319">
        <v>580005791</v>
      </c>
      <c r="D1930" s="320"/>
      <c r="E1930" s="320"/>
      <c r="F1930" s="315" t="s">
        <v>1637</v>
      </c>
      <c r="G1930" s="315"/>
      <c r="H1930" s="249">
        <v>580005817</v>
      </c>
      <c r="I1930" s="247" t="s">
        <v>294</v>
      </c>
      <c r="J1930" s="247" t="s">
        <v>1632</v>
      </c>
      <c r="K1930" s="316"/>
      <c r="L1930" s="316"/>
    </row>
    <row r="1931" spans="3:12" s="234" customFormat="1" ht="19.7" customHeight="1" x14ac:dyDescent="0.2">
      <c r="C1931" s="320"/>
      <c r="D1931" s="320"/>
      <c r="E1931" s="320"/>
      <c r="F1931" s="317" t="s">
        <v>1638</v>
      </c>
      <c r="G1931" s="317"/>
      <c r="H1931" s="248">
        <v>580005809</v>
      </c>
      <c r="I1931" s="245" t="s">
        <v>294</v>
      </c>
      <c r="J1931" s="245" t="s">
        <v>1632</v>
      </c>
      <c r="K1931" s="318"/>
      <c r="L1931" s="318"/>
    </row>
    <row r="1932" spans="3:12" s="234" customFormat="1" ht="19.7" customHeight="1" x14ac:dyDescent="0.2">
      <c r="C1932" s="319">
        <v>590003331</v>
      </c>
      <c r="D1932" s="320"/>
      <c r="E1932" s="320"/>
      <c r="F1932" s="315" t="s">
        <v>445</v>
      </c>
      <c r="G1932" s="315"/>
      <c r="H1932" s="249">
        <v>590804779</v>
      </c>
      <c r="I1932" s="247" t="s">
        <v>113</v>
      </c>
      <c r="J1932" s="247" t="s">
        <v>1639</v>
      </c>
      <c r="K1932" s="316" t="s">
        <v>317</v>
      </c>
      <c r="L1932" s="316"/>
    </row>
    <row r="1933" spans="3:12" s="234" customFormat="1" ht="19.7" customHeight="1" x14ac:dyDescent="0.2">
      <c r="C1933" s="319">
        <v>590004339</v>
      </c>
      <c r="D1933" s="320"/>
      <c r="E1933" s="320"/>
      <c r="F1933" s="317" t="s">
        <v>446</v>
      </c>
      <c r="G1933" s="317"/>
      <c r="H1933" s="248">
        <v>590808572</v>
      </c>
      <c r="I1933" s="245" t="s">
        <v>113</v>
      </c>
      <c r="J1933" s="245" t="s">
        <v>1639</v>
      </c>
      <c r="K1933" s="318"/>
      <c r="L1933" s="318"/>
    </row>
    <row r="1934" spans="3:12" s="234" customFormat="1" ht="19.7" customHeight="1" x14ac:dyDescent="0.2">
      <c r="C1934" s="319">
        <v>590048682</v>
      </c>
      <c r="D1934" s="320"/>
      <c r="E1934" s="320"/>
      <c r="F1934" s="315" t="s">
        <v>1640</v>
      </c>
      <c r="G1934" s="315"/>
      <c r="H1934" s="249">
        <v>590048690</v>
      </c>
      <c r="I1934" s="247" t="s">
        <v>113</v>
      </c>
      <c r="J1934" s="247" t="s">
        <v>1639</v>
      </c>
      <c r="K1934" s="316"/>
      <c r="L1934" s="316"/>
    </row>
    <row r="1935" spans="3:12" s="234" customFormat="1" ht="19.7" customHeight="1" x14ac:dyDescent="0.2">
      <c r="C1935" s="320"/>
      <c r="D1935" s="320"/>
      <c r="E1935" s="320"/>
      <c r="F1935" s="317" t="s">
        <v>1641</v>
      </c>
      <c r="G1935" s="317"/>
      <c r="H1935" s="248">
        <v>590048708</v>
      </c>
      <c r="I1935" s="245" t="s">
        <v>113</v>
      </c>
      <c r="J1935" s="245" t="s">
        <v>1639</v>
      </c>
      <c r="K1935" s="318"/>
      <c r="L1935" s="318"/>
    </row>
    <row r="1936" spans="3:12" s="234" customFormat="1" ht="19.7" customHeight="1" x14ac:dyDescent="0.2">
      <c r="C1936" s="320"/>
      <c r="D1936" s="320"/>
      <c r="E1936" s="320"/>
      <c r="F1936" s="315" t="s">
        <v>1642</v>
      </c>
      <c r="G1936" s="315"/>
      <c r="H1936" s="249">
        <v>590048716</v>
      </c>
      <c r="I1936" s="247" t="s">
        <v>113</v>
      </c>
      <c r="J1936" s="247" t="s">
        <v>1639</v>
      </c>
      <c r="K1936" s="316"/>
      <c r="L1936" s="316"/>
    </row>
    <row r="1937" spans="3:12" s="234" customFormat="1" ht="19.7" customHeight="1" x14ac:dyDescent="0.2">
      <c r="C1937" s="320"/>
      <c r="D1937" s="320"/>
      <c r="E1937" s="320"/>
      <c r="F1937" s="317" t="s">
        <v>1643</v>
      </c>
      <c r="G1937" s="317"/>
      <c r="H1937" s="248">
        <v>590051421</v>
      </c>
      <c r="I1937" s="245" t="s">
        <v>113</v>
      </c>
      <c r="J1937" s="245" t="s">
        <v>1639</v>
      </c>
      <c r="K1937" s="318"/>
      <c r="L1937" s="318"/>
    </row>
    <row r="1938" spans="3:12" s="234" customFormat="1" ht="19.7" customHeight="1" x14ac:dyDescent="0.2">
      <c r="C1938" s="320"/>
      <c r="D1938" s="320"/>
      <c r="E1938" s="320"/>
      <c r="F1938" s="315" t="s">
        <v>1644</v>
      </c>
      <c r="G1938" s="315"/>
      <c r="H1938" s="249">
        <v>590051447</v>
      </c>
      <c r="I1938" s="247" t="s">
        <v>113</v>
      </c>
      <c r="J1938" s="247" t="s">
        <v>1639</v>
      </c>
      <c r="K1938" s="316"/>
      <c r="L1938" s="316"/>
    </row>
    <row r="1939" spans="3:12" s="234" customFormat="1" ht="19.7" customHeight="1" x14ac:dyDescent="0.2">
      <c r="C1939" s="320"/>
      <c r="D1939" s="320"/>
      <c r="E1939" s="320"/>
      <c r="F1939" s="317" t="s">
        <v>1645</v>
      </c>
      <c r="G1939" s="317"/>
      <c r="H1939" s="248">
        <v>590049789</v>
      </c>
      <c r="I1939" s="245" t="s">
        <v>113</v>
      </c>
      <c r="J1939" s="245" t="s">
        <v>1639</v>
      </c>
      <c r="K1939" s="318"/>
      <c r="L1939" s="318"/>
    </row>
    <row r="1940" spans="3:12" s="234" customFormat="1" ht="19.7" customHeight="1" x14ac:dyDescent="0.2">
      <c r="C1940" s="319">
        <v>590048781</v>
      </c>
      <c r="D1940" s="320"/>
      <c r="E1940" s="320"/>
      <c r="F1940" s="315" t="s">
        <v>7299</v>
      </c>
      <c r="G1940" s="315"/>
      <c r="H1940" s="249">
        <v>590048799</v>
      </c>
      <c r="I1940" s="247" t="s">
        <v>113</v>
      </c>
      <c r="J1940" s="247" t="s">
        <v>1639</v>
      </c>
      <c r="K1940" s="316"/>
      <c r="L1940" s="316"/>
    </row>
    <row r="1941" spans="3:12" s="234" customFormat="1" ht="19.7" customHeight="1" x14ac:dyDescent="0.2">
      <c r="C1941" s="320"/>
      <c r="D1941" s="320"/>
      <c r="E1941" s="320"/>
      <c r="F1941" s="317" t="s">
        <v>7300</v>
      </c>
      <c r="G1941" s="317"/>
      <c r="H1941" s="248">
        <v>20015210</v>
      </c>
      <c r="I1941" s="245" t="s">
        <v>113</v>
      </c>
      <c r="J1941" s="245" t="s">
        <v>588</v>
      </c>
      <c r="K1941" s="318" t="s">
        <v>317</v>
      </c>
      <c r="L1941" s="318"/>
    </row>
    <row r="1942" spans="3:12" s="234" customFormat="1" ht="19.7" customHeight="1" x14ac:dyDescent="0.2">
      <c r="C1942" s="320"/>
      <c r="D1942" s="320"/>
      <c r="E1942" s="320"/>
      <c r="F1942" s="315" t="s">
        <v>7300</v>
      </c>
      <c r="G1942" s="315"/>
      <c r="H1942" s="249">
        <v>590048807</v>
      </c>
      <c r="I1942" s="247" t="s">
        <v>113</v>
      </c>
      <c r="J1942" s="247" t="s">
        <v>1639</v>
      </c>
      <c r="K1942" s="316"/>
      <c r="L1942" s="316"/>
    </row>
    <row r="1943" spans="3:12" s="234" customFormat="1" ht="19.7" customHeight="1" x14ac:dyDescent="0.2">
      <c r="C1943" s="320"/>
      <c r="D1943" s="320"/>
      <c r="E1943" s="320"/>
      <c r="F1943" s="317" t="s">
        <v>7300</v>
      </c>
      <c r="G1943" s="317"/>
      <c r="H1943" s="248">
        <v>590048815</v>
      </c>
      <c r="I1943" s="245" t="s">
        <v>113</v>
      </c>
      <c r="J1943" s="245" t="s">
        <v>1639</v>
      </c>
      <c r="K1943" s="318"/>
      <c r="L1943" s="318"/>
    </row>
    <row r="1944" spans="3:12" s="234" customFormat="1" ht="19.7" customHeight="1" x14ac:dyDescent="0.2">
      <c r="C1944" s="320"/>
      <c r="D1944" s="320"/>
      <c r="E1944" s="320"/>
      <c r="F1944" s="315" t="s">
        <v>7300</v>
      </c>
      <c r="G1944" s="315"/>
      <c r="H1944" s="249">
        <v>590048823</v>
      </c>
      <c r="I1944" s="247" t="s">
        <v>113</v>
      </c>
      <c r="J1944" s="247" t="s">
        <v>1639</v>
      </c>
      <c r="K1944" s="316"/>
      <c r="L1944" s="316"/>
    </row>
    <row r="1945" spans="3:12" s="234" customFormat="1" ht="19.7" customHeight="1" x14ac:dyDescent="0.2">
      <c r="C1945" s="320"/>
      <c r="D1945" s="320"/>
      <c r="E1945" s="320"/>
      <c r="F1945" s="317" t="s">
        <v>7300</v>
      </c>
      <c r="G1945" s="317"/>
      <c r="H1945" s="248">
        <v>590048831</v>
      </c>
      <c r="I1945" s="245" t="s">
        <v>113</v>
      </c>
      <c r="J1945" s="245" t="s">
        <v>1639</v>
      </c>
      <c r="K1945" s="318"/>
      <c r="L1945" s="318"/>
    </row>
    <row r="1946" spans="3:12" s="234" customFormat="1" ht="19.7" customHeight="1" x14ac:dyDescent="0.2">
      <c r="C1946" s="320"/>
      <c r="D1946" s="320"/>
      <c r="E1946" s="320"/>
      <c r="F1946" s="315" t="s">
        <v>7300</v>
      </c>
      <c r="G1946" s="315"/>
      <c r="H1946" s="249">
        <v>590050290</v>
      </c>
      <c r="I1946" s="247" t="s">
        <v>113</v>
      </c>
      <c r="J1946" s="247" t="s">
        <v>1639</v>
      </c>
      <c r="K1946" s="316"/>
      <c r="L1946" s="316"/>
    </row>
    <row r="1947" spans="3:12" s="234" customFormat="1" ht="19.7" customHeight="1" x14ac:dyDescent="0.2">
      <c r="C1947" s="320"/>
      <c r="D1947" s="320"/>
      <c r="E1947" s="320"/>
      <c r="F1947" s="317" t="s">
        <v>7300</v>
      </c>
      <c r="G1947" s="317"/>
      <c r="H1947" s="248">
        <v>590050308</v>
      </c>
      <c r="I1947" s="245" t="s">
        <v>113</v>
      </c>
      <c r="J1947" s="245" t="s">
        <v>1639</v>
      </c>
      <c r="K1947" s="318"/>
      <c r="L1947" s="318"/>
    </row>
    <row r="1948" spans="3:12" s="234" customFormat="1" ht="19.7" customHeight="1" x14ac:dyDescent="0.2">
      <c r="C1948" s="319">
        <v>590049102</v>
      </c>
      <c r="D1948" s="320"/>
      <c r="E1948" s="320"/>
      <c r="F1948" s="315" t="s">
        <v>7301</v>
      </c>
      <c r="G1948" s="315"/>
      <c r="H1948" s="249">
        <v>590049128</v>
      </c>
      <c r="I1948" s="247" t="s">
        <v>113</v>
      </c>
      <c r="J1948" s="247" t="s">
        <v>1639</v>
      </c>
      <c r="K1948" s="316"/>
      <c r="L1948" s="316"/>
    </row>
    <row r="1949" spans="3:12" s="234" customFormat="1" ht="19.7" customHeight="1" x14ac:dyDescent="0.2">
      <c r="C1949" s="320"/>
      <c r="D1949" s="320"/>
      <c r="E1949" s="320"/>
      <c r="F1949" s="317" t="s">
        <v>7302</v>
      </c>
      <c r="G1949" s="317"/>
      <c r="H1949" s="248">
        <v>590049110</v>
      </c>
      <c r="I1949" s="245" t="s">
        <v>113</v>
      </c>
      <c r="J1949" s="245" t="s">
        <v>1639</v>
      </c>
      <c r="K1949" s="318"/>
      <c r="L1949" s="318"/>
    </row>
    <row r="1950" spans="3:12" s="234" customFormat="1" ht="19.7" customHeight="1" x14ac:dyDescent="0.2">
      <c r="C1950" s="320"/>
      <c r="D1950" s="320"/>
      <c r="E1950" s="320"/>
      <c r="F1950" s="315" t="s">
        <v>7303</v>
      </c>
      <c r="G1950" s="315"/>
      <c r="H1950" s="249">
        <v>590049151</v>
      </c>
      <c r="I1950" s="247" t="s">
        <v>113</v>
      </c>
      <c r="J1950" s="247" t="s">
        <v>1639</v>
      </c>
      <c r="K1950" s="316"/>
      <c r="L1950" s="316"/>
    </row>
    <row r="1951" spans="3:12" s="234" customFormat="1" ht="19.7" customHeight="1" x14ac:dyDescent="0.2">
      <c r="C1951" s="320"/>
      <c r="D1951" s="320"/>
      <c r="E1951" s="320"/>
      <c r="F1951" s="317" t="s">
        <v>7304</v>
      </c>
      <c r="G1951" s="317"/>
      <c r="H1951" s="248">
        <v>590049144</v>
      </c>
      <c r="I1951" s="245" t="s">
        <v>113</v>
      </c>
      <c r="J1951" s="245" t="s">
        <v>1639</v>
      </c>
      <c r="K1951" s="318"/>
      <c r="L1951" s="318"/>
    </row>
    <row r="1952" spans="3:12" s="234" customFormat="1" ht="19.7" customHeight="1" x14ac:dyDescent="0.2">
      <c r="C1952" s="320"/>
      <c r="D1952" s="320"/>
      <c r="E1952" s="320"/>
      <c r="F1952" s="315" t="s">
        <v>7305</v>
      </c>
      <c r="G1952" s="315"/>
      <c r="H1952" s="249">
        <v>590049169</v>
      </c>
      <c r="I1952" s="247" t="s">
        <v>113</v>
      </c>
      <c r="J1952" s="247" t="s">
        <v>1639</v>
      </c>
      <c r="K1952" s="316"/>
      <c r="L1952" s="316"/>
    </row>
    <row r="1953" spans="3:12" s="234" customFormat="1" ht="19.7" customHeight="1" x14ac:dyDescent="0.2">
      <c r="C1953" s="320"/>
      <c r="D1953" s="320"/>
      <c r="E1953" s="320"/>
      <c r="F1953" s="317" t="s">
        <v>7306</v>
      </c>
      <c r="G1953" s="317"/>
      <c r="H1953" s="248">
        <v>590049136</v>
      </c>
      <c r="I1953" s="245" t="s">
        <v>113</v>
      </c>
      <c r="J1953" s="245" t="s">
        <v>1639</v>
      </c>
      <c r="K1953" s="318"/>
      <c r="L1953" s="318"/>
    </row>
    <row r="1954" spans="3:12" s="234" customFormat="1" ht="19.7" customHeight="1" x14ac:dyDescent="0.2">
      <c r="C1954" s="320"/>
      <c r="D1954" s="320"/>
      <c r="E1954" s="320"/>
      <c r="F1954" s="315" t="s">
        <v>7306</v>
      </c>
      <c r="G1954" s="315"/>
      <c r="H1954" s="249">
        <v>590051413</v>
      </c>
      <c r="I1954" s="247" t="s">
        <v>113</v>
      </c>
      <c r="J1954" s="247" t="s">
        <v>1639</v>
      </c>
      <c r="K1954" s="316"/>
      <c r="L1954" s="316"/>
    </row>
    <row r="1955" spans="3:12" s="234" customFormat="1" ht="19.7" customHeight="1" x14ac:dyDescent="0.2">
      <c r="C1955" s="320"/>
      <c r="D1955" s="320"/>
      <c r="E1955" s="320"/>
      <c r="F1955" s="317" t="s">
        <v>7307</v>
      </c>
      <c r="G1955" s="317"/>
      <c r="H1955" s="248">
        <v>590049177</v>
      </c>
      <c r="I1955" s="245" t="s">
        <v>113</v>
      </c>
      <c r="J1955" s="245" t="s">
        <v>1639</v>
      </c>
      <c r="K1955" s="318"/>
      <c r="L1955" s="318"/>
    </row>
    <row r="1956" spans="3:12" s="234" customFormat="1" ht="19.7" customHeight="1" x14ac:dyDescent="0.2">
      <c r="C1956" s="319">
        <v>590049185</v>
      </c>
      <c r="D1956" s="320"/>
      <c r="E1956" s="320"/>
      <c r="F1956" s="315" t="s">
        <v>1646</v>
      </c>
      <c r="G1956" s="315"/>
      <c r="H1956" s="249">
        <v>590049193</v>
      </c>
      <c r="I1956" s="247" t="s">
        <v>113</v>
      </c>
      <c r="J1956" s="247" t="s">
        <v>1639</v>
      </c>
      <c r="K1956" s="316"/>
      <c r="L1956" s="316"/>
    </row>
    <row r="1957" spans="3:12" s="234" customFormat="1" ht="19.7" customHeight="1" x14ac:dyDescent="0.2">
      <c r="C1957" s="320"/>
      <c r="D1957" s="320"/>
      <c r="E1957" s="320"/>
      <c r="F1957" s="317" t="s">
        <v>1647</v>
      </c>
      <c r="G1957" s="317"/>
      <c r="H1957" s="248">
        <v>590049219</v>
      </c>
      <c r="I1957" s="245" t="s">
        <v>113</v>
      </c>
      <c r="J1957" s="245" t="s">
        <v>1639</v>
      </c>
      <c r="K1957" s="318"/>
      <c r="L1957" s="318"/>
    </row>
    <row r="1958" spans="3:12" s="234" customFormat="1" ht="19.7" customHeight="1" x14ac:dyDescent="0.2">
      <c r="C1958" s="320"/>
      <c r="D1958" s="320"/>
      <c r="E1958" s="320"/>
      <c r="F1958" s="315" t="s">
        <v>1648</v>
      </c>
      <c r="G1958" s="315"/>
      <c r="H1958" s="249">
        <v>590049201</v>
      </c>
      <c r="I1958" s="247" t="s">
        <v>113</v>
      </c>
      <c r="J1958" s="247" t="s">
        <v>1639</v>
      </c>
      <c r="K1958" s="316"/>
      <c r="L1958" s="316"/>
    </row>
    <row r="1959" spans="3:12" s="234" customFormat="1" ht="19.7" customHeight="1" x14ac:dyDescent="0.2">
      <c r="C1959" s="320"/>
      <c r="D1959" s="320"/>
      <c r="E1959" s="320"/>
      <c r="F1959" s="317" t="s">
        <v>1649</v>
      </c>
      <c r="G1959" s="317"/>
      <c r="H1959" s="248">
        <v>590049227</v>
      </c>
      <c r="I1959" s="245" t="s">
        <v>113</v>
      </c>
      <c r="J1959" s="245" t="s">
        <v>1639</v>
      </c>
      <c r="K1959" s="318"/>
      <c r="L1959" s="318"/>
    </row>
    <row r="1960" spans="3:12" s="234" customFormat="1" ht="19.7" customHeight="1" x14ac:dyDescent="0.2">
      <c r="C1960" s="319">
        <v>590049672</v>
      </c>
      <c r="D1960" s="320"/>
      <c r="E1960" s="320"/>
      <c r="F1960" s="315" t="s">
        <v>1650</v>
      </c>
      <c r="G1960" s="315"/>
      <c r="H1960" s="249">
        <v>590049680</v>
      </c>
      <c r="I1960" s="247" t="s">
        <v>113</v>
      </c>
      <c r="J1960" s="247" t="s">
        <v>1639</v>
      </c>
      <c r="K1960" s="316"/>
      <c r="L1960" s="316"/>
    </row>
    <row r="1961" spans="3:12" s="234" customFormat="1" ht="19.7" customHeight="1" x14ac:dyDescent="0.2">
      <c r="C1961" s="320"/>
      <c r="D1961" s="320"/>
      <c r="E1961" s="320"/>
      <c r="F1961" s="317" t="s">
        <v>1651</v>
      </c>
      <c r="G1961" s="317"/>
      <c r="H1961" s="248">
        <v>620028605</v>
      </c>
      <c r="I1961" s="245" t="s">
        <v>113</v>
      </c>
      <c r="J1961" s="245" t="s">
        <v>1652</v>
      </c>
      <c r="K1961" s="318"/>
      <c r="L1961" s="318"/>
    </row>
    <row r="1962" spans="3:12" s="234" customFormat="1" ht="19.7" customHeight="1" x14ac:dyDescent="0.2">
      <c r="C1962" s="320"/>
      <c r="D1962" s="320"/>
      <c r="E1962" s="320"/>
      <c r="F1962" s="315" t="s">
        <v>1653</v>
      </c>
      <c r="G1962" s="315"/>
      <c r="H1962" s="249">
        <v>620028092</v>
      </c>
      <c r="I1962" s="247" t="s">
        <v>113</v>
      </c>
      <c r="J1962" s="247" t="s">
        <v>1652</v>
      </c>
      <c r="K1962" s="316"/>
      <c r="L1962" s="316"/>
    </row>
    <row r="1963" spans="3:12" s="234" customFormat="1" ht="19.7" customHeight="1" x14ac:dyDescent="0.2">
      <c r="C1963" s="319">
        <v>590049805</v>
      </c>
      <c r="D1963" s="320"/>
      <c r="E1963" s="320"/>
      <c r="F1963" s="317" t="s">
        <v>1654</v>
      </c>
      <c r="G1963" s="317"/>
      <c r="H1963" s="248">
        <v>590049813</v>
      </c>
      <c r="I1963" s="245" t="s">
        <v>113</v>
      </c>
      <c r="J1963" s="245" t="s">
        <v>1639</v>
      </c>
      <c r="K1963" s="318"/>
      <c r="L1963" s="318"/>
    </row>
    <row r="1964" spans="3:12" s="234" customFormat="1" ht="19.7" customHeight="1" x14ac:dyDescent="0.2">
      <c r="C1964" s="320"/>
      <c r="D1964" s="320"/>
      <c r="E1964" s="320"/>
      <c r="F1964" s="315" t="s">
        <v>1655</v>
      </c>
      <c r="G1964" s="315"/>
      <c r="H1964" s="249">
        <v>590049821</v>
      </c>
      <c r="I1964" s="247" t="s">
        <v>113</v>
      </c>
      <c r="J1964" s="247" t="s">
        <v>1639</v>
      </c>
      <c r="K1964" s="316"/>
      <c r="L1964" s="316"/>
    </row>
    <row r="1965" spans="3:12" s="234" customFormat="1" ht="19.7" customHeight="1" x14ac:dyDescent="0.2">
      <c r="C1965" s="320"/>
      <c r="D1965" s="320"/>
      <c r="E1965" s="320"/>
      <c r="F1965" s="317" t="s">
        <v>1655</v>
      </c>
      <c r="G1965" s="317"/>
      <c r="H1965" s="248">
        <v>590049839</v>
      </c>
      <c r="I1965" s="245" t="s">
        <v>113</v>
      </c>
      <c r="J1965" s="245" t="s">
        <v>1639</v>
      </c>
      <c r="K1965" s="318"/>
      <c r="L1965" s="318"/>
    </row>
    <row r="1966" spans="3:12" s="234" customFormat="1" ht="19.7" customHeight="1" x14ac:dyDescent="0.2">
      <c r="C1966" s="320"/>
      <c r="D1966" s="320"/>
      <c r="E1966" s="320"/>
      <c r="F1966" s="315" t="s">
        <v>1655</v>
      </c>
      <c r="G1966" s="315"/>
      <c r="H1966" s="249">
        <v>590049847</v>
      </c>
      <c r="I1966" s="247" t="s">
        <v>113</v>
      </c>
      <c r="J1966" s="247" t="s">
        <v>1639</v>
      </c>
      <c r="K1966" s="316"/>
      <c r="L1966" s="316"/>
    </row>
    <row r="1967" spans="3:12" s="234" customFormat="1" ht="19.7" customHeight="1" x14ac:dyDescent="0.2">
      <c r="C1967" s="320"/>
      <c r="D1967" s="320"/>
      <c r="E1967" s="320"/>
      <c r="F1967" s="317" t="s">
        <v>1655</v>
      </c>
      <c r="G1967" s="317"/>
      <c r="H1967" s="248">
        <v>590049854</v>
      </c>
      <c r="I1967" s="245" t="s">
        <v>113</v>
      </c>
      <c r="J1967" s="245" t="s">
        <v>1639</v>
      </c>
      <c r="K1967" s="318"/>
      <c r="L1967" s="318"/>
    </row>
    <row r="1968" spans="3:12" s="234" customFormat="1" ht="19.7" customHeight="1" x14ac:dyDescent="0.2">
      <c r="C1968" s="320"/>
      <c r="D1968" s="320"/>
      <c r="E1968" s="320"/>
      <c r="F1968" s="315" t="s">
        <v>1655</v>
      </c>
      <c r="G1968" s="315"/>
      <c r="H1968" s="249">
        <v>590049862</v>
      </c>
      <c r="I1968" s="247" t="s">
        <v>113</v>
      </c>
      <c r="J1968" s="247" t="s">
        <v>1639</v>
      </c>
      <c r="K1968" s="316"/>
      <c r="L1968" s="316"/>
    </row>
    <row r="1969" spans="3:12" s="234" customFormat="1" ht="19.7" customHeight="1" x14ac:dyDescent="0.2">
      <c r="C1969" s="320"/>
      <c r="D1969" s="320"/>
      <c r="E1969" s="320"/>
      <c r="F1969" s="317" t="s">
        <v>1655</v>
      </c>
      <c r="G1969" s="317"/>
      <c r="H1969" s="248">
        <v>590049870</v>
      </c>
      <c r="I1969" s="245" t="s">
        <v>113</v>
      </c>
      <c r="J1969" s="245" t="s">
        <v>1639</v>
      </c>
      <c r="K1969" s="318"/>
      <c r="L1969" s="318"/>
    </row>
    <row r="1970" spans="3:12" s="234" customFormat="1" ht="19.7" customHeight="1" x14ac:dyDescent="0.2">
      <c r="C1970" s="320"/>
      <c r="D1970" s="320"/>
      <c r="E1970" s="320"/>
      <c r="F1970" s="315" t="s">
        <v>1655</v>
      </c>
      <c r="G1970" s="315"/>
      <c r="H1970" s="249">
        <v>590049888</v>
      </c>
      <c r="I1970" s="247" t="s">
        <v>113</v>
      </c>
      <c r="J1970" s="247" t="s">
        <v>1639</v>
      </c>
      <c r="K1970" s="316"/>
      <c r="L1970" s="316"/>
    </row>
    <row r="1971" spans="3:12" s="234" customFormat="1" ht="19.7" customHeight="1" x14ac:dyDescent="0.2">
      <c r="C1971" s="320"/>
      <c r="D1971" s="320"/>
      <c r="E1971" s="320"/>
      <c r="F1971" s="317" t="s">
        <v>1655</v>
      </c>
      <c r="G1971" s="317"/>
      <c r="H1971" s="248">
        <v>590050399</v>
      </c>
      <c r="I1971" s="245" t="s">
        <v>113</v>
      </c>
      <c r="J1971" s="245" t="s">
        <v>1639</v>
      </c>
      <c r="K1971" s="318"/>
      <c r="L1971" s="318"/>
    </row>
    <row r="1972" spans="3:12" s="234" customFormat="1" ht="19.7" customHeight="1" x14ac:dyDescent="0.2">
      <c r="C1972" s="320"/>
      <c r="D1972" s="320"/>
      <c r="E1972" s="320"/>
      <c r="F1972" s="315" t="s">
        <v>1655</v>
      </c>
      <c r="G1972" s="315"/>
      <c r="H1972" s="249">
        <v>590050415</v>
      </c>
      <c r="I1972" s="247" t="s">
        <v>113</v>
      </c>
      <c r="J1972" s="247" t="s">
        <v>1639</v>
      </c>
      <c r="K1972" s="316"/>
      <c r="L1972" s="316"/>
    </row>
    <row r="1973" spans="3:12" s="234" customFormat="1" ht="19.7" customHeight="1" x14ac:dyDescent="0.2">
      <c r="C1973" s="320"/>
      <c r="D1973" s="320"/>
      <c r="E1973" s="320"/>
      <c r="F1973" s="317" t="s">
        <v>1655</v>
      </c>
      <c r="G1973" s="317"/>
      <c r="H1973" s="248">
        <v>590050423</v>
      </c>
      <c r="I1973" s="245" t="s">
        <v>113</v>
      </c>
      <c r="J1973" s="245" t="s">
        <v>1639</v>
      </c>
      <c r="K1973" s="318"/>
      <c r="L1973" s="318"/>
    </row>
    <row r="1974" spans="3:12" s="234" customFormat="1" ht="19.7" customHeight="1" x14ac:dyDescent="0.2">
      <c r="C1974" s="320"/>
      <c r="D1974" s="320"/>
      <c r="E1974" s="320"/>
      <c r="F1974" s="315" t="s">
        <v>1655</v>
      </c>
      <c r="G1974" s="315"/>
      <c r="H1974" s="249">
        <v>590050456</v>
      </c>
      <c r="I1974" s="247" t="s">
        <v>113</v>
      </c>
      <c r="J1974" s="247" t="s">
        <v>1639</v>
      </c>
      <c r="K1974" s="316"/>
      <c r="L1974" s="316"/>
    </row>
    <row r="1975" spans="3:12" s="234" customFormat="1" ht="19.7" customHeight="1" x14ac:dyDescent="0.2">
      <c r="C1975" s="320"/>
      <c r="D1975" s="320"/>
      <c r="E1975" s="320"/>
      <c r="F1975" s="317" t="s">
        <v>1655</v>
      </c>
      <c r="G1975" s="317"/>
      <c r="H1975" s="248">
        <v>590050464</v>
      </c>
      <c r="I1975" s="245" t="s">
        <v>113</v>
      </c>
      <c r="J1975" s="245" t="s">
        <v>1639</v>
      </c>
      <c r="K1975" s="318"/>
      <c r="L1975" s="318"/>
    </row>
    <row r="1976" spans="3:12" s="234" customFormat="1" ht="19.7" customHeight="1" x14ac:dyDescent="0.2">
      <c r="C1976" s="320"/>
      <c r="D1976" s="320"/>
      <c r="E1976" s="320"/>
      <c r="F1976" s="315" t="s">
        <v>1655</v>
      </c>
      <c r="G1976" s="315"/>
      <c r="H1976" s="249">
        <v>590050589</v>
      </c>
      <c r="I1976" s="247" t="s">
        <v>113</v>
      </c>
      <c r="J1976" s="247" t="s">
        <v>1639</v>
      </c>
      <c r="K1976" s="316"/>
      <c r="L1976" s="316"/>
    </row>
    <row r="1977" spans="3:12" s="234" customFormat="1" ht="19.7" customHeight="1" x14ac:dyDescent="0.2">
      <c r="C1977" s="320"/>
      <c r="D1977" s="320"/>
      <c r="E1977" s="320"/>
      <c r="F1977" s="317" t="s">
        <v>1655</v>
      </c>
      <c r="G1977" s="317"/>
      <c r="H1977" s="248">
        <v>590051975</v>
      </c>
      <c r="I1977" s="245" t="s">
        <v>113</v>
      </c>
      <c r="J1977" s="245" t="s">
        <v>1639</v>
      </c>
      <c r="K1977" s="318"/>
      <c r="L1977" s="318"/>
    </row>
    <row r="1978" spans="3:12" s="234" customFormat="1" ht="19.7" customHeight="1" x14ac:dyDescent="0.2">
      <c r="C1978" s="320"/>
      <c r="D1978" s="320"/>
      <c r="E1978" s="320"/>
      <c r="F1978" s="315" t="s">
        <v>1655</v>
      </c>
      <c r="G1978" s="315"/>
      <c r="H1978" s="249">
        <v>590052064</v>
      </c>
      <c r="I1978" s="247" t="s">
        <v>113</v>
      </c>
      <c r="J1978" s="247" t="s">
        <v>1639</v>
      </c>
      <c r="K1978" s="316"/>
      <c r="L1978" s="316"/>
    </row>
    <row r="1979" spans="3:12" s="234" customFormat="1" ht="19.7" customHeight="1" x14ac:dyDescent="0.2">
      <c r="C1979" s="320"/>
      <c r="D1979" s="320"/>
      <c r="E1979" s="320"/>
      <c r="F1979" s="317" t="s">
        <v>1655</v>
      </c>
      <c r="G1979" s="317"/>
      <c r="H1979" s="248">
        <v>590052072</v>
      </c>
      <c r="I1979" s="245" t="s">
        <v>113</v>
      </c>
      <c r="J1979" s="245" t="s">
        <v>1639</v>
      </c>
      <c r="K1979" s="318"/>
      <c r="L1979" s="318"/>
    </row>
    <row r="1980" spans="3:12" s="234" customFormat="1" ht="19.7" customHeight="1" x14ac:dyDescent="0.2">
      <c r="C1980" s="320"/>
      <c r="D1980" s="320"/>
      <c r="E1980" s="320"/>
      <c r="F1980" s="315" t="s">
        <v>1655</v>
      </c>
      <c r="G1980" s="315"/>
      <c r="H1980" s="249">
        <v>590052080</v>
      </c>
      <c r="I1980" s="247" t="s">
        <v>113</v>
      </c>
      <c r="J1980" s="247" t="s">
        <v>1639</v>
      </c>
      <c r="K1980" s="316"/>
      <c r="L1980" s="316"/>
    </row>
    <row r="1981" spans="3:12" s="234" customFormat="1" ht="19.7" customHeight="1" x14ac:dyDescent="0.2">
      <c r="C1981" s="320"/>
      <c r="D1981" s="320"/>
      <c r="E1981" s="320"/>
      <c r="F1981" s="317" t="s">
        <v>1655</v>
      </c>
      <c r="G1981" s="317"/>
      <c r="H1981" s="248">
        <v>590052387</v>
      </c>
      <c r="I1981" s="245" t="s">
        <v>113</v>
      </c>
      <c r="J1981" s="245" t="s">
        <v>1639</v>
      </c>
      <c r="K1981" s="318"/>
      <c r="L1981" s="318"/>
    </row>
    <row r="1982" spans="3:12" s="234" customFormat="1" ht="19.7" customHeight="1" x14ac:dyDescent="0.2">
      <c r="C1982" s="320"/>
      <c r="D1982" s="320"/>
      <c r="E1982" s="320"/>
      <c r="F1982" s="315" t="s">
        <v>1655</v>
      </c>
      <c r="G1982" s="315"/>
      <c r="H1982" s="249">
        <v>590053047</v>
      </c>
      <c r="I1982" s="247" t="s">
        <v>113</v>
      </c>
      <c r="J1982" s="247" t="s">
        <v>1639</v>
      </c>
      <c r="K1982" s="316"/>
      <c r="L1982" s="316"/>
    </row>
    <row r="1983" spans="3:12" s="234" customFormat="1" ht="19.7" customHeight="1" x14ac:dyDescent="0.2">
      <c r="C1983" s="320"/>
      <c r="D1983" s="320"/>
      <c r="E1983" s="320"/>
      <c r="F1983" s="317" t="s">
        <v>1655</v>
      </c>
      <c r="G1983" s="317"/>
      <c r="H1983" s="248">
        <v>590053054</v>
      </c>
      <c r="I1983" s="245" t="s">
        <v>113</v>
      </c>
      <c r="J1983" s="245" t="s">
        <v>1639</v>
      </c>
      <c r="K1983" s="318"/>
      <c r="L1983" s="318"/>
    </row>
    <row r="1984" spans="3:12" s="234" customFormat="1" ht="19.7" customHeight="1" x14ac:dyDescent="0.2">
      <c r="C1984" s="320"/>
      <c r="D1984" s="320"/>
      <c r="E1984" s="320"/>
      <c r="F1984" s="315" t="s">
        <v>1655</v>
      </c>
      <c r="G1984" s="315"/>
      <c r="H1984" s="249">
        <v>590807897</v>
      </c>
      <c r="I1984" s="247" t="s">
        <v>113</v>
      </c>
      <c r="J1984" s="247" t="s">
        <v>1639</v>
      </c>
      <c r="K1984" s="316"/>
      <c r="L1984" s="316"/>
    </row>
    <row r="1985" spans="3:12" s="234" customFormat="1" ht="19.7" customHeight="1" x14ac:dyDescent="0.2">
      <c r="C1985" s="319">
        <v>590050027</v>
      </c>
      <c r="D1985" s="320"/>
      <c r="E1985" s="320"/>
      <c r="F1985" s="317" t="s">
        <v>1656</v>
      </c>
      <c r="G1985" s="317"/>
      <c r="H1985" s="248">
        <v>590050035</v>
      </c>
      <c r="I1985" s="245" t="s">
        <v>113</v>
      </c>
      <c r="J1985" s="245" t="s">
        <v>1639</v>
      </c>
      <c r="K1985" s="318" t="s">
        <v>317</v>
      </c>
      <c r="L1985" s="318"/>
    </row>
    <row r="1986" spans="3:12" s="234" customFormat="1" ht="19.7" customHeight="1" x14ac:dyDescent="0.2">
      <c r="C1986" s="320"/>
      <c r="D1986" s="320"/>
      <c r="E1986" s="320"/>
      <c r="F1986" s="315" t="s">
        <v>7308</v>
      </c>
      <c r="G1986" s="315"/>
      <c r="H1986" s="249">
        <v>590049581</v>
      </c>
      <c r="I1986" s="247" t="s">
        <v>113</v>
      </c>
      <c r="J1986" s="247" t="s">
        <v>1639</v>
      </c>
      <c r="K1986" s="316" t="s">
        <v>317</v>
      </c>
      <c r="L1986" s="316"/>
    </row>
    <row r="1987" spans="3:12" s="234" customFormat="1" ht="19.7" customHeight="1" x14ac:dyDescent="0.2">
      <c r="C1987" s="320"/>
      <c r="D1987" s="320"/>
      <c r="E1987" s="320"/>
      <c r="F1987" s="317" t="s">
        <v>1657</v>
      </c>
      <c r="G1987" s="317"/>
      <c r="H1987" s="248">
        <v>590050050</v>
      </c>
      <c r="I1987" s="245" t="s">
        <v>113</v>
      </c>
      <c r="J1987" s="245" t="s">
        <v>1639</v>
      </c>
      <c r="K1987" s="318" t="s">
        <v>317</v>
      </c>
      <c r="L1987" s="318"/>
    </row>
    <row r="1988" spans="3:12" s="234" customFormat="1" ht="19.7" customHeight="1" x14ac:dyDescent="0.2">
      <c r="C1988" s="320"/>
      <c r="D1988" s="320"/>
      <c r="E1988" s="320"/>
      <c r="F1988" s="315" t="s">
        <v>1658</v>
      </c>
      <c r="G1988" s="315"/>
      <c r="H1988" s="249">
        <v>590050068</v>
      </c>
      <c r="I1988" s="247" t="s">
        <v>113</v>
      </c>
      <c r="J1988" s="247" t="s">
        <v>1639</v>
      </c>
      <c r="K1988" s="316" t="s">
        <v>317</v>
      </c>
      <c r="L1988" s="316"/>
    </row>
    <row r="1989" spans="3:12" s="234" customFormat="1" ht="19.7" customHeight="1" x14ac:dyDescent="0.2">
      <c r="C1989" s="320"/>
      <c r="D1989" s="320"/>
      <c r="E1989" s="320"/>
      <c r="F1989" s="317" t="s">
        <v>1659</v>
      </c>
      <c r="G1989" s="317"/>
      <c r="H1989" s="248">
        <v>590050043</v>
      </c>
      <c r="I1989" s="245" t="s">
        <v>113</v>
      </c>
      <c r="J1989" s="245" t="s">
        <v>1639</v>
      </c>
      <c r="K1989" s="318" t="s">
        <v>317</v>
      </c>
      <c r="L1989" s="318"/>
    </row>
    <row r="1990" spans="3:12" s="234" customFormat="1" ht="19.7" customHeight="1" x14ac:dyDescent="0.2">
      <c r="C1990" s="320"/>
      <c r="D1990" s="320"/>
      <c r="E1990" s="320"/>
      <c r="F1990" s="315" t="s">
        <v>7309</v>
      </c>
      <c r="G1990" s="315"/>
      <c r="H1990" s="249">
        <v>590049599</v>
      </c>
      <c r="I1990" s="247" t="s">
        <v>113</v>
      </c>
      <c r="J1990" s="247" t="s">
        <v>1639</v>
      </c>
      <c r="K1990" s="316" t="s">
        <v>317</v>
      </c>
      <c r="L1990" s="316"/>
    </row>
    <row r="1991" spans="3:12" s="234" customFormat="1" ht="19.7" customHeight="1" x14ac:dyDescent="0.2">
      <c r="C1991" s="320"/>
      <c r="D1991" s="320"/>
      <c r="E1991" s="320"/>
      <c r="F1991" s="317" t="s">
        <v>1660</v>
      </c>
      <c r="G1991" s="317"/>
      <c r="H1991" s="248">
        <v>590050084</v>
      </c>
      <c r="I1991" s="245" t="s">
        <v>113</v>
      </c>
      <c r="J1991" s="245" t="s">
        <v>1639</v>
      </c>
      <c r="K1991" s="318" t="s">
        <v>317</v>
      </c>
      <c r="L1991" s="318"/>
    </row>
    <row r="1992" spans="3:12" s="234" customFormat="1" ht="19.7" customHeight="1" x14ac:dyDescent="0.2">
      <c r="C1992" s="320"/>
      <c r="D1992" s="320"/>
      <c r="E1992" s="320"/>
      <c r="F1992" s="315" t="s">
        <v>7310</v>
      </c>
      <c r="G1992" s="315"/>
      <c r="H1992" s="249">
        <v>590056529</v>
      </c>
      <c r="I1992" s="247" t="s">
        <v>113</v>
      </c>
      <c r="J1992" s="247" t="s">
        <v>1639</v>
      </c>
      <c r="K1992" s="316" t="s">
        <v>317</v>
      </c>
      <c r="L1992" s="316"/>
    </row>
    <row r="1993" spans="3:12" s="234" customFormat="1" ht="19.7" customHeight="1" x14ac:dyDescent="0.2">
      <c r="C1993" s="320"/>
      <c r="D1993" s="320"/>
      <c r="E1993" s="320"/>
      <c r="F1993" s="317" t="s">
        <v>1661</v>
      </c>
      <c r="G1993" s="317"/>
      <c r="H1993" s="248">
        <v>590050076</v>
      </c>
      <c r="I1993" s="245" t="s">
        <v>113</v>
      </c>
      <c r="J1993" s="245" t="s">
        <v>1639</v>
      </c>
      <c r="K1993" s="318" t="s">
        <v>317</v>
      </c>
      <c r="L1993" s="318"/>
    </row>
    <row r="1994" spans="3:12" s="234" customFormat="1" ht="19.7" customHeight="1" x14ac:dyDescent="0.2">
      <c r="C1994" s="319">
        <v>590050373</v>
      </c>
      <c r="D1994" s="320"/>
      <c r="E1994" s="320"/>
      <c r="F1994" s="315" t="s">
        <v>1662</v>
      </c>
      <c r="G1994" s="315"/>
      <c r="H1994" s="249">
        <v>590058897</v>
      </c>
      <c r="I1994" s="247" t="s">
        <v>113</v>
      </c>
      <c r="J1994" s="247" t="s">
        <v>1639</v>
      </c>
      <c r="K1994" s="316"/>
      <c r="L1994" s="316"/>
    </row>
    <row r="1995" spans="3:12" s="234" customFormat="1" ht="19.7" customHeight="1" x14ac:dyDescent="0.2">
      <c r="C1995" s="319">
        <v>590051850</v>
      </c>
      <c r="D1995" s="320"/>
      <c r="E1995" s="320"/>
      <c r="F1995" s="317" t="s">
        <v>7311</v>
      </c>
      <c r="G1995" s="317"/>
      <c r="H1995" s="248">
        <v>590048922</v>
      </c>
      <c r="I1995" s="245" t="s">
        <v>113</v>
      </c>
      <c r="J1995" s="245" t="s">
        <v>1639</v>
      </c>
      <c r="K1995" s="318"/>
      <c r="L1995" s="318"/>
    </row>
    <row r="1996" spans="3:12" s="234" customFormat="1" ht="19.7" customHeight="1" x14ac:dyDescent="0.2">
      <c r="C1996" s="320"/>
      <c r="D1996" s="320"/>
      <c r="E1996" s="320"/>
      <c r="F1996" s="315" t="s">
        <v>7312</v>
      </c>
      <c r="G1996" s="315"/>
      <c r="H1996" s="249">
        <v>590051868</v>
      </c>
      <c r="I1996" s="247" t="s">
        <v>113</v>
      </c>
      <c r="J1996" s="247" t="s">
        <v>1639</v>
      </c>
      <c r="K1996" s="316"/>
      <c r="L1996" s="316"/>
    </row>
    <row r="1997" spans="3:12" s="234" customFormat="1" ht="19.7" customHeight="1" x14ac:dyDescent="0.2">
      <c r="C1997" s="320"/>
      <c r="D1997" s="320"/>
      <c r="E1997" s="320"/>
      <c r="F1997" s="317" t="s">
        <v>7313</v>
      </c>
      <c r="G1997" s="317"/>
      <c r="H1997" s="248">
        <v>590051900</v>
      </c>
      <c r="I1997" s="245" t="s">
        <v>113</v>
      </c>
      <c r="J1997" s="245" t="s">
        <v>1639</v>
      </c>
      <c r="K1997" s="318"/>
      <c r="L1997" s="318"/>
    </row>
    <row r="1998" spans="3:12" s="234" customFormat="1" ht="19.7" customHeight="1" x14ac:dyDescent="0.2">
      <c r="C1998" s="320"/>
      <c r="D1998" s="320"/>
      <c r="E1998" s="320"/>
      <c r="F1998" s="315" t="s">
        <v>7314</v>
      </c>
      <c r="G1998" s="315"/>
      <c r="H1998" s="249">
        <v>590048948</v>
      </c>
      <c r="I1998" s="247" t="s">
        <v>113</v>
      </c>
      <c r="J1998" s="247" t="s">
        <v>1639</v>
      </c>
      <c r="K1998" s="316"/>
      <c r="L1998" s="316"/>
    </row>
    <row r="1999" spans="3:12" s="234" customFormat="1" ht="19.7" customHeight="1" x14ac:dyDescent="0.2">
      <c r="C1999" s="320"/>
      <c r="D1999" s="320"/>
      <c r="E1999" s="320"/>
      <c r="F1999" s="317" t="s">
        <v>7315</v>
      </c>
      <c r="G1999" s="317"/>
      <c r="H1999" s="248">
        <v>590050233</v>
      </c>
      <c r="I1999" s="245" t="s">
        <v>113</v>
      </c>
      <c r="J1999" s="245" t="s">
        <v>1639</v>
      </c>
      <c r="K1999" s="318"/>
      <c r="L1999" s="318"/>
    </row>
    <row r="2000" spans="3:12" s="234" customFormat="1" ht="19.7" customHeight="1" x14ac:dyDescent="0.2">
      <c r="C2000" s="320"/>
      <c r="D2000" s="320"/>
      <c r="E2000" s="320"/>
      <c r="F2000" s="315" t="s">
        <v>7316</v>
      </c>
      <c r="G2000" s="315"/>
      <c r="H2000" s="249">
        <v>590051884</v>
      </c>
      <c r="I2000" s="247" t="s">
        <v>113</v>
      </c>
      <c r="J2000" s="247" t="s">
        <v>1639</v>
      </c>
      <c r="K2000" s="316"/>
      <c r="L2000" s="316"/>
    </row>
    <row r="2001" spans="3:12" s="234" customFormat="1" ht="19.7" customHeight="1" x14ac:dyDescent="0.2">
      <c r="C2001" s="320"/>
      <c r="D2001" s="320"/>
      <c r="E2001" s="320"/>
      <c r="F2001" s="317" t="s">
        <v>7317</v>
      </c>
      <c r="G2001" s="317"/>
      <c r="H2001" s="248">
        <v>590048997</v>
      </c>
      <c r="I2001" s="245" t="s">
        <v>113</v>
      </c>
      <c r="J2001" s="245" t="s">
        <v>1639</v>
      </c>
      <c r="K2001" s="318"/>
      <c r="L2001" s="318"/>
    </row>
    <row r="2002" spans="3:12" s="234" customFormat="1" ht="19.7" customHeight="1" x14ac:dyDescent="0.2">
      <c r="C2002" s="320"/>
      <c r="D2002" s="320"/>
      <c r="E2002" s="320"/>
      <c r="F2002" s="315" t="s">
        <v>7318</v>
      </c>
      <c r="G2002" s="315"/>
      <c r="H2002" s="249">
        <v>590050258</v>
      </c>
      <c r="I2002" s="247" t="s">
        <v>113</v>
      </c>
      <c r="J2002" s="247" t="s">
        <v>1639</v>
      </c>
      <c r="K2002" s="316"/>
      <c r="L2002" s="316"/>
    </row>
    <row r="2003" spans="3:12" s="234" customFormat="1" ht="19.7" customHeight="1" x14ac:dyDescent="0.2">
      <c r="C2003" s="320"/>
      <c r="D2003" s="320"/>
      <c r="E2003" s="320"/>
      <c r="F2003" s="317" t="s">
        <v>7319</v>
      </c>
      <c r="G2003" s="317"/>
      <c r="H2003" s="248">
        <v>590048955</v>
      </c>
      <c r="I2003" s="245" t="s">
        <v>113</v>
      </c>
      <c r="J2003" s="245" t="s">
        <v>1639</v>
      </c>
      <c r="K2003" s="318"/>
      <c r="L2003" s="318"/>
    </row>
    <row r="2004" spans="3:12" s="234" customFormat="1" ht="19.7" customHeight="1" x14ac:dyDescent="0.2">
      <c r="C2004" s="320"/>
      <c r="D2004" s="320"/>
      <c r="E2004" s="320"/>
      <c r="F2004" s="315" t="s">
        <v>7320</v>
      </c>
      <c r="G2004" s="315"/>
      <c r="H2004" s="249">
        <v>590054169</v>
      </c>
      <c r="I2004" s="247" t="s">
        <v>113</v>
      </c>
      <c r="J2004" s="247" t="s">
        <v>1639</v>
      </c>
      <c r="K2004" s="316"/>
      <c r="L2004" s="316"/>
    </row>
    <row r="2005" spans="3:12" s="234" customFormat="1" ht="19.7" customHeight="1" x14ac:dyDescent="0.2">
      <c r="C2005" s="320"/>
      <c r="D2005" s="320"/>
      <c r="E2005" s="320"/>
      <c r="F2005" s="317" t="s">
        <v>7321</v>
      </c>
      <c r="G2005" s="317"/>
      <c r="H2005" s="248">
        <v>590052221</v>
      </c>
      <c r="I2005" s="245" t="s">
        <v>113</v>
      </c>
      <c r="J2005" s="245" t="s">
        <v>1639</v>
      </c>
      <c r="K2005" s="318"/>
      <c r="L2005" s="318"/>
    </row>
    <row r="2006" spans="3:12" s="234" customFormat="1" ht="19.7" customHeight="1" x14ac:dyDescent="0.2">
      <c r="C2006" s="320"/>
      <c r="D2006" s="320"/>
      <c r="E2006" s="320"/>
      <c r="F2006" s="315" t="s">
        <v>7322</v>
      </c>
      <c r="G2006" s="315"/>
      <c r="H2006" s="249">
        <v>590051876</v>
      </c>
      <c r="I2006" s="247" t="s">
        <v>113</v>
      </c>
      <c r="J2006" s="247" t="s">
        <v>1639</v>
      </c>
      <c r="K2006" s="316"/>
      <c r="L2006" s="316"/>
    </row>
    <row r="2007" spans="3:12" s="234" customFormat="1" ht="19.7" customHeight="1" x14ac:dyDescent="0.2">
      <c r="C2007" s="320"/>
      <c r="D2007" s="320"/>
      <c r="E2007" s="320"/>
      <c r="F2007" s="317" t="s">
        <v>7323</v>
      </c>
      <c r="G2007" s="317"/>
      <c r="H2007" s="248">
        <v>590049011</v>
      </c>
      <c r="I2007" s="245" t="s">
        <v>113</v>
      </c>
      <c r="J2007" s="245" t="s">
        <v>1639</v>
      </c>
      <c r="K2007" s="318"/>
      <c r="L2007" s="318"/>
    </row>
    <row r="2008" spans="3:12" s="234" customFormat="1" ht="19.7" customHeight="1" x14ac:dyDescent="0.2">
      <c r="C2008" s="320"/>
      <c r="D2008" s="320"/>
      <c r="E2008" s="320"/>
      <c r="F2008" s="315" t="s">
        <v>7324</v>
      </c>
      <c r="G2008" s="315"/>
      <c r="H2008" s="249">
        <v>590049003</v>
      </c>
      <c r="I2008" s="247" t="s">
        <v>113</v>
      </c>
      <c r="J2008" s="247" t="s">
        <v>1639</v>
      </c>
      <c r="K2008" s="316"/>
      <c r="L2008" s="316"/>
    </row>
    <row r="2009" spans="3:12" s="234" customFormat="1" ht="19.7" customHeight="1" x14ac:dyDescent="0.2">
      <c r="C2009" s="320"/>
      <c r="D2009" s="320"/>
      <c r="E2009" s="320"/>
      <c r="F2009" s="317" t="s">
        <v>7325</v>
      </c>
      <c r="G2009" s="317"/>
      <c r="H2009" s="248">
        <v>590051637</v>
      </c>
      <c r="I2009" s="245" t="s">
        <v>113</v>
      </c>
      <c r="J2009" s="245" t="s">
        <v>1639</v>
      </c>
      <c r="K2009" s="318"/>
      <c r="L2009" s="318"/>
    </row>
    <row r="2010" spans="3:12" s="234" customFormat="1" ht="19.7" customHeight="1" x14ac:dyDescent="0.2">
      <c r="C2010" s="320"/>
      <c r="D2010" s="320"/>
      <c r="E2010" s="320"/>
      <c r="F2010" s="315" t="s">
        <v>7326</v>
      </c>
      <c r="G2010" s="315"/>
      <c r="H2010" s="249">
        <v>590051488</v>
      </c>
      <c r="I2010" s="247" t="s">
        <v>113</v>
      </c>
      <c r="J2010" s="247" t="s">
        <v>1639</v>
      </c>
      <c r="K2010" s="316"/>
      <c r="L2010" s="316"/>
    </row>
    <row r="2011" spans="3:12" s="234" customFormat="1" ht="19.7" customHeight="1" x14ac:dyDescent="0.2">
      <c r="C2011" s="320"/>
      <c r="D2011" s="320"/>
      <c r="E2011" s="320"/>
      <c r="F2011" s="317" t="s">
        <v>7327</v>
      </c>
      <c r="G2011" s="317"/>
      <c r="H2011" s="248">
        <v>590051892</v>
      </c>
      <c r="I2011" s="245" t="s">
        <v>113</v>
      </c>
      <c r="J2011" s="245" t="s">
        <v>1639</v>
      </c>
      <c r="K2011" s="318"/>
      <c r="L2011" s="318"/>
    </row>
    <row r="2012" spans="3:12" s="234" customFormat="1" ht="19.7" customHeight="1" x14ac:dyDescent="0.2">
      <c r="C2012" s="320"/>
      <c r="D2012" s="320"/>
      <c r="E2012" s="320"/>
      <c r="F2012" s="315" t="s">
        <v>7328</v>
      </c>
      <c r="G2012" s="315"/>
      <c r="H2012" s="249">
        <v>590048930</v>
      </c>
      <c r="I2012" s="247" t="s">
        <v>113</v>
      </c>
      <c r="J2012" s="247" t="s">
        <v>1639</v>
      </c>
      <c r="K2012" s="316"/>
      <c r="L2012" s="316"/>
    </row>
    <row r="2013" spans="3:12" s="234" customFormat="1" ht="19.7" customHeight="1" x14ac:dyDescent="0.2">
      <c r="C2013" s="320"/>
      <c r="D2013" s="320"/>
      <c r="E2013" s="320"/>
      <c r="F2013" s="317" t="s">
        <v>7329</v>
      </c>
      <c r="G2013" s="317"/>
      <c r="H2013" s="248">
        <v>590049029</v>
      </c>
      <c r="I2013" s="245" t="s">
        <v>113</v>
      </c>
      <c r="J2013" s="245" t="s">
        <v>1639</v>
      </c>
      <c r="K2013" s="318"/>
      <c r="L2013" s="318"/>
    </row>
    <row r="2014" spans="3:12" s="234" customFormat="1" ht="19.7" customHeight="1" x14ac:dyDescent="0.2">
      <c r="C2014" s="320"/>
      <c r="D2014" s="320"/>
      <c r="E2014" s="320"/>
      <c r="F2014" s="315" t="s">
        <v>7330</v>
      </c>
      <c r="G2014" s="315"/>
      <c r="H2014" s="249">
        <v>590050241</v>
      </c>
      <c r="I2014" s="247" t="s">
        <v>113</v>
      </c>
      <c r="J2014" s="247" t="s">
        <v>1639</v>
      </c>
      <c r="K2014" s="316"/>
      <c r="L2014" s="316"/>
    </row>
    <row r="2015" spans="3:12" s="234" customFormat="1" ht="19.7" customHeight="1" x14ac:dyDescent="0.2">
      <c r="C2015" s="320"/>
      <c r="D2015" s="320"/>
      <c r="E2015" s="320"/>
      <c r="F2015" s="317" t="s">
        <v>7331</v>
      </c>
      <c r="G2015" s="317"/>
      <c r="H2015" s="248">
        <v>590053187</v>
      </c>
      <c r="I2015" s="245" t="s">
        <v>113</v>
      </c>
      <c r="J2015" s="245" t="s">
        <v>1639</v>
      </c>
      <c r="K2015" s="318"/>
      <c r="L2015" s="318"/>
    </row>
    <row r="2016" spans="3:12" s="234" customFormat="1" ht="19.7" customHeight="1" x14ac:dyDescent="0.2">
      <c r="C2016" s="320"/>
      <c r="D2016" s="320"/>
      <c r="E2016" s="320"/>
      <c r="F2016" s="315" t="s">
        <v>7332</v>
      </c>
      <c r="G2016" s="315"/>
      <c r="H2016" s="249">
        <v>590048963</v>
      </c>
      <c r="I2016" s="247" t="s">
        <v>113</v>
      </c>
      <c r="J2016" s="247" t="s">
        <v>1639</v>
      </c>
      <c r="K2016" s="316"/>
      <c r="L2016" s="316"/>
    </row>
    <row r="2017" spans="3:12" s="234" customFormat="1" ht="19.7" customHeight="1" x14ac:dyDescent="0.2">
      <c r="C2017" s="320"/>
      <c r="D2017" s="320"/>
      <c r="E2017" s="320"/>
      <c r="F2017" s="317" t="s">
        <v>7333</v>
      </c>
      <c r="G2017" s="317"/>
      <c r="H2017" s="248">
        <v>590050225</v>
      </c>
      <c r="I2017" s="245" t="s">
        <v>113</v>
      </c>
      <c r="J2017" s="245" t="s">
        <v>1639</v>
      </c>
      <c r="K2017" s="318"/>
      <c r="L2017" s="318"/>
    </row>
    <row r="2018" spans="3:12" s="234" customFormat="1" ht="19.7" customHeight="1" x14ac:dyDescent="0.2">
      <c r="C2018" s="320"/>
      <c r="D2018" s="320"/>
      <c r="E2018" s="320"/>
      <c r="F2018" s="315" t="s">
        <v>7334</v>
      </c>
      <c r="G2018" s="315"/>
      <c r="H2018" s="249">
        <v>590048971</v>
      </c>
      <c r="I2018" s="247" t="s">
        <v>113</v>
      </c>
      <c r="J2018" s="247" t="s">
        <v>1639</v>
      </c>
      <c r="K2018" s="316"/>
      <c r="L2018" s="316"/>
    </row>
    <row r="2019" spans="3:12" s="234" customFormat="1" ht="19.7" customHeight="1" x14ac:dyDescent="0.2">
      <c r="C2019" s="320"/>
      <c r="D2019" s="320"/>
      <c r="E2019" s="320"/>
      <c r="F2019" s="317" t="s">
        <v>7335</v>
      </c>
      <c r="G2019" s="317"/>
      <c r="H2019" s="248">
        <v>590048989</v>
      </c>
      <c r="I2019" s="245" t="s">
        <v>113</v>
      </c>
      <c r="J2019" s="245" t="s">
        <v>1639</v>
      </c>
      <c r="K2019" s="318"/>
      <c r="L2019" s="318"/>
    </row>
    <row r="2020" spans="3:12" s="234" customFormat="1" ht="19.7" customHeight="1" x14ac:dyDescent="0.2">
      <c r="C2020" s="320"/>
      <c r="D2020" s="320"/>
      <c r="E2020" s="320"/>
      <c r="F2020" s="315" t="s">
        <v>7336</v>
      </c>
      <c r="G2020" s="315"/>
      <c r="H2020" s="249">
        <v>590049615</v>
      </c>
      <c r="I2020" s="247" t="s">
        <v>113</v>
      </c>
      <c r="J2020" s="247" t="s">
        <v>1639</v>
      </c>
      <c r="K2020" s="316"/>
      <c r="L2020" s="316"/>
    </row>
    <row r="2021" spans="3:12" s="234" customFormat="1" ht="19.7" customHeight="1" x14ac:dyDescent="0.2">
      <c r="C2021" s="320"/>
      <c r="D2021" s="320"/>
      <c r="E2021" s="320"/>
      <c r="F2021" s="317" t="s">
        <v>7337</v>
      </c>
      <c r="G2021" s="317"/>
      <c r="H2021" s="248">
        <v>590051918</v>
      </c>
      <c r="I2021" s="245" t="s">
        <v>113</v>
      </c>
      <c r="J2021" s="245" t="s">
        <v>1639</v>
      </c>
      <c r="K2021" s="318"/>
      <c r="L2021" s="318"/>
    </row>
    <row r="2022" spans="3:12" s="234" customFormat="1" ht="19.7" customHeight="1" x14ac:dyDescent="0.2">
      <c r="C2022" s="320"/>
      <c r="D2022" s="320"/>
      <c r="E2022" s="320"/>
      <c r="F2022" s="315" t="s">
        <v>7338</v>
      </c>
      <c r="G2022" s="315"/>
      <c r="H2022" s="249">
        <v>590050266</v>
      </c>
      <c r="I2022" s="247" t="s">
        <v>113</v>
      </c>
      <c r="J2022" s="247" t="s">
        <v>1639</v>
      </c>
      <c r="K2022" s="316"/>
      <c r="L2022" s="316"/>
    </row>
    <row r="2023" spans="3:12" s="234" customFormat="1" ht="19.7" customHeight="1" x14ac:dyDescent="0.2">
      <c r="C2023" s="319">
        <v>590056552</v>
      </c>
      <c r="D2023" s="320"/>
      <c r="E2023" s="320"/>
      <c r="F2023" s="317" t="s">
        <v>1663</v>
      </c>
      <c r="G2023" s="317"/>
      <c r="H2023" s="248">
        <v>590056560</v>
      </c>
      <c r="I2023" s="245" t="s">
        <v>100</v>
      </c>
      <c r="J2023" s="245" t="s">
        <v>1639</v>
      </c>
      <c r="K2023" s="318"/>
      <c r="L2023" s="318"/>
    </row>
    <row r="2024" spans="3:12" s="234" customFormat="1" ht="19.7" customHeight="1" x14ac:dyDescent="0.2">
      <c r="C2024" s="320"/>
      <c r="D2024" s="320"/>
      <c r="E2024" s="320"/>
      <c r="F2024" s="315" t="s">
        <v>7339</v>
      </c>
      <c r="G2024" s="315"/>
      <c r="H2024" s="249">
        <v>590056578</v>
      </c>
      <c r="I2024" s="247" t="s">
        <v>100</v>
      </c>
      <c r="J2024" s="247" t="s">
        <v>1639</v>
      </c>
      <c r="K2024" s="316"/>
      <c r="L2024" s="316"/>
    </row>
    <row r="2025" spans="3:12" s="234" customFormat="1" ht="19.7" customHeight="1" x14ac:dyDescent="0.2">
      <c r="C2025" s="319">
        <v>590059184</v>
      </c>
      <c r="D2025" s="320"/>
      <c r="E2025" s="320"/>
      <c r="F2025" s="317" t="s">
        <v>7340</v>
      </c>
      <c r="G2025" s="317"/>
      <c r="H2025" s="248">
        <v>590059069</v>
      </c>
      <c r="I2025" s="245" t="s">
        <v>113</v>
      </c>
      <c r="J2025" s="245" t="s">
        <v>1639</v>
      </c>
      <c r="K2025" s="318"/>
      <c r="L2025" s="318"/>
    </row>
    <row r="2026" spans="3:12" s="234" customFormat="1" ht="19.7" customHeight="1" x14ac:dyDescent="0.2">
      <c r="C2026" s="320"/>
      <c r="D2026" s="320"/>
      <c r="E2026" s="320"/>
      <c r="F2026" s="315" t="s">
        <v>7341</v>
      </c>
      <c r="G2026" s="315"/>
      <c r="H2026" s="249">
        <v>590049250</v>
      </c>
      <c r="I2026" s="247" t="s">
        <v>113</v>
      </c>
      <c r="J2026" s="247" t="s">
        <v>1639</v>
      </c>
      <c r="K2026" s="316"/>
      <c r="L2026" s="316"/>
    </row>
    <row r="2027" spans="3:12" s="234" customFormat="1" ht="19.7" customHeight="1" x14ac:dyDescent="0.2">
      <c r="C2027" s="320"/>
      <c r="D2027" s="320"/>
      <c r="E2027" s="320"/>
      <c r="F2027" s="317" t="s">
        <v>7341</v>
      </c>
      <c r="G2027" s="317"/>
      <c r="H2027" s="248">
        <v>590049268</v>
      </c>
      <c r="I2027" s="245" t="s">
        <v>113</v>
      </c>
      <c r="J2027" s="245" t="s">
        <v>1639</v>
      </c>
      <c r="K2027" s="318"/>
      <c r="L2027" s="318"/>
    </row>
    <row r="2028" spans="3:12" s="234" customFormat="1" ht="19.7" customHeight="1" x14ac:dyDescent="0.2">
      <c r="C2028" s="320"/>
      <c r="D2028" s="320"/>
      <c r="E2028" s="320"/>
      <c r="F2028" s="315" t="s">
        <v>7341</v>
      </c>
      <c r="G2028" s="315"/>
      <c r="H2028" s="249">
        <v>590049276</v>
      </c>
      <c r="I2028" s="247" t="s">
        <v>113</v>
      </c>
      <c r="J2028" s="247" t="s">
        <v>1639</v>
      </c>
      <c r="K2028" s="316"/>
      <c r="L2028" s="316"/>
    </row>
    <row r="2029" spans="3:12" s="234" customFormat="1" ht="19.7" customHeight="1" x14ac:dyDescent="0.2">
      <c r="C2029" s="320"/>
      <c r="D2029" s="320"/>
      <c r="E2029" s="320"/>
      <c r="F2029" s="317" t="s">
        <v>7341</v>
      </c>
      <c r="G2029" s="317"/>
      <c r="H2029" s="248">
        <v>590049284</v>
      </c>
      <c r="I2029" s="245" t="s">
        <v>113</v>
      </c>
      <c r="J2029" s="245" t="s">
        <v>1639</v>
      </c>
      <c r="K2029" s="318"/>
      <c r="L2029" s="318"/>
    </row>
    <row r="2030" spans="3:12" s="234" customFormat="1" ht="19.7" customHeight="1" x14ac:dyDescent="0.2">
      <c r="C2030" s="320"/>
      <c r="D2030" s="320"/>
      <c r="E2030" s="320"/>
      <c r="F2030" s="315" t="s">
        <v>7341</v>
      </c>
      <c r="G2030" s="315"/>
      <c r="H2030" s="249">
        <v>590049482</v>
      </c>
      <c r="I2030" s="247" t="s">
        <v>113</v>
      </c>
      <c r="J2030" s="247" t="s">
        <v>1639</v>
      </c>
      <c r="K2030" s="316"/>
      <c r="L2030" s="316"/>
    </row>
    <row r="2031" spans="3:12" s="234" customFormat="1" ht="19.7" customHeight="1" x14ac:dyDescent="0.2">
      <c r="C2031" s="320"/>
      <c r="D2031" s="320"/>
      <c r="E2031" s="320"/>
      <c r="F2031" s="317" t="s">
        <v>7341</v>
      </c>
      <c r="G2031" s="317"/>
      <c r="H2031" s="248">
        <v>590050019</v>
      </c>
      <c r="I2031" s="245" t="s">
        <v>113</v>
      </c>
      <c r="J2031" s="245" t="s">
        <v>1639</v>
      </c>
      <c r="K2031" s="318"/>
      <c r="L2031" s="318"/>
    </row>
    <row r="2032" spans="3:12" s="234" customFormat="1" ht="19.7" customHeight="1" x14ac:dyDescent="0.2">
      <c r="C2032" s="320"/>
      <c r="D2032" s="320"/>
      <c r="E2032" s="320"/>
      <c r="F2032" s="315" t="s">
        <v>7341</v>
      </c>
      <c r="G2032" s="315"/>
      <c r="H2032" s="249">
        <v>590051645</v>
      </c>
      <c r="I2032" s="247" t="s">
        <v>113</v>
      </c>
      <c r="J2032" s="247" t="s">
        <v>1639</v>
      </c>
      <c r="K2032" s="316"/>
      <c r="L2032" s="316"/>
    </row>
    <row r="2033" spans="3:12" s="234" customFormat="1" ht="19.7" customHeight="1" x14ac:dyDescent="0.2">
      <c r="C2033" s="320"/>
      <c r="D2033" s="320"/>
      <c r="E2033" s="320"/>
      <c r="F2033" s="317" t="s">
        <v>7341</v>
      </c>
      <c r="G2033" s="317"/>
      <c r="H2033" s="248">
        <v>590051652</v>
      </c>
      <c r="I2033" s="245" t="s">
        <v>113</v>
      </c>
      <c r="J2033" s="245" t="s">
        <v>1639</v>
      </c>
      <c r="K2033" s="318"/>
      <c r="L2033" s="318"/>
    </row>
    <row r="2034" spans="3:12" s="234" customFormat="1" ht="19.7" customHeight="1" x14ac:dyDescent="0.2">
      <c r="C2034" s="320"/>
      <c r="D2034" s="320"/>
      <c r="E2034" s="320"/>
      <c r="F2034" s="315" t="s">
        <v>7341</v>
      </c>
      <c r="G2034" s="315"/>
      <c r="H2034" s="249">
        <v>590051660</v>
      </c>
      <c r="I2034" s="247" t="s">
        <v>113</v>
      </c>
      <c r="J2034" s="247" t="s">
        <v>1639</v>
      </c>
      <c r="K2034" s="316"/>
      <c r="L2034" s="316"/>
    </row>
    <row r="2035" spans="3:12" s="234" customFormat="1" ht="19.7" customHeight="1" x14ac:dyDescent="0.2">
      <c r="C2035" s="320"/>
      <c r="D2035" s="320"/>
      <c r="E2035" s="320"/>
      <c r="F2035" s="317" t="s">
        <v>7341</v>
      </c>
      <c r="G2035" s="317"/>
      <c r="H2035" s="248">
        <v>590052593</v>
      </c>
      <c r="I2035" s="245" t="s">
        <v>113</v>
      </c>
      <c r="J2035" s="245" t="s">
        <v>1639</v>
      </c>
      <c r="K2035" s="318"/>
      <c r="L2035" s="318"/>
    </row>
    <row r="2036" spans="3:12" s="234" customFormat="1" ht="19.7" customHeight="1" x14ac:dyDescent="0.2">
      <c r="C2036" s="320"/>
      <c r="D2036" s="320"/>
      <c r="E2036" s="320"/>
      <c r="F2036" s="315" t="s">
        <v>7341</v>
      </c>
      <c r="G2036" s="315"/>
      <c r="H2036" s="249">
        <v>590052601</v>
      </c>
      <c r="I2036" s="247" t="s">
        <v>113</v>
      </c>
      <c r="J2036" s="247" t="s">
        <v>1639</v>
      </c>
      <c r="K2036" s="316"/>
      <c r="L2036" s="316"/>
    </row>
    <row r="2037" spans="3:12" s="234" customFormat="1" ht="19.7" customHeight="1" x14ac:dyDescent="0.2">
      <c r="C2037" s="320"/>
      <c r="D2037" s="320"/>
      <c r="E2037" s="320"/>
      <c r="F2037" s="317" t="s">
        <v>7341</v>
      </c>
      <c r="G2037" s="317"/>
      <c r="H2037" s="248">
        <v>590052619</v>
      </c>
      <c r="I2037" s="245" t="s">
        <v>113</v>
      </c>
      <c r="J2037" s="245" t="s">
        <v>1639</v>
      </c>
      <c r="K2037" s="318"/>
      <c r="L2037" s="318"/>
    </row>
    <row r="2038" spans="3:12" s="234" customFormat="1" ht="19.7" customHeight="1" x14ac:dyDescent="0.2">
      <c r="C2038" s="320"/>
      <c r="D2038" s="320"/>
      <c r="E2038" s="320"/>
      <c r="F2038" s="315" t="s">
        <v>7341</v>
      </c>
      <c r="G2038" s="315"/>
      <c r="H2038" s="249">
        <v>590052627</v>
      </c>
      <c r="I2038" s="247" t="s">
        <v>113</v>
      </c>
      <c r="J2038" s="247" t="s">
        <v>1639</v>
      </c>
      <c r="K2038" s="316"/>
      <c r="L2038" s="316"/>
    </row>
    <row r="2039" spans="3:12" s="234" customFormat="1" ht="19.7" customHeight="1" x14ac:dyDescent="0.2">
      <c r="C2039" s="320"/>
      <c r="D2039" s="320"/>
      <c r="E2039" s="320"/>
      <c r="F2039" s="317" t="s">
        <v>7341</v>
      </c>
      <c r="G2039" s="317"/>
      <c r="H2039" s="248">
        <v>590052635</v>
      </c>
      <c r="I2039" s="245" t="s">
        <v>113</v>
      </c>
      <c r="J2039" s="245" t="s">
        <v>1639</v>
      </c>
      <c r="K2039" s="318"/>
      <c r="L2039" s="318"/>
    </row>
    <row r="2040" spans="3:12" s="234" customFormat="1" ht="19.7" customHeight="1" x14ac:dyDescent="0.2">
      <c r="C2040" s="320"/>
      <c r="D2040" s="320"/>
      <c r="E2040" s="320"/>
      <c r="F2040" s="315" t="s">
        <v>7341</v>
      </c>
      <c r="G2040" s="315"/>
      <c r="H2040" s="249">
        <v>590053195</v>
      </c>
      <c r="I2040" s="247" t="s">
        <v>113</v>
      </c>
      <c r="J2040" s="247" t="s">
        <v>1639</v>
      </c>
      <c r="K2040" s="316"/>
      <c r="L2040" s="316"/>
    </row>
    <row r="2041" spans="3:12" s="234" customFormat="1" ht="19.7" customHeight="1" x14ac:dyDescent="0.2">
      <c r="C2041" s="320"/>
      <c r="D2041" s="320"/>
      <c r="E2041" s="320"/>
      <c r="F2041" s="317" t="s">
        <v>7341</v>
      </c>
      <c r="G2041" s="317"/>
      <c r="H2041" s="248">
        <v>590056784</v>
      </c>
      <c r="I2041" s="245" t="s">
        <v>113</v>
      </c>
      <c r="J2041" s="245" t="s">
        <v>1639</v>
      </c>
      <c r="K2041" s="318"/>
      <c r="L2041" s="318"/>
    </row>
    <row r="2042" spans="3:12" s="234" customFormat="1" ht="19.7" customHeight="1" x14ac:dyDescent="0.2">
      <c r="C2042" s="320"/>
      <c r="D2042" s="320"/>
      <c r="E2042" s="320"/>
      <c r="F2042" s="315" t="s">
        <v>7341</v>
      </c>
      <c r="G2042" s="315"/>
      <c r="H2042" s="249">
        <v>620027797</v>
      </c>
      <c r="I2042" s="247" t="s">
        <v>113</v>
      </c>
      <c r="J2042" s="247" t="s">
        <v>1652</v>
      </c>
      <c r="K2042" s="316"/>
      <c r="L2042" s="316"/>
    </row>
    <row r="2043" spans="3:12" s="234" customFormat="1" ht="19.7" customHeight="1" x14ac:dyDescent="0.2">
      <c r="C2043" s="320"/>
      <c r="D2043" s="320"/>
      <c r="E2043" s="320"/>
      <c r="F2043" s="317" t="s">
        <v>7341</v>
      </c>
      <c r="G2043" s="317"/>
      <c r="H2043" s="248">
        <v>620027805</v>
      </c>
      <c r="I2043" s="245" t="s">
        <v>113</v>
      </c>
      <c r="J2043" s="245" t="s">
        <v>1652</v>
      </c>
      <c r="K2043" s="318"/>
      <c r="L2043" s="318"/>
    </row>
    <row r="2044" spans="3:12" s="234" customFormat="1" ht="19.7" customHeight="1" x14ac:dyDescent="0.2">
      <c r="C2044" s="320"/>
      <c r="D2044" s="320"/>
      <c r="E2044" s="320"/>
      <c r="F2044" s="315" t="s">
        <v>7341</v>
      </c>
      <c r="G2044" s="315"/>
      <c r="H2044" s="249">
        <v>620027813</v>
      </c>
      <c r="I2044" s="247" t="s">
        <v>113</v>
      </c>
      <c r="J2044" s="247" t="s">
        <v>1652</v>
      </c>
      <c r="K2044" s="316"/>
      <c r="L2044" s="316"/>
    </row>
    <row r="2045" spans="3:12" s="234" customFormat="1" ht="19.7" customHeight="1" x14ac:dyDescent="0.2">
      <c r="C2045" s="320"/>
      <c r="D2045" s="320"/>
      <c r="E2045" s="320"/>
      <c r="F2045" s="317" t="s">
        <v>7341</v>
      </c>
      <c r="G2045" s="317"/>
      <c r="H2045" s="248">
        <v>620028316</v>
      </c>
      <c r="I2045" s="245" t="s">
        <v>113</v>
      </c>
      <c r="J2045" s="245" t="s">
        <v>1652</v>
      </c>
      <c r="K2045" s="318"/>
      <c r="L2045" s="318"/>
    </row>
    <row r="2046" spans="3:12" s="234" customFormat="1" ht="19.7" customHeight="1" x14ac:dyDescent="0.2">
      <c r="C2046" s="320"/>
      <c r="D2046" s="320"/>
      <c r="E2046" s="320"/>
      <c r="F2046" s="315" t="s">
        <v>7341</v>
      </c>
      <c r="G2046" s="315"/>
      <c r="H2046" s="249">
        <v>620028324</v>
      </c>
      <c r="I2046" s="247" t="s">
        <v>113</v>
      </c>
      <c r="J2046" s="247" t="s">
        <v>1652</v>
      </c>
      <c r="K2046" s="316"/>
      <c r="L2046" s="316"/>
    </row>
    <row r="2047" spans="3:12" s="234" customFormat="1" ht="19.7" customHeight="1" x14ac:dyDescent="0.2">
      <c r="C2047" s="320"/>
      <c r="D2047" s="320"/>
      <c r="E2047" s="320"/>
      <c r="F2047" s="317" t="s">
        <v>7341</v>
      </c>
      <c r="G2047" s="317"/>
      <c r="H2047" s="248">
        <v>620030536</v>
      </c>
      <c r="I2047" s="245" t="s">
        <v>113</v>
      </c>
      <c r="J2047" s="245" t="s">
        <v>1652</v>
      </c>
      <c r="K2047" s="318"/>
      <c r="L2047" s="318"/>
    </row>
    <row r="2048" spans="3:12" s="234" customFormat="1" ht="19.7" customHeight="1" x14ac:dyDescent="0.2">
      <c r="C2048" s="319">
        <v>600000871</v>
      </c>
      <c r="D2048" s="320"/>
      <c r="E2048" s="320"/>
      <c r="F2048" s="315" t="s">
        <v>451</v>
      </c>
      <c r="G2048" s="315"/>
      <c r="H2048" s="249">
        <v>600108229</v>
      </c>
      <c r="I2048" s="247" t="s">
        <v>113</v>
      </c>
      <c r="J2048" s="247" t="s">
        <v>603</v>
      </c>
      <c r="K2048" s="316"/>
      <c r="L2048" s="316"/>
    </row>
    <row r="2049" spans="3:12" s="234" customFormat="1" ht="19.7" customHeight="1" x14ac:dyDescent="0.2">
      <c r="C2049" s="319">
        <v>600000962</v>
      </c>
      <c r="D2049" s="320"/>
      <c r="E2049" s="320"/>
      <c r="F2049" s="317" t="s">
        <v>452</v>
      </c>
      <c r="G2049" s="317"/>
      <c r="H2049" s="248">
        <v>600108310</v>
      </c>
      <c r="I2049" s="245" t="s">
        <v>113</v>
      </c>
      <c r="J2049" s="245" t="s">
        <v>603</v>
      </c>
      <c r="K2049" s="318"/>
      <c r="L2049" s="318"/>
    </row>
    <row r="2050" spans="3:12" s="234" customFormat="1" ht="19.7" customHeight="1" x14ac:dyDescent="0.2">
      <c r="C2050" s="319">
        <v>600011977</v>
      </c>
      <c r="D2050" s="320"/>
      <c r="E2050" s="320"/>
      <c r="F2050" s="315" t="s">
        <v>7342</v>
      </c>
      <c r="G2050" s="315"/>
      <c r="H2050" s="249">
        <v>600012173</v>
      </c>
      <c r="I2050" s="247" t="s">
        <v>113</v>
      </c>
      <c r="J2050" s="247" t="s">
        <v>603</v>
      </c>
      <c r="K2050" s="316"/>
      <c r="L2050" s="316"/>
    </row>
    <row r="2051" spans="3:12" s="234" customFormat="1" ht="19.7" customHeight="1" x14ac:dyDescent="0.2">
      <c r="C2051" s="320"/>
      <c r="D2051" s="320"/>
      <c r="E2051" s="320"/>
      <c r="F2051" s="317" t="s">
        <v>7343</v>
      </c>
      <c r="G2051" s="317"/>
      <c r="H2051" s="248">
        <v>600012181</v>
      </c>
      <c r="I2051" s="245" t="s">
        <v>113</v>
      </c>
      <c r="J2051" s="245" t="s">
        <v>603</v>
      </c>
      <c r="K2051" s="318"/>
      <c r="L2051" s="318"/>
    </row>
    <row r="2052" spans="3:12" s="234" customFormat="1" ht="19.7" customHeight="1" x14ac:dyDescent="0.2">
      <c r="C2052" s="320"/>
      <c r="D2052" s="320"/>
      <c r="E2052" s="320"/>
      <c r="F2052" s="315" t="s">
        <v>7344</v>
      </c>
      <c r="G2052" s="315"/>
      <c r="H2052" s="249">
        <v>600011993</v>
      </c>
      <c r="I2052" s="247" t="s">
        <v>113</v>
      </c>
      <c r="J2052" s="247" t="s">
        <v>603</v>
      </c>
      <c r="K2052" s="316"/>
      <c r="L2052" s="316"/>
    </row>
    <row r="2053" spans="3:12" s="234" customFormat="1" ht="19.7" customHeight="1" x14ac:dyDescent="0.2">
      <c r="C2053" s="320"/>
      <c r="D2053" s="320"/>
      <c r="E2053" s="320"/>
      <c r="F2053" s="317" t="s">
        <v>7345</v>
      </c>
      <c r="G2053" s="317"/>
      <c r="H2053" s="248">
        <v>600011985</v>
      </c>
      <c r="I2053" s="245" t="s">
        <v>113</v>
      </c>
      <c r="J2053" s="245" t="s">
        <v>603</v>
      </c>
      <c r="K2053" s="318"/>
      <c r="L2053" s="318"/>
    </row>
    <row r="2054" spans="3:12" s="234" customFormat="1" ht="19.7" customHeight="1" x14ac:dyDescent="0.2">
      <c r="C2054" s="320"/>
      <c r="D2054" s="320"/>
      <c r="E2054" s="320"/>
      <c r="F2054" s="315" t="s">
        <v>7346</v>
      </c>
      <c r="G2054" s="315"/>
      <c r="H2054" s="249">
        <v>600012017</v>
      </c>
      <c r="I2054" s="247" t="s">
        <v>113</v>
      </c>
      <c r="J2054" s="247" t="s">
        <v>603</v>
      </c>
      <c r="K2054" s="316"/>
      <c r="L2054" s="316"/>
    </row>
    <row r="2055" spans="3:12" s="234" customFormat="1" ht="19.7" customHeight="1" x14ac:dyDescent="0.2">
      <c r="C2055" s="320"/>
      <c r="D2055" s="320"/>
      <c r="E2055" s="320"/>
      <c r="F2055" s="317" t="s">
        <v>7347</v>
      </c>
      <c r="G2055" s="317"/>
      <c r="H2055" s="248">
        <v>600011902</v>
      </c>
      <c r="I2055" s="245" t="s">
        <v>113</v>
      </c>
      <c r="J2055" s="245" t="s">
        <v>603</v>
      </c>
      <c r="K2055" s="318"/>
      <c r="L2055" s="318"/>
    </row>
    <row r="2056" spans="3:12" s="234" customFormat="1" ht="19.7" customHeight="1" x14ac:dyDescent="0.2">
      <c r="C2056" s="320"/>
      <c r="D2056" s="320"/>
      <c r="E2056" s="320"/>
      <c r="F2056" s="315" t="s">
        <v>7348</v>
      </c>
      <c r="G2056" s="315"/>
      <c r="H2056" s="249">
        <v>600011910</v>
      </c>
      <c r="I2056" s="247" t="s">
        <v>113</v>
      </c>
      <c r="J2056" s="247" t="s">
        <v>603</v>
      </c>
      <c r="K2056" s="316"/>
      <c r="L2056" s="316"/>
    </row>
    <row r="2057" spans="3:12" s="234" customFormat="1" ht="19.7" customHeight="1" x14ac:dyDescent="0.2">
      <c r="C2057" s="320"/>
      <c r="D2057" s="320"/>
      <c r="E2057" s="320"/>
      <c r="F2057" s="317" t="s">
        <v>7349</v>
      </c>
      <c r="G2057" s="317"/>
      <c r="H2057" s="248">
        <v>600006548</v>
      </c>
      <c r="I2057" s="245" t="s">
        <v>113</v>
      </c>
      <c r="J2057" s="245" t="s">
        <v>603</v>
      </c>
      <c r="K2057" s="318" t="s">
        <v>317</v>
      </c>
      <c r="L2057" s="318"/>
    </row>
    <row r="2058" spans="3:12" s="234" customFormat="1" ht="19.7" customHeight="1" x14ac:dyDescent="0.2">
      <c r="C2058" s="320"/>
      <c r="D2058" s="320"/>
      <c r="E2058" s="320"/>
      <c r="F2058" s="315" t="s">
        <v>7350</v>
      </c>
      <c r="G2058" s="315"/>
      <c r="H2058" s="249">
        <v>600011928</v>
      </c>
      <c r="I2058" s="247" t="s">
        <v>113</v>
      </c>
      <c r="J2058" s="247" t="s">
        <v>603</v>
      </c>
      <c r="K2058" s="316"/>
      <c r="L2058" s="316"/>
    </row>
    <row r="2059" spans="3:12" s="234" customFormat="1" ht="19.7" customHeight="1" x14ac:dyDescent="0.2">
      <c r="C2059" s="320"/>
      <c r="D2059" s="320"/>
      <c r="E2059" s="320"/>
      <c r="F2059" s="317" t="s">
        <v>7351</v>
      </c>
      <c r="G2059" s="317"/>
      <c r="H2059" s="248">
        <v>600011936</v>
      </c>
      <c r="I2059" s="245" t="s">
        <v>113</v>
      </c>
      <c r="J2059" s="245" t="s">
        <v>603</v>
      </c>
      <c r="K2059" s="318"/>
      <c r="L2059" s="318"/>
    </row>
    <row r="2060" spans="3:12" s="234" customFormat="1" ht="19.7" customHeight="1" x14ac:dyDescent="0.2">
      <c r="C2060" s="320"/>
      <c r="D2060" s="320"/>
      <c r="E2060" s="320"/>
      <c r="F2060" s="315" t="s">
        <v>7352</v>
      </c>
      <c r="G2060" s="315"/>
      <c r="H2060" s="249">
        <v>600011944</v>
      </c>
      <c r="I2060" s="247" t="s">
        <v>113</v>
      </c>
      <c r="J2060" s="247" t="s">
        <v>603</v>
      </c>
      <c r="K2060" s="316"/>
      <c r="L2060" s="316"/>
    </row>
    <row r="2061" spans="3:12" s="234" customFormat="1" ht="19.7" customHeight="1" x14ac:dyDescent="0.2">
      <c r="C2061" s="320"/>
      <c r="D2061" s="320"/>
      <c r="E2061" s="320"/>
      <c r="F2061" s="317" t="s">
        <v>7353</v>
      </c>
      <c r="G2061" s="317"/>
      <c r="H2061" s="248">
        <v>600012009</v>
      </c>
      <c r="I2061" s="245" t="s">
        <v>113</v>
      </c>
      <c r="J2061" s="245" t="s">
        <v>603</v>
      </c>
      <c r="K2061" s="318"/>
      <c r="L2061" s="318"/>
    </row>
    <row r="2062" spans="3:12" s="234" customFormat="1" ht="19.7" customHeight="1" x14ac:dyDescent="0.2">
      <c r="C2062" s="319">
        <v>600012058</v>
      </c>
      <c r="D2062" s="320"/>
      <c r="E2062" s="320"/>
      <c r="F2062" s="315" t="s">
        <v>1664</v>
      </c>
      <c r="G2062" s="315"/>
      <c r="H2062" s="249">
        <v>950032482</v>
      </c>
      <c r="I2062" s="247" t="s">
        <v>292</v>
      </c>
      <c r="J2062" s="247" t="s">
        <v>1070</v>
      </c>
      <c r="K2062" s="316"/>
      <c r="L2062" s="316"/>
    </row>
    <row r="2063" spans="3:12" s="234" customFormat="1" ht="19.7" customHeight="1" x14ac:dyDescent="0.2">
      <c r="C2063" s="320"/>
      <c r="D2063" s="320"/>
      <c r="E2063" s="320"/>
      <c r="F2063" s="317" t="s">
        <v>1665</v>
      </c>
      <c r="G2063" s="317"/>
      <c r="H2063" s="248">
        <v>600012652</v>
      </c>
      <c r="I2063" s="245" t="s">
        <v>113</v>
      </c>
      <c r="J2063" s="245" t="s">
        <v>603</v>
      </c>
      <c r="K2063" s="318"/>
      <c r="L2063" s="318"/>
    </row>
    <row r="2064" spans="3:12" s="234" customFormat="1" ht="19.7" customHeight="1" x14ac:dyDescent="0.2">
      <c r="C2064" s="320"/>
      <c r="D2064" s="320"/>
      <c r="E2064" s="320"/>
      <c r="F2064" s="315" t="s">
        <v>1666</v>
      </c>
      <c r="G2064" s="315"/>
      <c r="H2064" s="249">
        <v>600012298</v>
      </c>
      <c r="I2064" s="247" t="s">
        <v>113</v>
      </c>
      <c r="J2064" s="247" t="s">
        <v>603</v>
      </c>
      <c r="K2064" s="316"/>
      <c r="L2064" s="316"/>
    </row>
    <row r="2065" spans="3:12" s="234" customFormat="1" ht="19.7" customHeight="1" x14ac:dyDescent="0.2">
      <c r="C2065" s="320"/>
      <c r="D2065" s="320"/>
      <c r="E2065" s="320"/>
      <c r="F2065" s="317" t="s">
        <v>7354</v>
      </c>
      <c r="G2065" s="317"/>
      <c r="H2065" s="248">
        <v>950039362</v>
      </c>
      <c r="I2065" s="245" t="s">
        <v>292</v>
      </c>
      <c r="J2065" s="245" t="s">
        <v>1070</v>
      </c>
      <c r="K2065" s="318"/>
      <c r="L2065" s="318"/>
    </row>
    <row r="2066" spans="3:12" s="234" customFormat="1" ht="19.7" customHeight="1" x14ac:dyDescent="0.2">
      <c r="C2066" s="320"/>
      <c r="D2066" s="320"/>
      <c r="E2066" s="320"/>
      <c r="F2066" s="315" t="s">
        <v>1667</v>
      </c>
      <c r="G2066" s="315"/>
      <c r="H2066" s="249">
        <v>600012074</v>
      </c>
      <c r="I2066" s="247" t="s">
        <v>113</v>
      </c>
      <c r="J2066" s="247" t="s">
        <v>603</v>
      </c>
      <c r="K2066" s="316"/>
      <c r="L2066" s="316"/>
    </row>
    <row r="2067" spans="3:12" s="234" customFormat="1" ht="19.7" customHeight="1" x14ac:dyDescent="0.2">
      <c r="C2067" s="320"/>
      <c r="D2067" s="320"/>
      <c r="E2067" s="320"/>
      <c r="F2067" s="317" t="s">
        <v>1668</v>
      </c>
      <c r="G2067" s="317"/>
      <c r="H2067" s="248">
        <v>600012082</v>
      </c>
      <c r="I2067" s="245" t="s">
        <v>113</v>
      </c>
      <c r="J2067" s="245" t="s">
        <v>603</v>
      </c>
      <c r="K2067" s="318"/>
      <c r="L2067" s="318"/>
    </row>
    <row r="2068" spans="3:12" s="234" customFormat="1" ht="19.7" customHeight="1" x14ac:dyDescent="0.2">
      <c r="C2068" s="320"/>
      <c r="D2068" s="320"/>
      <c r="E2068" s="320"/>
      <c r="F2068" s="315" t="s">
        <v>1669</v>
      </c>
      <c r="G2068" s="315"/>
      <c r="H2068" s="249">
        <v>600012066</v>
      </c>
      <c r="I2068" s="247" t="s">
        <v>113</v>
      </c>
      <c r="J2068" s="247" t="s">
        <v>603</v>
      </c>
      <c r="K2068" s="316"/>
      <c r="L2068" s="316"/>
    </row>
    <row r="2069" spans="3:12" s="234" customFormat="1" ht="19.7" customHeight="1" x14ac:dyDescent="0.2">
      <c r="C2069" s="320"/>
      <c r="D2069" s="320"/>
      <c r="E2069" s="320"/>
      <c r="F2069" s="317" t="s">
        <v>1670</v>
      </c>
      <c r="G2069" s="317"/>
      <c r="H2069" s="248">
        <v>600012090</v>
      </c>
      <c r="I2069" s="245" t="s">
        <v>113</v>
      </c>
      <c r="J2069" s="245" t="s">
        <v>603</v>
      </c>
      <c r="K2069" s="318"/>
      <c r="L2069" s="318"/>
    </row>
    <row r="2070" spans="3:12" s="234" customFormat="1" ht="19.7" customHeight="1" x14ac:dyDescent="0.2">
      <c r="C2070" s="320"/>
      <c r="D2070" s="320"/>
      <c r="E2070" s="320"/>
      <c r="F2070" s="315" t="s">
        <v>1671</v>
      </c>
      <c r="G2070" s="315"/>
      <c r="H2070" s="249">
        <v>600012116</v>
      </c>
      <c r="I2070" s="247" t="s">
        <v>113</v>
      </c>
      <c r="J2070" s="247" t="s">
        <v>603</v>
      </c>
      <c r="K2070" s="316"/>
      <c r="L2070" s="316"/>
    </row>
    <row r="2071" spans="3:12" s="234" customFormat="1" ht="19.7" customHeight="1" x14ac:dyDescent="0.2">
      <c r="C2071" s="320"/>
      <c r="D2071" s="320"/>
      <c r="E2071" s="320"/>
      <c r="F2071" s="317" t="s">
        <v>1672</v>
      </c>
      <c r="G2071" s="317"/>
      <c r="H2071" s="248">
        <v>600012314</v>
      </c>
      <c r="I2071" s="245" t="s">
        <v>113</v>
      </c>
      <c r="J2071" s="245" t="s">
        <v>603</v>
      </c>
      <c r="K2071" s="318"/>
      <c r="L2071" s="318"/>
    </row>
    <row r="2072" spans="3:12" s="234" customFormat="1" ht="19.7" customHeight="1" x14ac:dyDescent="0.2">
      <c r="C2072" s="320"/>
      <c r="D2072" s="320"/>
      <c r="E2072" s="320"/>
      <c r="F2072" s="315" t="s">
        <v>1673</v>
      </c>
      <c r="G2072" s="315"/>
      <c r="H2072" s="249">
        <v>600012645</v>
      </c>
      <c r="I2072" s="247" t="s">
        <v>113</v>
      </c>
      <c r="J2072" s="247" t="s">
        <v>603</v>
      </c>
      <c r="K2072" s="316"/>
      <c r="L2072" s="316"/>
    </row>
    <row r="2073" spans="3:12" s="234" customFormat="1" ht="19.7" customHeight="1" x14ac:dyDescent="0.2">
      <c r="C2073" s="320"/>
      <c r="D2073" s="320"/>
      <c r="E2073" s="320"/>
      <c r="F2073" s="317" t="s">
        <v>1674</v>
      </c>
      <c r="G2073" s="317"/>
      <c r="H2073" s="248">
        <v>600012280</v>
      </c>
      <c r="I2073" s="245" t="s">
        <v>113</v>
      </c>
      <c r="J2073" s="245" t="s">
        <v>603</v>
      </c>
      <c r="K2073" s="318"/>
      <c r="L2073" s="318"/>
    </row>
    <row r="2074" spans="3:12" s="234" customFormat="1" ht="19.7" customHeight="1" x14ac:dyDescent="0.2">
      <c r="C2074" s="320"/>
      <c r="D2074" s="320"/>
      <c r="E2074" s="320"/>
      <c r="F2074" s="315" t="s">
        <v>1675</v>
      </c>
      <c r="G2074" s="315"/>
      <c r="H2074" s="249">
        <v>600012272</v>
      </c>
      <c r="I2074" s="247" t="s">
        <v>113</v>
      </c>
      <c r="J2074" s="247" t="s">
        <v>603</v>
      </c>
      <c r="K2074" s="316"/>
      <c r="L2074" s="316"/>
    </row>
    <row r="2075" spans="3:12" s="234" customFormat="1" ht="19.7" customHeight="1" x14ac:dyDescent="0.2">
      <c r="C2075" s="320"/>
      <c r="D2075" s="320"/>
      <c r="E2075" s="320"/>
      <c r="F2075" s="317" t="s">
        <v>1676</v>
      </c>
      <c r="G2075" s="317"/>
      <c r="H2075" s="248">
        <v>950030163</v>
      </c>
      <c r="I2075" s="245" t="s">
        <v>292</v>
      </c>
      <c r="J2075" s="245" t="s">
        <v>1070</v>
      </c>
      <c r="K2075" s="318"/>
      <c r="L2075" s="318"/>
    </row>
    <row r="2076" spans="3:12" s="234" customFormat="1" ht="19.7" customHeight="1" x14ac:dyDescent="0.2">
      <c r="C2076" s="320"/>
      <c r="D2076" s="320"/>
      <c r="E2076" s="320"/>
      <c r="F2076" s="315" t="s">
        <v>1677</v>
      </c>
      <c r="G2076" s="315"/>
      <c r="H2076" s="249">
        <v>600012108</v>
      </c>
      <c r="I2076" s="247" t="s">
        <v>113</v>
      </c>
      <c r="J2076" s="247" t="s">
        <v>603</v>
      </c>
      <c r="K2076" s="316"/>
      <c r="L2076" s="316"/>
    </row>
    <row r="2077" spans="3:12" s="234" customFormat="1" ht="19.7" customHeight="1" x14ac:dyDescent="0.2">
      <c r="C2077" s="320"/>
      <c r="D2077" s="320"/>
      <c r="E2077" s="320"/>
      <c r="F2077" s="317" t="s">
        <v>1678</v>
      </c>
      <c r="G2077" s="317"/>
      <c r="H2077" s="248">
        <v>600012124</v>
      </c>
      <c r="I2077" s="245" t="s">
        <v>113</v>
      </c>
      <c r="J2077" s="245" t="s">
        <v>603</v>
      </c>
      <c r="K2077" s="318"/>
      <c r="L2077" s="318"/>
    </row>
    <row r="2078" spans="3:12" s="234" customFormat="1" ht="19.7" customHeight="1" x14ac:dyDescent="0.2">
      <c r="C2078" s="320"/>
      <c r="D2078" s="320"/>
      <c r="E2078" s="320"/>
      <c r="F2078" s="315" t="s">
        <v>1679</v>
      </c>
      <c r="G2078" s="315"/>
      <c r="H2078" s="249">
        <v>600012165</v>
      </c>
      <c r="I2078" s="247" t="s">
        <v>113</v>
      </c>
      <c r="J2078" s="247" t="s">
        <v>603</v>
      </c>
      <c r="K2078" s="316"/>
      <c r="L2078" s="316"/>
    </row>
    <row r="2079" spans="3:12" s="234" customFormat="1" ht="19.7" customHeight="1" x14ac:dyDescent="0.2">
      <c r="C2079" s="320"/>
      <c r="D2079" s="320"/>
      <c r="E2079" s="320"/>
      <c r="F2079" s="317" t="s">
        <v>1679</v>
      </c>
      <c r="G2079" s="317"/>
      <c r="H2079" s="248">
        <v>600012306</v>
      </c>
      <c r="I2079" s="245" t="s">
        <v>113</v>
      </c>
      <c r="J2079" s="245" t="s">
        <v>603</v>
      </c>
      <c r="K2079" s="318"/>
      <c r="L2079" s="318"/>
    </row>
    <row r="2080" spans="3:12" s="234" customFormat="1" ht="19.7" customHeight="1" x14ac:dyDescent="0.2">
      <c r="C2080" s="320"/>
      <c r="D2080" s="320"/>
      <c r="E2080" s="320"/>
      <c r="F2080" s="315" t="s">
        <v>7355</v>
      </c>
      <c r="G2080" s="315"/>
      <c r="H2080" s="249">
        <v>950039354</v>
      </c>
      <c r="I2080" s="247" t="s">
        <v>292</v>
      </c>
      <c r="J2080" s="247" t="s">
        <v>1070</v>
      </c>
      <c r="K2080" s="316"/>
      <c r="L2080" s="316"/>
    </row>
    <row r="2081" spans="3:12" s="234" customFormat="1" ht="19.7" customHeight="1" x14ac:dyDescent="0.2">
      <c r="C2081" s="320"/>
      <c r="D2081" s="320"/>
      <c r="E2081" s="320"/>
      <c r="F2081" s="317" t="s">
        <v>1680</v>
      </c>
      <c r="G2081" s="317"/>
      <c r="H2081" s="248">
        <v>600013759</v>
      </c>
      <c r="I2081" s="245" t="s">
        <v>113</v>
      </c>
      <c r="J2081" s="245" t="s">
        <v>603</v>
      </c>
      <c r="K2081" s="318"/>
      <c r="L2081" s="318"/>
    </row>
    <row r="2082" spans="3:12" s="234" customFormat="1" ht="19.7" customHeight="1" x14ac:dyDescent="0.2">
      <c r="C2082" s="319">
        <v>600012512</v>
      </c>
      <c r="D2082" s="320"/>
      <c r="E2082" s="320"/>
      <c r="F2082" s="315" t="s">
        <v>1681</v>
      </c>
      <c r="G2082" s="315"/>
      <c r="H2082" s="249">
        <v>600012751</v>
      </c>
      <c r="I2082" s="247" t="s">
        <v>113</v>
      </c>
      <c r="J2082" s="247" t="s">
        <v>603</v>
      </c>
      <c r="K2082" s="316" t="s">
        <v>317</v>
      </c>
      <c r="L2082" s="316"/>
    </row>
    <row r="2083" spans="3:12" s="234" customFormat="1" ht="19.7" customHeight="1" x14ac:dyDescent="0.2">
      <c r="C2083" s="320"/>
      <c r="D2083" s="320"/>
      <c r="E2083" s="320"/>
      <c r="F2083" s="317" t="s">
        <v>7356</v>
      </c>
      <c r="G2083" s="317"/>
      <c r="H2083" s="248">
        <v>600012538</v>
      </c>
      <c r="I2083" s="245" t="s">
        <v>113</v>
      </c>
      <c r="J2083" s="245" t="s">
        <v>603</v>
      </c>
      <c r="K2083" s="318" t="s">
        <v>317</v>
      </c>
      <c r="L2083" s="318"/>
    </row>
    <row r="2084" spans="3:12" s="234" customFormat="1" ht="19.7" customHeight="1" x14ac:dyDescent="0.2">
      <c r="C2084" s="320"/>
      <c r="D2084" s="320"/>
      <c r="E2084" s="320"/>
      <c r="F2084" s="315" t="s">
        <v>7357</v>
      </c>
      <c r="G2084" s="315"/>
      <c r="H2084" s="249">
        <v>600012520</v>
      </c>
      <c r="I2084" s="247" t="s">
        <v>113</v>
      </c>
      <c r="J2084" s="247" t="s">
        <v>603</v>
      </c>
      <c r="K2084" s="316" t="s">
        <v>317</v>
      </c>
      <c r="L2084" s="316"/>
    </row>
    <row r="2085" spans="3:12" s="234" customFormat="1" ht="19.7" customHeight="1" x14ac:dyDescent="0.2">
      <c r="C2085" s="320"/>
      <c r="D2085" s="320"/>
      <c r="E2085" s="320"/>
      <c r="F2085" s="317" t="s">
        <v>7358</v>
      </c>
      <c r="G2085" s="317"/>
      <c r="H2085" s="248">
        <v>600012736</v>
      </c>
      <c r="I2085" s="245" t="s">
        <v>113</v>
      </c>
      <c r="J2085" s="245" t="s">
        <v>603</v>
      </c>
      <c r="K2085" s="318" t="s">
        <v>317</v>
      </c>
      <c r="L2085" s="318"/>
    </row>
    <row r="2086" spans="3:12" s="234" customFormat="1" ht="19.7" customHeight="1" x14ac:dyDescent="0.2">
      <c r="C2086" s="320"/>
      <c r="D2086" s="320"/>
      <c r="E2086" s="320"/>
      <c r="F2086" s="315" t="s">
        <v>1682</v>
      </c>
      <c r="G2086" s="315"/>
      <c r="H2086" s="249">
        <v>600012744</v>
      </c>
      <c r="I2086" s="247" t="s">
        <v>113</v>
      </c>
      <c r="J2086" s="247" t="s">
        <v>603</v>
      </c>
      <c r="K2086" s="316" t="s">
        <v>317</v>
      </c>
      <c r="L2086" s="316"/>
    </row>
    <row r="2087" spans="3:12" s="234" customFormat="1" ht="19.7" customHeight="1" x14ac:dyDescent="0.2">
      <c r="C2087" s="319">
        <v>610006827</v>
      </c>
      <c r="D2087" s="320"/>
      <c r="E2087" s="320"/>
      <c r="F2087" s="317" t="s">
        <v>1684</v>
      </c>
      <c r="G2087" s="317"/>
      <c r="H2087" s="248">
        <v>610006835</v>
      </c>
      <c r="I2087" s="245" t="s">
        <v>118</v>
      </c>
      <c r="J2087" s="245" t="s">
        <v>1067</v>
      </c>
      <c r="K2087" s="318"/>
      <c r="L2087" s="318"/>
    </row>
    <row r="2088" spans="3:12" s="234" customFormat="1" ht="19.7" customHeight="1" x14ac:dyDescent="0.2">
      <c r="C2088" s="320"/>
      <c r="D2088" s="320"/>
      <c r="E2088" s="320"/>
      <c r="F2088" s="315" t="s">
        <v>1685</v>
      </c>
      <c r="G2088" s="315"/>
      <c r="H2088" s="249">
        <v>610006843</v>
      </c>
      <c r="I2088" s="247" t="s">
        <v>118</v>
      </c>
      <c r="J2088" s="247" t="s">
        <v>1067</v>
      </c>
      <c r="K2088" s="316"/>
      <c r="L2088" s="316"/>
    </row>
    <row r="2089" spans="3:12" s="234" customFormat="1" ht="19.7" customHeight="1" x14ac:dyDescent="0.2">
      <c r="C2089" s="319">
        <v>610006850</v>
      </c>
      <c r="D2089" s="320"/>
      <c r="E2089" s="320"/>
      <c r="F2089" s="317" t="s">
        <v>1686</v>
      </c>
      <c r="G2089" s="317"/>
      <c r="H2089" s="248">
        <v>140027723</v>
      </c>
      <c r="I2089" s="245" t="s">
        <v>118</v>
      </c>
      <c r="J2089" s="245" t="s">
        <v>915</v>
      </c>
      <c r="K2089" s="318"/>
      <c r="L2089" s="318"/>
    </row>
    <row r="2090" spans="3:12" s="234" customFormat="1" ht="19.7" customHeight="1" x14ac:dyDescent="0.2">
      <c r="C2090" s="320"/>
      <c r="D2090" s="320"/>
      <c r="E2090" s="320"/>
      <c r="F2090" s="315" t="s">
        <v>1687</v>
      </c>
      <c r="G2090" s="315"/>
      <c r="H2090" s="249">
        <v>610006868</v>
      </c>
      <c r="I2090" s="247" t="s">
        <v>118</v>
      </c>
      <c r="J2090" s="247" t="s">
        <v>1067</v>
      </c>
      <c r="K2090" s="316"/>
      <c r="L2090" s="316"/>
    </row>
    <row r="2091" spans="3:12" s="234" customFormat="1" ht="19.7" customHeight="1" x14ac:dyDescent="0.2">
      <c r="C2091" s="319">
        <v>610006876</v>
      </c>
      <c r="D2091" s="320"/>
      <c r="E2091" s="320"/>
      <c r="F2091" s="317" t="s">
        <v>1688</v>
      </c>
      <c r="G2091" s="317"/>
      <c r="H2091" s="248">
        <v>610006884</v>
      </c>
      <c r="I2091" s="245" t="s">
        <v>118</v>
      </c>
      <c r="J2091" s="245" t="s">
        <v>1067</v>
      </c>
      <c r="K2091" s="318"/>
      <c r="L2091" s="318"/>
    </row>
    <row r="2092" spans="3:12" s="234" customFormat="1" ht="19.7" customHeight="1" x14ac:dyDescent="0.2">
      <c r="C2092" s="320"/>
      <c r="D2092" s="320"/>
      <c r="E2092" s="320"/>
      <c r="F2092" s="315" t="s">
        <v>1689</v>
      </c>
      <c r="G2092" s="315"/>
      <c r="H2092" s="249">
        <v>610006892</v>
      </c>
      <c r="I2092" s="247" t="s">
        <v>118</v>
      </c>
      <c r="J2092" s="247" t="s">
        <v>1067</v>
      </c>
      <c r="K2092" s="316"/>
      <c r="L2092" s="316"/>
    </row>
    <row r="2093" spans="3:12" s="234" customFormat="1" ht="19.7" customHeight="1" x14ac:dyDescent="0.2">
      <c r="C2093" s="319">
        <v>610008609</v>
      </c>
      <c r="D2093" s="320"/>
      <c r="E2093" s="320"/>
      <c r="F2093" s="317" t="s">
        <v>1683</v>
      </c>
      <c r="G2093" s="317"/>
      <c r="H2093" s="248">
        <v>530007830</v>
      </c>
      <c r="I2093" s="245" t="s">
        <v>306</v>
      </c>
      <c r="J2093" s="245" t="s">
        <v>1609</v>
      </c>
      <c r="K2093" s="318"/>
      <c r="L2093" s="318"/>
    </row>
    <row r="2094" spans="3:12" s="234" customFormat="1" ht="19.7" customHeight="1" x14ac:dyDescent="0.2">
      <c r="C2094" s="320"/>
      <c r="D2094" s="320"/>
      <c r="E2094" s="320"/>
      <c r="F2094" s="315" t="s">
        <v>431</v>
      </c>
      <c r="G2094" s="315"/>
      <c r="H2094" s="249">
        <v>530007475</v>
      </c>
      <c r="I2094" s="247" t="s">
        <v>306</v>
      </c>
      <c r="J2094" s="247" t="s">
        <v>1609</v>
      </c>
      <c r="K2094" s="316"/>
      <c r="L2094" s="316"/>
    </row>
    <row r="2095" spans="3:12" s="234" customFormat="1" ht="19.7" customHeight="1" x14ac:dyDescent="0.2">
      <c r="C2095" s="320"/>
      <c r="D2095" s="320"/>
      <c r="E2095" s="320"/>
      <c r="F2095" s="317" t="s">
        <v>431</v>
      </c>
      <c r="G2095" s="317"/>
      <c r="H2095" s="248">
        <v>530007939</v>
      </c>
      <c r="I2095" s="245" t="s">
        <v>306</v>
      </c>
      <c r="J2095" s="245" t="s">
        <v>1609</v>
      </c>
      <c r="K2095" s="318"/>
      <c r="L2095" s="318"/>
    </row>
    <row r="2096" spans="3:12" s="234" customFormat="1" ht="19.7" customHeight="1" x14ac:dyDescent="0.2">
      <c r="C2096" s="320"/>
      <c r="D2096" s="320"/>
      <c r="E2096" s="320"/>
      <c r="F2096" s="315" t="s">
        <v>7359</v>
      </c>
      <c r="G2096" s="315"/>
      <c r="H2096" s="249">
        <v>610006819</v>
      </c>
      <c r="I2096" s="247" t="s">
        <v>118</v>
      </c>
      <c r="J2096" s="247" t="s">
        <v>1067</v>
      </c>
      <c r="K2096" s="316"/>
      <c r="L2096" s="316"/>
    </row>
    <row r="2097" spans="3:12" s="234" customFormat="1" ht="19.7" customHeight="1" x14ac:dyDescent="0.2">
      <c r="C2097" s="320"/>
      <c r="D2097" s="320"/>
      <c r="E2097" s="320"/>
      <c r="F2097" s="317" t="s">
        <v>7360</v>
      </c>
      <c r="G2097" s="317"/>
      <c r="H2097" s="248">
        <v>610006801</v>
      </c>
      <c r="I2097" s="245" t="s">
        <v>118</v>
      </c>
      <c r="J2097" s="245" t="s">
        <v>1067</v>
      </c>
      <c r="K2097" s="318"/>
      <c r="L2097" s="318"/>
    </row>
    <row r="2098" spans="3:12" s="234" customFormat="1" ht="19.7" customHeight="1" x14ac:dyDescent="0.2">
      <c r="C2098" s="319">
        <v>620020859</v>
      </c>
      <c r="D2098" s="320"/>
      <c r="E2098" s="320"/>
      <c r="F2098" s="315" t="s">
        <v>1690</v>
      </c>
      <c r="G2098" s="315"/>
      <c r="H2098" s="249">
        <v>620029405</v>
      </c>
      <c r="I2098" s="247" t="s">
        <v>113</v>
      </c>
      <c r="J2098" s="247" t="s">
        <v>1652</v>
      </c>
      <c r="K2098" s="316"/>
      <c r="L2098" s="316"/>
    </row>
    <row r="2099" spans="3:12" s="234" customFormat="1" ht="19.7" customHeight="1" x14ac:dyDescent="0.2">
      <c r="C2099" s="320"/>
      <c r="D2099" s="320"/>
      <c r="E2099" s="320"/>
      <c r="F2099" s="317" t="s">
        <v>1691</v>
      </c>
      <c r="G2099" s="317"/>
      <c r="H2099" s="248">
        <v>620029421</v>
      </c>
      <c r="I2099" s="245" t="s">
        <v>113</v>
      </c>
      <c r="J2099" s="245" t="s">
        <v>1652</v>
      </c>
      <c r="K2099" s="318"/>
      <c r="L2099" s="318"/>
    </row>
    <row r="2100" spans="3:12" s="234" customFormat="1" ht="19.7" customHeight="1" x14ac:dyDescent="0.2">
      <c r="C2100" s="320"/>
      <c r="D2100" s="320"/>
      <c r="E2100" s="320"/>
      <c r="F2100" s="315" t="s">
        <v>1692</v>
      </c>
      <c r="G2100" s="315"/>
      <c r="H2100" s="249">
        <v>590052809</v>
      </c>
      <c r="I2100" s="247" t="s">
        <v>113</v>
      </c>
      <c r="J2100" s="247" t="s">
        <v>1639</v>
      </c>
      <c r="K2100" s="316"/>
      <c r="L2100" s="316"/>
    </row>
    <row r="2101" spans="3:12" s="234" customFormat="1" ht="19.7" customHeight="1" x14ac:dyDescent="0.2">
      <c r="C2101" s="320"/>
      <c r="D2101" s="320"/>
      <c r="E2101" s="320"/>
      <c r="F2101" s="317" t="s">
        <v>1693</v>
      </c>
      <c r="G2101" s="317"/>
      <c r="H2101" s="248">
        <v>620029413</v>
      </c>
      <c r="I2101" s="245" t="s">
        <v>113</v>
      </c>
      <c r="J2101" s="245" t="s">
        <v>1652</v>
      </c>
      <c r="K2101" s="318"/>
      <c r="L2101" s="318"/>
    </row>
    <row r="2102" spans="3:12" s="234" customFormat="1" ht="19.7" customHeight="1" x14ac:dyDescent="0.2">
      <c r="C2102" s="319">
        <v>620027847</v>
      </c>
      <c r="D2102" s="320"/>
      <c r="E2102" s="320"/>
      <c r="F2102" s="315" t="s">
        <v>7361</v>
      </c>
      <c r="G2102" s="315"/>
      <c r="H2102" s="249">
        <v>590050175</v>
      </c>
      <c r="I2102" s="247" t="s">
        <v>113</v>
      </c>
      <c r="J2102" s="247" t="s">
        <v>1639</v>
      </c>
      <c r="K2102" s="316" t="s">
        <v>284</v>
      </c>
      <c r="L2102" s="316"/>
    </row>
    <row r="2103" spans="3:12" s="234" customFormat="1" ht="19.7" customHeight="1" x14ac:dyDescent="0.2">
      <c r="C2103" s="320"/>
      <c r="D2103" s="320"/>
      <c r="E2103" s="320"/>
      <c r="F2103" s="317" t="s">
        <v>7362</v>
      </c>
      <c r="G2103" s="317"/>
      <c r="H2103" s="248">
        <v>620027854</v>
      </c>
      <c r="I2103" s="245" t="s">
        <v>113</v>
      </c>
      <c r="J2103" s="245" t="s">
        <v>1652</v>
      </c>
      <c r="K2103" s="318" t="s">
        <v>284</v>
      </c>
      <c r="L2103" s="318"/>
    </row>
    <row r="2104" spans="3:12" s="234" customFormat="1" ht="19.7" customHeight="1" x14ac:dyDescent="0.2">
      <c r="C2104" s="320"/>
      <c r="D2104" s="320"/>
      <c r="E2104" s="320"/>
      <c r="F2104" s="315" t="s">
        <v>1694</v>
      </c>
      <c r="G2104" s="315"/>
      <c r="H2104" s="249">
        <v>590058715</v>
      </c>
      <c r="I2104" s="247" t="s">
        <v>113</v>
      </c>
      <c r="J2104" s="247" t="s">
        <v>1639</v>
      </c>
      <c r="K2104" s="316" t="s">
        <v>284</v>
      </c>
      <c r="L2104" s="316"/>
    </row>
    <row r="2105" spans="3:12" s="234" customFormat="1" ht="19.7" customHeight="1" x14ac:dyDescent="0.2">
      <c r="C2105" s="320"/>
      <c r="D2105" s="320"/>
      <c r="E2105" s="320"/>
      <c r="F2105" s="317" t="s">
        <v>7363</v>
      </c>
      <c r="G2105" s="317"/>
      <c r="H2105" s="248">
        <v>590048732</v>
      </c>
      <c r="I2105" s="245" t="s">
        <v>113</v>
      </c>
      <c r="J2105" s="245" t="s">
        <v>1639</v>
      </c>
      <c r="K2105" s="318" t="s">
        <v>284</v>
      </c>
      <c r="L2105" s="318"/>
    </row>
    <row r="2106" spans="3:12" s="234" customFormat="1" ht="19.7" customHeight="1" x14ac:dyDescent="0.2">
      <c r="C2106" s="320"/>
      <c r="D2106" s="320"/>
      <c r="E2106" s="320"/>
      <c r="F2106" s="315" t="s">
        <v>7363</v>
      </c>
      <c r="G2106" s="315"/>
      <c r="H2106" s="249">
        <v>590048740</v>
      </c>
      <c r="I2106" s="247" t="s">
        <v>113</v>
      </c>
      <c r="J2106" s="247" t="s">
        <v>1639</v>
      </c>
      <c r="K2106" s="316" t="s">
        <v>284</v>
      </c>
      <c r="L2106" s="316"/>
    </row>
    <row r="2107" spans="3:12" s="234" customFormat="1" ht="19.7" customHeight="1" x14ac:dyDescent="0.2">
      <c r="C2107" s="320"/>
      <c r="D2107" s="320"/>
      <c r="E2107" s="320"/>
      <c r="F2107" s="317" t="s">
        <v>7363</v>
      </c>
      <c r="G2107" s="317"/>
      <c r="H2107" s="248">
        <v>590048757</v>
      </c>
      <c r="I2107" s="245" t="s">
        <v>113</v>
      </c>
      <c r="J2107" s="245" t="s">
        <v>1639</v>
      </c>
      <c r="K2107" s="318" t="s">
        <v>284</v>
      </c>
      <c r="L2107" s="318"/>
    </row>
    <row r="2108" spans="3:12" s="234" customFormat="1" ht="19.7" customHeight="1" x14ac:dyDescent="0.2">
      <c r="C2108" s="320"/>
      <c r="D2108" s="320"/>
      <c r="E2108" s="320"/>
      <c r="F2108" s="315" t="s">
        <v>7363</v>
      </c>
      <c r="G2108" s="315"/>
      <c r="H2108" s="249">
        <v>590048765</v>
      </c>
      <c r="I2108" s="247" t="s">
        <v>113</v>
      </c>
      <c r="J2108" s="247" t="s">
        <v>1639</v>
      </c>
      <c r="K2108" s="316" t="s">
        <v>284</v>
      </c>
      <c r="L2108" s="316"/>
    </row>
    <row r="2109" spans="3:12" s="234" customFormat="1" ht="19.7" customHeight="1" x14ac:dyDescent="0.2">
      <c r="C2109" s="320"/>
      <c r="D2109" s="320"/>
      <c r="E2109" s="320"/>
      <c r="F2109" s="317" t="s">
        <v>7363</v>
      </c>
      <c r="G2109" s="317"/>
      <c r="H2109" s="248">
        <v>590048773</v>
      </c>
      <c r="I2109" s="245" t="s">
        <v>113</v>
      </c>
      <c r="J2109" s="245" t="s">
        <v>1639</v>
      </c>
      <c r="K2109" s="318" t="s">
        <v>284</v>
      </c>
      <c r="L2109" s="318"/>
    </row>
    <row r="2110" spans="3:12" s="234" customFormat="1" ht="19.7" customHeight="1" x14ac:dyDescent="0.2">
      <c r="C2110" s="320"/>
      <c r="D2110" s="320"/>
      <c r="E2110" s="320"/>
      <c r="F2110" s="315" t="s">
        <v>7363</v>
      </c>
      <c r="G2110" s="315"/>
      <c r="H2110" s="249">
        <v>590049490</v>
      </c>
      <c r="I2110" s="247" t="s">
        <v>113</v>
      </c>
      <c r="J2110" s="247" t="s">
        <v>1639</v>
      </c>
      <c r="K2110" s="316" t="s">
        <v>284</v>
      </c>
      <c r="L2110" s="316"/>
    </row>
    <row r="2111" spans="3:12" s="234" customFormat="1" ht="19.7" customHeight="1" x14ac:dyDescent="0.2">
      <c r="C2111" s="320"/>
      <c r="D2111" s="320"/>
      <c r="E2111" s="320"/>
      <c r="F2111" s="317" t="s">
        <v>7363</v>
      </c>
      <c r="G2111" s="317"/>
      <c r="H2111" s="248">
        <v>590049508</v>
      </c>
      <c r="I2111" s="245" t="s">
        <v>113</v>
      </c>
      <c r="J2111" s="245" t="s">
        <v>1639</v>
      </c>
      <c r="K2111" s="318" t="s">
        <v>284</v>
      </c>
      <c r="L2111" s="318"/>
    </row>
    <row r="2112" spans="3:12" s="234" customFormat="1" ht="19.7" customHeight="1" x14ac:dyDescent="0.2">
      <c r="C2112" s="320"/>
      <c r="D2112" s="320"/>
      <c r="E2112" s="320"/>
      <c r="F2112" s="315" t="s">
        <v>7363</v>
      </c>
      <c r="G2112" s="315"/>
      <c r="H2112" s="249">
        <v>590049516</v>
      </c>
      <c r="I2112" s="247" t="s">
        <v>113</v>
      </c>
      <c r="J2112" s="247" t="s">
        <v>1639</v>
      </c>
      <c r="K2112" s="316" t="s">
        <v>284</v>
      </c>
      <c r="L2112" s="316"/>
    </row>
    <row r="2113" spans="3:12" s="234" customFormat="1" ht="19.7" customHeight="1" x14ac:dyDescent="0.2">
      <c r="C2113" s="320"/>
      <c r="D2113" s="320"/>
      <c r="E2113" s="320"/>
      <c r="F2113" s="317" t="s">
        <v>7363</v>
      </c>
      <c r="G2113" s="317"/>
      <c r="H2113" s="248">
        <v>590049524</v>
      </c>
      <c r="I2113" s="245" t="s">
        <v>113</v>
      </c>
      <c r="J2113" s="245" t="s">
        <v>1639</v>
      </c>
      <c r="K2113" s="318" t="s">
        <v>284</v>
      </c>
      <c r="L2113" s="318"/>
    </row>
    <row r="2114" spans="3:12" s="234" customFormat="1" ht="19.7" customHeight="1" x14ac:dyDescent="0.2">
      <c r="C2114" s="320"/>
      <c r="D2114" s="320"/>
      <c r="E2114" s="320"/>
      <c r="F2114" s="315" t="s">
        <v>7363</v>
      </c>
      <c r="G2114" s="315"/>
      <c r="H2114" s="249">
        <v>590049532</v>
      </c>
      <c r="I2114" s="247" t="s">
        <v>113</v>
      </c>
      <c r="J2114" s="247" t="s">
        <v>1639</v>
      </c>
      <c r="K2114" s="316" t="s">
        <v>284</v>
      </c>
      <c r="L2114" s="316"/>
    </row>
    <row r="2115" spans="3:12" s="234" customFormat="1" ht="19.7" customHeight="1" x14ac:dyDescent="0.2">
      <c r="C2115" s="320"/>
      <c r="D2115" s="320"/>
      <c r="E2115" s="320"/>
      <c r="F2115" s="317" t="s">
        <v>7363</v>
      </c>
      <c r="G2115" s="317"/>
      <c r="H2115" s="248">
        <v>590049540</v>
      </c>
      <c r="I2115" s="245" t="s">
        <v>113</v>
      </c>
      <c r="J2115" s="245" t="s">
        <v>1639</v>
      </c>
      <c r="K2115" s="318" t="s">
        <v>284</v>
      </c>
      <c r="L2115" s="318"/>
    </row>
    <row r="2116" spans="3:12" s="234" customFormat="1" ht="19.7" customHeight="1" x14ac:dyDescent="0.2">
      <c r="C2116" s="320"/>
      <c r="D2116" s="320"/>
      <c r="E2116" s="320"/>
      <c r="F2116" s="315" t="s">
        <v>7363</v>
      </c>
      <c r="G2116" s="315"/>
      <c r="H2116" s="249">
        <v>590049557</v>
      </c>
      <c r="I2116" s="247" t="s">
        <v>113</v>
      </c>
      <c r="J2116" s="247" t="s">
        <v>1639</v>
      </c>
      <c r="K2116" s="316" t="s">
        <v>284</v>
      </c>
      <c r="L2116" s="316"/>
    </row>
    <row r="2117" spans="3:12" s="234" customFormat="1" ht="19.7" customHeight="1" x14ac:dyDescent="0.2">
      <c r="C2117" s="320"/>
      <c r="D2117" s="320"/>
      <c r="E2117" s="320"/>
      <c r="F2117" s="317" t="s">
        <v>7363</v>
      </c>
      <c r="G2117" s="317"/>
      <c r="H2117" s="248">
        <v>590050183</v>
      </c>
      <c r="I2117" s="245" t="s">
        <v>113</v>
      </c>
      <c r="J2117" s="245" t="s">
        <v>1639</v>
      </c>
      <c r="K2117" s="318" t="s">
        <v>284</v>
      </c>
      <c r="L2117" s="318"/>
    </row>
    <row r="2118" spans="3:12" s="234" customFormat="1" ht="19.7" customHeight="1" x14ac:dyDescent="0.2">
      <c r="C2118" s="320"/>
      <c r="D2118" s="320"/>
      <c r="E2118" s="320"/>
      <c r="F2118" s="315" t="s">
        <v>7363</v>
      </c>
      <c r="G2118" s="315"/>
      <c r="H2118" s="249">
        <v>620027862</v>
      </c>
      <c r="I2118" s="247" t="s">
        <v>113</v>
      </c>
      <c r="J2118" s="247" t="s">
        <v>1652</v>
      </c>
      <c r="K2118" s="316" t="s">
        <v>284</v>
      </c>
      <c r="L2118" s="316"/>
    </row>
    <row r="2119" spans="3:12" s="234" customFormat="1" ht="19.7" customHeight="1" x14ac:dyDescent="0.2">
      <c r="C2119" s="320"/>
      <c r="D2119" s="320"/>
      <c r="E2119" s="320"/>
      <c r="F2119" s="317" t="s">
        <v>7363</v>
      </c>
      <c r="G2119" s="317"/>
      <c r="H2119" s="248">
        <v>620027870</v>
      </c>
      <c r="I2119" s="245" t="s">
        <v>113</v>
      </c>
      <c r="J2119" s="245" t="s">
        <v>1652</v>
      </c>
      <c r="K2119" s="318" t="s">
        <v>284</v>
      </c>
      <c r="L2119" s="318"/>
    </row>
    <row r="2120" spans="3:12" s="234" customFormat="1" ht="19.7" customHeight="1" x14ac:dyDescent="0.2">
      <c r="C2120" s="320"/>
      <c r="D2120" s="320"/>
      <c r="E2120" s="320"/>
      <c r="F2120" s="315" t="s">
        <v>7363</v>
      </c>
      <c r="G2120" s="315"/>
      <c r="H2120" s="249">
        <v>620027888</v>
      </c>
      <c r="I2120" s="247" t="s">
        <v>113</v>
      </c>
      <c r="J2120" s="247" t="s">
        <v>1652</v>
      </c>
      <c r="K2120" s="316" t="s">
        <v>284</v>
      </c>
      <c r="L2120" s="316"/>
    </row>
    <row r="2121" spans="3:12" s="234" customFormat="1" ht="19.7" customHeight="1" x14ac:dyDescent="0.2">
      <c r="C2121" s="320"/>
      <c r="D2121" s="320"/>
      <c r="E2121" s="320"/>
      <c r="F2121" s="317" t="s">
        <v>7363</v>
      </c>
      <c r="G2121" s="317"/>
      <c r="H2121" s="248">
        <v>620027896</v>
      </c>
      <c r="I2121" s="245" t="s">
        <v>113</v>
      </c>
      <c r="J2121" s="245" t="s">
        <v>1652</v>
      </c>
      <c r="K2121" s="318" t="s">
        <v>284</v>
      </c>
      <c r="L2121" s="318"/>
    </row>
    <row r="2122" spans="3:12" s="234" customFormat="1" ht="19.7" customHeight="1" x14ac:dyDescent="0.2">
      <c r="C2122" s="320"/>
      <c r="D2122" s="320"/>
      <c r="E2122" s="320"/>
      <c r="F2122" s="315" t="s">
        <v>7363</v>
      </c>
      <c r="G2122" s="315"/>
      <c r="H2122" s="249">
        <v>620027904</v>
      </c>
      <c r="I2122" s="247" t="s">
        <v>113</v>
      </c>
      <c r="J2122" s="247" t="s">
        <v>1652</v>
      </c>
      <c r="K2122" s="316" t="s">
        <v>284</v>
      </c>
      <c r="L2122" s="316"/>
    </row>
    <row r="2123" spans="3:12" s="234" customFormat="1" ht="19.7" customHeight="1" x14ac:dyDescent="0.2">
      <c r="C2123" s="320"/>
      <c r="D2123" s="320"/>
      <c r="E2123" s="320"/>
      <c r="F2123" s="317" t="s">
        <v>7363</v>
      </c>
      <c r="G2123" s="317"/>
      <c r="H2123" s="248">
        <v>620027912</v>
      </c>
      <c r="I2123" s="245" t="s">
        <v>113</v>
      </c>
      <c r="J2123" s="245" t="s">
        <v>1652</v>
      </c>
      <c r="K2123" s="318" t="s">
        <v>284</v>
      </c>
      <c r="L2123" s="318"/>
    </row>
    <row r="2124" spans="3:12" s="234" customFormat="1" ht="19.7" customHeight="1" x14ac:dyDescent="0.2">
      <c r="C2124" s="320"/>
      <c r="D2124" s="320"/>
      <c r="E2124" s="320"/>
      <c r="F2124" s="315" t="s">
        <v>7363</v>
      </c>
      <c r="G2124" s="315"/>
      <c r="H2124" s="249">
        <v>620027920</v>
      </c>
      <c r="I2124" s="247" t="s">
        <v>113</v>
      </c>
      <c r="J2124" s="247" t="s">
        <v>1652</v>
      </c>
      <c r="K2124" s="316" t="s">
        <v>284</v>
      </c>
      <c r="L2124" s="316"/>
    </row>
    <row r="2125" spans="3:12" s="234" customFormat="1" ht="19.7" customHeight="1" x14ac:dyDescent="0.2">
      <c r="C2125" s="320"/>
      <c r="D2125" s="320"/>
      <c r="E2125" s="320"/>
      <c r="F2125" s="317" t="s">
        <v>7363</v>
      </c>
      <c r="G2125" s="317"/>
      <c r="H2125" s="248">
        <v>620028266</v>
      </c>
      <c r="I2125" s="245" t="s">
        <v>113</v>
      </c>
      <c r="J2125" s="245" t="s">
        <v>1652</v>
      </c>
      <c r="K2125" s="318" t="s">
        <v>284</v>
      </c>
      <c r="L2125" s="318"/>
    </row>
    <row r="2126" spans="3:12" s="234" customFormat="1" ht="19.7" customHeight="1" x14ac:dyDescent="0.2">
      <c r="C2126" s="320"/>
      <c r="D2126" s="320"/>
      <c r="E2126" s="320"/>
      <c r="F2126" s="315" t="s">
        <v>7363</v>
      </c>
      <c r="G2126" s="315"/>
      <c r="H2126" s="249">
        <v>620028506</v>
      </c>
      <c r="I2126" s="247" t="s">
        <v>113</v>
      </c>
      <c r="J2126" s="247" t="s">
        <v>1652</v>
      </c>
      <c r="K2126" s="316" t="s">
        <v>284</v>
      </c>
      <c r="L2126" s="316"/>
    </row>
    <row r="2127" spans="3:12" s="234" customFormat="1" ht="19.7" customHeight="1" x14ac:dyDescent="0.2">
      <c r="C2127" s="320"/>
      <c r="D2127" s="320"/>
      <c r="E2127" s="320"/>
      <c r="F2127" s="317" t="s">
        <v>7363</v>
      </c>
      <c r="G2127" s="317"/>
      <c r="H2127" s="248">
        <v>620028670</v>
      </c>
      <c r="I2127" s="245" t="s">
        <v>113</v>
      </c>
      <c r="J2127" s="245" t="s">
        <v>1652</v>
      </c>
      <c r="K2127" s="318" t="s">
        <v>284</v>
      </c>
      <c r="L2127" s="318"/>
    </row>
    <row r="2128" spans="3:12" s="234" customFormat="1" ht="19.7" customHeight="1" x14ac:dyDescent="0.2">
      <c r="C2128" s="320"/>
      <c r="D2128" s="320"/>
      <c r="E2128" s="320"/>
      <c r="F2128" s="315" t="s">
        <v>7363</v>
      </c>
      <c r="G2128" s="315"/>
      <c r="H2128" s="249">
        <v>620028696</v>
      </c>
      <c r="I2128" s="247" t="s">
        <v>113</v>
      </c>
      <c r="J2128" s="247" t="s">
        <v>1652</v>
      </c>
      <c r="K2128" s="316" t="s">
        <v>284</v>
      </c>
      <c r="L2128" s="316"/>
    </row>
    <row r="2129" spans="3:12" s="234" customFormat="1" ht="19.7" customHeight="1" x14ac:dyDescent="0.2">
      <c r="C2129" s="320"/>
      <c r="D2129" s="320"/>
      <c r="E2129" s="320"/>
      <c r="F2129" s="317" t="s">
        <v>7363</v>
      </c>
      <c r="G2129" s="317"/>
      <c r="H2129" s="248">
        <v>620028704</v>
      </c>
      <c r="I2129" s="245" t="s">
        <v>113</v>
      </c>
      <c r="J2129" s="245" t="s">
        <v>1652</v>
      </c>
      <c r="K2129" s="318" t="s">
        <v>284</v>
      </c>
      <c r="L2129" s="318"/>
    </row>
    <row r="2130" spans="3:12" s="234" customFormat="1" ht="19.7" customHeight="1" x14ac:dyDescent="0.2">
      <c r="C2130" s="320"/>
      <c r="D2130" s="320"/>
      <c r="E2130" s="320"/>
      <c r="F2130" s="315" t="s">
        <v>7363</v>
      </c>
      <c r="G2130" s="315"/>
      <c r="H2130" s="249">
        <v>620028712</v>
      </c>
      <c r="I2130" s="247" t="s">
        <v>113</v>
      </c>
      <c r="J2130" s="247" t="s">
        <v>1652</v>
      </c>
      <c r="K2130" s="316" t="s">
        <v>284</v>
      </c>
      <c r="L2130" s="316"/>
    </row>
    <row r="2131" spans="3:12" s="234" customFormat="1" ht="19.7" customHeight="1" x14ac:dyDescent="0.2">
      <c r="C2131" s="320"/>
      <c r="D2131" s="320"/>
      <c r="E2131" s="320"/>
      <c r="F2131" s="317" t="s">
        <v>7363</v>
      </c>
      <c r="G2131" s="317"/>
      <c r="H2131" s="248">
        <v>620028720</v>
      </c>
      <c r="I2131" s="245" t="s">
        <v>113</v>
      </c>
      <c r="J2131" s="245" t="s">
        <v>1652</v>
      </c>
      <c r="K2131" s="318" t="s">
        <v>284</v>
      </c>
      <c r="L2131" s="318"/>
    </row>
    <row r="2132" spans="3:12" s="234" customFormat="1" ht="19.7" customHeight="1" x14ac:dyDescent="0.2">
      <c r="C2132" s="320"/>
      <c r="D2132" s="320"/>
      <c r="E2132" s="320"/>
      <c r="F2132" s="315" t="s">
        <v>7363</v>
      </c>
      <c r="G2132" s="315"/>
      <c r="H2132" s="249">
        <v>620028738</v>
      </c>
      <c r="I2132" s="247" t="s">
        <v>113</v>
      </c>
      <c r="J2132" s="247" t="s">
        <v>1652</v>
      </c>
      <c r="K2132" s="316" t="s">
        <v>284</v>
      </c>
      <c r="L2132" s="316"/>
    </row>
    <row r="2133" spans="3:12" s="234" customFormat="1" ht="19.7" customHeight="1" x14ac:dyDescent="0.2">
      <c r="C2133" s="320"/>
      <c r="D2133" s="320"/>
      <c r="E2133" s="320"/>
      <c r="F2133" s="317" t="s">
        <v>7363</v>
      </c>
      <c r="G2133" s="317"/>
      <c r="H2133" s="248">
        <v>620028944</v>
      </c>
      <c r="I2133" s="245" t="s">
        <v>113</v>
      </c>
      <c r="J2133" s="245" t="s">
        <v>1652</v>
      </c>
      <c r="K2133" s="318" t="s">
        <v>284</v>
      </c>
      <c r="L2133" s="318"/>
    </row>
    <row r="2134" spans="3:12" s="234" customFormat="1" ht="19.7" customHeight="1" x14ac:dyDescent="0.2">
      <c r="C2134" s="320"/>
      <c r="D2134" s="320"/>
      <c r="E2134" s="320"/>
      <c r="F2134" s="315" t="s">
        <v>7363</v>
      </c>
      <c r="G2134" s="315"/>
      <c r="H2134" s="249">
        <v>620028951</v>
      </c>
      <c r="I2134" s="247" t="s">
        <v>113</v>
      </c>
      <c r="J2134" s="247" t="s">
        <v>1652</v>
      </c>
      <c r="K2134" s="316" t="s">
        <v>284</v>
      </c>
      <c r="L2134" s="316"/>
    </row>
    <row r="2135" spans="3:12" s="234" customFormat="1" ht="19.7" customHeight="1" x14ac:dyDescent="0.2">
      <c r="C2135" s="320"/>
      <c r="D2135" s="320"/>
      <c r="E2135" s="320"/>
      <c r="F2135" s="317" t="s">
        <v>7363</v>
      </c>
      <c r="G2135" s="317"/>
      <c r="H2135" s="248">
        <v>620029389</v>
      </c>
      <c r="I2135" s="245" t="s">
        <v>113</v>
      </c>
      <c r="J2135" s="245" t="s">
        <v>1652</v>
      </c>
      <c r="K2135" s="318" t="s">
        <v>284</v>
      </c>
      <c r="L2135" s="318"/>
    </row>
    <row r="2136" spans="3:12" s="234" customFormat="1" ht="19.7" customHeight="1" x14ac:dyDescent="0.2">
      <c r="C2136" s="320"/>
      <c r="D2136" s="320"/>
      <c r="E2136" s="320"/>
      <c r="F2136" s="315" t="s">
        <v>7363</v>
      </c>
      <c r="G2136" s="315"/>
      <c r="H2136" s="249">
        <v>620029769</v>
      </c>
      <c r="I2136" s="247" t="s">
        <v>113</v>
      </c>
      <c r="J2136" s="247" t="s">
        <v>1652</v>
      </c>
      <c r="K2136" s="316" t="s">
        <v>284</v>
      </c>
      <c r="L2136" s="316"/>
    </row>
    <row r="2137" spans="3:12" s="234" customFormat="1" ht="19.7" customHeight="1" x14ac:dyDescent="0.2">
      <c r="C2137" s="320"/>
      <c r="D2137" s="320"/>
      <c r="E2137" s="320"/>
      <c r="F2137" s="317" t="s">
        <v>7363</v>
      </c>
      <c r="G2137" s="317"/>
      <c r="H2137" s="248">
        <v>620029777</v>
      </c>
      <c r="I2137" s="245" t="s">
        <v>113</v>
      </c>
      <c r="J2137" s="245" t="s">
        <v>1652</v>
      </c>
      <c r="K2137" s="318" t="s">
        <v>284</v>
      </c>
      <c r="L2137" s="318"/>
    </row>
    <row r="2138" spans="3:12" s="234" customFormat="1" ht="19.7" customHeight="1" x14ac:dyDescent="0.2">
      <c r="C2138" s="320"/>
      <c r="D2138" s="320"/>
      <c r="E2138" s="320"/>
      <c r="F2138" s="315" t="s">
        <v>7363</v>
      </c>
      <c r="G2138" s="315"/>
      <c r="H2138" s="249">
        <v>620029785</v>
      </c>
      <c r="I2138" s="247" t="s">
        <v>113</v>
      </c>
      <c r="J2138" s="247" t="s">
        <v>1652</v>
      </c>
      <c r="K2138" s="316" t="s">
        <v>284</v>
      </c>
      <c r="L2138" s="316"/>
    </row>
    <row r="2139" spans="3:12" s="234" customFormat="1" ht="19.7" customHeight="1" x14ac:dyDescent="0.2">
      <c r="C2139" s="320"/>
      <c r="D2139" s="320"/>
      <c r="E2139" s="320"/>
      <c r="F2139" s="317" t="s">
        <v>1695</v>
      </c>
      <c r="G2139" s="317"/>
      <c r="H2139" s="248">
        <v>590058160</v>
      </c>
      <c r="I2139" s="245" t="s">
        <v>113</v>
      </c>
      <c r="J2139" s="245" t="s">
        <v>1639</v>
      </c>
      <c r="K2139" s="318" t="s">
        <v>284</v>
      </c>
      <c r="L2139" s="318"/>
    </row>
    <row r="2140" spans="3:12" s="234" customFormat="1" ht="19.7" customHeight="1" x14ac:dyDescent="0.2">
      <c r="C2140" s="319">
        <v>620027946</v>
      </c>
      <c r="D2140" s="320"/>
      <c r="E2140" s="320"/>
      <c r="F2140" s="315" t="s">
        <v>1696</v>
      </c>
      <c r="G2140" s="315"/>
      <c r="H2140" s="249">
        <v>620027953</v>
      </c>
      <c r="I2140" s="247" t="s">
        <v>113</v>
      </c>
      <c r="J2140" s="247" t="s">
        <v>1652</v>
      </c>
      <c r="K2140" s="316" t="s">
        <v>284</v>
      </c>
      <c r="L2140" s="316"/>
    </row>
    <row r="2141" spans="3:12" s="234" customFormat="1" ht="19.7" customHeight="1" x14ac:dyDescent="0.2">
      <c r="C2141" s="320"/>
      <c r="D2141" s="320"/>
      <c r="E2141" s="320"/>
      <c r="F2141" s="317" t="s">
        <v>1697</v>
      </c>
      <c r="G2141" s="317"/>
      <c r="H2141" s="248">
        <v>590057659</v>
      </c>
      <c r="I2141" s="245" t="s">
        <v>113</v>
      </c>
      <c r="J2141" s="245" t="s">
        <v>1639</v>
      </c>
      <c r="K2141" s="318" t="s">
        <v>284</v>
      </c>
      <c r="L2141" s="318"/>
    </row>
    <row r="2142" spans="3:12" s="234" customFormat="1" ht="19.7" customHeight="1" x14ac:dyDescent="0.2">
      <c r="C2142" s="320"/>
      <c r="D2142" s="320"/>
      <c r="E2142" s="320"/>
      <c r="F2142" s="315" t="s">
        <v>1697</v>
      </c>
      <c r="G2142" s="315"/>
      <c r="H2142" s="249">
        <v>620027961</v>
      </c>
      <c r="I2142" s="247" t="s">
        <v>113</v>
      </c>
      <c r="J2142" s="247" t="s">
        <v>1652</v>
      </c>
      <c r="K2142" s="316" t="s">
        <v>284</v>
      </c>
      <c r="L2142" s="316"/>
    </row>
    <row r="2143" spans="3:12" s="234" customFormat="1" ht="19.7" customHeight="1" x14ac:dyDescent="0.2">
      <c r="C2143" s="320"/>
      <c r="D2143" s="320"/>
      <c r="E2143" s="320"/>
      <c r="F2143" s="317" t="s">
        <v>1697</v>
      </c>
      <c r="G2143" s="317"/>
      <c r="H2143" s="248">
        <v>620027979</v>
      </c>
      <c r="I2143" s="245" t="s">
        <v>113</v>
      </c>
      <c r="J2143" s="245" t="s">
        <v>1652</v>
      </c>
      <c r="K2143" s="318" t="s">
        <v>284</v>
      </c>
      <c r="L2143" s="318"/>
    </row>
    <row r="2144" spans="3:12" s="234" customFormat="1" ht="19.7" customHeight="1" x14ac:dyDescent="0.2">
      <c r="C2144" s="320"/>
      <c r="D2144" s="320"/>
      <c r="E2144" s="320"/>
      <c r="F2144" s="315" t="s">
        <v>1697</v>
      </c>
      <c r="G2144" s="315"/>
      <c r="H2144" s="249">
        <v>620027987</v>
      </c>
      <c r="I2144" s="247" t="s">
        <v>113</v>
      </c>
      <c r="J2144" s="247" t="s">
        <v>1652</v>
      </c>
      <c r="K2144" s="316" t="s">
        <v>284</v>
      </c>
      <c r="L2144" s="316"/>
    </row>
    <row r="2145" spans="3:12" s="234" customFormat="1" ht="19.7" customHeight="1" x14ac:dyDescent="0.2">
      <c r="C2145" s="320"/>
      <c r="D2145" s="320"/>
      <c r="E2145" s="320"/>
      <c r="F2145" s="317" t="s">
        <v>1697</v>
      </c>
      <c r="G2145" s="317"/>
      <c r="H2145" s="248">
        <v>620027995</v>
      </c>
      <c r="I2145" s="245" t="s">
        <v>113</v>
      </c>
      <c r="J2145" s="245" t="s">
        <v>1652</v>
      </c>
      <c r="K2145" s="318" t="s">
        <v>284</v>
      </c>
      <c r="L2145" s="318"/>
    </row>
    <row r="2146" spans="3:12" s="234" customFormat="1" ht="19.7" customHeight="1" x14ac:dyDescent="0.2">
      <c r="C2146" s="320"/>
      <c r="D2146" s="320"/>
      <c r="E2146" s="320"/>
      <c r="F2146" s="315" t="s">
        <v>1697</v>
      </c>
      <c r="G2146" s="315"/>
      <c r="H2146" s="249">
        <v>620029686</v>
      </c>
      <c r="I2146" s="247" t="s">
        <v>113</v>
      </c>
      <c r="J2146" s="247" t="s">
        <v>1652</v>
      </c>
      <c r="K2146" s="316" t="s">
        <v>284</v>
      </c>
      <c r="L2146" s="316"/>
    </row>
    <row r="2147" spans="3:12" s="234" customFormat="1" ht="19.7" customHeight="1" x14ac:dyDescent="0.2">
      <c r="C2147" s="320"/>
      <c r="D2147" s="320"/>
      <c r="E2147" s="320"/>
      <c r="F2147" s="317" t="s">
        <v>1697</v>
      </c>
      <c r="G2147" s="317"/>
      <c r="H2147" s="248">
        <v>620029694</v>
      </c>
      <c r="I2147" s="245" t="s">
        <v>113</v>
      </c>
      <c r="J2147" s="245" t="s">
        <v>1652</v>
      </c>
      <c r="K2147" s="318" t="s">
        <v>284</v>
      </c>
      <c r="L2147" s="318"/>
    </row>
    <row r="2148" spans="3:12" s="234" customFormat="1" ht="19.7" customHeight="1" x14ac:dyDescent="0.2">
      <c r="C2148" s="320"/>
      <c r="D2148" s="320"/>
      <c r="E2148" s="320"/>
      <c r="F2148" s="315" t="s">
        <v>1698</v>
      </c>
      <c r="G2148" s="315"/>
      <c r="H2148" s="249">
        <v>620028464</v>
      </c>
      <c r="I2148" s="247" t="s">
        <v>113</v>
      </c>
      <c r="J2148" s="247" t="s">
        <v>1652</v>
      </c>
      <c r="K2148" s="316" t="s">
        <v>284</v>
      </c>
      <c r="L2148" s="316"/>
    </row>
    <row r="2149" spans="3:12" s="234" customFormat="1" ht="19.7" customHeight="1" x14ac:dyDescent="0.2">
      <c r="C2149" s="319">
        <v>620028332</v>
      </c>
      <c r="D2149" s="320"/>
      <c r="E2149" s="320"/>
      <c r="F2149" s="317" t="s">
        <v>1699</v>
      </c>
      <c r="G2149" s="317"/>
      <c r="H2149" s="248">
        <v>620028340</v>
      </c>
      <c r="I2149" s="245" t="s">
        <v>113</v>
      </c>
      <c r="J2149" s="245" t="s">
        <v>1652</v>
      </c>
      <c r="K2149" s="318"/>
      <c r="L2149" s="318"/>
    </row>
    <row r="2150" spans="3:12" s="234" customFormat="1" ht="19.7" customHeight="1" x14ac:dyDescent="0.2">
      <c r="C2150" s="320"/>
      <c r="D2150" s="320"/>
      <c r="E2150" s="320"/>
      <c r="F2150" s="315" t="s">
        <v>1700</v>
      </c>
      <c r="G2150" s="315"/>
      <c r="H2150" s="249">
        <v>620028365</v>
      </c>
      <c r="I2150" s="247" t="s">
        <v>113</v>
      </c>
      <c r="J2150" s="247" t="s">
        <v>1652</v>
      </c>
      <c r="K2150" s="316"/>
      <c r="L2150" s="316"/>
    </row>
    <row r="2151" spans="3:12" s="234" customFormat="1" ht="19.7" customHeight="1" x14ac:dyDescent="0.2">
      <c r="C2151" s="320"/>
      <c r="D2151" s="320"/>
      <c r="E2151" s="320"/>
      <c r="F2151" s="317" t="s">
        <v>1701</v>
      </c>
      <c r="G2151" s="317"/>
      <c r="H2151" s="248">
        <v>620028357</v>
      </c>
      <c r="I2151" s="245" t="s">
        <v>113</v>
      </c>
      <c r="J2151" s="245" t="s">
        <v>1652</v>
      </c>
      <c r="K2151" s="318"/>
      <c r="L2151" s="318"/>
    </row>
    <row r="2152" spans="3:12" s="234" customFormat="1" ht="19.7" customHeight="1" x14ac:dyDescent="0.2">
      <c r="C2152" s="320"/>
      <c r="D2152" s="320"/>
      <c r="E2152" s="320"/>
      <c r="F2152" s="315" t="s">
        <v>1702</v>
      </c>
      <c r="G2152" s="315"/>
      <c r="H2152" s="249">
        <v>620028373</v>
      </c>
      <c r="I2152" s="247" t="s">
        <v>113</v>
      </c>
      <c r="J2152" s="247" t="s">
        <v>1652</v>
      </c>
      <c r="K2152" s="316"/>
      <c r="L2152" s="316"/>
    </row>
    <row r="2153" spans="3:12" s="234" customFormat="1" ht="19.7" customHeight="1" x14ac:dyDescent="0.2">
      <c r="C2153" s="319">
        <v>620028613</v>
      </c>
      <c r="D2153" s="320"/>
      <c r="E2153" s="320"/>
      <c r="F2153" s="317" t="s">
        <v>1703</v>
      </c>
      <c r="G2153" s="317"/>
      <c r="H2153" s="248">
        <v>620028621</v>
      </c>
      <c r="I2153" s="245" t="s">
        <v>113</v>
      </c>
      <c r="J2153" s="245" t="s">
        <v>1652</v>
      </c>
      <c r="K2153" s="318" t="s">
        <v>284</v>
      </c>
      <c r="L2153" s="318"/>
    </row>
    <row r="2154" spans="3:12" s="234" customFormat="1" ht="19.7" customHeight="1" x14ac:dyDescent="0.2">
      <c r="C2154" s="320"/>
      <c r="D2154" s="320"/>
      <c r="E2154" s="320"/>
      <c r="F2154" s="315" t="s">
        <v>1704</v>
      </c>
      <c r="G2154" s="315"/>
      <c r="H2154" s="249">
        <v>590050134</v>
      </c>
      <c r="I2154" s="247" t="s">
        <v>113</v>
      </c>
      <c r="J2154" s="247" t="s">
        <v>1639</v>
      </c>
      <c r="K2154" s="316" t="s">
        <v>284</v>
      </c>
      <c r="L2154" s="316"/>
    </row>
    <row r="2155" spans="3:12" s="234" customFormat="1" ht="19.7" customHeight="1" x14ac:dyDescent="0.2">
      <c r="C2155" s="320"/>
      <c r="D2155" s="320"/>
      <c r="E2155" s="320"/>
      <c r="F2155" s="317" t="s">
        <v>1704</v>
      </c>
      <c r="G2155" s="317"/>
      <c r="H2155" s="248">
        <v>590050142</v>
      </c>
      <c r="I2155" s="245" t="s">
        <v>113</v>
      </c>
      <c r="J2155" s="245" t="s">
        <v>1639</v>
      </c>
      <c r="K2155" s="318" t="s">
        <v>284</v>
      </c>
      <c r="L2155" s="318"/>
    </row>
    <row r="2156" spans="3:12" s="234" customFormat="1" ht="19.7" customHeight="1" x14ac:dyDescent="0.2">
      <c r="C2156" s="320"/>
      <c r="D2156" s="320"/>
      <c r="E2156" s="320"/>
      <c r="F2156" s="315" t="s">
        <v>1704</v>
      </c>
      <c r="G2156" s="315"/>
      <c r="H2156" s="249">
        <v>590050613</v>
      </c>
      <c r="I2156" s="247" t="s">
        <v>113</v>
      </c>
      <c r="J2156" s="247" t="s">
        <v>1639</v>
      </c>
      <c r="K2156" s="316" t="s">
        <v>284</v>
      </c>
      <c r="L2156" s="316"/>
    </row>
    <row r="2157" spans="3:12" s="234" customFormat="1" ht="19.7" customHeight="1" x14ac:dyDescent="0.2">
      <c r="C2157" s="320"/>
      <c r="D2157" s="320"/>
      <c r="E2157" s="320"/>
      <c r="F2157" s="317" t="s">
        <v>1704</v>
      </c>
      <c r="G2157" s="317"/>
      <c r="H2157" s="248">
        <v>590052585</v>
      </c>
      <c r="I2157" s="245" t="s">
        <v>113</v>
      </c>
      <c r="J2157" s="245" t="s">
        <v>1639</v>
      </c>
      <c r="K2157" s="318" t="s">
        <v>284</v>
      </c>
      <c r="L2157" s="318"/>
    </row>
    <row r="2158" spans="3:12" s="234" customFormat="1" ht="19.7" customHeight="1" x14ac:dyDescent="0.2">
      <c r="C2158" s="320"/>
      <c r="D2158" s="320"/>
      <c r="E2158" s="320"/>
      <c r="F2158" s="315" t="s">
        <v>1704</v>
      </c>
      <c r="G2158" s="315"/>
      <c r="H2158" s="249">
        <v>590052783</v>
      </c>
      <c r="I2158" s="247" t="s">
        <v>113</v>
      </c>
      <c r="J2158" s="247" t="s">
        <v>1639</v>
      </c>
      <c r="K2158" s="316" t="s">
        <v>284</v>
      </c>
      <c r="L2158" s="316"/>
    </row>
    <row r="2159" spans="3:12" s="234" customFormat="1" ht="19.7" customHeight="1" x14ac:dyDescent="0.2">
      <c r="C2159" s="320"/>
      <c r="D2159" s="320"/>
      <c r="E2159" s="320"/>
      <c r="F2159" s="317" t="s">
        <v>1704</v>
      </c>
      <c r="G2159" s="317"/>
      <c r="H2159" s="248">
        <v>620028498</v>
      </c>
      <c r="I2159" s="245" t="s">
        <v>113</v>
      </c>
      <c r="J2159" s="245" t="s">
        <v>1652</v>
      </c>
      <c r="K2159" s="318" t="s">
        <v>284</v>
      </c>
      <c r="L2159" s="318"/>
    </row>
    <row r="2160" spans="3:12" s="234" customFormat="1" ht="19.7" customHeight="1" x14ac:dyDescent="0.2">
      <c r="C2160" s="320"/>
      <c r="D2160" s="320"/>
      <c r="E2160" s="320"/>
      <c r="F2160" s="315" t="s">
        <v>1704</v>
      </c>
      <c r="G2160" s="315"/>
      <c r="H2160" s="249">
        <v>620028639</v>
      </c>
      <c r="I2160" s="247" t="s">
        <v>113</v>
      </c>
      <c r="J2160" s="247" t="s">
        <v>1652</v>
      </c>
      <c r="K2160" s="316" t="s">
        <v>284</v>
      </c>
      <c r="L2160" s="316"/>
    </row>
    <row r="2161" spans="3:12" s="234" customFormat="1" ht="19.7" customHeight="1" x14ac:dyDescent="0.2">
      <c r="C2161" s="320"/>
      <c r="D2161" s="320"/>
      <c r="E2161" s="320"/>
      <c r="F2161" s="317" t="s">
        <v>1704</v>
      </c>
      <c r="G2161" s="317"/>
      <c r="H2161" s="248">
        <v>620029017</v>
      </c>
      <c r="I2161" s="245" t="s">
        <v>113</v>
      </c>
      <c r="J2161" s="245" t="s">
        <v>1652</v>
      </c>
      <c r="K2161" s="318" t="s">
        <v>284</v>
      </c>
      <c r="L2161" s="318"/>
    </row>
    <row r="2162" spans="3:12" s="234" customFormat="1" ht="19.7" customHeight="1" x14ac:dyDescent="0.2">
      <c r="C2162" s="320"/>
      <c r="D2162" s="320"/>
      <c r="E2162" s="320"/>
      <c r="F2162" s="315" t="s">
        <v>1705</v>
      </c>
      <c r="G2162" s="315"/>
      <c r="H2162" s="249">
        <v>800017857</v>
      </c>
      <c r="I2162" s="247" t="s">
        <v>113</v>
      </c>
      <c r="J2162" s="247" t="s">
        <v>1706</v>
      </c>
      <c r="K2162" s="316" t="s">
        <v>284</v>
      </c>
      <c r="L2162" s="316"/>
    </row>
    <row r="2163" spans="3:12" s="234" customFormat="1" ht="19.7" customHeight="1" x14ac:dyDescent="0.2">
      <c r="C2163" s="320"/>
      <c r="D2163" s="320"/>
      <c r="E2163" s="320"/>
      <c r="F2163" s="317" t="s">
        <v>1705</v>
      </c>
      <c r="G2163" s="317"/>
      <c r="H2163" s="248">
        <v>800017865</v>
      </c>
      <c r="I2163" s="245" t="s">
        <v>113</v>
      </c>
      <c r="J2163" s="245" t="s">
        <v>1706</v>
      </c>
      <c r="K2163" s="318" t="s">
        <v>284</v>
      </c>
      <c r="L2163" s="318"/>
    </row>
    <row r="2164" spans="3:12" s="234" customFormat="1" ht="19.7" customHeight="1" x14ac:dyDescent="0.2">
      <c r="C2164" s="319">
        <v>620029041</v>
      </c>
      <c r="D2164" s="320"/>
      <c r="E2164" s="320"/>
      <c r="F2164" s="315" t="s">
        <v>1707</v>
      </c>
      <c r="G2164" s="315"/>
      <c r="H2164" s="249">
        <v>620029058</v>
      </c>
      <c r="I2164" s="247" t="s">
        <v>113</v>
      </c>
      <c r="J2164" s="247" t="s">
        <v>1652</v>
      </c>
      <c r="K2164" s="316"/>
      <c r="L2164" s="316"/>
    </row>
    <row r="2165" spans="3:12" s="234" customFormat="1" ht="19.7" customHeight="1" x14ac:dyDescent="0.2">
      <c r="C2165" s="320"/>
      <c r="D2165" s="320"/>
      <c r="E2165" s="320"/>
      <c r="F2165" s="317" t="s">
        <v>7364</v>
      </c>
      <c r="G2165" s="317"/>
      <c r="H2165" s="248">
        <v>620029918</v>
      </c>
      <c r="I2165" s="245" t="s">
        <v>113</v>
      </c>
      <c r="J2165" s="245" t="s">
        <v>1652</v>
      </c>
      <c r="K2165" s="318"/>
      <c r="L2165" s="318"/>
    </row>
    <row r="2166" spans="3:12" s="234" customFormat="1" ht="19.7" customHeight="1" x14ac:dyDescent="0.2">
      <c r="C2166" s="320"/>
      <c r="D2166" s="320"/>
      <c r="E2166" s="320"/>
      <c r="F2166" s="315" t="s">
        <v>1708</v>
      </c>
      <c r="G2166" s="315"/>
      <c r="H2166" s="249">
        <v>620029066</v>
      </c>
      <c r="I2166" s="247" t="s">
        <v>113</v>
      </c>
      <c r="J2166" s="247" t="s">
        <v>1652</v>
      </c>
      <c r="K2166" s="316"/>
      <c r="L2166" s="316"/>
    </row>
    <row r="2167" spans="3:12" s="234" customFormat="1" ht="19.7" customHeight="1" x14ac:dyDescent="0.2">
      <c r="C2167" s="320"/>
      <c r="D2167" s="320"/>
      <c r="E2167" s="320"/>
      <c r="F2167" s="317" t="s">
        <v>1709</v>
      </c>
      <c r="G2167" s="317"/>
      <c r="H2167" s="248">
        <v>620030049</v>
      </c>
      <c r="I2167" s="245" t="s">
        <v>113</v>
      </c>
      <c r="J2167" s="245" t="s">
        <v>1652</v>
      </c>
      <c r="K2167" s="318"/>
      <c r="L2167" s="318"/>
    </row>
    <row r="2168" spans="3:12" s="234" customFormat="1" ht="19.7" customHeight="1" x14ac:dyDescent="0.2">
      <c r="C2168" s="319">
        <v>620029397</v>
      </c>
      <c r="D2168" s="320"/>
      <c r="E2168" s="320"/>
      <c r="F2168" s="315" t="s">
        <v>1710</v>
      </c>
      <c r="G2168" s="315"/>
      <c r="H2168" s="249">
        <v>620029454</v>
      </c>
      <c r="I2168" s="247" t="s">
        <v>113</v>
      </c>
      <c r="J2168" s="247" t="s">
        <v>1652</v>
      </c>
      <c r="K2168" s="316"/>
      <c r="L2168" s="316"/>
    </row>
    <row r="2169" spans="3:12" s="234" customFormat="1" ht="19.7" customHeight="1" x14ac:dyDescent="0.2">
      <c r="C2169" s="320"/>
      <c r="D2169" s="320"/>
      <c r="E2169" s="320"/>
      <c r="F2169" s="317" t="s">
        <v>1711</v>
      </c>
      <c r="G2169" s="317"/>
      <c r="H2169" s="248">
        <v>620029447</v>
      </c>
      <c r="I2169" s="245" t="s">
        <v>113</v>
      </c>
      <c r="J2169" s="245" t="s">
        <v>1652</v>
      </c>
      <c r="K2169" s="318"/>
      <c r="L2169" s="318"/>
    </row>
    <row r="2170" spans="3:12" s="234" customFormat="1" ht="19.7" customHeight="1" x14ac:dyDescent="0.2">
      <c r="C2170" s="320"/>
      <c r="D2170" s="320"/>
      <c r="E2170" s="320"/>
      <c r="F2170" s="315" t="s">
        <v>1712</v>
      </c>
      <c r="G2170" s="315"/>
      <c r="H2170" s="249">
        <v>620029439</v>
      </c>
      <c r="I2170" s="247" t="s">
        <v>113</v>
      </c>
      <c r="J2170" s="247" t="s">
        <v>1652</v>
      </c>
      <c r="K2170" s="316"/>
      <c r="L2170" s="316"/>
    </row>
    <row r="2171" spans="3:12" s="234" customFormat="1" ht="19.7" customHeight="1" x14ac:dyDescent="0.2">
      <c r="C2171" s="319">
        <v>620029520</v>
      </c>
      <c r="D2171" s="320"/>
      <c r="E2171" s="320"/>
      <c r="F2171" s="317" t="s">
        <v>1713</v>
      </c>
      <c r="G2171" s="317"/>
      <c r="H2171" s="248">
        <v>620029538</v>
      </c>
      <c r="I2171" s="245" t="s">
        <v>113</v>
      </c>
      <c r="J2171" s="245" t="s">
        <v>1652</v>
      </c>
      <c r="K2171" s="318" t="s">
        <v>317</v>
      </c>
      <c r="L2171" s="318"/>
    </row>
    <row r="2172" spans="3:12" s="234" customFormat="1" ht="19.7" customHeight="1" x14ac:dyDescent="0.2">
      <c r="C2172" s="320"/>
      <c r="D2172" s="320"/>
      <c r="E2172" s="320"/>
      <c r="F2172" s="315" t="s">
        <v>1714</v>
      </c>
      <c r="G2172" s="315"/>
      <c r="H2172" s="249">
        <v>620029546</v>
      </c>
      <c r="I2172" s="247" t="s">
        <v>113</v>
      </c>
      <c r="J2172" s="247" t="s">
        <v>1652</v>
      </c>
      <c r="K2172" s="316" t="s">
        <v>317</v>
      </c>
      <c r="L2172" s="316"/>
    </row>
    <row r="2173" spans="3:12" s="234" customFormat="1" ht="19.7" customHeight="1" x14ac:dyDescent="0.2">
      <c r="C2173" s="320"/>
      <c r="D2173" s="320"/>
      <c r="E2173" s="320"/>
      <c r="F2173" s="317" t="s">
        <v>1714</v>
      </c>
      <c r="G2173" s="317"/>
      <c r="H2173" s="248">
        <v>620029553</v>
      </c>
      <c r="I2173" s="245" t="s">
        <v>113</v>
      </c>
      <c r="J2173" s="245" t="s">
        <v>1652</v>
      </c>
      <c r="K2173" s="318" t="s">
        <v>317</v>
      </c>
      <c r="L2173" s="318"/>
    </row>
    <row r="2174" spans="3:12" s="234" customFormat="1" ht="19.7" customHeight="1" x14ac:dyDescent="0.2">
      <c r="C2174" s="320"/>
      <c r="D2174" s="320"/>
      <c r="E2174" s="320"/>
      <c r="F2174" s="315" t="s">
        <v>1714</v>
      </c>
      <c r="G2174" s="315"/>
      <c r="H2174" s="249">
        <v>620031989</v>
      </c>
      <c r="I2174" s="247" t="s">
        <v>113</v>
      </c>
      <c r="J2174" s="247" t="s">
        <v>1652</v>
      </c>
      <c r="K2174" s="316"/>
      <c r="L2174" s="316"/>
    </row>
    <row r="2175" spans="3:12" s="234" customFormat="1" ht="19.7" customHeight="1" x14ac:dyDescent="0.2">
      <c r="C2175" s="319">
        <v>620029645</v>
      </c>
      <c r="D2175" s="320"/>
      <c r="E2175" s="320"/>
      <c r="F2175" s="317" t="s">
        <v>1715</v>
      </c>
      <c r="G2175" s="317"/>
      <c r="H2175" s="248">
        <v>620029652</v>
      </c>
      <c r="I2175" s="245" t="s">
        <v>113</v>
      </c>
      <c r="J2175" s="245" t="s">
        <v>1652</v>
      </c>
      <c r="K2175" s="318" t="s">
        <v>317</v>
      </c>
      <c r="L2175" s="318"/>
    </row>
    <row r="2176" spans="3:12" s="234" customFormat="1" ht="19.7" customHeight="1" x14ac:dyDescent="0.2">
      <c r="C2176" s="320"/>
      <c r="D2176" s="320"/>
      <c r="E2176" s="320"/>
      <c r="F2176" s="315" t="s">
        <v>1716</v>
      </c>
      <c r="G2176" s="315"/>
      <c r="H2176" s="249">
        <v>620031377</v>
      </c>
      <c r="I2176" s="247" t="s">
        <v>113</v>
      </c>
      <c r="J2176" s="247" t="s">
        <v>1652</v>
      </c>
      <c r="K2176" s="316" t="s">
        <v>317</v>
      </c>
      <c r="L2176" s="316"/>
    </row>
    <row r="2177" spans="3:12" s="234" customFormat="1" ht="19.7" customHeight="1" x14ac:dyDescent="0.2">
      <c r="C2177" s="320"/>
      <c r="D2177" s="320"/>
      <c r="E2177" s="320"/>
      <c r="F2177" s="317" t="s">
        <v>1717</v>
      </c>
      <c r="G2177" s="317"/>
      <c r="H2177" s="248">
        <v>620029660</v>
      </c>
      <c r="I2177" s="245" t="s">
        <v>113</v>
      </c>
      <c r="J2177" s="245" t="s">
        <v>1652</v>
      </c>
      <c r="K2177" s="318" t="s">
        <v>317</v>
      </c>
      <c r="L2177" s="318"/>
    </row>
    <row r="2178" spans="3:12" s="234" customFormat="1" ht="19.7" customHeight="1" x14ac:dyDescent="0.2">
      <c r="C2178" s="320"/>
      <c r="D2178" s="320"/>
      <c r="E2178" s="320"/>
      <c r="F2178" s="315" t="s">
        <v>1718</v>
      </c>
      <c r="G2178" s="315"/>
      <c r="H2178" s="249">
        <v>620029678</v>
      </c>
      <c r="I2178" s="247" t="s">
        <v>113</v>
      </c>
      <c r="J2178" s="247" t="s">
        <v>1652</v>
      </c>
      <c r="K2178" s="316" t="s">
        <v>317</v>
      </c>
      <c r="L2178" s="316"/>
    </row>
    <row r="2179" spans="3:12" s="234" customFormat="1" ht="19.7" customHeight="1" x14ac:dyDescent="0.2">
      <c r="C2179" s="319">
        <v>620029959</v>
      </c>
      <c r="D2179" s="320"/>
      <c r="E2179" s="320"/>
      <c r="F2179" s="317" t="s">
        <v>464</v>
      </c>
      <c r="G2179" s="317"/>
      <c r="H2179" s="248">
        <v>620029967</v>
      </c>
      <c r="I2179" s="245" t="s">
        <v>113</v>
      </c>
      <c r="J2179" s="245" t="s">
        <v>1652</v>
      </c>
      <c r="K2179" s="318"/>
      <c r="L2179" s="318"/>
    </row>
    <row r="2180" spans="3:12" s="234" customFormat="1" ht="19.7" customHeight="1" x14ac:dyDescent="0.2">
      <c r="C2180" s="319">
        <v>630010411</v>
      </c>
      <c r="D2180" s="320"/>
      <c r="E2180" s="320"/>
      <c r="F2180" s="315" t="s">
        <v>465</v>
      </c>
      <c r="G2180" s="315"/>
      <c r="H2180" s="249">
        <v>630787349</v>
      </c>
      <c r="I2180" s="247" t="s">
        <v>298</v>
      </c>
      <c r="J2180" s="247" t="s">
        <v>617</v>
      </c>
      <c r="K2180" s="316"/>
      <c r="L2180" s="316"/>
    </row>
    <row r="2181" spans="3:12" s="234" customFormat="1" ht="19.7" customHeight="1" x14ac:dyDescent="0.2">
      <c r="C2181" s="319">
        <v>630010916</v>
      </c>
      <c r="D2181" s="320"/>
      <c r="E2181" s="320"/>
      <c r="F2181" s="317" t="s">
        <v>1719</v>
      </c>
      <c r="G2181" s="317"/>
      <c r="H2181" s="248">
        <v>630011484</v>
      </c>
      <c r="I2181" s="245" t="s">
        <v>298</v>
      </c>
      <c r="J2181" s="245" t="s">
        <v>617</v>
      </c>
      <c r="K2181" s="318" t="s">
        <v>284</v>
      </c>
      <c r="L2181" s="318"/>
    </row>
    <row r="2182" spans="3:12" s="234" customFormat="1" ht="19.7" customHeight="1" x14ac:dyDescent="0.2">
      <c r="C2182" s="320"/>
      <c r="D2182" s="320"/>
      <c r="E2182" s="320"/>
      <c r="F2182" s="315" t="s">
        <v>7365</v>
      </c>
      <c r="G2182" s="315"/>
      <c r="H2182" s="249">
        <v>630010932</v>
      </c>
      <c r="I2182" s="247" t="s">
        <v>298</v>
      </c>
      <c r="J2182" s="247" t="s">
        <v>617</v>
      </c>
      <c r="K2182" s="316" t="s">
        <v>284</v>
      </c>
      <c r="L2182" s="316"/>
    </row>
    <row r="2183" spans="3:12" s="234" customFormat="1" ht="19.7" customHeight="1" x14ac:dyDescent="0.2">
      <c r="C2183" s="320"/>
      <c r="D2183" s="320"/>
      <c r="E2183" s="320"/>
      <c r="F2183" s="317" t="s">
        <v>1720</v>
      </c>
      <c r="G2183" s="317"/>
      <c r="H2183" s="248">
        <v>630010940</v>
      </c>
      <c r="I2183" s="245" t="s">
        <v>298</v>
      </c>
      <c r="J2183" s="245" t="s">
        <v>617</v>
      </c>
      <c r="K2183" s="318" t="s">
        <v>284</v>
      </c>
      <c r="L2183" s="318"/>
    </row>
    <row r="2184" spans="3:12" s="234" customFormat="1" ht="19.7" customHeight="1" x14ac:dyDescent="0.2">
      <c r="C2184" s="320"/>
      <c r="D2184" s="320"/>
      <c r="E2184" s="320"/>
      <c r="F2184" s="315" t="s">
        <v>7366</v>
      </c>
      <c r="G2184" s="315"/>
      <c r="H2184" s="249">
        <v>630013589</v>
      </c>
      <c r="I2184" s="247" t="s">
        <v>298</v>
      </c>
      <c r="J2184" s="247" t="s">
        <v>617</v>
      </c>
      <c r="K2184" s="316" t="s">
        <v>284</v>
      </c>
      <c r="L2184" s="316"/>
    </row>
    <row r="2185" spans="3:12" s="234" customFormat="1" ht="19.7" customHeight="1" x14ac:dyDescent="0.2">
      <c r="C2185" s="320"/>
      <c r="D2185" s="320"/>
      <c r="E2185" s="320"/>
      <c r="F2185" s="317" t="s">
        <v>7367</v>
      </c>
      <c r="G2185" s="317"/>
      <c r="H2185" s="248">
        <v>630010973</v>
      </c>
      <c r="I2185" s="245" t="s">
        <v>298</v>
      </c>
      <c r="J2185" s="245" t="s">
        <v>617</v>
      </c>
      <c r="K2185" s="318" t="s">
        <v>284</v>
      </c>
      <c r="L2185" s="318"/>
    </row>
    <row r="2186" spans="3:12" s="234" customFormat="1" ht="19.7" customHeight="1" x14ac:dyDescent="0.2">
      <c r="C2186" s="320"/>
      <c r="D2186" s="320"/>
      <c r="E2186" s="320"/>
      <c r="F2186" s="315" t="s">
        <v>1721</v>
      </c>
      <c r="G2186" s="315"/>
      <c r="H2186" s="249">
        <v>630011500</v>
      </c>
      <c r="I2186" s="247" t="s">
        <v>298</v>
      </c>
      <c r="J2186" s="247" t="s">
        <v>617</v>
      </c>
      <c r="K2186" s="316" t="s">
        <v>284</v>
      </c>
      <c r="L2186" s="316"/>
    </row>
    <row r="2187" spans="3:12" s="234" customFormat="1" ht="19.7" customHeight="1" x14ac:dyDescent="0.2">
      <c r="C2187" s="320"/>
      <c r="D2187" s="320"/>
      <c r="E2187" s="320"/>
      <c r="F2187" s="317" t="s">
        <v>1722</v>
      </c>
      <c r="G2187" s="317"/>
      <c r="H2187" s="248">
        <v>630011013</v>
      </c>
      <c r="I2187" s="245" t="s">
        <v>298</v>
      </c>
      <c r="J2187" s="245" t="s">
        <v>617</v>
      </c>
      <c r="K2187" s="318" t="s">
        <v>284</v>
      </c>
      <c r="L2187" s="318"/>
    </row>
    <row r="2188" spans="3:12" s="234" customFormat="1" ht="19.7" customHeight="1" x14ac:dyDescent="0.2">
      <c r="C2188" s="320"/>
      <c r="D2188" s="320"/>
      <c r="E2188" s="320"/>
      <c r="F2188" s="315" t="s">
        <v>1723</v>
      </c>
      <c r="G2188" s="315"/>
      <c r="H2188" s="249">
        <v>630010957</v>
      </c>
      <c r="I2188" s="247" t="s">
        <v>298</v>
      </c>
      <c r="J2188" s="247" t="s">
        <v>617</v>
      </c>
      <c r="K2188" s="316" t="s">
        <v>284</v>
      </c>
      <c r="L2188" s="316"/>
    </row>
    <row r="2189" spans="3:12" s="234" customFormat="1" ht="19.7" customHeight="1" x14ac:dyDescent="0.2">
      <c r="C2189" s="320"/>
      <c r="D2189" s="320"/>
      <c r="E2189" s="320"/>
      <c r="F2189" s="317" t="s">
        <v>1724</v>
      </c>
      <c r="G2189" s="317"/>
      <c r="H2189" s="248">
        <v>630010981</v>
      </c>
      <c r="I2189" s="245" t="s">
        <v>298</v>
      </c>
      <c r="J2189" s="245" t="s">
        <v>617</v>
      </c>
      <c r="K2189" s="318" t="s">
        <v>284</v>
      </c>
      <c r="L2189" s="318"/>
    </row>
    <row r="2190" spans="3:12" s="234" customFormat="1" ht="19.7" customHeight="1" x14ac:dyDescent="0.2">
      <c r="C2190" s="320"/>
      <c r="D2190" s="320"/>
      <c r="E2190" s="320"/>
      <c r="F2190" s="315" t="s">
        <v>1725</v>
      </c>
      <c r="G2190" s="315"/>
      <c r="H2190" s="249">
        <v>630010924</v>
      </c>
      <c r="I2190" s="247" t="s">
        <v>298</v>
      </c>
      <c r="J2190" s="247" t="s">
        <v>617</v>
      </c>
      <c r="K2190" s="316" t="s">
        <v>284</v>
      </c>
      <c r="L2190" s="316"/>
    </row>
    <row r="2191" spans="3:12" s="234" customFormat="1" ht="19.7" customHeight="1" x14ac:dyDescent="0.2">
      <c r="C2191" s="320"/>
      <c r="D2191" s="320"/>
      <c r="E2191" s="320"/>
      <c r="F2191" s="317" t="s">
        <v>1726</v>
      </c>
      <c r="G2191" s="317"/>
      <c r="H2191" s="248">
        <v>30006738</v>
      </c>
      <c r="I2191" s="245" t="s">
        <v>298</v>
      </c>
      <c r="J2191" s="245" t="s">
        <v>615</v>
      </c>
      <c r="K2191" s="318" t="s">
        <v>284</v>
      </c>
      <c r="L2191" s="318"/>
    </row>
    <row r="2192" spans="3:12" s="234" customFormat="1" ht="19.7" customHeight="1" x14ac:dyDescent="0.2">
      <c r="C2192" s="320"/>
      <c r="D2192" s="320"/>
      <c r="E2192" s="320"/>
      <c r="F2192" s="315" t="s">
        <v>1727</v>
      </c>
      <c r="G2192" s="315"/>
      <c r="H2192" s="249">
        <v>630011021</v>
      </c>
      <c r="I2192" s="247" t="s">
        <v>298</v>
      </c>
      <c r="J2192" s="247" t="s">
        <v>617</v>
      </c>
      <c r="K2192" s="316" t="s">
        <v>284</v>
      </c>
      <c r="L2192" s="316"/>
    </row>
    <row r="2193" spans="3:12" s="234" customFormat="1" ht="19.7" customHeight="1" x14ac:dyDescent="0.2">
      <c r="C2193" s="320"/>
      <c r="D2193" s="320"/>
      <c r="E2193" s="320"/>
      <c r="F2193" s="317" t="s">
        <v>1728</v>
      </c>
      <c r="G2193" s="317"/>
      <c r="H2193" s="248">
        <v>30006746</v>
      </c>
      <c r="I2193" s="245" t="s">
        <v>298</v>
      </c>
      <c r="J2193" s="245" t="s">
        <v>615</v>
      </c>
      <c r="K2193" s="318" t="s">
        <v>284</v>
      </c>
      <c r="L2193" s="318"/>
    </row>
    <row r="2194" spans="3:12" s="234" customFormat="1" ht="19.7" customHeight="1" x14ac:dyDescent="0.2">
      <c r="C2194" s="320"/>
      <c r="D2194" s="320"/>
      <c r="E2194" s="320"/>
      <c r="F2194" s="315" t="s">
        <v>1729</v>
      </c>
      <c r="G2194" s="315"/>
      <c r="H2194" s="249">
        <v>30006118</v>
      </c>
      <c r="I2194" s="247" t="s">
        <v>298</v>
      </c>
      <c r="J2194" s="247" t="s">
        <v>615</v>
      </c>
      <c r="K2194" s="316" t="s">
        <v>284</v>
      </c>
      <c r="L2194" s="316"/>
    </row>
    <row r="2195" spans="3:12" s="234" customFormat="1" ht="19.7" customHeight="1" x14ac:dyDescent="0.2">
      <c r="C2195" s="320"/>
      <c r="D2195" s="320"/>
      <c r="E2195" s="320"/>
      <c r="F2195" s="317" t="s">
        <v>1730</v>
      </c>
      <c r="G2195" s="317"/>
      <c r="H2195" s="248">
        <v>630010999</v>
      </c>
      <c r="I2195" s="245" t="s">
        <v>298</v>
      </c>
      <c r="J2195" s="245" t="s">
        <v>617</v>
      </c>
      <c r="K2195" s="318" t="s">
        <v>284</v>
      </c>
      <c r="L2195" s="318"/>
    </row>
    <row r="2196" spans="3:12" s="234" customFormat="1" ht="19.7" customHeight="1" x14ac:dyDescent="0.2">
      <c r="C2196" s="320"/>
      <c r="D2196" s="320"/>
      <c r="E2196" s="320"/>
      <c r="F2196" s="315" t="s">
        <v>7368</v>
      </c>
      <c r="G2196" s="315"/>
      <c r="H2196" s="249">
        <v>630011039</v>
      </c>
      <c r="I2196" s="247" t="s">
        <v>298</v>
      </c>
      <c r="J2196" s="247" t="s">
        <v>617</v>
      </c>
      <c r="K2196" s="316" t="s">
        <v>284</v>
      </c>
      <c r="L2196" s="316"/>
    </row>
    <row r="2197" spans="3:12" s="234" customFormat="1" ht="19.7" customHeight="1" x14ac:dyDescent="0.2">
      <c r="C2197" s="320"/>
      <c r="D2197" s="320"/>
      <c r="E2197" s="320"/>
      <c r="F2197" s="317" t="s">
        <v>1731</v>
      </c>
      <c r="G2197" s="317"/>
      <c r="H2197" s="248">
        <v>30006720</v>
      </c>
      <c r="I2197" s="245" t="s">
        <v>298</v>
      </c>
      <c r="J2197" s="245" t="s">
        <v>615</v>
      </c>
      <c r="K2197" s="318" t="s">
        <v>284</v>
      </c>
      <c r="L2197" s="318"/>
    </row>
    <row r="2198" spans="3:12" s="234" customFormat="1" ht="19.7" customHeight="1" x14ac:dyDescent="0.2">
      <c r="C2198" s="320"/>
      <c r="D2198" s="320"/>
      <c r="E2198" s="320"/>
      <c r="F2198" s="315" t="s">
        <v>1732</v>
      </c>
      <c r="G2198" s="315"/>
      <c r="H2198" s="249">
        <v>30006753</v>
      </c>
      <c r="I2198" s="247" t="s">
        <v>298</v>
      </c>
      <c r="J2198" s="247" t="s">
        <v>615</v>
      </c>
      <c r="K2198" s="316" t="s">
        <v>284</v>
      </c>
      <c r="L2198" s="316"/>
    </row>
    <row r="2199" spans="3:12" s="234" customFormat="1" ht="19.7" customHeight="1" x14ac:dyDescent="0.2">
      <c r="C2199" s="320"/>
      <c r="D2199" s="320"/>
      <c r="E2199" s="320"/>
      <c r="F2199" s="317" t="s">
        <v>7369</v>
      </c>
      <c r="G2199" s="317"/>
      <c r="H2199" s="248">
        <v>30006761</v>
      </c>
      <c r="I2199" s="245" t="s">
        <v>298</v>
      </c>
      <c r="J2199" s="245" t="s">
        <v>615</v>
      </c>
      <c r="K2199" s="318" t="s">
        <v>284</v>
      </c>
      <c r="L2199" s="318"/>
    </row>
    <row r="2200" spans="3:12" s="234" customFormat="1" ht="19.7" customHeight="1" x14ac:dyDescent="0.2">
      <c r="C2200" s="320"/>
      <c r="D2200" s="320"/>
      <c r="E2200" s="320"/>
      <c r="F2200" s="315" t="s">
        <v>1733</v>
      </c>
      <c r="G2200" s="315"/>
      <c r="H2200" s="249">
        <v>30007496</v>
      </c>
      <c r="I2200" s="247" t="s">
        <v>298</v>
      </c>
      <c r="J2200" s="247" t="s">
        <v>615</v>
      </c>
      <c r="K2200" s="316" t="s">
        <v>284</v>
      </c>
      <c r="L2200" s="316"/>
    </row>
    <row r="2201" spans="3:12" s="234" customFormat="1" ht="19.7" customHeight="1" x14ac:dyDescent="0.2">
      <c r="C2201" s="320"/>
      <c r="D2201" s="320"/>
      <c r="E2201" s="320"/>
      <c r="F2201" s="317" t="s">
        <v>1734</v>
      </c>
      <c r="G2201" s="317"/>
      <c r="H2201" s="248">
        <v>630010965</v>
      </c>
      <c r="I2201" s="245" t="s">
        <v>298</v>
      </c>
      <c r="J2201" s="245" t="s">
        <v>617</v>
      </c>
      <c r="K2201" s="318" t="s">
        <v>284</v>
      </c>
      <c r="L2201" s="318"/>
    </row>
    <row r="2202" spans="3:12" s="234" customFormat="1" ht="19.7" customHeight="1" x14ac:dyDescent="0.2">
      <c r="C2202" s="320"/>
      <c r="D2202" s="320"/>
      <c r="E2202" s="320"/>
      <c r="F2202" s="315" t="s">
        <v>1735</v>
      </c>
      <c r="G2202" s="315"/>
      <c r="H2202" s="249">
        <v>180008849</v>
      </c>
      <c r="I2202" s="247" t="s">
        <v>154</v>
      </c>
      <c r="J2202" s="247" t="s">
        <v>957</v>
      </c>
      <c r="K2202" s="316" t="s">
        <v>284</v>
      </c>
      <c r="L2202" s="316"/>
    </row>
    <row r="2203" spans="3:12" s="234" customFormat="1" ht="19.7" customHeight="1" x14ac:dyDescent="0.2">
      <c r="C2203" s="320"/>
      <c r="D2203" s="320"/>
      <c r="E2203" s="320"/>
      <c r="F2203" s="317" t="s">
        <v>1736</v>
      </c>
      <c r="G2203" s="317"/>
      <c r="H2203" s="248">
        <v>630011476</v>
      </c>
      <c r="I2203" s="245" t="s">
        <v>298</v>
      </c>
      <c r="J2203" s="245" t="s">
        <v>617</v>
      </c>
      <c r="K2203" s="318" t="s">
        <v>284</v>
      </c>
      <c r="L2203" s="318"/>
    </row>
    <row r="2204" spans="3:12" s="234" customFormat="1" ht="19.7" customHeight="1" x14ac:dyDescent="0.2">
      <c r="C2204" s="319">
        <v>630011047</v>
      </c>
      <c r="D2204" s="320"/>
      <c r="E2204" s="320"/>
      <c r="F2204" s="315" t="s">
        <v>1737</v>
      </c>
      <c r="G2204" s="315"/>
      <c r="H2204" s="249">
        <v>630011179</v>
      </c>
      <c r="I2204" s="247" t="s">
        <v>298</v>
      </c>
      <c r="J2204" s="247" t="s">
        <v>617</v>
      </c>
      <c r="K2204" s="316" t="s">
        <v>284</v>
      </c>
      <c r="L2204" s="316"/>
    </row>
    <row r="2205" spans="3:12" s="234" customFormat="1" ht="19.7" customHeight="1" x14ac:dyDescent="0.2">
      <c r="C2205" s="320"/>
      <c r="D2205" s="320"/>
      <c r="E2205" s="320"/>
      <c r="F2205" s="317" t="s">
        <v>7370</v>
      </c>
      <c r="G2205" s="317"/>
      <c r="H2205" s="248">
        <v>630011070</v>
      </c>
      <c r="I2205" s="245" t="s">
        <v>298</v>
      </c>
      <c r="J2205" s="245" t="s">
        <v>617</v>
      </c>
      <c r="K2205" s="318" t="s">
        <v>284</v>
      </c>
      <c r="L2205" s="318"/>
    </row>
    <row r="2206" spans="3:12" s="234" customFormat="1" ht="19.7" customHeight="1" x14ac:dyDescent="0.2">
      <c r="C2206" s="320"/>
      <c r="D2206" s="320"/>
      <c r="E2206" s="320"/>
      <c r="F2206" s="315" t="s">
        <v>7371</v>
      </c>
      <c r="G2206" s="315"/>
      <c r="H2206" s="249">
        <v>630011062</v>
      </c>
      <c r="I2206" s="247" t="s">
        <v>298</v>
      </c>
      <c r="J2206" s="247" t="s">
        <v>617</v>
      </c>
      <c r="K2206" s="316" t="s">
        <v>284</v>
      </c>
      <c r="L2206" s="316"/>
    </row>
    <row r="2207" spans="3:12" s="234" customFormat="1" ht="19.7" customHeight="1" x14ac:dyDescent="0.2">
      <c r="C2207" s="320"/>
      <c r="D2207" s="320"/>
      <c r="E2207" s="320"/>
      <c r="F2207" s="317" t="s">
        <v>1738</v>
      </c>
      <c r="G2207" s="317"/>
      <c r="H2207" s="248">
        <v>630011054</v>
      </c>
      <c r="I2207" s="245" t="s">
        <v>298</v>
      </c>
      <c r="J2207" s="245" t="s">
        <v>617</v>
      </c>
      <c r="K2207" s="318" t="s">
        <v>284</v>
      </c>
      <c r="L2207" s="318"/>
    </row>
    <row r="2208" spans="3:12" s="234" customFormat="1" ht="19.7" customHeight="1" x14ac:dyDescent="0.2">
      <c r="C2208" s="320"/>
      <c r="D2208" s="320"/>
      <c r="E2208" s="320"/>
      <c r="F2208" s="315" t="s">
        <v>1739</v>
      </c>
      <c r="G2208" s="315"/>
      <c r="H2208" s="249">
        <v>630011088</v>
      </c>
      <c r="I2208" s="247" t="s">
        <v>298</v>
      </c>
      <c r="J2208" s="247" t="s">
        <v>617</v>
      </c>
      <c r="K2208" s="316" t="s">
        <v>284</v>
      </c>
      <c r="L2208" s="316"/>
    </row>
    <row r="2209" spans="3:12" s="234" customFormat="1" ht="19.7" customHeight="1" x14ac:dyDescent="0.2">
      <c r="C2209" s="320"/>
      <c r="D2209" s="320"/>
      <c r="E2209" s="320"/>
      <c r="F2209" s="317" t="s">
        <v>1740</v>
      </c>
      <c r="G2209" s="317"/>
      <c r="H2209" s="248">
        <v>630011096</v>
      </c>
      <c r="I2209" s="245" t="s">
        <v>298</v>
      </c>
      <c r="J2209" s="245" t="s">
        <v>617</v>
      </c>
      <c r="K2209" s="318" t="s">
        <v>284</v>
      </c>
      <c r="L2209" s="318"/>
    </row>
    <row r="2210" spans="3:12" s="234" customFormat="1" ht="19.7" customHeight="1" x14ac:dyDescent="0.2">
      <c r="C2210" s="320"/>
      <c r="D2210" s="320"/>
      <c r="E2210" s="320"/>
      <c r="F2210" s="315" t="s">
        <v>1741</v>
      </c>
      <c r="G2210" s="315"/>
      <c r="H2210" s="249">
        <v>630011104</v>
      </c>
      <c r="I2210" s="247" t="s">
        <v>298</v>
      </c>
      <c r="J2210" s="247" t="s">
        <v>617</v>
      </c>
      <c r="K2210" s="316" t="s">
        <v>284</v>
      </c>
      <c r="L2210" s="316"/>
    </row>
    <row r="2211" spans="3:12" s="234" customFormat="1" ht="19.7" customHeight="1" x14ac:dyDescent="0.2">
      <c r="C2211" s="319">
        <v>640015228</v>
      </c>
      <c r="D2211" s="320"/>
      <c r="E2211" s="320"/>
      <c r="F2211" s="317" t="s">
        <v>1742</v>
      </c>
      <c r="G2211" s="317"/>
      <c r="H2211" s="248">
        <v>640015459</v>
      </c>
      <c r="I2211" s="245" t="s">
        <v>304</v>
      </c>
      <c r="J2211" s="245" t="s">
        <v>1743</v>
      </c>
      <c r="K2211" s="318"/>
      <c r="L2211" s="318"/>
    </row>
    <row r="2212" spans="3:12" s="234" customFormat="1" ht="19.7" customHeight="1" x14ac:dyDescent="0.2">
      <c r="C2212" s="320"/>
      <c r="D2212" s="320"/>
      <c r="E2212" s="320"/>
      <c r="F2212" s="315" t="s">
        <v>1744</v>
      </c>
      <c r="G2212" s="315"/>
      <c r="H2212" s="249">
        <v>640015814</v>
      </c>
      <c r="I2212" s="247" t="s">
        <v>304</v>
      </c>
      <c r="J2212" s="247" t="s">
        <v>1743</v>
      </c>
      <c r="K2212" s="316"/>
      <c r="L2212" s="316"/>
    </row>
    <row r="2213" spans="3:12" s="234" customFormat="1" ht="19.7" customHeight="1" x14ac:dyDescent="0.2">
      <c r="C2213" s="320"/>
      <c r="D2213" s="320"/>
      <c r="E2213" s="320"/>
      <c r="F2213" s="317" t="s">
        <v>1745</v>
      </c>
      <c r="G2213" s="317"/>
      <c r="H2213" s="248">
        <v>640015517</v>
      </c>
      <c r="I2213" s="245" t="s">
        <v>304</v>
      </c>
      <c r="J2213" s="245" t="s">
        <v>1743</v>
      </c>
      <c r="K2213" s="318"/>
      <c r="L2213" s="318"/>
    </row>
    <row r="2214" spans="3:12" s="234" customFormat="1" ht="19.7" customHeight="1" x14ac:dyDescent="0.2">
      <c r="C2214" s="320"/>
      <c r="D2214" s="320"/>
      <c r="E2214" s="320"/>
      <c r="F2214" s="315" t="s">
        <v>1746</v>
      </c>
      <c r="G2214" s="315"/>
      <c r="H2214" s="249">
        <v>640015368</v>
      </c>
      <c r="I2214" s="247" t="s">
        <v>304</v>
      </c>
      <c r="J2214" s="247" t="s">
        <v>1743</v>
      </c>
      <c r="K2214" s="316"/>
      <c r="L2214" s="316"/>
    </row>
    <row r="2215" spans="3:12" s="234" customFormat="1" ht="19.7" customHeight="1" x14ac:dyDescent="0.2">
      <c r="C2215" s="320"/>
      <c r="D2215" s="320"/>
      <c r="E2215" s="320"/>
      <c r="F2215" s="317" t="s">
        <v>1747</v>
      </c>
      <c r="G2215" s="317"/>
      <c r="H2215" s="248">
        <v>640015822</v>
      </c>
      <c r="I2215" s="245" t="s">
        <v>304</v>
      </c>
      <c r="J2215" s="245" t="s">
        <v>1743</v>
      </c>
      <c r="K2215" s="318"/>
      <c r="L2215" s="318"/>
    </row>
    <row r="2216" spans="3:12" s="234" customFormat="1" ht="19.7" customHeight="1" x14ac:dyDescent="0.2">
      <c r="C2216" s="320"/>
      <c r="D2216" s="320"/>
      <c r="E2216" s="320"/>
      <c r="F2216" s="315" t="s">
        <v>1748</v>
      </c>
      <c r="G2216" s="315"/>
      <c r="H2216" s="249">
        <v>400011748</v>
      </c>
      <c r="I2216" s="247" t="s">
        <v>304</v>
      </c>
      <c r="J2216" s="247" t="s">
        <v>1260</v>
      </c>
      <c r="K2216" s="316"/>
      <c r="L2216" s="316"/>
    </row>
    <row r="2217" spans="3:12" s="234" customFormat="1" ht="19.7" customHeight="1" x14ac:dyDescent="0.2">
      <c r="C2217" s="320"/>
      <c r="D2217" s="320"/>
      <c r="E2217" s="320"/>
      <c r="F2217" s="317" t="s">
        <v>7372</v>
      </c>
      <c r="G2217" s="317"/>
      <c r="H2217" s="248">
        <v>640015533</v>
      </c>
      <c r="I2217" s="245" t="s">
        <v>304</v>
      </c>
      <c r="J2217" s="245" t="s">
        <v>1743</v>
      </c>
      <c r="K2217" s="318"/>
      <c r="L2217" s="318"/>
    </row>
    <row r="2218" spans="3:12" s="234" customFormat="1" ht="19.7" customHeight="1" x14ac:dyDescent="0.2">
      <c r="C2218" s="320"/>
      <c r="D2218" s="320"/>
      <c r="E2218" s="320"/>
      <c r="F2218" s="315" t="s">
        <v>1749</v>
      </c>
      <c r="G2218" s="315"/>
      <c r="H2218" s="249">
        <v>640015319</v>
      </c>
      <c r="I2218" s="247" t="s">
        <v>304</v>
      </c>
      <c r="J2218" s="247" t="s">
        <v>1743</v>
      </c>
      <c r="K2218" s="316"/>
      <c r="L2218" s="316"/>
    </row>
    <row r="2219" spans="3:12" s="234" customFormat="1" ht="19.7" customHeight="1" x14ac:dyDescent="0.2">
      <c r="C2219" s="320"/>
      <c r="D2219" s="320"/>
      <c r="E2219" s="320"/>
      <c r="F2219" s="317" t="s">
        <v>1750</v>
      </c>
      <c r="G2219" s="317"/>
      <c r="H2219" s="248">
        <v>640015418</v>
      </c>
      <c r="I2219" s="245" t="s">
        <v>304</v>
      </c>
      <c r="J2219" s="245" t="s">
        <v>1743</v>
      </c>
      <c r="K2219" s="318"/>
      <c r="L2219" s="318"/>
    </row>
    <row r="2220" spans="3:12" s="234" customFormat="1" ht="19.7" customHeight="1" x14ac:dyDescent="0.2">
      <c r="C2220" s="320"/>
      <c r="D2220" s="320"/>
      <c r="E2220" s="320"/>
      <c r="F2220" s="315" t="s">
        <v>1751</v>
      </c>
      <c r="G2220" s="315"/>
      <c r="H2220" s="249">
        <v>640016655</v>
      </c>
      <c r="I2220" s="247" t="s">
        <v>304</v>
      </c>
      <c r="J2220" s="247" t="s">
        <v>1743</v>
      </c>
      <c r="K2220" s="316"/>
      <c r="L2220" s="316"/>
    </row>
    <row r="2221" spans="3:12" s="234" customFormat="1" ht="19.7" customHeight="1" x14ac:dyDescent="0.2">
      <c r="C2221" s="320"/>
      <c r="D2221" s="320"/>
      <c r="E2221" s="320"/>
      <c r="F2221" s="317" t="s">
        <v>1752</v>
      </c>
      <c r="G2221" s="317"/>
      <c r="H2221" s="248">
        <v>640018222</v>
      </c>
      <c r="I2221" s="245" t="s">
        <v>304</v>
      </c>
      <c r="J2221" s="245" t="s">
        <v>1743</v>
      </c>
      <c r="K2221" s="318"/>
      <c r="L2221" s="318"/>
    </row>
    <row r="2222" spans="3:12" s="234" customFormat="1" ht="19.7" customHeight="1" x14ac:dyDescent="0.2">
      <c r="C2222" s="320"/>
      <c r="D2222" s="320"/>
      <c r="E2222" s="320"/>
      <c r="F2222" s="315" t="s">
        <v>1753</v>
      </c>
      <c r="G2222" s="315"/>
      <c r="H2222" s="249">
        <v>640015830</v>
      </c>
      <c r="I2222" s="247" t="s">
        <v>304</v>
      </c>
      <c r="J2222" s="247" t="s">
        <v>1743</v>
      </c>
      <c r="K2222" s="316"/>
      <c r="L2222" s="316"/>
    </row>
    <row r="2223" spans="3:12" s="234" customFormat="1" ht="19.7" customHeight="1" x14ac:dyDescent="0.2">
      <c r="C2223" s="320"/>
      <c r="D2223" s="320"/>
      <c r="E2223" s="320"/>
      <c r="F2223" s="317" t="s">
        <v>1754</v>
      </c>
      <c r="G2223" s="317"/>
      <c r="H2223" s="248">
        <v>640015525</v>
      </c>
      <c r="I2223" s="245" t="s">
        <v>304</v>
      </c>
      <c r="J2223" s="245" t="s">
        <v>1743</v>
      </c>
      <c r="K2223" s="318"/>
      <c r="L2223" s="318"/>
    </row>
    <row r="2224" spans="3:12" s="234" customFormat="1" ht="19.7" customHeight="1" x14ac:dyDescent="0.2">
      <c r="C2224" s="320"/>
      <c r="D2224" s="320"/>
      <c r="E2224" s="320"/>
      <c r="F2224" s="315" t="s">
        <v>1755</v>
      </c>
      <c r="G2224" s="315"/>
      <c r="H2224" s="249">
        <v>640016432</v>
      </c>
      <c r="I2224" s="247" t="s">
        <v>304</v>
      </c>
      <c r="J2224" s="247" t="s">
        <v>1743</v>
      </c>
      <c r="K2224" s="316"/>
      <c r="L2224" s="316"/>
    </row>
    <row r="2225" spans="3:12" s="234" customFormat="1" ht="19.7" customHeight="1" x14ac:dyDescent="0.2">
      <c r="C2225" s="320"/>
      <c r="D2225" s="320"/>
      <c r="E2225" s="320"/>
      <c r="F2225" s="317" t="s">
        <v>1756</v>
      </c>
      <c r="G2225" s="317"/>
      <c r="H2225" s="248">
        <v>640015509</v>
      </c>
      <c r="I2225" s="245" t="s">
        <v>304</v>
      </c>
      <c r="J2225" s="245" t="s">
        <v>1743</v>
      </c>
      <c r="K2225" s="318"/>
      <c r="L2225" s="318"/>
    </row>
    <row r="2226" spans="3:12" s="234" customFormat="1" ht="19.7" customHeight="1" x14ac:dyDescent="0.2">
      <c r="C2226" s="320"/>
      <c r="D2226" s="320"/>
      <c r="E2226" s="320"/>
      <c r="F2226" s="315" t="s">
        <v>1757</v>
      </c>
      <c r="G2226" s="315"/>
      <c r="H2226" s="249">
        <v>640015541</v>
      </c>
      <c r="I2226" s="247" t="s">
        <v>304</v>
      </c>
      <c r="J2226" s="247" t="s">
        <v>1743</v>
      </c>
      <c r="K2226" s="316"/>
      <c r="L2226" s="316"/>
    </row>
    <row r="2227" spans="3:12" s="234" customFormat="1" ht="19.7" customHeight="1" x14ac:dyDescent="0.2">
      <c r="C2227" s="320"/>
      <c r="D2227" s="320"/>
      <c r="E2227" s="320"/>
      <c r="F2227" s="317" t="s">
        <v>1758</v>
      </c>
      <c r="G2227" s="317"/>
      <c r="H2227" s="248">
        <v>640015269</v>
      </c>
      <c r="I2227" s="245" t="s">
        <v>304</v>
      </c>
      <c r="J2227" s="245" t="s">
        <v>1743</v>
      </c>
      <c r="K2227" s="318"/>
      <c r="L2227" s="318"/>
    </row>
    <row r="2228" spans="3:12" s="234" customFormat="1" ht="19.7" customHeight="1" x14ac:dyDescent="0.2">
      <c r="C2228" s="320"/>
      <c r="D2228" s="320"/>
      <c r="E2228" s="320"/>
      <c r="F2228" s="315" t="s">
        <v>1759</v>
      </c>
      <c r="G2228" s="315"/>
      <c r="H2228" s="249">
        <v>640015566</v>
      </c>
      <c r="I2228" s="247" t="s">
        <v>304</v>
      </c>
      <c r="J2228" s="247" t="s">
        <v>1743</v>
      </c>
      <c r="K2228" s="316"/>
      <c r="L2228" s="316"/>
    </row>
    <row r="2229" spans="3:12" s="234" customFormat="1" ht="19.7" customHeight="1" x14ac:dyDescent="0.2">
      <c r="C2229" s="320"/>
      <c r="D2229" s="320"/>
      <c r="E2229" s="320"/>
      <c r="F2229" s="317" t="s">
        <v>1760</v>
      </c>
      <c r="G2229" s="317"/>
      <c r="H2229" s="248">
        <v>640015558</v>
      </c>
      <c r="I2229" s="245" t="s">
        <v>304</v>
      </c>
      <c r="J2229" s="245" t="s">
        <v>1743</v>
      </c>
      <c r="K2229" s="318"/>
      <c r="L2229" s="318"/>
    </row>
    <row r="2230" spans="3:12" s="234" customFormat="1" ht="19.7" customHeight="1" x14ac:dyDescent="0.2">
      <c r="C2230" s="319">
        <v>640015590</v>
      </c>
      <c r="D2230" s="320"/>
      <c r="E2230" s="320"/>
      <c r="F2230" s="315" t="s">
        <v>1761</v>
      </c>
      <c r="G2230" s="315"/>
      <c r="H2230" s="249">
        <v>640018545</v>
      </c>
      <c r="I2230" s="247" t="s">
        <v>304</v>
      </c>
      <c r="J2230" s="247" t="s">
        <v>1743</v>
      </c>
      <c r="K2230" s="316" t="s">
        <v>284</v>
      </c>
      <c r="L2230" s="316"/>
    </row>
    <row r="2231" spans="3:12" s="234" customFormat="1" ht="19.7" customHeight="1" x14ac:dyDescent="0.2">
      <c r="C2231" s="320"/>
      <c r="D2231" s="320"/>
      <c r="E2231" s="320"/>
      <c r="F2231" s="317" t="s">
        <v>1762</v>
      </c>
      <c r="G2231" s="317"/>
      <c r="H2231" s="248">
        <v>640015954</v>
      </c>
      <c r="I2231" s="245" t="s">
        <v>304</v>
      </c>
      <c r="J2231" s="245" t="s">
        <v>1743</v>
      </c>
      <c r="K2231" s="318" t="s">
        <v>284</v>
      </c>
      <c r="L2231" s="318"/>
    </row>
    <row r="2232" spans="3:12" s="234" customFormat="1" ht="19.7" customHeight="1" x14ac:dyDescent="0.2">
      <c r="C2232" s="320"/>
      <c r="D2232" s="320"/>
      <c r="E2232" s="320"/>
      <c r="F2232" s="315" t="s">
        <v>1763</v>
      </c>
      <c r="G2232" s="315"/>
      <c r="H2232" s="249">
        <v>640015608</v>
      </c>
      <c r="I2232" s="247" t="s">
        <v>304</v>
      </c>
      <c r="J2232" s="247" t="s">
        <v>1743</v>
      </c>
      <c r="K2232" s="316" t="s">
        <v>284</v>
      </c>
      <c r="L2232" s="316"/>
    </row>
    <row r="2233" spans="3:12" s="234" customFormat="1" ht="19.7" customHeight="1" x14ac:dyDescent="0.2">
      <c r="C2233" s="320"/>
      <c r="D2233" s="320"/>
      <c r="E2233" s="320"/>
      <c r="F2233" s="317" t="s">
        <v>1764</v>
      </c>
      <c r="G2233" s="317"/>
      <c r="H2233" s="248">
        <v>640017398</v>
      </c>
      <c r="I2233" s="245" t="s">
        <v>304</v>
      </c>
      <c r="J2233" s="245" t="s">
        <v>1743</v>
      </c>
      <c r="K2233" s="318" t="s">
        <v>284</v>
      </c>
      <c r="L2233" s="318"/>
    </row>
    <row r="2234" spans="3:12" s="234" customFormat="1" ht="19.7" customHeight="1" x14ac:dyDescent="0.2">
      <c r="C2234" s="320"/>
      <c r="D2234" s="320"/>
      <c r="E2234" s="320"/>
      <c r="F2234" s="315" t="s">
        <v>1765</v>
      </c>
      <c r="G2234" s="315"/>
      <c r="H2234" s="249">
        <v>640015616</v>
      </c>
      <c r="I2234" s="247" t="s">
        <v>304</v>
      </c>
      <c r="J2234" s="247" t="s">
        <v>1743</v>
      </c>
      <c r="K2234" s="316" t="s">
        <v>284</v>
      </c>
      <c r="L2234" s="316"/>
    </row>
    <row r="2235" spans="3:12" s="234" customFormat="1" ht="19.7" customHeight="1" x14ac:dyDescent="0.2">
      <c r="C2235" s="320"/>
      <c r="D2235" s="320"/>
      <c r="E2235" s="320"/>
      <c r="F2235" s="317" t="s">
        <v>1766</v>
      </c>
      <c r="G2235" s="317"/>
      <c r="H2235" s="248">
        <v>640015970</v>
      </c>
      <c r="I2235" s="245" t="s">
        <v>304</v>
      </c>
      <c r="J2235" s="245" t="s">
        <v>1743</v>
      </c>
      <c r="K2235" s="318" t="s">
        <v>284</v>
      </c>
      <c r="L2235" s="318"/>
    </row>
    <row r="2236" spans="3:12" s="234" customFormat="1" ht="19.7" customHeight="1" x14ac:dyDescent="0.2">
      <c r="C2236" s="320"/>
      <c r="D2236" s="320"/>
      <c r="E2236" s="320"/>
      <c r="F2236" s="315" t="s">
        <v>1767</v>
      </c>
      <c r="G2236" s="315"/>
      <c r="H2236" s="249">
        <v>640015962</v>
      </c>
      <c r="I2236" s="247" t="s">
        <v>304</v>
      </c>
      <c r="J2236" s="247" t="s">
        <v>1743</v>
      </c>
      <c r="K2236" s="316" t="s">
        <v>284</v>
      </c>
      <c r="L2236" s="316"/>
    </row>
    <row r="2237" spans="3:12" s="234" customFormat="1" ht="19.7" customHeight="1" x14ac:dyDescent="0.2">
      <c r="C2237" s="320"/>
      <c r="D2237" s="320"/>
      <c r="E2237" s="320"/>
      <c r="F2237" s="317" t="s">
        <v>1768</v>
      </c>
      <c r="G2237" s="317"/>
      <c r="H2237" s="248">
        <v>640015624</v>
      </c>
      <c r="I2237" s="245" t="s">
        <v>304</v>
      </c>
      <c r="J2237" s="245" t="s">
        <v>1743</v>
      </c>
      <c r="K2237" s="318" t="s">
        <v>284</v>
      </c>
      <c r="L2237" s="318"/>
    </row>
    <row r="2238" spans="3:12" s="234" customFormat="1" ht="19.7" customHeight="1" x14ac:dyDescent="0.2">
      <c r="C2238" s="320"/>
      <c r="D2238" s="320"/>
      <c r="E2238" s="320"/>
      <c r="F2238" s="315" t="s">
        <v>1769</v>
      </c>
      <c r="G2238" s="315"/>
      <c r="H2238" s="249">
        <v>640015632</v>
      </c>
      <c r="I2238" s="247" t="s">
        <v>304</v>
      </c>
      <c r="J2238" s="247" t="s">
        <v>1743</v>
      </c>
      <c r="K2238" s="316" t="s">
        <v>284</v>
      </c>
      <c r="L2238" s="316"/>
    </row>
    <row r="2239" spans="3:12" s="234" customFormat="1" ht="19.7" customHeight="1" x14ac:dyDescent="0.2">
      <c r="C2239" s="320"/>
      <c r="D2239" s="320"/>
      <c r="E2239" s="320"/>
      <c r="F2239" s="317" t="s">
        <v>1770</v>
      </c>
      <c r="G2239" s="317"/>
      <c r="H2239" s="248">
        <v>640017802</v>
      </c>
      <c r="I2239" s="245" t="s">
        <v>304</v>
      </c>
      <c r="J2239" s="245" t="s">
        <v>1743</v>
      </c>
      <c r="K2239" s="318" t="s">
        <v>284</v>
      </c>
      <c r="L2239" s="318"/>
    </row>
    <row r="2240" spans="3:12" s="234" customFormat="1" ht="19.7" customHeight="1" x14ac:dyDescent="0.2">
      <c r="C2240" s="320"/>
      <c r="D2240" s="320"/>
      <c r="E2240" s="320"/>
      <c r="F2240" s="315" t="s">
        <v>1771</v>
      </c>
      <c r="G2240" s="315"/>
      <c r="H2240" s="249">
        <v>640006276</v>
      </c>
      <c r="I2240" s="247" t="s">
        <v>304</v>
      </c>
      <c r="J2240" s="247" t="s">
        <v>1743</v>
      </c>
      <c r="K2240" s="316" t="s">
        <v>284</v>
      </c>
      <c r="L2240" s="316"/>
    </row>
    <row r="2241" spans="3:12" s="234" customFormat="1" ht="19.7" customHeight="1" x14ac:dyDescent="0.2">
      <c r="C2241" s="319">
        <v>640015673</v>
      </c>
      <c r="D2241" s="320"/>
      <c r="E2241" s="320"/>
      <c r="F2241" s="317" t="s">
        <v>1772</v>
      </c>
      <c r="G2241" s="317"/>
      <c r="H2241" s="248">
        <v>400011631</v>
      </c>
      <c r="I2241" s="245" t="s">
        <v>304</v>
      </c>
      <c r="J2241" s="245" t="s">
        <v>1260</v>
      </c>
      <c r="K2241" s="318" t="s">
        <v>317</v>
      </c>
      <c r="L2241" s="318"/>
    </row>
    <row r="2242" spans="3:12" s="234" customFormat="1" ht="19.7" customHeight="1" x14ac:dyDescent="0.2">
      <c r="C2242" s="320"/>
      <c r="D2242" s="320"/>
      <c r="E2242" s="320"/>
      <c r="F2242" s="315" t="s">
        <v>1772</v>
      </c>
      <c r="G2242" s="315"/>
      <c r="H2242" s="249">
        <v>400011649</v>
      </c>
      <c r="I2242" s="247" t="s">
        <v>304</v>
      </c>
      <c r="J2242" s="247" t="s">
        <v>1260</v>
      </c>
      <c r="K2242" s="316" t="s">
        <v>317</v>
      </c>
      <c r="L2242" s="316"/>
    </row>
    <row r="2243" spans="3:12" s="234" customFormat="1" ht="19.7" customHeight="1" x14ac:dyDescent="0.2">
      <c r="C2243" s="320"/>
      <c r="D2243" s="320"/>
      <c r="E2243" s="320"/>
      <c r="F2243" s="317" t="s">
        <v>1772</v>
      </c>
      <c r="G2243" s="317"/>
      <c r="H2243" s="248">
        <v>400011656</v>
      </c>
      <c r="I2243" s="245" t="s">
        <v>304</v>
      </c>
      <c r="J2243" s="245" t="s">
        <v>1260</v>
      </c>
      <c r="K2243" s="318" t="s">
        <v>317</v>
      </c>
      <c r="L2243" s="318"/>
    </row>
    <row r="2244" spans="3:12" s="234" customFormat="1" ht="19.7" customHeight="1" x14ac:dyDescent="0.2">
      <c r="C2244" s="320"/>
      <c r="D2244" s="320"/>
      <c r="E2244" s="320"/>
      <c r="F2244" s="315" t="s">
        <v>1772</v>
      </c>
      <c r="G2244" s="315"/>
      <c r="H2244" s="249">
        <v>400011870</v>
      </c>
      <c r="I2244" s="247" t="s">
        <v>304</v>
      </c>
      <c r="J2244" s="247" t="s">
        <v>1260</v>
      </c>
      <c r="K2244" s="316" t="s">
        <v>317</v>
      </c>
      <c r="L2244" s="316"/>
    </row>
    <row r="2245" spans="3:12" s="234" customFormat="1" ht="19.7" customHeight="1" x14ac:dyDescent="0.2">
      <c r="C2245" s="320"/>
      <c r="D2245" s="320"/>
      <c r="E2245" s="320"/>
      <c r="F2245" s="317" t="s">
        <v>1772</v>
      </c>
      <c r="G2245" s="317"/>
      <c r="H2245" s="248">
        <v>400011888</v>
      </c>
      <c r="I2245" s="245" t="s">
        <v>304</v>
      </c>
      <c r="J2245" s="245" t="s">
        <v>1260</v>
      </c>
      <c r="K2245" s="318" t="s">
        <v>317</v>
      </c>
      <c r="L2245" s="318"/>
    </row>
    <row r="2246" spans="3:12" s="234" customFormat="1" ht="19.7" customHeight="1" x14ac:dyDescent="0.2">
      <c r="C2246" s="320"/>
      <c r="D2246" s="320"/>
      <c r="E2246" s="320"/>
      <c r="F2246" s="315" t="s">
        <v>1772</v>
      </c>
      <c r="G2246" s="315"/>
      <c r="H2246" s="249">
        <v>640015715</v>
      </c>
      <c r="I2246" s="247" t="s">
        <v>304</v>
      </c>
      <c r="J2246" s="247" t="s">
        <v>1743</v>
      </c>
      <c r="K2246" s="316" t="s">
        <v>317</v>
      </c>
      <c r="L2246" s="316"/>
    </row>
    <row r="2247" spans="3:12" s="234" customFormat="1" ht="19.7" customHeight="1" x14ac:dyDescent="0.2">
      <c r="C2247" s="320"/>
      <c r="D2247" s="320"/>
      <c r="E2247" s="320"/>
      <c r="F2247" s="317" t="s">
        <v>1772</v>
      </c>
      <c r="G2247" s="317"/>
      <c r="H2247" s="248">
        <v>640015723</v>
      </c>
      <c r="I2247" s="245" t="s">
        <v>304</v>
      </c>
      <c r="J2247" s="245" t="s">
        <v>1743</v>
      </c>
      <c r="K2247" s="318" t="s">
        <v>317</v>
      </c>
      <c r="L2247" s="318"/>
    </row>
    <row r="2248" spans="3:12" s="234" customFormat="1" ht="19.7" customHeight="1" x14ac:dyDescent="0.2">
      <c r="C2248" s="320"/>
      <c r="D2248" s="320"/>
      <c r="E2248" s="320"/>
      <c r="F2248" s="315" t="s">
        <v>1772</v>
      </c>
      <c r="G2248" s="315"/>
      <c r="H2248" s="249">
        <v>640015731</v>
      </c>
      <c r="I2248" s="247" t="s">
        <v>304</v>
      </c>
      <c r="J2248" s="247" t="s">
        <v>1743</v>
      </c>
      <c r="K2248" s="316" t="s">
        <v>317</v>
      </c>
      <c r="L2248" s="316"/>
    </row>
    <row r="2249" spans="3:12" s="234" customFormat="1" ht="19.7" customHeight="1" x14ac:dyDescent="0.2">
      <c r="C2249" s="320"/>
      <c r="D2249" s="320"/>
      <c r="E2249" s="320"/>
      <c r="F2249" s="317" t="s">
        <v>1772</v>
      </c>
      <c r="G2249" s="317"/>
      <c r="H2249" s="248">
        <v>640016127</v>
      </c>
      <c r="I2249" s="245" t="s">
        <v>304</v>
      </c>
      <c r="J2249" s="245" t="s">
        <v>1743</v>
      </c>
      <c r="K2249" s="318" t="s">
        <v>317</v>
      </c>
      <c r="L2249" s="318"/>
    </row>
    <row r="2250" spans="3:12" s="234" customFormat="1" ht="19.7" customHeight="1" x14ac:dyDescent="0.2">
      <c r="C2250" s="320"/>
      <c r="D2250" s="320"/>
      <c r="E2250" s="320"/>
      <c r="F2250" s="315" t="s">
        <v>1772</v>
      </c>
      <c r="G2250" s="315"/>
      <c r="H2250" s="249">
        <v>640016143</v>
      </c>
      <c r="I2250" s="247" t="s">
        <v>304</v>
      </c>
      <c r="J2250" s="247" t="s">
        <v>1743</v>
      </c>
      <c r="K2250" s="316" t="s">
        <v>317</v>
      </c>
      <c r="L2250" s="316"/>
    </row>
    <row r="2251" spans="3:12" s="234" customFormat="1" ht="19.7" customHeight="1" x14ac:dyDescent="0.2">
      <c r="C2251" s="320"/>
      <c r="D2251" s="320"/>
      <c r="E2251" s="320"/>
      <c r="F2251" s="317" t="s">
        <v>1772</v>
      </c>
      <c r="G2251" s="317"/>
      <c r="H2251" s="248">
        <v>640016150</v>
      </c>
      <c r="I2251" s="245" t="s">
        <v>304</v>
      </c>
      <c r="J2251" s="245" t="s">
        <v>1743</v>
      </c>
      <c r="K2251" s="318" t="s">
        <v>317</v>
      </c>
      <c r="L2251" s="318"/>
    </row>
    <row r="2252" spans="3:12" s="234" customFormat="1" ht="19.7" customHeight="1" x14ac:dyDescent="0.2">
      <c r="C2252" s="320"/>
      <c r="D2252" s="320"/>
      <c r="E2252" s="320"/>
      <c r="F2252" s="315" t="s">
        <v>1772</v>
      </c>
      <c r="G2252" s="315"/>
      <c r="H2252" s="249">
        <v>640016168</v>
      </c>
      <c r="I2252" s="247" t="s">
        <v>304</v>
      </c>
      <c r="J2252" s="247" t="s">
        <v>1743</v>
      </c>
      <c r="K2252" s="316" t="s">
        <v>317</v>
      </c>
      <c r="L2252" s="316"/>
    </row>
    <row r="2253" spans="3:12" s="234" customFormat="1" ht="19.7" customHeight="1" x14ac:dyDescent="0.2">
      <c r="C2253" s="320"/>
      <c r="D2253" s="320"/>
      <c r="E2253" s="320"/>
      <c r="F2253" s="317" t="s">
        <v>1772</v>
      </c>
      <c r="G2253" s="317"/>
      <c r="H2253" s="248">
        <v>640016176</v>
      </c>
      <c r="I2253" s="245" t="s">
        <v>304</v>
      </c>
      <c r="J2253" s="245" t="s">
        <v>1743</v>
      </c>
      <c r="K2253" s="318" t="s">
        <v>317</v>
      </c>
      <c r="L2253" s="318"/>
    </row>
    <row r="2254" spans="3:12" s="234" customFormat="1" ht="19.7" customHeight="1" x14ac:dyDescent="0.2">
      <c r="C2254" s="320"/>
      <c r="D2254" s="320"/>
      <c r="E2254" s="320"/>
      <c r="F2254" s="315" t="s">
        <v>1772</v>
      </c>
      <c r="G2254" s="315"/>
      <c r="H2254" s="249">
        <v>640016184</v>
      </c>
      <c r="I2254" s="247" t="s">
        <v>304</v>
      </c>
      <c r="J2254" s="247" t="s">
        <v>1743</v>
      </c>
      <c r="K2254" s="316" t="s">
        <v>317</v>
      </c>
      <c r="L2254" s="316"/>
    </row>
    <row r="2255" spans="3:12" s="234" customFormat="1" ht="19.7" customHeight="1" x14ac:dyDescent="0.2">
      <c r="C2255" s="320"/>
      <c r="D2255" s="320"/>
      <c r="E2255" s="320"/>
      <c r="F2255" s="317" t="s">
        <v>1772</v>
      </c>
      <c r="G2255" s="317"/>
      <c r="H2255" s="248">
        <v>640016192</v>
      </c>
      <c r="I2255" s="245" t="s">
        <v>304</v>
      </c>
      <c r="J2255" s="245" t="s">
        <v>1743</v>
      </c>
      <c r="K2255" s="318" t="s">
        <v>317</v>
      </c>
      <c r="L2255" s="318"/>
    </row>
    <row r="2256" spans="3:12" s="234" customFormat="1" ht="19.7" customHeight="1" x14ac:dyDescent="0.2">
      <c r="C2256" s="320"/>
      <c r="D2256" s="320"/>
      <c r="E2256" s="320"/>
      <c r="F2256" s="315" t="s">
        <v>1772</v>
      </c>
      <c r="G2256" s="315"/>
      <c r="H2256" s="249">
        <v>640016200</v>
      </c>
      <c r="I2256" s="247" t="s">
        <v>304</v>
      </c>
      <c r="J2256" s="247" t="s">
        <v>1743</v>
      </c>
      <c r="K2256" s="316" t="s">
        <v>317</v>
      </c>
      <c r="L2256" s="316"/>
    </row>
    <row r="2257" spans="3:12" s="234" customFormat="1" ht="19.7" customHeight="1" x14ac:dyDescent="0.2">
      <c r="C2257" s="320"/>
      <c r="D2257" s="320"/>
      <c r="E2257" s="320"/>
      <c r="F2257" s="317" t="s">
        <v>1773</v>
      </c>
      <c r="G2257" s="317"/>
      <c r="H2257" s="248">
        <v>640015707</v>
      </c>
      <c r="I2257" s="245" t="s">
        <v>304</v>
      </c>
      <c r="J2257" s="245" t="s">
        <v>1743</v>
      </c>
      <c r="K2257" s="318" t="s">
        <v>317</v>
      </c>
      <c r="L2257" s="318"/>
    </row>
    <row r="2258" spans="3:12" s="234" customFormat="1" ht="19.7" customHeight="1" x14ac:dyDescent="0.2">
      <c r="C2258" s="320"/>
      <c r="D2258" s="320"/>
      <c r="E2258" s="320"/>
      <c r="F2258" s="315" t="s">
        <v>1774</v>
      </c>
      <c r="G2258" s="315"/>
      <c r="H2258" s="249">
        <v>640016135</v>
      </c>
      <c r="I2258" s="247" t="s">
        <v>304</v>
      </c>
      <c r="J2258" s="247" t="s">
        <v>1743</v>
      </c>
      <c r="K2258" s="316" t="s">
        <v>317</v>
      </c>
      <c r="L2258" s="316"/>
    </row>
    <row r="2259" spans="3:12" s="234" customFormat="1" ht="19.7" customHeight="1" x14ac:dyDescent="0.2">
      <c r="C2259" s="320"/>
      <c r="D2259" s="320"/>
      <c r="E2259" s="320"/>
      <c r="F2259" s="317" t="s">
        <v>1775</v>
      </c>
      <c r="G2259" s="317"/>
      <c r="H2259" s="248">
        <v>400011607</v>
      </c>
      <c r="I2259" s="245" t="s">
        <v>304</v>
      </c>
      <c r="J2259" s="245" t="s">
        <v>1260</v>
      </c>
      <c r="K2259" s="318" t="s">
        <v>317</v>
      </c>
      <c r="L2259" s="318"/>
    </row>
    <row r="2260" spans="3:12" s="234" customFormat="1" ht="19.7" customHeight="1" x14ac:dyDescent="0.2">
      <c r="C2260" s="320"/>
      <c r="D2260" s="320"/>
      <c r="E2260" s="320"/>
      <c r="F2260" s="315" t="s">
        <v>1776</v>
      </c>
      <c r="G2260" s="315"/>
      <c r="H2260" s="249">
        <v>400011623</v>
      </c>
      <c r="I2260" s="247" t="s">
        <v>304</v>
      </c>
      <c r="J2260" s="247" t="s">
        <v>1260</v>
      </c>
      <c r="K2260" s="316" t="s">
        <v>317</v>
      </c>
      <c r="L2260" s="316"/>
    </row>
    <row r="2261" spans="3:12" s="234" customFormat="1" ht="19.7" customHeight="1" x14ac:dyDescent="0.2">
      <c r="C2261" s="320"/>
      <c r="D2261" s="320"/>
      <c r="E2261" s="320"/>
      <c r="F2261" s="317" t="s">
        <v>1777</v>
      </c>
      <c r="G2261" s="317"/>
      <c r="H2261" s="248">
        <v>640015699</v>
      </c>
      <c r="I2261" s="245" t="s">
        <v>304</v>
      </c>
      <c r="J2261" s="245" t="s">
        <v>1743</v>
      </c>
      <c r="K2261" s="318" t="s">
        <v>317</v>
      </c>
      <c r="L2261" s="318"/>
    </row>
    <row r="2262" spans="3:12" s="234" customFormat="1" ht="19.7" customHeight="1" x14ac:dyDescent="0.2">
      <c r="C2262" s="320"/>
      <c r="D2262" s="320"/>
      <c r="E2262" s="320"/>
      <c r="F2262" s="315" t="s">
        <v>1778</v>
      </c>
      <c r="G2262" s="315"/>
      <c r="H2262" s="249">
        <v>640015681</v>
      </c>
      <c r="I2262" s="247" t="s">
        <v>304</v>
      </c>
      <c r="J2262" s="247" t="s">
        <v>1743</v>
      </c>
      <c r="K2262" s="316" t="s">
        <v>317</v>
      </c>
      <c r="L2262" s="316"/>
    </row>
    <row r="2263" spans="3:12" s="234" customFormat="1" ht="19.7" customHeight="1" x14ac:dyDescent="0.2">
      <c r="C2263" s="320"/>
      <c r="D2263" s="320"/>
      <c r="E2263" s="320"/>
      <c r="F2263" s="317" t="s">
        <v>1779</v>
      </c>
      <c r="G2263" s="317"/>
      <c r="H2263" s="248">
        <v>400011615</v>
      </c>
      <c r="I2263" s="245" t="s">
        <v>304</v>
      </c>
      <c r="J2263" s="245" t="s">
        <v>1260</v>
      </c>
      <c r="K2263" s="318" t="s">
        <v>317</v>
      </c>
      <c r="L2263" s="318"/>
    </row>
    <row r="2264" spans="3:12" s="234" customFormat="1" ht="19.7" customHeight="1" x14ac:dyDescent="0.2">
      <c r="C2264" s="319">
        <v>640015996</v>
      </c>
      <c r="D2264" s="320"/>
      <c r="E2264" s="320"/>
      <c r="F2264" s="315" t="s">
        <v>1780</v>
      </c>
      <c r="G2264" s="315"/>
      <c r="H2264" s="249">
        <v>400011805</v>
      </c>
      <c r="I2264" s="247" t="s">
        <v>304</v>
      </c>
      <c r="J2264" s="247" t="s">
        <v>1260</v>
      </c>
      <c r="K2264" s="316" t="s">
        <v>284</v>
      </c>
      <c r="L2264" s="316"/>
    </row>
    <row r="2265" spans="3:12" s="234" customFormat="1" ht="19.7" customHeight="1" x14ac:dyDescent="0.2">
      <c r="C2265" s="320"/>
      <c r="D2265" s="320"/>
      <c r="E2265" s="320"/>
      <c r="F2265" s="317" t="s">
        <v>1780</v>
      </c>
      <c r="G2265" s="317"/>
      <c r="H2265" s="248">
        <v>400011813</v>
      </c>
      <c r="I2265" s="245" t="s">
        <v>304</v>
      </c>
      <c r="J2265" s="245" t="s">
        <v>1260</v>
      </c>
      <c r="K2265" s="318" t="s">
        <v>284</v>
      </c>
      <c r="L2265" s="318"/>
    </row>
    <row r="2266" spans="3:12" s="234" customFormat="1" ht="19.7" customHeight="1" x14ac:dyDescent="0.2">
      <c r="C2266" s="320"/>
      <c r="D2266" s="320"/>
      <c r="E2266" s="320"/>
      <c r="F2266" s="315" t="s">
        <v>1780</v>
      </c>
      <c r="G2266" s="315"/>
      <c r="H2266" s="249">
        <v>640016010</v>
      </c>
      <c r="I2266" s="247" t="s">
        <v>304</v>
      </c>
      <c r="J2266" s="247" t="s">
        <v>1743</v>
      </c>
      <c r="K2266" s="316" t="s">
        <v>284</v>
      </c>
      <c r="L2266" s="316"/>
    </row>
    <row r="2267" spans="3:12" s="234" customFormat="1" ht="19.7" customHeight="1" x14ac:dyDescent="0.2">
      <c r="C2267" s="320"/>
      <c r="D2267" s="320"/>
      <c r="E2267" s="320"/>
      <c r="F2267" s="317" t="s">
        <v>1780</v>
      </c>
      <c r="G2267" s="317"/>
      <c r="H2267" s="248">
        <v>640016028</v>
      </c>
      <c r="I2267" s="245" t="s">
        <v>304</v>
      </c>
      <c r="J2267" s="245" t="s">
        <v>1743</v>
      </c>
      <c r="K2267" s="318" t="s">
        <v>284</v>
      </c>
      <c r="L2267" s="318"/>
    </row>
    <row r="2268" spans="3:12" s="234" customFormat="1" ht="19.7" customHeight="1" x14ac:dyDescent="0.2">
      <c r="C2268" s="320"/>
      <c r="D2268" s="320"/>
      <c r="E2268" s="320"/>
      <c r="F2268" s="315" t="s">
        <v>1780</v>
      </c>
      <c r="G2268" s="315"/>
      <c r="H2268" s="249">
        <v>640016036</v>
      </c>
      <c r="I2268" s="247" t="s">
        <v>304</v>
      </c>
      <c r="J2268" s="247" t="s">
        <v>1743</v>
      </c>
      <c r="K2268" s="316" t="s">
        <v>284</v>
      </c>
      <c r="L2268" s="316"/>
    </row>
    <row r="2269" spans="3:12" s="234" customFormat="1" ht="19.7" customHeight="1" x14ac:dyDescent="0.2">
      <c r="C2269" s="320"/>
      <c r="D2269" s="320"/>
      <c r="E2269" s="320"/>
      <c r="F2269" s="317" t="s">
        <v>1780</v>
      </c>
      <c r="G2269" s="317"/>
      <c r="H2269" s="248">
        <v>640016044</v>
      </c>
      <c r="I2269" s="245" t="s">
        <v>304</v>
      </c>
      <c r="J2269" s="245" t="s">
        <v>1743</v>
      </c>
      <c r="K2269" s="318" t="s">
        <v>284</v>
      </c>
      <c r="L2269" s="318"/>
    </row>
    <row r="2270" spans="3:12" s="234" customFormat="1" ht="19.7" customHeight="1" x14ac:dyDescent="0.2">
      <c r="C2270" s="320"/>
      <c r="D2270" s="320"/>
      <c r="E2270" s="320"/>
      <c r="F2270" s="315" t="s">
        <v>1780</v>
      </c>
      <c r="G2270" s="315"/>
      <c r="H2270" s="249">
        <v>640016291</v>
      </c>
      <c r="I2270" s="247" t="s">
        <v>304</v>
      </c>
      <c r="J2270" s="247" t="s">
        <v>1743</v>
      </c>
      <c r="K2270" s="316" t="s">
        <v>284</v>
      </c>
      <c r="L2270" s="316"/>
    </row>
    <row r="2271" spans="3:12" s="234" customFormat="1" ht="19.7" customHeight="1" x14ac:dyDescent="0.2">
      <c r="C2271" s="320"/>
      <c r="D2271" s="320"/>
      <c r="E2271" s="320"/>
      <c r="F2271" s="317" t="s">
        <v>1780</v>
      </c>
      <c r="G2271" s="317"/>
      <c r="H2271" s="248">
        <v>640016309</v>
      </c>
      <c r="I2271" s="245" t="s">
        <v>304</v>
      </c>
      <c r="J2271" s="245" t="s">
        <v>1743</v>
      </c>
      <c r="K2271" s="318" t="s">
        <v>284</v>
      </c>
      <c r="L2271" s="318"/>
    </row>
    <row r="2272" spans="3:12" s="234" customFormat="1" ht="19.7" customHeight="1" x14ac:dyDescent="0.2">
      <c r="C2272" s="320"/>
      <c r="D2272" s="320"/>
      <c r="E2272" s="320"/>
      <c r="F2272" s="315" t="s">
        <v>1780</v>
      </c>
      <c r="G2272" s="315"/>
      <c r="H2272" s="249">
        <v>640016317</v>
      </c>
      <c r="I2272" s="247" t="s">
        <v>304</v>
      </c>
      <c r="J2272" s="247" t="s">
        <v>1743</v>
      </c>
      <c r="K2272" s="316" t="s">
        <v>284</v>
      </c>
      <c r="L2272" s="316"/>
    </row>
    <row r="2273" spans="3:12" s="234" customFormat="1" ht="19.7" customHeight="1" x14ac:dyDescent="0.2">
      <c r="C2273" s="320"/>
      <c r="D2273" s="320"/>
      <c r="E2273" s="320"/>
      <c r="F2273" s="317" t="s">
        <v>1780</v>
      </c>
      <c r="G2273" s="317"/>
      <c r="H2273" s="248">
        <v>640016333</v>
      </c>
      <c r="I2273" s="245" t="s">
        <v>304</v>
      </c>
      <c r="J2273" s="245" t="s">
        <v>1743</v>
      </c>
      <c r="K2273" s="318" t="s">
        <v>284</v>
      </c>
      <c r="L2273" s="318"/>
    </row>
    <row r="2274" spans="3:12" s="234" customFormat="1" ht="19.7" customHeight="1" x14ac:dyDescent="0.2">
      <c r="C2274" s="320"/>
      <c r="D2274" s="320"/>
      <c r="E2274" s="320"/>
      <c r="F2274" s="315" t="s">
        <v>1780</v>
      </c>
      <c r="G2274" s="315"/>
      <c r="H2274" s="249">
        <v>640017042</v>
      </c>
      <c r="I2274" s="247" t="s">
        <v>304</v>
      </c>
      <c r="J2274" s="247" t="s">
        <v>1743</v>
      </c>
      <c r="K2274" s="316" t="s">
        <v>284</v>
      </c>
      <c r="L2274" s="316"/>
    </row>
    <row r="2275" spans="3:12" s="234" customFormat="1" ht="19.7" customHeight="1" x14ac:dyDescent="0.2">
      <c r="C2275" s="320"/>
      <c r="D2275" s="320"/>
      <c r="E2275" s="320"/>
      <c r="F2275" s="317" t="s">
        <v>1780</v>
      </c>
      <c r="G2275" s="317"/>
      <c r="H2275" s="248">
        <v>640017182</v>
      </c>
      <c r="I2275" s="245" t="s">
        <v>304</v>
      </c>
      <c r="J2275" s="245" t="s">
        <v>1743</v>
      </c>
      <c r="K2275" s="318" t="s">
        <v>284</v>
      </c>
      <c r="L2275" s="318"/>
    </row>
    <row r="2276" spans="3:12" s="234" customFormat="1" ht="19.7" customHeight="1" x14ac:dyDescent="0.2">
      <c r="C2276" s="320"/>
      <c r="D2276" s="320"/>
      <c r="E2276" s="320"/>
      <c r="F2276" s="315" t="s">
        <v>1781</v>
      </c>
      <c r="G2276" s="315"/>
      <c r="H2276" s="249">
        <v>640016002</v>
      </c>
      <c r="I2276" s="247" t="s">
        <v>304</v>
      </c>
      <c r="J2276" s="247" t="s">
        <v>1743</v>
      </c>
      <c r="K2276" s="316" t="s">
        <v>284</v>
      </c>
      <c r="L2276" s="316"/>
    </row>
    <row r="2277" spans="3:12" s="234" customFormat="1" ht="19.7" customHeight="1" x14ac:dyDescent="0.2">
      <c r="C2277" s="320"/>
      <c r="D2277" s="320"/>
      <c r="E2277" s="320"/>
      <c r="F2277" s="317" t="s">
        <v>1782</v>
      </c>
      <c r="G2277" s="317"/>
      <c r="H2277" s="248">
        <v>640016325</v>
      </c>
      <c r="I2277" s="245" t="s">
        <v>304</v>
      </c>
      <c r="J2277" s="245" t="s">
        <v>1743</v>
      </c>
      <c r="K2277" s="318" t="s">
        <v>284</v>
      </c>
      <c r="L2277" s="318"/>
    </row>
    <row r="2278" spans="3:12" s="234" customFormat="1" ht="19.7" customHeight="1" x14ac:dyDescent="0.2">
      <c r="C2278" s="319">
        <v>640791745</v>
      </c>
      <c r="D2278" s="320"/>
      <c r="E2278" s="320"/>
      <c r="F2278" s="315" t="s">
        <v>469</v>
      </c>
      <c r="G2278" s="315"/>
      <c r="H2278" s="249">
        <v>640006755</v>
      </c>
      <c r="I2278" s="247" t="s">
        <v>304</v>
      </c>
      <c r="J2278" s="247" t="s">
        <v>1743</v>
      </c>
      <c r="K2278" s="316"/>
      <c r="L2278" s="316"/>
    </row>
    <row r="2279" spans="3:12" s="234" customFormat="1" ht="19.7" customHeight="1" x14ac:dyDescent="0.2">
      <c r="C2279" s="319">
        <v>650001373</v>
      </c>
      <c r="D2279" s="320"/>
      <c r="E2279" s="320"/>
      <c r="F2279" s="317" t="s">
        <v>3185</v>
      </c>
      <c r="G2279" s="317"/>
      <c r="H2279" s="248">
        <v>650001381</v>
      </c>
      <c r="I2279" s="245" t="s">
        <v>110</v>
      </c>
      <c r="J2279" s="245" t="s">
        <v>1250</v>
      </c>
      <c r="K2279" s="318" t="s">
        <v>284</v>
      </c>
      <c r="L2279" s="318"/>
    </row>
    <row r="2280" spans="3:12" s="234" customFormat="1" ht="19.7" customHeight="1" x14ac:dyDescent="0.2">
      <c r="C2280" s="319">
        <v>650004328</v>
      </c>
      <c r="D2280" s="320"/>
      <c r="E2280" s="320"/>
      <c r="F2280" s="315" t="s">
        <v>1783</v>
      </c>
      <c r="G2280" s="315"/>
      <c r="H2280" s="249">
        <v>650004419</v>
      </c>
      <c r="I2280" s="247" t="s">
        <v>110</v>
      </c>
      <c r="J2280" s="247" t="s">
        <v>1250</v>
      </c>
      <c r="K2280" s="316" t="s">
        <v>284</v>
      </c>
      <c r="L2280" s="316"/>
    </row>
    <row r="2281" spans="3:12" s="234" customFormat="1" ht="19.7" customHeight="1" x14ac:dyDescent="0.2">
      <c r="C2281" s="320"/>
      <c r="D2281" s="320"/>
      <c r="E2281" s="320"/>
      <c r="F2281" s="317" t="s">
        <v>1784</v>
      </c>
      <c r="G2281" s="317"/>
      <c r="H2281" s="248">
        <v>650004369</v>
      </c>
      <c r="I2281" s="245" t="s">
        <v>110</v>
      </c>
      <c r="J2281" s="245" t="s">
        <v>1250</v>
      </c>
      <c r="K2281" s="318" t="s">
        <v>317</v>
      </c>
      <c r="L2281" s="318"/>
    </row>
    <row r="2282" spans="3:12" s="234" customFormat="1" ht="19.7" customHeight="1" x14ac:dyDescent="0.2">
      <c r="C2282" s="319">
        <v>650004658</v>
      </c>
      <c r="D2282" s="320"/>
      <c r="E2282" s="320"/>
      <c r="F2282" s="315" t="s">
        <v>1785</v>
      </c>
      <c r="G2282" s="315"/>
      <c r="H2282" s="249">
        <v>310023478</v>
      </c>
      <c r="I2282" s="247" t="s">
        <v>110</v>
      </c>
      <c r="J2282" s="247" t="s">
        <v>747</v>
      </c>
      <c r="K2282" s="316"/>
      <c r="L2282" s="316"/>
    </row>
    <row r="2283" spans="3:12" s="234" customFormat="1" ht="19.7" customHeight="1" x14ac:dyDescent="0.2">
      <c r="C2283" s="320"/>
      <c r="D2283" s="320"/>
      <c r="E2283" s="320"/>
      <c r="F2283" s="317" t="s">
        <v>7373</v>
      </c>
      <c r="G2283" s="317"/>
      <c r="H2283" s="248">
        <v>650004948</v>
      </c>
      <c r="I2283" s="245" t="s">
        <v>110</v>
      </c>
      <c r="J2283" s="245" t="s">
        <v>1250</v>
      </c>
      <c r="K2283" s="318" t="s">
        <v>317</v>
      </c>
      <c r="L2283" s="318"/>
    </row>
    <row r="2284" spans="3:12" s="234" customFormat="1" ht="19.7" customHeight="1" x14ac:dyDescent="0.2">
      <c r="C2284" s="320"/>
      <c r="D2284" s="320"/>
      <c r="E2284" s="320"/>
      <c r="F2284" s="315" t="s">
        <v>7374</v>
      </c>
      <c r="G2284" s="315"/>
      <c r="H2284" s="249">
        <v>310023486</v>
      </c>
      <c r="I2284" s="247" t="s">
        <v>110</v>
      </c>
      <c r="J2284" s="247" t="s">
        <v>747</v>
      </c>
      <c r="K2284" s="316"/>
      <c r="L2284" s="316"/>
    </row>
    <row r="2285" spans="3:12" s="234" customFormat="1" ht="19.7" customHeight="1" x14ac:dyDescent="0.2">
      <c r="C2285" s="320"/>
      <c r="D2285" s="320"/>
      <c r="E2285" s="320"/>
      <c r="F2285" s="317" t="s">
        <v>1786</v>
      </c>
      <c r="G2285" s="317"/>
      <c r="H2285" s="248">
        <v>650004609</v>
      </c>
      <c r="I2285" s="245" t="s">
        <v>110</v>
      </c>
      <c r="J2285" s="245" t="s">
        <v>1250</v>
      </c>
      <c r="K2285" s="318"/>
      <c r="L2285" s="318"/>
    </row>
    <row r="2286" spans="3:12" s="234" customFormat="1" ht="19.7" customHeight="1" x14ac:dyDescent="0.2">
      <c r="C2286" s="320"/>
      <c r="D2286" s="320"/>
      <c r="E2286" s="320"/>
      <c r="F2286" s="315" t="s">
        <v>1787</v>
      </c>
      <c r="G2286" s="315"/>
      <c r="H2286" s="249">
        <v>650005549</v>
      </c>
      <c r="I2286" s="247" t="s">
        <v>110</v>
      </c>
      <c r="J2286" s="247" t="s">
        <v>1250</v>
      </c>
      <c r="K2286" s="316"/>
      <c r="L2286" s="316"/>
    </row>
    <row r="2287" spans="3:12" s="234" customFormat="1" ht="19.7" customHeight="1" x14ac:dyDescent="0.2">
      <c r="C2287" s="320"/>
      <c r="D2287" s="320"/>
      <c r="E2287" s="320"/>
      <c r="F2287" s="317" t="s">
        <v>1788</v>
      </c>
      <c r="G2287" s="317"/>
      <c r="H2287" s="248">
        <v>310023494</v>
      </c>
      <c r="I2287" s="245" t="s">
        <v>110</v>
      </c>
      <c r="J2287" s="245" t="s">
        <v>747</v>
      </c>
      <c r="K2287" s="318"/>
      <c r="L2287" s="318"/>
    </row>
    <row r="2288" spans="3:12" s="234" customFormat="1" ht="19.7" customHeight="1" x14ac:dyDescent="0.2">
      <c r="C2288" s="320"/>
      <c r="D2288" s="320"/>
      <c r="E2288" s="320"/>
      <c r="F2288" s="315" t="s">
        <v>1789</v>
      </c>
      <c r="G2288" s="315"/>
      <c r="H2288" s="249">
        <v>650005226</v>
      </c>
      <c r="I2288" s="247" t="s">
        <v>110</v>
      </c>
      <c r="J2288" s="247" t="s">
        <v>1250</v>
      </c>
      <c r="K2288" s="316"/>
      <c r="L2288" s="316"/>
    </row>
    <row r="2289" spans="3:12" s="234" customFormat="1" ht="19.7" customHeight="1" x14ac:dyDescent="0.2">
      <c r="C2289" s="319">
        <v>650005028</v>
      </c>
      <c r="D2289" s="320"/>
      <c r="E2289" s="320"/>
      <c r="F2289" s="317" t="s">
        <v>3185</v>
      </c>
      <c r="G2289" s="317"/>
      <c r="H2289" s="248">
        <v>650005754</v>
      </c>
      <c r="I2289" s="245" t="s">
        <v>110</v>
      </c>
      <c r="J2289" s="245" t="s">
        <v>1250</v>
      </c>
      <c r="K2289" s="318"/>
      <c r="L2289" s="318"/>
    </row>
    <row r="2290" spans="3:12" s="234" customFormat="1" ht="19.7" customHeight="1" x14ac:dyDescent="0.2">
      <c r="C2290" s="320"/>
      <c r="D2290" s="320"/>
      <c r="E2290" s="320"/>
      <c r="F2290" s="315" t="s">
        <v>7375</v>
      </c>
      <c r="G2290" s="315"/>
      <c r="H2290" s="249">
        <v>650005168</v>
      </c>
      <c r="I2290" s="247" t="s">
        <v>110</v>
      </c>
      <c r="J2290" s="247" t="s">
        <v>1250</v>
      </c>
      <c r="K2290" s="316" t="s">
        <v>284</v>
      </c>
      <c r="L2290" s="316"/>
    </row>
    <row r="2291" spans="3:12" s="234" customFormat="1" ht="19.7" customHeight="1" x14ac:dyDescent="0.2">
      <c r="C2291" s="320"/>
      <c r="D2291" s="320"/>
      <c r="E2291" s="320"/>
      <c r="F2291" s="317" t="s">
        <v>7376</v>
      </c>
      <c r="G2291" s="317"/>
      <c r="H2291" s="248">
        <v>310024633</v>
      </c>
      <c r="I2291" s="245" t="s">
        <v>110</v>
      </c>
      <c r="J2291" s="245" t="s">
        <v>747</v>
      </c>
      <c r="K2291" s="318" t="s">
        <v>284</v>
      </c>
      <c r="L2291" s="318"/>
    </row>
    <row r="2292" spans="3:12" s="234" customFormat="1" ht="19.7" customHeight="1" x14ac:dyDescent="0.2">
      <c r="C2292" s="320"/>
      <c r="D2292" s="320"/>
      <c r="E2292" s="320"/>
      <c r="F2292" s="315" t="s">
        <v>1790</v>
      </c>
      <c r="G2292" s="315"/>
      <c r="H2292" s="249">
        <v>310024641</v>
      </c>
      <c r="I2292" s="247" t="s">
        <v>110</v>
      </c>
      <c r="J2292" s="247" t="s">
        <v>747</v>
      </c>
      <c r="K2292" s="316" t="s">
        <v>284</v>
      </c>
      <c r="L2292" s="316"/>
    </row>
    <row r="2293" spans="3:12" s="234" customFormat="1" ht="19.7" customHeight="1" x14ac:dyDescent="0.2">
      <c r="C2293" s="320"/>
      <c r="D2293" s="320"/>
      <c r="E2293" s="320"/>
      <c r="F2293" s="317" t="s">
        <v>1791</v>
      </c>
      <c r="G2293" s="317"/>
      <c r="H2293" s="248">
        <v>650005234</v>
      </c>
      <c r="I2293" s="245" t="s">
        <v>110</v>
      </c>
      <c r="J2293" s="245" t="s">
        <v>1250</v>
      </c>
      <c r="K2293" s="318" t="s">
        <v>284</v>
      </c>
      <c r="L2293" s="318"/>
    </row>
    <row r="2294" spans="3:12" s="234" customFormat="1" ht="19.7" customHeight="1" x14ac:dyDescent="0.2">
      <c r="C2294" s="320"/>
      <c r="D2294" s="320"/>
      <c r="E2294" s="320"/>
      <c r="F2294" s="315" t="s">
        <v>1792</v>
      </c>
      <c r="G2294" s="315"/>
      <c r="H2294" s="249">
        <v>650005143</v>
      </c>
      <c r="I2294" s="247" t="s">
        <v>110</v>
      </c>
      <c r="J2294" s="247" t="s">
        <v>1250</v>
      </c>
      <c r="K2294" s="316" t="s">
        <v>284</v>
      </c>
      <c r="L2294" s="316"/>
    </row>
    <row r="2295" spans="3:12" s="234" customFormat="1" ht="19.7" customHeight="1" x14ac:dyDescent="0.2">
      <c r="C2295" s="320"/>
      <c r="D2295" s="320"/>
      <c r="E2295" s="320"/>
      <c r="F2295" s="317" t="s">
        <v>1793</v>
      </c>
      <c r="G2295" s="317"/>
      <c r="H2295" s="248">
        <v>650005150</v>
      </c>
      <c r="I2295" s="245" t="s">
        <v>110</v>
      </c>
      <c r="J2295" s="245" t="s">
        <v>1250</v>
      </c>
      <c r="K2295" s="318" t="s">
        <v>284</v>
      </c>
      <c r="L2295" s="318"/>
    </row>
    <row r="2296" spans="3:12" s="234" customFormat="1" ht="19.7" customHeight="1" x14ac:dyDescent="0.2">
      <c r="C2296" s="320"/>
      <c r="D2296" s="320"/>
      <c r="E2296" s="320"/>
      <c r="F2296" s="315" t="s">
        <v>1794</v>
      </c>
      <c r="G2296" s="315"/>
      <c r="H2296" s="249">
        <v>310024625</v>
      </c>
      <c r="I2296" s="247" t="s">
        <v>110</v>
      </c>
      <c r="J2296" s="247" t="s">
        <v>747</v>
      </c>
      <c r="K2296" s="316" t="s">
        <v>284</v>
      </c>
      <c r="L2296" s="316"/>
    </row>
    <row r="2297" spans="3:12" s="234" customFormat="1" ht="19.7" customHeight="1" x14ac:dyDescent="0.2">
      <c r="C2297" s="320"/>
      <c r="D2297" s="320"/>
      <c r="E2297" s="320"/>
      <c r="F2297" s="317" t="s">
        <v>1795</v>
      </c>
      <c r="G2297" s="317"/>
      <c r="H2297" s="248">
        <v>90003245</v>
      </c>
      <c r="I2297" s="245" t="s">
        <v>110</v>
      </c>
      <c r="J2297" s="245" t="s">
        <v>738</v>
      </c>
      <c r="K2297" s="318" t="s">
        <v>284</v>
      </c>
      <c r="L2297" s="318"/>
    </row>
    <row r="2298" spans="3:12" s="234" customFormat="1" ht="19.7" customHeight="1" x14ac:dyDescent="0.2">
      <c r="C2298" s="320"/>
      <c r="D2298" s="320"/>
      <c r="E2298" s="320"/>
      <c r="F2298" s="315" t="s">
        <v>1796</v>
      </c>
      <c r="G2298" s="315"/>
      <c r="H2298" s="249">
        <v>650005135</v>
      </c>
      <c r="I2298" s="247" t="s">
        <v>110</v>
      </c>
      <c r="J2298" s="247" t="s">
        <v>1250</v>
      </c>
      <c r="K2298" s="316" t="s">
        <v>284</v>
      </c>
      <c r="L2298" s="316"/>
    </row>
    <row r="2299" spans="3:12" s="234" customFormat="1" ht="19.7" customHeight="1" x14ac:dyDescent="0.2">
      <c r="C2299" s="320"/>
      <c r="D2299" s="320"/>
      <c r="E2299" s="320"/>
      <c r="F2299" s="317" t="s">
        <v>1797</v>
      </c>
      <c r="G2299" s="317"/>
      <c r="H2299" s="248">
        <v>650005069</v>
      </c>
      <c r="I2299" s="245" t="s">
        <v>110</v>
      </c>
      <c r="J2299" s="245" t="s">
        <v>1250</v>
      </c>
      <c r="K2299" s="318" t="s">
        <v>284</v>
      </c>
      <c r="L2299" s="318"/>
    </row>
    <row r="2300" spans="3:12" s="234" customFormat="1" ht="19.7" customHeight="1" x14ac:dyDescent="0.2">
      <c r="C2300" s="320"/>
      <c r="D2300" s="320"/>
      <c r="E2300" s="320"/>
      <c r="F2300" s="315" t="s">
        <v>1798</v>
      </c>
      <c r="G2300" s="315"/>
      <c r="H2300" s="249">
        <v>650005119</v>
      </c>
      <c r="I2300" s="247" t="s">
        <v>110</v>
      </c>
      <c r="J2300" s="247" t="s">
        <v>1250</v>
      </c>
      <c r="K2300" s="316" t="s">
        <v>317</v>
      </c>
      <c r="L2300" s="316"/>
    </row>
    <row r="2301" spans="3:12" s="234" customFormat="1" ht="19.7" customHeight="1" x14ac:dyDescent="0.2">
      <c r="C2301" s="319">
        <v>660003773</v>
      </c>
      <c r="D2301" s="320"/>
      <c r="E2301" s="320"/>
      <c r="F2301" s="317" t="s">
        <v>471</v>
      </c>
      <c r="G2301" s="317"/>
      <c r="H2301" s="248">
        <v>660003781</v>
      </c>
      <c r="I2301" s="245" t="s">
        <v>110</v>
      </c>
      <c r="J2301" s="245" t="s">
        <v>1799</v>
      </c>
      <c r="K2301" s="318"/>
      <c r="L2301" s="318"/>
    </row>
    <row r="2302" spans="3:12" s="234" customFormat="1" ht="19.7" customHeight="1" x14ac:dyDescent="0.2">
      <c r="C2302" s="319">
        <v>660006628</v>
      </c>
      <c r="D2302" s="320"/>
      <c r="E2302" s="320"/>
      <c r="F2302" s="315" t="s">
        <v>1800</v>
      </c>
      <c r="G2302" s="315"/>
      <c r="H2302" s="249">
        <v>660006644</v>
      </c>
      <c r="I2302" s="247" t="s">
        <v>110</v>
      </c>
      <c r="J2302" s="247" t="s">
        <v>1799</v>
      </c>
      <c r="K2302" s="316"/>
      <c r="L2302" s="316"/>
    </row>
    <row r="2303" spans="3:12" s="234" customFormat="1" ht="19.7" customHeight="1" x14ac:dyDescent="0.2">
      <c r="C2303" s="320"/>
      <c r="D2303" s="320"/>
      <c r="E2303" s="320"/>
      <c r="F2303" s="317" t="s">
        <v>1801</v>
      </c>
      <c r="G2303" s="317"/>
      <c r="H2303" s="248">
        <v>660006636</v>
      </c>
      <c r="I2303" s="245" t="s">
        <v>110</v>
      </c>
      <c r="J2303" s="245" t="s">
        <v>1799</v>
      </c>
      <c r="K2303" s="318"/>
      <c r="L2303" s="318"/>
    </row>
    <row r="2304" spans="3:12" s="234" customFormat="1" ht="19.7" customHeight="1" x14ac:dyDescent="0.2">
      <c r="C2304" s="320"/>
      <c r="D2304" s="320"/>
      <c r="E2304" s="320"/>
      <c r="F2304" s="315" t="s">
        <v>1802</v>
      </c>
      <c r="G2304" s="315"/>
      <c r="H2304" s="249">
        <v>660006677</v>
      </c>
      <c r="I2304" s="247" t="s">
        <v>110</v>
      </c>
      <c r="J2304" s="247" t="s">
        <v>1799</v>
      </c>
      <c r="K2304" s="316"/>
      <c r="L2304" s="316"/>
    </row>
    <row r="2305" spans="3:12" s="234" customFormat="1" ht="19.7" customHeight="1" x14ac:dyDescent="0.2">
      <c r="C2305" s="320"/>
      <c r="D2305" s="320"/>
      <c r="E2305" s="320"/>
      <c r="F2305" s="317" t="s">
        <v>7377</v>
      </c>
      <c r="G2305" s="317"/>
      <c r="H2305" s="248">
        <v>660009317</v>
      </c>
      <c r="I2305" s="245" t="s">
        <v>110</v>
      </c>
      <c r="J2305" s="245" t="s">
        <v>1799</v>
      </c>
      <c r="K2305" s="318"/>
      <c r="L2305" s="318"/>
    </row>
    <row r="2306" spans="3:12" s="234" customFormat="1" ht="19.7" customHeight="1" x14ac:dyDescent="0.2">
      <c r="C2306" s="320"/>
      <c r="D2306" s="320"/>
      <c r="E2306" s="320"/>
      <c r="F2306" s="315" t="s">
        <v>1803</v>
      </c>
      <c r="G2306" s="315"/>
      <c r="H2306" s="249">
        <v>660007634</v>
      </c>
      <c r="I2306" s="247" t="s">
        <v>110</v>
      </c>
      <c r="J2306" s="247" t="s">
        <v>1799</v>
      </c>
      <c r="K2306" s="316"/>
      <c r="L2306" s="316"/>
    </row>
    <row r="2307" spans="3:12" s="234" customFormat="1" ht="19.7" customHeight="1" x14ac:dyDescent="0.2">
      <c r="C2307" s="320"/>
      <c r="D2307" s="320"/>
      <c r="E2307" s="320"/>
      <c r="F2307" s="317" t="s">
        <v>7378</v>
      </c>
      <c r="G2307" s="317"/>
      <c r="H2307" s="248">
        <v>660009325</v>
      </c>
      <c r="I2307" s="245" t="s">
        <v>110</v>
      </c>
      <c r="J2307" s="245" t="s">
        <v>1799</v>
      </c>
      <c r="K2307" s="318"/>
      <c r="L2307" s="318"/>
    </row>
    <row r="2308" spans="3:12" s="234" customFormat="1" ht="19.7" customHeight="1" x14ac:dyDescent="0.2">
      <c r="C2308" s="320"/>
      <c r="D2308" s="320"/>
      <c r="E2308" s="320"/>
      <c r="F2308" s="315" t="s">
        <v>7379</v>
      </c>
      <c r="G2308" s="315"/>
      <c r="H2308" s="249">
        <v>660007139</v>
      </c>
      <c r="I2308" s="247" t="s">
        <v>110</v>
      </c>
      <c r="J2308" s="247" t="s">
        <v>1799</v>
      </c>
      <c r="K2308" s="316"/>
      <c r="L2308" s="316"/>
    </row>
    <row r="2309" spans="3:12" s="234" customFormat="1" ht="19.7" customHeight="1" x14ac:dyDescent="0.2">
      <c r="C2309" s="320"/>
      <c r="D2309" s="320"/>
      <c r="E2309" s="320"/>
      <c r="F2309" s="317" t="s">
        <v>1804</v>
      </c>
      <c r="G2309" s="317"/>
      <c r="H2309" s="248">
        <v>660009291</v>
      </c>
      <c r="I2309" s="245" t="s">
        <v>110</v>
      </c>
      <c r="J2309" s="245" t="s">
        <v>1799</v>
      </c>
      <c r="K2309" s="318"/>
      <c r="L2309" s="318"/>
    </row>
    <row r="2310" spans="3:12" s="234" customFormat="1" ht="19.7" customHeight="1" x14ac:dyDescent="0.2">
      <c r="C2310" s="320"/>
      <c r="D2310" s="320"/>
      <c r="E2310" s="320"/>
      <c r="F2310" s="315" t="s">
        <v>1805</v>
      </c>
      <c r="G2310" s="315"/>
      <c r="H2310" s="249">
        <v>660006669</v>
      </c>
      <c r="I2310" s="247" t="s">
        <v>110</v>
      </c>
      <c r="J2310" s="247" t="s">
        <v>1799</v>
      </c>
      <c r="K2310" s="316"/>
      <c r="L2310" s="316"/>
    </row>
    <row r="2311" spans="3:12" s="234" customFormat="1" ht="19.7" customHeight="1" x14ac:dyDescent="0.2">
      <c r="C2311" s="320"/>
      <c r="D2311" s="320"/>
      <c r="E2311" s="320"/>
      <c r="F2311" s="317" t="s">
        <v>1806</v>
      </c>
      <c r="G2311" s="317"/>
      <c r="H2311" s="248">
        <v>660006651</v>
      </c>
      <c r="I2311" s="245" t="s">
        <v>110</v>
      </c>
      <c r="J2311" s="245" t="s">
        <v>1799</v>
      </c>
      <c r="K2311" s="318"/>
      <c r="L2311" s="318"/>
    </row>
    <row r="2312" spans="3:12" s="234" customFormat="1" ht="19.7" customHeight="1" x14ac:dyDescent="0.2">
      <c r="C2312" s="319">
        <v>660006685</v>
      </c>
      <c r="D2312" s="320"/>
      <c r="E2312" s="320"/>
      <c r="F2312" s="315" t="s">
        <v>1807</v>
      </c>
      <c r="G2312" s="315"/>
      <c r="H2312" s="249">
        <v>660009275</v>
      </c>
      <c r="I2312" s="247" t="s">
        <v>110</v>
      </c>
      <c r="J2312" s="247" t="s">
        <v>1799</v>
      </c>
      <c r="K2312" s="316"/>
      <c r="L2312" s="316"/>
    </row>
    <row r="2313" spans="3:12" s="234" customFormat="1" ht="19.7" customHeight="1" x14ac:dyDescent="0.2">
      <c r="C2313" s="320"/>
      <c r="D2313" s="320"/>
      <c r="E2313" s="320"/>
      <c r="F2313" s="317" t="s">
        <v>1808</v>
      </c>
      <c r="G2313" s="317"/>
      <c r="H2313" s="248">
        <v>660006719</v>
      </c>
      <c r="I2313" s="245" t="s">
        <v>110</v>
      </c>
      <c r="J2313" s="245" t="s">
        <v>1799</v>
      </c>
      <c r="K2313" s="318" t="s">
        <v>317</v>
      </c>
      <c r="L2313" s="318"/>
    </row>
    <row r="2314" spans="3:12" s="234" customFormat="1" ht="19.7" customHeight="1" x14ac:dyDescent="0.2">
      <c r="C2314" s="320"/>
      <c r="D2314" s="320"/>
      <c r="E2314" s="320"/>
      <c r="F2314" s="315" t="s">
        <v>1809</v>
      </c>
      <c r="G2314" s="315"/>
      <c r="H2314" s="249">
        <v>660006701</v>
      </c>
      <c r="I2314" s="247" t="s">
        <v>110</v>
      </c>
      <c r="J2314" s="247" t="s">
        <v>1799</v>
      </c>
      <c r="K2314" s="316" t="s">
        <v>317</v>
      </c>
      <c r="L2314" s="316"/>
    </row>
    <row r="2315" spans="3:12" s="234" customFormat="1" ht="19.7" customHeight="1" x14ac:dyDescent="0.2">
      <c r="C2315" s="320"/>
      <c r="D2315" s="320"/>
      <c r="E2315" s="320"/>
      <c r="F2315" s="317" t="s">
        <v>1810</v>
      </c>
      <c r="G2315" s="317"/>
      <c r="H2315" s="248">
        <v>660006610</v>
      </c>
      <c r="I2315" s="245" t="s">
        <v>110</v>
      </c>
      <c r="J2315" s="245" t="s">
        <v>1799</v>
      </c>
      <c r="K2315" s="318" t="s">
        <v>317</v>
      </c>
      <c r="L2315" s="318"/>
    </row>
    <row r="2316" spans="3:12" s="234" customFormat="1" ht="19.7" customHeight="1" x14ac:dyDescent="0.2">
      <c r="C2316" s="320"/>
      <c r="D2316" s="320"/>
      <c r="E2316" s="320"/>
      <c r="F2316" s="315" t="s">
        <v>1811</v>
      </c>
      <c r="G2316" s="315"/>
      <c r="H2316" s="249">
        <v>660006693</v>
      </c>
      <c r="I2316" s="247" t="s">
        <v>110</v>
      </c>
      <c r="J2316" s="247" t="s">
        <v>1799</v>
      </c>
      <c r="K2316" s="316" t="s">
        <v>317</v>
      </c>
      <c r="L2316" s="316"/>
    </row>
    <row r="2317" spans="3:12" s="234" customFormat="1" ht="19.7" customHeight="1" x14ac:dyDescent="0.2">
      <c r="C2317" s="320"/>
      <c r="D2317" s="320"/>
      <c r="E2317" s="320"/>
      <c r="F2317" s="317" t="s">
        <v>1812</v>
      </c>
      <c r="G2317" s="317"/>
      <c r="H2317" s="248">
        <v>660006602</v>
      </c>
      <c r="I2317" s="245" t="s">
        <v>110</v>
      </c>
      <c r="J2317" s="245" t="s">
        <v>1799</v>
      </c>
      <c r="K2317" s="318" t="s">
        <v>317</v>
      </c>
      <c r="L2317" s="318"/>
    </row>
    <row r="2318" spans="3:12" s="234" customFormat="1" ht="19.7" customHeight="1" x14ac:dyDescent="0.2">
      <c r="C2318" s="320"/>
      <c r="D2318" s="320"/>
      <c r="E2318" s="320"/>
      <c r="F2318" s="315" t="s">
        <v>1813</v>
      </c>
      <c r="G2318" s="315"/>
      <c r="H2318" s="249">
        <v>660007196</v>
      </c>
      <c r="I2318" s="247" t="s">
        <v>110</v>
      </c>
      <c r="J2318" s="247" t="s">
        <v>1799</v>
      </c>
      <c r="K2318" s="316" t="s">
        <v>317</v>
      </c>
      <c r="L2318" s="316"/>
    </row>
    <row r="2319" spans="3:12" s="234" customFormat="1" ht="19.7" customHeight="1" x14ac:dyDescent="0.2">
      <c r="C2319" s="320"/>
      <c r="D2319" s="320"/>
      <c r="E2319" s="320"/>
      <c r="F2319" s="317" t="s">
        <v>1814</v>
      </c>
      <c r="G2319" s="317"/>
      <c r="H2319" s="248">
        <v>660784844</v>
      </c>
      <c r="I2319" s="245" t="s">
        <v>110</v>
      </c>
      <c r="J2319" s="245" t="s">
        <v>1799</v>
      </c>
      <c r="K2319" s="318" t="s">
        <v>317</v>
      </c>
      <c r="L2319" s="318"/>
    </row>
    <row r="2320" spans="3:12" s="234" customFormat="1" ht="19.7" customHeight="1" x14ac:dyDescent="0.2">
      <c r="C2320" s="320"/>
      <c r="D2320" s="320"/>
      <c r="E2320" s="320"/>
      <c r="F2320" s="315" t="s">
        <v>1815</v>
      </c>
      <c r="G2320" s="315"/>
      <c r="H2320" s="249">
        <v>660784968</v>
      </c>
      <c r="I2320" s="247" t="s">
        <v>110</v>
      </c>
      <c r="J2320" s="247" t="s">
        <v>1799</v>
      </c>
      <c r="K2320" s="316"/>
      <c r="L2320" s="316"/>
    </row>
    <row r="2321" spans="3:12" s="234" customFormat="1" ht="19.7" customHeight="1" x14ac:dyDescent="0.2">
      <c r="C2321" s="320"/>
      <c r="D2321" s="320"/>
      <c r="E2321" s="320"/>
      <c r="F2321" s="317" t="s">
        <v>1816</v>
      </c>
      <c r="G2321" s="317"/>
      <c r="H2321" s="248">
        <v>660006727</v>
      </c>
      <c r="I2321" s="245" t="s">
        <v>110</v>
      </c>
      <c r="J2321" s="245" t="s">
        <v>1799</v>
      </c>
      <c r="K2321" s="318" t="s">
        <v>317</v>
      </c>
      <c r="L2321" s="318"/>
    </row>
    <row r="2322" spans="3:12" s="234" customFormat="1" ht="19.7" customHeight="1" x14ac:dyDescent="0.2">
      <c r="C2322" s="319">
        <v>660006875</v>
      </c>
      <c r="D2322" s="320"/>
      <c r="E2322" s="320"/>
      <c r="F2322" s="315" t="s">
        <v>1817</v>
      </c>
      <c r="G2322" s="315"/>
      <c r="H2322" s="249">
        <v>660006925</v>
      </c>
      <c r="I2322" s="247" t="s">
        <v>110</v>
      </c>
      <c r="J2322" s="247" t="s">
        <v>1799</v>
      </c>
      <c r="K2322" s="316" t="s">
        <v>317</v>
      </c>
      <c r="L2322" s="316"/>
    </row>
    <row r="2323" spans="3:12" s="234" customFormat="1" ht="19.7" customHeight="1" x14ac:dyDescent="0.2">
      <c r="C2323" s="320"/>
      <c r="D2323" s="320"/>
      <c r="E2323" s="320"/>
      <c r="F2323" s="317" t="s">
        <v>1818</v>
      </c>
      <c r="G2323" s="317"/>
      <c r="H2323" s="248">
        <v>660006933</v>
      </c>
      <c r="I2323" s="245" t="s">
        <v>110</v>
      </c>
      <c r="J2323" s="245" t="s">
        <v>1799</v>
      </c>
      <c r="K2323" s="318" t="s">
        <v>317</v>
      </c>
      <c r="L2323" s="318"/>
    </row>
    <row r="2324" spans="3:12" s="234" customFormat="1" ht="19.7" customHeight="1" x14ac:dyDescent="0.2">
      <c r="C2324" s="320"/>
      <c r="D2324" s="320"/>
      <c r="E2324" s="320"/>
      <c r="F2324" s="315" t="s">
        <v>1819</v>
      </c>
      <c r="G2324" s="315"/>
      <c r="H2324" s="249">
        <v>660006784</v>
      </c>
      <c r="I2324" s="247" t="s">
        <v>110</v>
      </c>
      <c r="J2324" s="247" t="s">
        <v>1799</v>
      </c>
      <c r="K2324" s="316" t="s">
        <v>317</v>
      </c>
      <c r="L2324" s="316"/>
    </row>
    <row r="2325" spans="3:12" s="234" customFormat="1" ht="19.7" customHeight="1" x14ac:dyDescent="0.2">
      <c r="C2325" s="320"/>
      <c r="D2325" s="320"/>
      <c r="E2325" s="320"/>
      <c r="F2325" s="317" t="s">
        <v>1820</v>
      </c>
      <c r="G2325" s="317"/>
      <c r="H2325" s="248">
        <v>660006966</v>
      </c>
      <c r="I2325" s="245" t="s">
        <v>110</v>
      </c>
      <c r="J2325" s="245" t="s">
        <v>1799</v>
      </c>
      <c r="K2325" s="318" t="s">
        <v>317</v>
      </c>
      <c r="L2325" s="318"/>
    </row>
    <row r="2326" spans="3:12" s="234" customFormat="1" ht="19.7" customHeight="1" x14ac:dyDescent="0.2">
      <c r="C2326" s="320"/>
      <c r="D2326" s="320"/>
      <c r="E2326" s="320"/>
      <c r="F2326" s="315" t="s">
        <v>1821</v>
      </c>
      <c r="G2326" s="315"/>
      <c r="H2326" s="249">
        <v>660006776</v>
      </c>
      <c r="I2326" s="247" t="s">
        <v>110</v>
      </c>
      <c r="J2326" s="247" t="s">
        <v>1799</v>
      </c>
      <c r="K2326" s="316" t="s">
        <v>317</v>
      </c>
      <c r="L2326" s="316"/>
    </row>
    <row r="2327" spans="3:12" s="234" customFormat="1" ht="19.7" customHeight="1" x14ac:dyDescent="0.2">
      <c r="C2327" s="320"/>
      <c r="D2327" s="320"/>
      <c r="E2327" s="320"/>
      <c r="F2327" s="317" t="s">
        <v>1822</v>
      </c>
      <c r="G2327" s="317"/>
      <c r="H2327" s="248">
        <v>660006917</v>
      </c>
      <c r="I2327" s="245" t="s">
        <v>110</v>
      </c>
      <c r="J2327" s="245" t="s">
        <v>1799</v>
      </c>
      <c r="K2327" s="318" t="s">
        <v>317</v>
      </c>
      <c r="L2327" s="318"/>
    </row>
    <row r="2328" spans="3:12" s="234" customFormat="1" ht="19.7" customHeight="1" x14ac:dyDescent="0.2">
      <c r="C2328" s="320"/>
      <c r="D2328" s="320"/>
      <c r="E2328" s="320"/>
      <c r="F2328" s="315" t="s">
        <v>1823</v>
      </c>
      <c r="G2328" s="315"/>
      <c r="H2328" s="249">
        <v>660006743</v>
      </c>
      <c r="I2328" s="247" t="s">
        <v>110</v>
      </c>
      <c r="J2328" s="247" t="s">
        <v>1799</v>
      </c>
      <c r="K2328" s="316" t="s">
        <v>317</v>
      </c>
      <c r="L2328" s="316"/>
    </row>
    <row r="2329" spans="3:12" s="234" customFormat="1" ht="19.7" customHeight="1" x14ac:dyDescent="0.2">
      <c r="C2329" s="320"/>
      <c r="D2329" s="320"/>
      <c r="E2329" s="320"/>
      <c r="F2329" s="317" t="s">
        <v>1824</v>
      </c>
      <c r="G2329" s="317"/>
      <c r="H2329" s="248">
        <v>660006941</v>
      </c>
      <c r="I2329" s="245" t="s">
        <v>110</v>
      </c>
      <c r="J2329" s="245" t="s">
        <v>1799</v>
      </c>
      <c r="K2329" s="318" t="s">
        <v>317</v>
      </c>
      <c r="L2329" s="318"/>
    </row>
    <row r="2330" spans="3:12" s="234" customFormat="1" ht="19.7" customHeight="1" x14ac:dyDescent="0.2">
      <c r="C2330" s="320"/>
      <c r="D2330" s="320"/>
      <c r="E2330" s="320"/>
      <c r="F2330" s="315" t="s">
        <v>7380</v>
      </c>
      <c r="G2330" s="315"/>
      <c r="H2330" s="249">
        <v>110007523</v>
      </c>
      <c r="I2330" s="247" t="s">
        <v>110</v>
      </c>
      <c r="J2330" s="247" t="s">
        <v>742</v>
      </c>
      <c r="K2330" s="316" t="s">
        <v>317</v>
      </c>
      <c r="L2330" s="316"/>
    </row>
    <row r="2331" spans="3:12" s="234" customFormat="1" ht="19.7" customHeight="1" x14ac:dyDescent="0.2">
      <c r="C2331" s="320"/>
      <c r="D2331" s="320"/>
      <c r="E2331" s="320"/>
      <c r="F2331" s="317" t="s">
        <v>1825</v>
      </c>
      <c r="G2331" s="317"/>
      <c r="H2331" s="248">
        <v>660006891</v>
      </c>
      <c r="I2331" s="245" t="s">
        <v>110</v>
      </c>
      <c r="J2331" s="245" t="s">
        <v>1799</v>
      </c>
      <c r="K2331" s="318" t="s">
        <v>317</v>
      </c>
      <c r="L2331" s="318"/>
    </row>
    <row r="2332" spans="3:12" s="234" customFormat="1" ht="19.7" customHeight="1" x14ac:dyDescent="0.2">
      <c r="C2332" s="320"/>
      <c r="D2332" s="320"/>
      <c r="E2332" s="320"/>
      <c r="F2332" s="315" t="s">
        <v>1826</v>
      </c>
      <c r="G2332" s="315"/>
      <c r="H2332" s="249">
        <v>660006974</v>
      </c>
      <c r="I2332" s="247" t="s">
        <v>110</v>
      </c>
      <c r="J2332" s="247" t="s">
        <v>1799</v>
      </c>
      <c r="K2332" s="316" t="s">
        <v>317</v>
      </c>
      <c r="L2332" s="316"/>
    </row>
    <row r="2333" spans="3:12" s="234" customFormat="1" ht="19.7" customHeight="1" x14ac:dyDescent="0.2">
      <c r="C2333" s="320"/>
      <c r="D2333" s="320"/>
      <c r="E2333" s="320"/>
      <c r="F2333" s="317" t="s">
        <v>1827</v>
      </c>
      <c r="G2333" s="317"/>
      <c r="H2333" s="248">
        <v>660006768</v>
      </c>
      <c r="I2333" s="245" t="s">
        <v>110</v>
      </c>
      <c r="J2333" s="245" t="s">
        <v>1799</v>
      </c>
      <c r="K2333" s="318" t="s">
        <v>317</v>
      </c>
      <c r="L2333" s="318"/>
    </row>
    <row r="2334" spans="3:12" s="234" customFormat="1" ht="19.7" customHeight="1" x14ac:dyDescent="0.2">
      <c r="C2334" s="320"/>
      <c r="D2334" s="320"/>
      <c r="E2334" s="320"/>
      <c r="F2334" s="315" t="s">
        <v>1828</v>
      </c>
      <c r="G2334" s="315"/>
      <c r="H2334" s="249">
        <v>660006792</v>
      </c>
      <c r="I2334" s="247" t="s">
        <v>110</v>
      </c>
      <c r="J2334" s="247" t="s">
        <v>1799</v>
      </c>
      <c r="K2334" s="316" t="s">
        <v>317</v>
      </c>
      <c r="L2334" s="316"/>
    </row>
    <row r="2335" spans="3:12" s="234" customFormat="1" ht="19.7" customHeight="1" x14ac:dyDescent="0.2">
      <c r="C2335" s="320"/>
      <c r="D2335" s="320"/>
      <c r="E2335" s="320"/>
      <c r="F2335" s="317" t="s">
        <v>1829</v>
      </c>
      <c r="G2335" s="317"/>
      <c r="H2335" s="248">
        <v>660009754</v>
      </c>
      <c r="I2335" s="245" t="s">
        <v>110</v>
      </c>
      <c r="J2335" s="245" t="s">
        <v>1799</v>
      </c>
      <c r="K2335" s="318"/>
      <c r="L2335" s="318"/>
    </row>
    <row r="2336" spans="3:12" s="234" customFormat="1" ht="19.7" customHeight="1" x14ac:dyDescent="0.2">
      <c r="C2336" s="320"/>
      <c r="D2336" s="320"/>
      <c r="E2336" s="320"/>
      <c r="F2336" s="315" t="s">
        <v>1830</v>
      </c>
      <c r="G2336" s="315"/>
      <c r="H2336" s="249">
        <v>660006750</v>
      </c>
      <c r="I2336" s="247" t="s">
        <v>110</v>
      </c>
      <c r="J2336" s="247" t="s">
        <v>1799</v>
      </c>
      <c r="K2336" s="316" t="s">
        <v>317</v>
      </c>
      <c r="L2336" s="316"/>
    </row>
    <row r="2337" spans="3:12" s="234" customFormat="1" ht="19.7" customHeight="1" x14ac:dyDescent="0.2">
      <c r="C2337" s="320"/>
      <c r="D2337" s="320"/>
      <c r="E2337" s="320"/>
      <c r="F2337" s="317" t="s">
        <v>1831</v>
      </c>
      <c r="G2337" s="317"/>
      <c r="H2337" s="248">
        <v>660006958</v>
      </c>
      <c r="I2337" s="245" t="s">
        <v>110</v>
      </c>
      <c r="J2337" s="245" t="s">
        <v>1799</v>
      </c>
      <c r="K2337" s="318" t="s">
        <v>317</v>
      </c>
      <c r="L2337" s="318"/>
    </row>
    <row r="2338" spans="3:12" s="234" customFormat="1" ht="19.7" customHeight="1" x14ac:dyDescent="0.2">
      <c r="C2338" s="320"/>
      <c r="D2338" s="320"/>
      <c r="E2338" s="320"/>
      <c r="F2338" s="315" t="s">
        <v>7381</v>
      </c>
      <c r="G2338" s="315"/>
      <c r="H2338" s="249">
        <v>110007168</v>
      </c>
      <c r="I2338" s="247" t="s">
        <v>110</v>
      </c>
      <c r="J2338" s="247" t="s">
        <v>742</v>
      </c>
      <c r="K2338" s="316" t="s">
        <v>317</v>
      </c>
      <c r="L2338" s="316"/>
    </row>
    <row r="2339" spans="3:12" s="234" customFormat="1" ht="19.7" customHeight="1" x14ac:dyDescent="0.2">
      <c r="C2339" s="319">
        <v>670005131</v>
      </c>
      <c r="D2339" s="320"/>
      <c r="E2339" s="320"/>
      <c r="F2339" s="317" t="s">
        <v>473</v>
      </c>
      <c r="G2339" s="317"/>
      <c r="H2339" s="248">
        <v>670005156</v>
      </c>
      <c r="I2339" s="245" t="s">
        <v>100</v>
      </c>
      <c r="J2339" s="245" t="s">
        <v>1628</v>
      </c>
      <c r="K2339" s="318"/>
      <c r="L2339" s="318"/>
    </row>
    <row r="2340" spans="3:12" s="234" customFormat="1" ht="19.7" customHeight="1" x14ac:dyDescent="0.2">
      <c r="C2340" s="319">
        <v>670015346</v>
      </c>
      <c r="D2340" s="320"/>
      <c r="E2340" s="320"/>
      <c r="F2340" s="315" t="s">
        <v>1833</v>
      </c>
      <c r="G2340" s="315"/>
      <c r="H2340" s="249">
        <v>670015460</v>
      </c>
      <c r="I2340" s="247" t="s">
        <v>100</v>
      </c>
      <c r="J2340" s="247" t="s">
        <v>1628</v>
      </c>
      <c r="K2340" s="316" t="s">
        <v>284</v>
      </c>
      <c r="L2340" s="316"/>
    </row>
    <row r="2341" spans="3:12" s="234" customFormat="1" ht="19.7" customHeight="1" x14ac:dyDescent="0.2">
      <c r="C2341" s="320"/>
      <c r="D2341" s="320"/>
      <c r="E2341" s="320"/>
      <c r="F2341" s="317" t="s">
        <v>1834</v>
      </c>
      <c r="G2341" s="317"/>
      <c r="H2341" s="248">
        <v>670015742</v>
      </c>
      <c r="I2341" s="245" t="s">
        <v>100</v>
      </c>
      <c r="J2341" s="245" t="s">
        <v>1628</v>
      </c>
      <c r="K2341" s="318" t="s">
        <v>284</v>
      </c>
      <c r="L2341" s="318"/>
    </row>
    <row r="2342" spans="3:12" s="234" customFormat="1" ht="19.7" customHeight="1" x14ac:dyDescent="0.2">
      <c r="C2342" s="320"/>
      <c r="D2342" s="320"/>
      <c r="E2342" s="320"/>
      <c r="F2342" s="315" t="s">
        <v>7382</v>
      </c>
      <c r="G2342" s="315"/>
      <c r="H2342" s="249">
        <v>670016591</v>
      </c>
      <c r="I2342" s="247" t="s">
        <v>100</v>
      </c>
      <c r="J2342" s="247" t="s">
        <v>1628</v>
      </c>
      <c r="K2342" s="316" t="s">
        <v>284</v>
      </c>
      <c r="L2342" s="316"/>
    </row>
    <row r="2343" spans="3:12" s="234" customFormat="1" ht="19.7" customHeight="1" x14ac:dyDescent="0.2">
      <c r="C2343" s="320"/>
      <c r="D2343" s="320"/>
      <c r="E2343" s="320"/>
      <c r="F2343" s="317" t="s">
        <v>1627</v>
      </c>
      <c r="G2343" s="317"/>
      <c r="H2343" s="248">
        <v>670015734</v>
      </c>
      <c r="I2343" s="245" t="s">
        <v>100</v>
      </c>
      <c r="J2343" s="245" t="s">
        <v>1628</v>
      </c>
      <c r="K2343" s="318" t="s">
        <v>284</v>
      </c>
      <c r="L2343" s="318"/>
    </row>
    <row r="2344" spans="3:12" s="234" customFormat="1" ht="19.7" customHeight="1" x14ac:dyDescent="0.2">
      <c r="C2344" s="320"/>
      <c r="D2344" s="320"/>
      <c r="E2344" s="320"/>
      <c r="F2344" s="315" t="s">
        <v>7383</v>
      </c>
      <c r="G2344" s="315"/>
      <c r="H2344" s="249">
        <v>670018654</v>
      </c>
      <c r="I2344" s="247" t="s">
        <v>100</v>
      </c>
      <c r="J2344" s="247" t="s">
        <v>1628</v>
      </c>
      <c r="K2344" s="316" t="s">
        <v>284</v>
      </c>
      <c r="L2344" s="316"/>
    </row>
    <row r="2345" spans="3:12" s="234" customFormat="1" ht="19.7" customHeight="1" x14ac:dyDescent="0.2">
      <c r="C2345" s="320"/>
      <c r="D2345" s="320"/>
      <c r="E2345" s="320"/>
      <c r="F2345" s="317" t="s">
        <v>7384</v>
      </c>
      <c r="G2345" s="317"/>
      <c r="H2345" s="248">
        <v>670018761</v>
      </c>
      <c r="I2345" s="245" t="s">
        <v>100</v>
      </c>
      <c r="J2345" s="245" t="s">
        <v>1628</v>
      </c>
      <c r="K2345" s="318" t="s">
        <v>284</v>
      </c>
      <c r="L2345" s="318"/>
    </row>
    <row r="2346" spans="3:12" s="234" customFormat="1" ht="19.7" customHeight="1" x14ac:dyDescent="0.2">
      <c r="C2346" s="320"/>
      <c r="D2346" s="320"/>
      <c r="E2346" s="320"/>
      <c r="F2346" s="315" t="s">
        <v>1835</v>
      </c>
      <c r="G2346" s="315"/>
      <c r="H2346" s="249">
        <v>670015445</v>
      </c>
      <c r="I2346" s="247" t="s">
        <v>100</v>
      </c>
      <c r="J2346" s="247" t="s">
        <v>1628</v>
      </c>
      <c r="K2346" s="316" t="s">
        <v>284</v>
      </c>
      <c r="L2346" s="316"/>
    </row>
    <row r="2347" spans="3:12" s="234" customFormat="1" ht="19.7" customHeight="1" x14ac:dyDescent="0.2">
      <c r="C2347" s="320"/>
      <c r="D2347" s="320"/>
      <c r="E2347" s="320"/>
      <c r="F2347" s="317" t="s">
        <v>1836</v>
      </c>
      <c r="G2347" s="317"/>
      <c r="H2347" s="248">
        <v>670015452</v>
      </c>
      <c r="I2347" s="245" t="s">
        <v>100</v>
      </c>
      <c r="J2347" s="245" t="s">
        <v>1628</v>
      </c>
      <c r="K2347" s="318" t="s">
        <v>284</v>
      </c>
      <c r="L2347" s="318"/>
    </row>
    <row r="2348" spans="3:12" s="234" customFormat="1" ht="19.7" customHeight="1" x14ac:dyDescent="0.2">
      <c r="C2348" s="320"/>
      <c r="D2348" s="320"/>
      <c r="E2348" s="320"/>
      <c r="F2348" s="315" t="s">
        <v>7385</v>
      </c>
      <c r="G2348" s="315"/>
      <c r="H2348" s="249">
        <v>670016682</v>
      </c>
      <c r="I2348" s="247" t="s">
        <v>100</v>
      </c>
      <c r="J2348" s="247" t="s">
        <v>1628</v>
      </c>
      <c r="K2348" s="316" t="s">
        <v>284</v>
      </c>
      <c r="L2348" s="316"/>
    </row>
    <row r="2349" spans="3:12" s="234" customFormat="1" ht="19.7" customHeight="1" x14ac:dyDescent="0.2">
      <c r="C2349" s="320"/>
      <c r="D2349" s="320"/>
      <c r="E2349" s="320"/>
      <c r="F2349" s="317" t="s">
        <v>7386</v>
      </c>
      <c r="G2349" s="317"/>
      <c r="H2349" s="248">
        <v>670018522</v>
      </c>
      <c r="I2349" s="245" t="s">
        <v>100</v>
      </c>
      <c r="J2349" s="245" t="s">
        <v>1628</v>
      </c>
      <c r="K2349" s="318" t="s">
        <v>284</v>
      </c>
      <c r="L2349" s="318"/>
    </row>
    <row r="2350" spans="3:12" s="234" customFormat="1" ht="19.7" customHeight="1" x14ac:dyDescent="0.2">
      <c r="C2350" s="320"/>
      <c r="D2350" s="320"/>
      <c r="E2350" s="320"/>
      <c r="F2350" s="315" t="s">
        <v>1837</v>
      </c>
      <c r="G2350" s="315"/>
      <c r="H2350" s="249">
        <v>670015437</v>
      </c>
      <c r="I2350" s="247" t="s">
        <v>100</v>
      </c>
      <c r="J2350" s="247" t="s">
        <v>1628</v>
      </c>
      <c r="K2350" s="316" t="s">
        <v>284</v>
      </c>
      <c r="L2350" s="316"/>
    </row>
    <row r="2351" spans="3:12" s="234" customFormat="1" ht="19.7" customHeight="1" x14ac:dyDescent="0.2">
      <c r="C2351" s="319">
        <v>670015478</v>
      </c>
      <c r="D2351" s="320"/>
      <c r="E2351" s="320"/>
      <c r="F2351" s="317" t="s">
        <v>7387</v>
      </c>
      <c r="G2351" s="317"/>
      <c r="H2351" s="248">
        <v>670017318</v>
      </c>
      <c r="I2351" s="245" t="s">
        <v>100</v>
      </c>
      <c r="J2351" s="245" t="s">
        <v>1628</v>
      </c>
      <c r="K2351" s="318" t="s">
        <v>317</v>
      </c>
      <c r="L2351" s="318"/>
    </row>
    <row r="2352" spans="3:12" s="234" customFormat="1" ht="19.7" customHeight="1" x14ac:dyDescent="0.2">
      <c r="C2352" s="320"/>
      <c r="D2352" s="320"/>
      <c r="E2352" s="320"/>
      <c r="F2352" s="315" t="s">
        <v>7388</v>
      </c>
      <c r="G2352" s="315"/>
      <c r="H2352" s="249">
        <v>670017300</v>
      </c>
      <c r="I2352" s="247" t="s">
        <v>100</v>
      </c>
      <c r="J2352" s="247" t="s">
        <v>1628</v>
      </c>
      <c r="K2352" s="316" t="s">
        <v>317</v>
      </c>
      <c r="L2352" s="316"/>
    </row>
    <row r="2353" spans="3:12" s="234" customFormat="1" ht="19.7" customHeight="1" x14ac:dyDescent="0.2">
      <c r="C2353" s="320"/>
      <c r="D2353" s="320"/>
      <c r="E2353" s="320"/>
      <c r="F2353" s="317" t="s">
        <v>1908</v>
      </c>
      <c r="G2353" s="317"/>
      <c r="H2353" s="248">
        <v>670018209</v>
      </c>
      <c r="I2353" s="245" t="s">
        <v>100</v>
      </c>
      <c r="J2353" s="245" t="s">
        <v>1628</v>
      </c>
      <c r="K2353" s="318" t="s">
        <v>317</v>
      </c>
      <c r="L2353" s="318"/>
    </row>
    <row r="2354" spans="3:12" s="234" customFormat="1" ht="19.7" customHeight="1" x14ac:dyDescent="0.2">
      <c r="C2354" s="320"/>
      <c r="D2354" s="320"/>
      <c r="E2354" s="320"/>
      <c r="F2354" s="315" t="s">
        <v>1909</v>
      </c>
      <c r="G2354" s="315"/>
      <c r="H2354" s="249">
        <v>670017326</v>
      </c>
      <c r="I2354" s="247" t="s">
        <v>100</v>
      </c>
      <c r="J2354" s="247" t="s">
        <v>1628</v>
      </c>
      <c r="K2354" s="316" t="s">
        <v>317</v>
      </c>
      <c r="L2354" s="316"/>
    </row>
    <row r="2355" spans="3:12" s="234" customFormat="1" ht="19.7" customHeight="1" x14ac:dyDescent="0.2">
      <c r="C2355" s="320"/>
      <c r="D2355" s="320"/>
      <c r="E2355" s="320"/>
      <c r="F2355" s="317" t="s">
        <v>1838</v>
      </c>
      <c r="G2355" s="317"/>
      <c r="H2355" s="248">
        <v>670015577</v>
      </c>
      <c r="I2355" s="245" t="s">
        <v>100</v>
      </c>
      <c r="J2355" s="245" t="s">
        <v>1628</v>
      </c>
      <c r="K2355" s="318" t="s">
        <v>317</v>
      </c>
      <c r="L2355" s="318"/>
    </row>
    <row r="2356" spans="3:12" s="234" customFormat="1" ht="19.7" customHeight="1" x14ac:dyDescent="0.2">
      <c r="C2356" s="320"/>
      <c r="D2356" s="320"/>
      <c r="E2356" s="320"/>
      <c r="F2356" s="315" t="s">
        <v>1839</v>
      </c>
      <c r="G2356" s="315"/>
      <c r="H2356" s="249">
        <v>670018498</v>
      </c>
      <c r="I2356" s="247" t="s">
        <v>100</v>
      </c>
      <c r="J2356" s="247" t="s">
        <v>1628</v>
      </c>
      <c r="K2356" s="316" t="s">
        <v>317</v>
      </c>
      <c r="L2356" s="316"/>
    </row>
    <row r="2357" spans="3:12" s="234" customFormat="1" ht="19.7" customHeight="1" x14ac:dyDescent="0.2">
      <c r="C2357" s="320"/>
      <c r="D2357" s="320"/>
      <c r="E2357" s="320"/>
      <c r="F2357" s="317" t="s">
        <v>1840</v>
      </c>
      <c r="G2357" s="317"/>
      <c r="H2357" s="248">
        <v>670016161</v>
      </c>
      <c r="I2357" s="245" t="s">
        <v>100</v>
      </c>
      <c r="J2357" s="245" t="s">
        <v>1628</v>
      </c>
      <c r="K2357" s="318" t="s">
        <v>317</v>
      </c>
      <c r="L2357" s="318"/>
    </row>
    <row r="2358" spans="3:12" s="234" customFormat="1" ht="19.7" customHeight="1" x14ac:dyDescent="0.2">
      <c r="C2358" s="320"/>
      <c r="D2358" s="320"/>
      <c r="E2358" s="320"/>
      <c r="F2358" s="315" t="s">
        <v>1841</v>
      </c>
      <c r="G2358" s="315"/>
      <c r="H2358" s="249">
        <v>670018456</v>
      </c>
      <c r="I2358" s="247" t="s">
        <v>100</v>
      </c>
      <c r="J2358" s="247" t="s">
        <v>1628</v>
      </c>
      <c r="K2358" s="316" t="s">
        <v>317</v>
      </c>
      <c r="L2358" s="316"/>
    </row>
    <row r="2359" spans="3:12" s="234" customFormat="1" ht="19.7" customHeight="1" x14ac:dyDescent="0.2">
      <c r="C2359" s="320"/>
      <c r="D2359" s="320"/>
      <c r="E2359" s="320"/>
      <c r="F2359" s="317" t="s">
        <v>7389</v>
      </c>
      <c r="G2359" s="317"/>
      <c r="H2359" s="248">
        <v>670018472</v>
      </c>
      <c r="I2359" s="245" t="s">
        <v>100</v>
      </c>
      <c r="J2359" s="245" t="s">
        <v>1628</v>
      </c>
      <c r="K2359" s="318" t="s">
        <v>317</v>
      </c>
      <c r="L2359" s="318"/>
    </row>
    <row r="2360" spans="3:12" s="234" customFormat="1" ht="19.7" customHeight="1" x14ac:dyDescent="0.2">
      <c r="C2360" s="320"/>
      <c r="D2360" s="320"/>
      <c r="E2360" s="320"/>
      <c r="F2360" s="315" t="s">
        <v>7390</v>
      </c>
      <c r="G2360" s="315"/>
      <c r="H2360" s="249">
        <v>670016559</v>
      </c>
      <c r="I2360" s="247" t="s">
        <v>100</v>
      </c>
      <c r="J2360" s="247" t="s">
        <v>1628</v>
      </c>
      <c r="K2360" s="316" t="s">
        <v>317</v>
      </c>
      <c r="L2360" s="316"/>
    </row>
    <row r="2361" spans="3:12" s="234" customFormat="1" ht="19.7" customHeight="1" x14ac:dyDescent="0.2">
      <c r="C2361" s="320"/>
      <c r="D2361" s="320"/>
      <c r="E2361" s="320"/>
      <c r="F2361" s="317" t="s">
        <v>1842</v>
      </c>
      <c r="G2361" s="317"/>
      <c r="H2361" s="248">
        <v>670015676</v>
      </c>
      <c r="I2361" s="245" t="s">
        <v>100</v>
      </c>
      <c r="J2361" s="245" t="s">
        <v>1628</v>
      </c>
      <c r="K2361" s="318" t="s">
        <v>317</v>
      </c>
      <c r="L2361" s="318"/>
    </row>
    <row r="2362" spans="3:12" s="234" customFormat="1" ht="19.7" customHeight="1" x14ac:dyDescent="0.2">
      <c r="C2362" s="320"/>
      <c r="D2362" s="320"/>
      <c r="E2362" s="320"/>
      <c r="F2362" s="315" t="s">
        <v>1843</v>
      </c>
      <c r="G2362" s="315"/>
      <c r="H2362" s="249">
        <v>670016096</v>
      </c>
      <c r="I2362" s="247" t="s">
        <v>100</v>
      </c>
      <c r="J2362" s="247" t="s">
        <v>1628</v>
      </c>
      <c r="K2362" s="316" t="s">
        <v>317</v>
      </c>
      <c r="L2362" s="316"/>
    </row>
    <row r="2363" spans="3:12" s="234" customFormat="1" ht="19.7" customHeight="1" x14ac:dyDescent="0.2">
      <c r="C2363" s="320"/>
      <c r="D2363" s="320"/>
      <c r="E2363" s="320"/>
      <c r="F2363" s="317" t="s">
        <v>1844</v>
      </c>
      <c r="G2363" s="317"/>
      <c r="H2363" s="248">
        <v>670018480</v>
      </c>
      <c r="I2363" s="245" t="s">
        <v>100</v>
      </c>
      <c r="J2363" s="245" t="s">
        <v>1628</v>
      </c>
      <c r="K2363" s="318" t="s">
        <v>317</v>
      </c>
      <c r="L2363" s="318"/>
    </row>
    <row r="2364" spans="3:12" s="234" customFormat="1" ht="19.7" customHeight="1" x14ac:dyDescent="0.2">
      <c r="C2364" s="320"/>
      <c r="D2364" s="320"/>
      <c r="E2364" s="320"/>
      <c r="F2364" s="315" t="s">
        <v>1845</v>
      </c>
      <c r="G2364" s="315"/>
      <c r="H2364" s="249">
        <v>670018340</v>
      </c>
      <c r="I2364" s="247" t="s">
        <v>100</v>
      </c>
      <c r="J2364" s="247" t="s">
        <v>1628</v>
      </c>
      <c r="K2364" s="316" t="s">
        <v>317</v>
      </c>
      <c r="L2364" s="316"/>
    </row>
    <row r="2365" spans="3:12" s="234" customFormat="1" ht="19.7" customHeight="1" x14ac:dyDescent="0.2">
      <c r="C2365" s="320"/>
      <c r="D2365" s="320"/>
      <c r="E2365" s="320"/>
      <c r="F2365" s="317" t="s">
        <v>1846</v>
      </c>
      <c r="G2365" s="317"/>
      <c r="H2365" s="248">
        <v>670015643</v>
      </c>
      <c r="I2365" s="245" t="s">
        <v>100</v>
      </c>
      <c r="J2365" s="245" t="s">
        <v>1628</v>
      </c>
      <c r="K2365" s="318" t="s">
        <v>317</v>
      </c>
      <c r="L2365" s="318"/>
    </row>
    <row r="2366" spans="3:12" s="234" customFormat="1" ht="19.7" customHeight="1" x14ac:dyDescent="0.2">
      <c r="C2366" s="320"/>
      <c r="D2366" s="320"/>
      <c r="E2366" s="320"/>
      <c r="F2366" s="315" t="s">
        <v>1847</v>
      </c>
      <c r="G2366" s="315"/>
      <c r="H2366" s="249">
        <v>670017490</v>
      </c>
      <c r="I2366" s="247" t="s">
        <v>100</v>
      </c>
      <c r="J2366" s="247" t="s">
        <v>1628</v>
      </c>
      <c r="K2366" s="316" t="s">
        <v>317</v>
      </c>
      <c r="L2366" s="316"/>
    </row>
    <row r="2367" spans="3:12" s="234" customFormat="1" ht="19.7" customHeight="1" x14ac:dyDescent="0.2">
      <c r="C2367" s="320"/>
      <c r="D2367" s="320"/>
      <c r="E2367" s="320"/>
      <c r="F2367" s="317" t="s">
        <v>1848</v>
      </c>
      <c r="G2367" s="317"/>
      <c r="H2367" s="248">
        <v>670015668</v>
      </c>
      <c r="I2367" s="245" t="s">
        <v>100</v>
      </c>
      <c r="J2367" s="245" t="s">
        <v>1628</v>
      </c>
      <c r="K2367" s="318" t="s">
        <v>317</v>
      </c>
      <c r="L2367" s="318"/>
    </row>
    <row r="2368" spans="3:12" s="234" customFormat="1" ht="19.7" customHeight="1" x14ac:dyDescent="0.2">
      <c r="C2368" s="320"/>
      <c r="D2368" s="320"/>
      <c r="E2368" s="320"/>
      <c r="F2368" s="315" t="s">
        <v>1849</v>
      </c>
      <c r="G2368" s="315"/>
      <c r="H2368" s="249">
        <v>670018464</v>
      </c>
      <c r="I2368" s="247" t="s">
        <v>100</v>
      </c>
      <c r="J2368" s="247" t="s">
        <v>1628</v>
      </c>
      <c r="K2368" s="316" t="s">
        <v>317</v>
      </c>
      <c r="L2368" s="316"/>
    </row>
    <row r="2369" spans="3:12" s="234" customFormat="1" ht="19.7" customHeight="1" x14ac:dyDescent="0.2">
      <c r="C2369" s="320"/>
      <c r="D2369" s="320"/>
      <c r="E2369" s="320"/>
      <c r="F2369" s="317" t="s">
        <v>1850</v>
      </c>
      <c r="G2369" s="317"/>
      <c r="H2369" s="248">
        <v>670018324</v>
      </c>
      <c r="I2369" s="245" t="s">
        <v>100</v>
      </c>
      <c r="J2369" s="245" t="s">
        <v>1628</v>
      </c>
      <c r="K2369" s="318" t="s">
        <v>317</v>
      </c>
      <c r="L2369" s="318"/>
    </row>
    <row r="2370" spans="3:12" s="234" customFormat="1" ht="19.7" customHeight="1" x14ac:dyDescent="0.2">
      <c r="C2370" s="320"/>
      <c r="D2370" s="320"/>
      <c r="E2370" s="320"/>
      <c r="F2370" s="315" t="s">
        <v>7391</v>
      </c>
      <c r="G2370" s="315"/>
      <c r="H2370" s="249">
        <v>670015833</v>
      </c>
      <c r="I2370" s="247" t="s">
        <v>100</v>
      </c>
      <c r="J2370" s="247" t="s">
        <v>1628</v>
      </c>
      <c r="K2370" s="316" t="s">
        <v>317</v>
      </c>
      <c r="L2370" s="316"/>
    </row>
    <row r="2371" spans="3:12" s="234" customFormat="1" ht="19.7" customHeight="1" x14ac:dyDescent="0.2">
      <c r="C2371" s="320"/>
      <c r="D2371" s="320"/>
      <c r="E2371" s="320"/>
      <c r="F2371" s="317" t="s">
        <v>1851</v>
      </c>
      <c r="G2371" s="317"/>
      <c r="H2371" s="248">
        <v>670015585</v>
      </c>
      <c r="I2371" s="245" t="s">
        <v>100</v>
      </c>
      <c r="J2371" s="245" t="s">
        <v>1628</v>
      </c>
      <c r="K2371" s="318" t="s">
        <v>317</v>
      </c>
      <c r="L2371" s="318"/>
    </row>
    <row r="2372" spans="3:12" s="234" customFormat="1" ht="19.7" customHeight="1" x14ac:dyDescent="0.2">
      <c r="C2372" s="320"/>
      <c r="D2372" s="320"/>
      <c r="E2372" s="320"/>
      <c r="F2372" s="315" t="s">
        <v>1852</v>
      </c>
      <c r="G2372" s="315"/>
      <c r="H2372" s="249">
        <v>670015635</v>
      </c>
      <c r="I2372" s="247" t="s">
        <v>100</v>
      </c>
      <c r="J2372" s="247" t="s">
        <v>1628</v>
      </c>
      <c r="K2372" s="316" t="s">
        <v>317</v>
      </c>
      <c r="L2372" s="316"/>
    </row>
    <row r="2373" spans="3:12" s="234" customFormat="1" ht="19.7" customHeight="1" x14ac:dyDescent="0.2">
      <c r="C2373" s="320"/>
      <c r="D2373" s="320"/>
      <c r="E2373" s="320"/>
      <c r="F2373" s="317" t="s">
        <v>1853</v>
      </c>
      <c r="G2373" s="317"/>
      <c r="H2373" s="248">
        <v>670015510</v>
      </c>
      <c r="I2373" s="245" t="s">
        <v>100</v>
      </c>
      <c r="J2373" s="245" t="s">
        <v>1628</v>
      </c>
      <c r="K2373" s="318" t="s">
        <v>317</v>
      </c>
      <c r="L2373" s="318"/>
    </row>
    <row r="2374" spans="3:12" s="234" customFormat="1" ht="19.7" customHeight="1" x14ac:dyDescent="0.2">
      <c r="C2374" s="320"/>
      <c r="D2374" s="320"/>
      <c r="E2374" s="320"/>
      <c r="F2374" s="315" t="s">
        <v>1854</v>
      </c>
      <c r="G2374" s="315"/>
      <c r="H2374" s="249">
        <v>670015601</v>
      </c>
      <c r="I2374" s="247" t="s">
        <v>100</v>
      </c>
      <c r="J2374" s="247" t="s">
        <v>1628</v>
      </c>
      <c r="K2374" s="316" t="s">
        <v>317</v>
      </c>
      <c r="L2374" s="316"/>
    </row>
    <row r="2375" spans="3:12" s="234" customFormat="1" ht="19.7" customHeight="1" x14ac:dyDescent="0.2">
      <c r="C2375" s="320"/>
      <c r="D2375" s="320"/>
      <c r="E2375" s="320"/>
      <c r="F2375" s="317" t="s">
        <v>1854</v>
      </c>
      <c r="G2375" s="317"/>
      <c r="H2375" s="248">
        <v>670017193</v>
      </c>
      <c r="I2375" s="245" t="s">
        <v>100</v>
      </c>
      <c r="J2375" s="245" t="s">
        <v>1628</v>
      </c>
      <c r="K2375" s="318" t="s">
        <v>317</v>
      </c>
      <c r="L2375" s="318"/>
    </row>
    <row r="2376" spans="3:12" s="234" customFormat="1" ht="19.7" customHeight="1" x14ac:dyDescent="0.2">
      <c r="C2376" s="320"/>
      <c r="D2376" s="320"/>
      <c r="E2376" s="320"/>
      <c r="F2376" s="315" t="s">
        <v>1855</v>
      </c>
      <c r="G2376" s="315"/>
      <c r="H2376" s="249">
        <v>670015619</v>
      </c>
      <c r="I2376" s="247" t="s">
        <v>100</v>
      </c>
      <c r="J2376" s="247" t="s">
        <v>1628</v>
      </c>
      <c r="K2376" s="316" t="s">
        <v>317</v>
      </c>
      <c r="L2376" s="316"/>
    </row>
    <row r="2377" spans="3:12" s="234" customFormat="1" ht="19.7" customHeight="1" x14ac:dyDescent="0.2">
      <c r="C2377" s="320"/>
      <c r="D2377" s="320"/>
      <c r="E2377" s="320"/>
      <c r="F2377" s="317" t="s">
        <v>1856</v>
      </c>
      <c r="G2377" s="317"/>
      <c r="H2377" s="248">
        <v>670015494</v>
      </c>
      <c r="I2377" s="245" t="s">
        <v>100</v>
      </c>
      <c r="J2377" s="245" t="s">
        <v>1628</v>
      </c>
      <c r="K2377" s="318" t="s">
        <v>317</v>
      </c>
      <c r="L2377" s="318"/>
    </row>
    <row r="2378" spans="3:12" s="234" customFormat="1" ht="19.7" customHeight="1" x14ac:dyDescent="0.2">
      <c r="C2378" s="320"/>
      <c r="D2378" s="320"/>
      <c r="E2378" s="320"/>
      <c r="F2378" s="315" t="s">
        <v>1857</v>
      </c>
      <c r="G2378" s="315"/>
      <c r="H2378" s="249">
        <v>670016690</v>
      </c>
      <c r="I2378" s="247" t="s">
        <v>100</v>
      </c>
      <c r="J2378" s="247" t="s">
        <v>1628</v>
      </c>
      <c r="K2378" s="316" t="s">
        <v>317</v>
      </c>
      <c r="L2378" s="316"/>
    </row>
    <row r="2379" spans="3:12" s="234" customFormat="1" ht="19.7" customHeight="1" x14ac:dyDescent="0.2">
      <c r="C2379" s="320"/>
      <c r="D2379" s="320"/>
      <c r="E2379" s="320"/>
      <c r="F2379" s="317" t="s">
        <v>921</v>
      </c>
      <c r="G2379" s="317"/>
      <c r="H2379" s="248">
        <v>670016088</v>
      </c>
      <c r="I2379" s="245" t="s">
        <v>100</v>
      </c>
      <c r="J2379" s="245" t="s">
        <v>1628</v>
      </c>
      <c r="K2379" s="318" t="s">
        <v>317</v>
      </c>
      <c r="L2379" s="318"/>
    </row>
    <row r="2380" spans="3:12" s="234" customFormat="1" ht="19.7" customHeight="1" x14ac:dyDescent="0.2">
      <c r="C2380" s="320"/>
      <c r="D2380" s="320"/>
      <c r="E2380" s="320"/>
      <c r="F2380" s="315" t="s">
        <v>1858</v>
      </c>
      <c r="G2380" s="315"/>
      <c r="H2380" s="249">
        <v>670018332</v>
      </c>
      <c r="I2380" s="247" t="s">
        <v>100</v>
      </c>
      <c r="J2380" s="247" t="s">
        <v>1628</v>
      </c>
      <c r="K2380" s="316" t="s">
        <v>317</v>
      </c>
      <c r="L2380" s="316"/>
    </row>
    <row r="2381" spans="3:12" s="234" customFormat="1" ht="19.7" customHeight="1" x14ac:dyDescent="0.2">
      <c r="C2381" s="320"/>
      <c r="D2381" s="320"/>
      <c r="E2381" s="320"/>
      <c r="F2381" s="317" t="s">
        <v>7392</v>
      </c>
      <c r="G2381" s="317"/>
      <c r="H2381" s="248">
        <v>670016567</v>
      </c>
      <c r="I2381" s="245" t="s">
        <v>100</v>
      </c>
      <c r="J2381" s="245" t="s">
        <v>1628</v>
      </c>
      <c r="K2381" s="318" t="s">
        <v>317</v>
      </c>
      <c r="L2381" s="318"/>
    </row>
    <row r="2382" spans="3:12" s="234" customFormat="1" ht="19.7" customHeight="1" x14ac:dyDescent="0.2">
      <c r="C2382" s="320"/>
      <c r="D2382" s="320"/>
      <c r="E2382" s="320"/>
      <c r="F2382" s="315" t="s">
        <v>7393</v>
      </c>
      <c r="G2382" s="315"/>
      <c r="H2382" s="249">
        <v>670016575</v>
      </c>
      <c r="I2382" s="247" t="s">
        <v>100</v>
      </c>
      <c r="J2382" s="247" t="s">
        <v>1628</v>
      </c>
      <c r="K2382" s="316" t="s">
        <v>317</v>
      </c>
      <c r="L2382" s="316"/>
    </row>
    <row r="2383" spans="3:12" s="234" customFormat="1" ht="19.7" customHeight="1" x14ac:dyDescent="0.2">
      <c r="C2383" s="320"/>
      <c r="D2383" s="320"/>
      <c r="E2383" s="320"/>
      <c r="F2383" s="317" t="s">
        <v>7394</v>
      </c>
      <c r="G2383" s="317"/>
      <c r="H2383" s="248">
        <v>670015825</v>
      </c>
      <c r="I2383" s="245" t="s">
        <v>100</v>
      </c>
      <c r="J2383" s="245" t="s">
        <v>1628</v>
      </c>
      <c r="K2383" s="318" t="s">
        <v>317</v>
      </c>
      <c r="L2383" s="318"/>
    </row>
    <row r="2384" spans="3:12" s="234" customFormat="1" ht="19.7" customHeight="1" x14ac:dyDescent="0.2">
      <c r="C2384" s="320"/>
      <c r="D2384" s="320"/>
      <c r="E2384" s="320"/>
      <c r="F2384" s="315" t="s">
        <v>1859</v>
      </c>
      <c r="G2384" s="315"/>
      <c r="H2384" s="249">
        <v>670016906</v>
      </c>
      <c r="I2384" s="247" t="s">
        <v>100</v>
      </c>
      <c r="J2384" s="247" t="s">
        <v>1628</v>
      </c>
      <c r="K2384" s="316" t="s">
        <v>317</v>
      </c>
      <c r="L2384" s="316"/>
    </row>
    <row r="2385" spans="3:12" s="234" customFormat="1" ht="19.7" customHeight="1" x14ac:dyDescent="0.2">
      <c r="C2385" s="320"/>
      <c r="D2385" s="320"/>
      <c r="E2385" s="320"/>
      <c r="F2385" s="317" t="s">
        <v>1860</v>
      </c>
      <c r="G2385" s="317"/>
      <c r="H2385" s="248">
        <v>670015502</v>
      </c>
      <c r="I2385" s="245" t="s">
        <v>100</v>
      </c>
      <c r="J2385" s="245" t="s">
        <v>1628</v>
      </c>
      <c r="K2385" s="318" t="s">
        <v>317</v>
      </c>
      <c r="L2385" s="318"/>
    </row>
    <row r="2386" spans="3:12" s="234" customFormat="1" ht="19.7" customHeight="1" x14ac:dyDescent="0.2">
      <c r="C2386" s="320"/>
      <c r="D2386" s="320"/>
      <c r="E2386" s="320"/>
      <c r="F2386" s="315" t="s">
        <v>1861</v>
      </c>
      <c r="G2386" s="315"/>
      <c r="H2386" s="249">
        <v>670015650</v>
      </c>
      <c r="I2386" s="247" t="s">
        <v>100</v>
      </c>
      <c r="J2386" s="247" t="s">
        <v>1628</v>
      </c>
      <c r="K2386" s="316" t="s">
        <v>317</v>
      </c>
      <c r="L2386" s="316"/>
    </row>
    <row r="2387" spans="3:12" s="234" customFormat="1" ht="19.7" customHeight="1" x14ac:dyDescent="0.2">
      <c r="C2387" s="320"/>
      <c r="D2387" s="320"/>
      <c r="E2387" s="320"/>
      <c r="F2387" s="317" t="s">
        <v>1862</v>
      </c>
      <c r="G2387" s="317"/>
      <c r="H2387" s="248">
        <v>670015528</v>
      </c>
      <c r="I2387" s="245" t="s">
        <v>100</v>
      </c>
      <c r="J2387" s="245" t="s">
        <v>1628</v>
      </c>
      <c r="K2387" s="318" t="s">
        <v>317</v>
      </c>
      <c r="L2387" s="318"/>
    </row>
    <row r="2388" spans="3:12" s="234" customFormat="1" ht="19.7" customHeight="1" x14ac:dyDescent="0.2">
      <c r="C2388" s="320"/>
      <c r="D2388" s="320"/>
      <c r="E2388" s="320"/>
      <c r="F2388" s="315" t="s">
        <v>1863</v>
      </c>
      <c r="G2388" s="315"/>
      <c r="H2388" s="249">
        <v>670015486</v>
      </c>
      <c r="I2388" s="247" t="s">
        <v>100</v>
      </c>
      <c r="J2388" s="247" t="s">
        <v>1628</v>
      </c>
      <c r="K2388" s="316" t="s">
        <v>317</v>
      </c>
      <c r="L2388" s="316"/>
    </row>
    <row r="2389" spans="3:12" s="234" customFormat="1" ht="19.7" customHeight="1" x14ac:dyDescent="0.2">
      <c r="C2389" s="319">
        <v>670015684</v>
      </c>
      <c r="D2389" s="320"/>
      <c r="E2389" s="320"/>
      <c r="F2389" s="317" t="s">
        <v>1864</v>
      </c>
      <c r="G2389" s="317"/>
      <c r="H2389" s="248">
        <v>670017433</v>
      </c>
      <c r="I2389" s="245" t="s">
        <v>100</v>
      </c>
      <c r="J2389" s="245" t="s">
        <v>1628</v>
      </c>
      <c r="K2389" s="318" t="s">
        <v>284</v>
      </c>
      <c r="L2389" s="318"/>
    </row>
    <row r="2390" spans="3:12" s="234" customFormat="1" ht="19.7" customHeight="1" x14ac:dyDescent="0.2">
      <c r="C2390" s="320"/>
      <c r="D2390" s="320"/>
      <c r="E2390" s="320"/>
      <c r="F2390" s="315" t="s">
        <v>1865</v>
      </c>
      <c r="G2390" s="315"/>
      <c r="H2390" s="249">
        <v>670016047</v>
      </c>
      <c r="I2390" s="247" t="s">
        <v>100</v>
      </c>
      <c r="J2390" s="247" t="s">
        <v>1628</v>
      </c>
      <c r="K2390" s="316" t="s">
        <v>284</v>
      </c>
      <c r="L2390" s="316"/>
    </row>
    <row r="2391" spans="3:12" s="234" customFormat="1" ht="19.7" customHeight="1" x14ac:dyDescent="0.2">
      <c r="C2391" s="320"/>
      <c r="D2391" s="320"/>
      <c r="E2391" s="320"/>
      <c r="F2391" s="317" t="s">
        <v>1866</v>
      </c>
      <c r="G2391" s="317"/>
      <c r="H2391" s="248">
        <v>670015858</v>
      </c>
      <c r="I2391" s="245" t="s">
        <v>100</v>
      </c>
      <c r="J2391" s="245" t="s">
        <v>1628</v>
      </c>
      <c r="K2391" s="318" t="s">
        <v>284</v>
      </c>
      <c r="L2391" s="318"/>
    </row>
    <row r="2392" spans="3:12" s="234" customFormat="1" ht="19.7" customHeight="1" x14ac:dyDescent="0.2">
      <c r="C2392" s="320"/>
      <c r="D2392" s="320"/>
      <c r="E2392" s="320"/>
      <c r="F2392" s="315" t="s">
        <v>7395</v>
      </c>
      <c r="G2392" s="315"/>
      <c r="H2392" s="249">
        <v>670018670</v>
      </c>
      <c r="I2392" s="247" t="s">
        <v>100</v>
      </c>
      <c r="J2392" s="247" t="s">
        <v>1628</v>
      </c>
      <c r="K2392" s="316" t="s">
        <v>284</v>
      </c>
      <c r="L2392" s="316"/>
    </row>
    <row r="2393" spans="3:12" s="234" customFormat="1" ht="19.7" customHeight="1" x14ac:dyDescent="0.2">
      <c r="C2393" s="320"/>
      <c r="D2393" s="320"/>
      <c r="E2393" s="320"/>
      <c r="F2393" s="317" t="s">
        <v>7396</v>
      </c>
      <c r="G2393" s="317"/>
      <c r="H2393" s="248">
        <v>670018845</v>
      </c>
      <c r="I2393" s="245" t="s">
        <v>100</v>
      </c>
      <c r="J2393" s="245" t="s">
        <v>1628</v>
      </c>
      <c r="K2393" s="318" t="s">
        <v>284</v>
      </c>
      <c r="L2393" s="318"/>
    </row>
    <row r="2394" spans="3:12" s="234" customFormat="1" ht="19.7" customHeight="1" x14ac:dyDescent="0.2">
      <c r="C2394" s="320"/>
      <c r="D2394" s="320"/>
      <c r="E2394" s="320"/>
      <c r="F2394" s="315" t="s">
        <v>7397</v>
      </c>
      <c r="G2394" s="315"/>
      <c r="H2394" s="249">
        <v>670019157</v>
      </c>
      <c r="I2394" s="247" t="s">
        <v>100</v>
      </c>
      <c r="J2394" s="247" t="s">
        <v>1628</v>
      </c>
      <c r="K2394" s="316" t="s">
        <v>284</v>
      </c>
      <c r="L2394" s="316"/>
    </row>
    <row r="2395" spans="3:12" s="234" customFormat="1" ht="19.7" customHeight="1" x14ac:dyDescent="0.2">
      <c r="C2395" s="320"/>
      <c r="D2395" s="320"/>
      <c r="E2395" s="320"/>
      <c r="F2395" s="317" t="s">
        <v>7398</v>
      </c>
      <c r="G2395" s="317"/>
      <c r="H2395" s="248">
        <v>670018159</v>
      </c>
      <c r="I2395" s="245" t="s">
        <v>100</v>
      </c>
      <c r="J2395" s="245" t="s">
        <v>1628</v>
      </c>
      <c r="K2395" s="318" t="s">
        <v>284</v>
      </c>
      <c r="L2395" s="318"/>
    </row>
    <row r="2396" spans="3:12" s="234" customFormat="1" ht="19.7" customHeight="1" x14ac:dyDescent="0.2">
      <c r="C2396" s="320"/>
      <c r="D2396" s="320"/>
      <c r="E2396" s="320"/>
      <c r="F2396" s="315" t="s">
        <v>1867</v>
      </c>
      <c r="G2396" s="315"/>
      <c r="H2396" s="249">
        <v>670015866</v>
      </c>
      <c r="I2396" s="247" t="s">
        <v>100</v>
      </c>
      <c r="J2396" s="247" t="s">
        <v>1628</v>
      </c>
      <c r="K2396" s="316" t="s">
        <v>284</v>
      </c>
      <c r="L2396" s="316"/>
    </row>
    <row r="2397" spans="3:12" s="234" customFormat="1" ht="19.7" customHeight="1" x14ac:dyDescent="0.2">
      <c r="C2397" s="320"/>
      <c r="D2397" s="320"/>
      <c r="E2397" s="320"/>
      <c r="F2397" s="317" t="s">
        <v>1833</v>
      </c>
      <c r="G2397" s="317"/>
      <c r="H2397" s="248">
        <v>570026120</v>
      </c>
      <c r="I2397" s="245" t="s">
        <v>100</v>
      </c>
      <c r="J2397" s="245" t="s">
        <v>1626</v>
      </c>
      <c r="K2397" s="318" t="s">
        <v>284</v>
      </c>
      <c r="L2397" s="318"/>
    </row>
    <row r="2398" spans="3:12" s="234" customFormat="1" ht="19.7" customHeight="1" x14ac:dyDescent="0.2">
      <c r="C2398" s="320"/>
      <c r="D2398" s="320"/>
      <c r="E2398" s="320"/>
      <c r="F2398" s="315" t="s">
        <v>1868</v>
      </c>
      <c r="G2398" s="315"/>
      <c r="H2398" s="249">
        <v>570025940</v>
      </c>
      <c r="I2398" s="247" t="s">
        <v>100</v>
      </c>
      <c r="J2398" s="247" t="s">
        <v>1626</v>
      </c>
      <c r="K2398" s="316" t="s">
        <v>284</v>
      </c>
      <c r="L2398" s="316"/>
    </row>
    <row r="2399" spans="3:12" s="234" customFormat="1" ht="19.7" customHeight="1" x14ac:dyDescent="0.2">
      <c r="C2399" s="320"/>
      <c r="D2399" s="320"/>
      <c r="E2399" s="320"/>
      <c r="F2399" s="317" t="s">
        <v>1869</v>
      </c>
      <c r="G2399" s="317"/>
      <c r="H2399" s="248">
        <v>670017227</v>
      </c>
      <c r="I2399" s="245" t="s">
        <v>100</v>
      </c>
      <c r="J2399" s="245" t="s">
        <v>1628</v>
      </c>
      <c r="K2399" s="318" t="s">
        <v>284</v>
      </c>
      <c r="L2399" s="318"/>
    </row>
    <row r="2400" spans="3:12" s="234" customFormat="1" ht="19.7" customHeight="1" x14ac:dyDescent="0.2">
      <c r="C2400" s="320"/>
      <c r="D2400" s="320"/>
      <c r="E2400" s="320"/>
      <c r="F2400" s="315" t="s">
        <v>1870</v>
      </c>
      <c r="G2400" s="315"/>
      <c r="H2400" s="249">
        <v>670016724</v>
      </c>
      <c r="I2400" s="247" t="s">
        <v>100</v>
      </c>
      <c r="J2400" s="247" t="s">
        <v>1628</v>
      </c>
      <c r="K2400" s="316" t="s">
        <v>284</v>
      </c>
      <c r="L2400" s="316"/>
    </row>
    <row r="2401" spans="3:12" s="234" customFormat="1" ht="19.7" customHeight="1" x14ac:dyDescent="0.2">
      <c r="C2401" s="320"/>
      <c r="D2401" s="320"/>
      <c r="E2401" s="320"/>
      <c r="F2401" s="317" t="s">
        <v>1832</v>
      </c>
      <c r="G2401" s="317"/>
      <c r="H2401" s="248">
        <v>670015874</v>
      </c>
      <c r="I2401" s="245" t="s">
        <v>100</v>
      </c>
      <c r="J2401" s="245" t="s">
        <v>1628</v>
      </c>
      <c r="K2401" s="318" t="s">
        <v>284</v>
      </c>
      <c r="L2401" s="318"/>
    </row>
    <row r="2402" spans="3:12" s="234" customFormat="1" ht="19.7" customHeight="1" x14ac:dyDescent="0.2">
      <c r="C2402" s="320"/>
      <c r="D2402" s="320"/>
      <c r="E2402" s="320"/>
      <c r="F2402" s="315" t="s">
        <v>1871</v>
      </c>
      <c r="G2402" s="315"/>
      <c r="H2402" s="249">
        <v>670016716</v>
      </c>
      <c r="I2402" s="247" t="s">
        <v>100</v>
      </c>
      <c r="J2402" s="247" t="s">
        <v>1628</v>
      </c>
      <c r="K2402" s="316" t="s">
        <v>284</v>
      </c>
      <c r="L2402" s="316"/>
    </row>
    <row r="2403" spans="3:12" s="234" customFormat="1" ht="19.7" customHeight="1" x14ac:dyDescent="0.2">
      <c r="C2403" s="320"/>
      <c r="D2403" s="320"/>
      <c r="E2403" s="320"/>
      <c r="F2403" s="317" t="s">
        <v>1872</v>
      </c>
      <c r="G2403" s="317"/>
      <c r="H2403" s="248">
        <v>670015692</v>
      </c>
      <c r="I2403" s="245" t="s">
        <v>100</v>
      </c>
      <c r="J2403" s="245" t="s">
        <v>1628</v>
      </c>
      <c r="K2403" s="318" t="s">
        <v>284</v>
      </c>
      <c r="L2403" s="318"/>
    </row>
    <row r="2404" spans="3:12" s="234" customFormat="1" ht="19.7" customHeight="1" x14ac:dyDescent="0.2">
      <c r="C2404" s="320"/>
      <c r="D2404" s="320"/>
      <c r="E2404" s="320"/>
      <c r="F2404" s="315" t="s">
        <v>1872</v>
      </c>
      <c r="G2404" s="315"/>
      <c r="H2404" s="249">
        <v>670015718</v>
      </c>
      <c r="I2404" s="247" t="s">
        <v>100</v>
      </c>
      <c r="J2404" s="247" t="s">
        <v>1628</v>
      </c>
      <c r="K2404" s="316" t="s">
        <v>284</v>
      </c>
      <c r="L2404" s="316"/>
    </row>
    <row r="2405" spans="3:12" s="234" customFormat="1" ht="19.7" customHeight="1" x14ac:dyDescent="0.2">
      <c r="C2405" s="320"/>
      <c r="D2405" s="320"/>
      <c r="E2405" s="320"/>
      <c r="F2405" s="317" t="s">
        <v>1873</v>
      </c>
      <c r="G2405" s="317"/>
      <c r="H2405" s="248">
        <v>670016583</v>
      </c>
      <c r="I2405" s="245" t="s">
        <v>100</v>
      </c>
      <c r="J2405" s="245" t="s">
        <v>1628</v>
      </c>
      <c r="K2405" s="318" t="s">
        <v>284</v>
      </c>
      <c r="L2405" s="318"/>
    </row>
    <row r="2406" spans="3:12" s="234" customFormat="1" ht="19.7" customHeight="1" x14ac:dyDescent="0.2">
      <c r="C2406" s="320"/>
      <c r="D2406" s="320"/>
      <c r="E2406" s="320"/>
      <c r="F2406" s="315" t="s">
        <v>1874</v>
      </c>
      <c r="G2406" s="315"/>
      <c r="H2406" s="249">
        <v>670016039</v>
      </c>
      <c r="I2406" s="247" t="s">
        <v>100</v>
      </c>
      <c r="J2406" s="247" t="s">
        <v>1628</v>
      </c>
      <c r="K2406" s="316" t="s">
        <v>284</v>
      </c>
      <c r="L2406" s="316"/>
    </row>
    <row r="2407" spans="3:12" s="234" customFormat="1" ht="19.7" customHeight="1" x14ac:dyDescent="0.2">
      <c r="C2407" s="319">
        <v>670015882</v>
      </c>
      <c r="D2407" s="320"/>
      <c r="E2407" s="320"/>
      <c r="F2407" s="317" t="s">
        <v>1875</v>
      </c>
      <c r="G2407" s="317"/>
      <c r="H2407" s="248">
        <v>670015411</v>
      </c>
      <c r="I2407" s="245" t="s">
        <v>100</v>
      </c>
      <c r="J2407" s="245" t="s">
        <v>1628</v>
      </c>
      <c r="K2407" s="318" t="s">
        <v>284</v>
      </c>
      <c r="L2407" s="318"/>
    </row>
    <row r="2408" spans="3:12" s="234" customFormat="1" ht="19.7" customHeight="1" x14ac:dyDescent="0.2">
      <c r="C2408" s="320"/>
      <c r="D2408" s="320"/>
      <c r="E2408" s="320"/>
      <c r="F2408" s="315" t="s">
        <v>1876</v>
      </c>
      <c r="G2408" s="315"/>
      <c r="H2408" s="249">
        <v>670016633</v>
      </c>
      <c r="I2408" s="247" t="s">
        <v>100</v>
      </c>
      <c r="J2408" s="247" t="s">
        <v>1628</v>
      </c>
      <c r="K2408" s="316" t="s">
        <v>284</v>
      </c>
      <c r="L2408" s="316"/>
    </row>
    <row r="2409" spans="3:12" s="234" customFormat="1" ht="19.7" customHeight="1" x14ac:dyDescent="0.2">
      <c r="C2409" s="320"/>
      <c r="D2409" s="320"/>
      <c r="E2409" s="320"/>
      <c r="F2409" s="317" t="s">
        <v>1877</v>
      </c>
      <c r="G2409" s="317"/>
      <c r="H2409" s="248">
        <v>670016625</v>
      </c>
      <c r="I2409" s="245" t="s">
        <v>100</v>
      </c>
      <c r="J2409" s="245" t="s">
        <v>1628</v>
      </c>
      <c r="K2409" s="318" t="s">
        <v>284</v>
      </c>
      <c r="L2409" s="318"/>
    </row>
    <row r="2410" spans="3:12" s="234" customFormat="1" ht="19.7" customHeight="1" x14ac:dyDescent="0.2">
      <c r="C2410" s="320"/>
      <c r="D2410" s="320"/>
      <c r="E2410" s="320"/>
      <c r="F2410" s="315" t="s">
        <v>1878</v>
      </c>
      <c r="G2410" s="315"/>
      <c r="H2410" s="249">
        <v>670016641</v>
      </c>
      <c r="I2410" s="247" t="s">
        <v>100</v>
      </c>
      <c r="J2410" s="247" t="s">
        <v>1628</v>
      </c>
      <c r="K2410" s="316" t="s">
        <v>284</v>
      </c>
      <c r="L2410" s="316"/>
    </row>
    <row r="2411" spans="3:12" s="234" customFormat="1" ht="19.7" customHeight="1" x14ac:dyDescent="0.2">
      <c r="C2411" s="320"/>
      <c r="D2411" s="320"/>
      <c r="E2411" s="320"/>
      <c r="F2411" s="317" t="s">
        <v>1879</v>
      </c>
      <c r="G2411" s="317"/>
      <c r="H2411" s="248">
        <v>670016773</v>
      </c>
      <c r="I2411" s="245" t="s">
        <v>100</v>
      </c>
      <c r="J2411" s="245" t="s">
        <v>1628</v>
      </c>
      <c r="K2411" s="318" t="s">
        <v>284</v>
      </c>
      <c r="L2411" s="318"/>
    </row>
    <row r="2412" spans="3:12" s="234" customFormat="1" ht="19.7" customHeight="1" x14ac:dyDescent="0.2">
      <c r="C2412" s="320"/>
      <c r="D2412" s="320"/>
      <c r="E2412" s="320"/>
      <c r="F2412" s="315" t="s">
        <v>1880</v>
      </c>
      <c r="G2412" s="315"/>
      <c r="H2412" s="249">
        <v>670016658</v>
      </c>
      <c r="I2412" s="247" t="s">
        <v>100</v>
      </c>
      <c r="J2412" s="247" t="s">
        <v>1628</v>
      </c>
      <c r="K2412" s="316" t="s">
        <v>284</v>
      </c>
      <c r="L2412" s="316"/>
    </row>
    <row r="2413" spans="3:12" s="234" customFormat="1" ht="19.7" customHeight="1" x14ac:dyDescent="0.2">
      <c r="C2413" s="320"/>
      <c r="D2413" s="320"/>
      <c r="E2413" s="320"/>
      <c r="F2413" s="317" t="s">
        <v>1881</v>
      </c>
      <c r="G2413" s="317"/>
      <c r="H2413" s="248">
        <v>670016781</v>
      </c>
      <c r="I2413" s="245" t="s">
        <v>100</v>
      </c>
      <c r="J2413" s="245" t="s">
        <v>1628</v>
      </c>
      <c r="K2413" s="318" t="s">
        <v>284</v>
      </c>
      <c r="L2413" s="318"/>
    </row>
    <row r="2414" spans="3:12" s="234" customFormat="1" ht="19.7" customHeight="1" x14ac:dyDescent="0.2">
      <c r="C2414" s="320"/>
      <c r="D2414" s="320"/>
      <c r="E2414" s="320"/>
      <c r="F2414" s="315" t="s">
        <v>7399</v>
      </c>
      <c r="G2414" s="315"/>
      <c r="H2414" s="249">
        <v>670015726</v>
      </c>
      <c r="I2414" s="247" t="s">
        <v>100</v>
      </c>
      <c r="J2414" s="247" t="s">
        <v>1628</v>
      </c>
      <c r="K2414" s="316" t="s">
        <v>284</v>
      </c>
      <c r="L2414" s="316"/>
    </row>
    <row r="2415" spans="3:12" s="234" customFormat="1" ht="19.7" customHeight="1" x14ac:dyDescent="0.2">
      <c r="C2415" s="320"/>
      <c r="D2415" s="320"/>
      <c r="E2415" s="320"/>
      <c r="F2415" s="317" t="s">
        <v>1882</v>
      </c>
      <c r="G2415" s="317"/>
      <c r="H2415" s="248">
        <v>670015890</v>
      </c>
      <c r="I2415" s="245" t="s">
        <v>100</v>
      </c>
      <c r="J2415" s="245" t="s">
        <v>1628</v>
      </c>
      <c r="K2415" s="318" t="s">
        <v>284</v>
      </c>
      <c r="L2415" s="318"/>
    </row>
    <row r="2416" spans="3:12" s="234" customFormat="1" ht="19.7" customHeight="1" x14ac:dyDescent="0.2">
      <c r="C2416" s="320"/>
      <c r="D2416" s="320"/>
      <c r="E2416" s="320"/>
      <c r="F2416" s="315" t="s">
        <v>1883</v>
      </c>
      <c r="G2416" s="315"/>
      <c r="H2416" s="249">
        <v>670018530</v>
      </c>
      <c r="I2416" s="247" t="s">
        <v>100</v>
      </c>
      <c r="J2416" s="247" t="s">
        <v>1628</v>
      </c>
      <c r="K2416" s="316" t="s">
        <v>284</v>
      </c>
      <c r="L2416" s="316"/>
    </row>
    <row r="2417" spans="3:12" s="234" customFormat="1" ht="19.7" customHeight="1" x14ac:dyDescent="0.2">
      <c r="C2417" s="320"/>
      <c r="D2417" s="320"/>
      <c r="E2417" s="320"/>
      <c r="F2417" s="317" t="s">
        <v>1884</v>
      </c>
      <c r="G2417" s="317"/>
      <c r="H2417" s="248">
        <v>670015908</v>
      </c>
      <c r="I2417" s="245" t="s">
        <v>100</v>
      </c>
      <c r="J2417" s="245" t="s">
        <v>1628</v>
      </c>
      <c r="K2417" s="318" t="s">
        <v>284</v>
      </c>
      <c r="L2417" s="318"/>
    </row>
    <row r="2418" spans="3:12" s="234" customFormat="1" ht="19.7" customHeight="1" x14ac:dyDescent="0.2">
      <c r="C2418" s="320"/>
      <c r="D2418" s="320"/>
      <c r="E2418" s="320"/>
      <c r="F2418" s="315" t="s">
        <v>1885</v>
      </c>
      <c r="G2418" s="315"/>
      <c r="H2418" s="249">
        <v>670015403</v>
      </c>
      <c r="I2418" s="247" t="s">
        <v>100</v>
      </c>
      <c r="J2418" s="247" t="s">
        <v>1628</v>
      </c>
      <c r="K2418" s="316" t="s">
        <v>284</v>
      </c>
      <c r="L2418" s="316"/>
    </row>
    <row r="2419" spans="3:12" s="234" customFormat="1" ht="19.7" customHeight="1" x14ac:dyDescent="0.2">
      <c r="C2419" s="320"/>
      <c r="D2419" s="320"/>
      <c r="E2419" s="320"/>
      <c r="F2419" s="317" t="s">
        <v>1886</v>
      </c>
      <c r="G2419" s="317"/>
      <c r="H2419" s="248">
        <v>670016815</v>
      </c>
      <c r="I2419" s="245" t="s">
        <v>100</v>
      </c>
      <c r="J2419" s="245" t="s">
        <v>1628</v>
      </c>
      <c r="K2419" s="318" t="s">
        <v>284</v>
      </c>
      <c r="L2419" s="318"/>
    </row>
    <row r="2420" spans="3:12" s="234" customFormat="1" ht="19.7" customHeight="1" x14ac:dyDescent="0.2">
      <c r="C2420" s="320"/>
      <c r="D2420" s="320"/>
      <c r="E2420" s="320"/>
      <c r="F2420" s="315" t="s">
        <v>1887</v>
      </c>
      <c r="G2420" s="315"/>
      <c r="H2420" s="249">
        <v>670015916</v>
      </c>
      <c r="I2420" s="247" t="s">
        <v>100</v>
      </c>
      <c r="J2420" s="247" t="s">
        <v>1628</v>
      </c>
      <c r="K2420" s="316" t="s">
        <v>284</v>
      </c>
      <c r="L2420" s="316"/>
    </row>
    <row r="2421" spans="3:12" s="234" customFormat="1" ht="19.7" customHeight="1" x14ac:dyDescent="0.2">
      <c r="C2421" s="320"/>
      <c r="D2421" s="320"/>
      <c r="E2421" s="320"/>
      <c r="F2421" s="317" t="s">
        <v>1888</v>
      </c>
      <c r="G2421" s="317"/>
      <c r="H2421" s="248">
        <v>670016807</v>
      </c>
      <c r="I2421" s="245" t="s">
        <v>100</v>
      </c>
      <c r="J2421" s="245" t="s">
        <v>1628</v>
      </c>
      <c r="K2421" s="318" t="s">
        <v>284</v>
      </c>
      <c r="L2421" s="318"/>
    </row>
    <row r="2422" spans="3:12" s="234" customFormat="1" ht="19.7" customHeight="1" x14ac:dyDescent="0.2">
      <c r="C2422" s="320"/>
      <c r="D2422" s="320"/>
      <c r="E2422" s="320"/>
      <c r="F2422" s="315" t="s">
        <v>1889</v>
      </c>
      <c r="G2422" s="315"/>
      <c r="H2422" s="249">
        <v>670015932</v>
      </c>
      <c r="I2422" s="247" t="s">
        <v>100</v>
      </c>
      <c r="J2422" s="247" t="s">
        <v>1628</v>
      </c>
      <c r="K2422" s="316" t="s">
        <v>284</v>
      </c>
      <c r="L2422" s="316"/>
    </row>
    <row r="2423" spans="3:12" s="234" customFormat="1" ht="19.7" customHeight="1" x14ac:dyDescent="0.2">
      <c r="C2423" s="320"/>
      <c r="D2423" s="320"/>
      <c r="E2423" s="320"/>
      <c r="F2423" s="317" t="s">
        <v>1890</v>
      </c>
      <c r="G2423" s="317"/>
      <c r="H2423" s="248">
        <v>670015924</v>
      </c>
      <c r="I2423" s="245" t="s">
        <v>100</v>
      </c>
      <c r="J2423" s="245" t="s">
        <v>1628</v>
      </c>
      <c r="K2423" s="318" t="s">
        <v>284</v>
      </c>
      <c r="L2423" s="318"/>
    </row>
    <row r="2424" spans="3:12" s="234" customFormat="1" ht="19.7" customHeight="1" x14ac:dyDescent="0.2">
      <c r="C2424" s="320"/>
      <c r="D2424" s="320"/>
      <c r="E2424" s="320"/>
      <c r="F2424" s="315" t="s">
        <v>1891</v>
      </c>
      <c r="G2424" s="315"/>
      <c r="H2424" s="249">
        <v>670016823</v>
      </c>
      <c r="I2424" s="247" t="s">
        <v>100</v>
      </c>
      <c r="J2424" s="247" t="s">
        <v>1628</v>
      </c>
      <c r="K2424" s="316" t="s">
        <v>284</v>
      </c>
      <c r="L2424" s="316"/>
    </row>
    <row r="2425" spans="3:12" s="234" customFormat="1" ht="19.7" customHeight="1" x14ac:dyDescent="0.2">
      <c r="C2425" s="320"/>
      <c r="D2425" s="320"/>
      <c r="E2425" s="320"/>
      <c r="F2425" s="317" t="s">
        <v>1892</v>
      </c>
      <c r="G2425" s="317"/>
      <c r="H2425" s="248">
        <v>670016799</v>
      </c>
      <c r="I2425" s="245" t="s">
        <v>100</v>
      </c>
      <c r="J2425" s="245" t="s">
        <v>1628</v>
      </c>
      <c r="K2425" s="318" t="s">
        <v>284</v>
      </c>
      <c r="L2425" s="318"/>
    </row>
    <row r="2426" spans="3:12" s="234" customFormat="1" ht="19.7" customHeight="1" x14ac:dyDescent="0.2">
      <c r="C2426" s="320"/>
      <c r="D2426" s="320"/>
      <c r="E2426" s="320"/>
      <c r="F2426" s="315" t="s">
        <v>1893</v>
      </c>
      <c r="G2426" s="315"/>
      <c r="H2426" s="249">
        <v>670016617</v>
      </c>
      <c r="I2426" s="247" t="s">
        <v>100</v>
      </c>
      <c r="J2426" s="247" t="s">
        <v>1628</v>
      </c>
      <c r="K2426" s="316" t="s">
        <v>284</v>
      </c>
      <c r="L2426" s="316"/>
    </row>
    <row r="2427" spans="3:12" s="234" customFormat="1" ht="19.7" customHeight="1" x14ac:dyDescent="0.2">
      <c r="C2427" s="320"/>
      <c r="D2427" s="320"/>
      <c r="E2427" s="320"/>
      <c r="F2427" s="317" t="s">
        <v>7400</v>
      </c>
      <c r="G2427" s="317"/>
      <c r="H2427" s="248">
        <v>670018837</v>
      </c>
      <c r="I2427" s="245" t="s">
        <v>100</v>
      </c>
      <c r="J2427" s="245" t="s">
        <v>1628</v>
      </c>
      <c r="K2427" s="318" t="s">
        <v>284</v>
      </c>
      <c r="L2427" s="318"/>
    </row>
    <row r="2428" spans="3:12" s="234" customFormat="1" ht="19.7" customHeight="1" x14ac:dyDescent="0.2">
      <c r="C2428" s="320"/>
      <c r="D2428" s="320"/>
      <c r="E2428" s="320"/>
      <c r="F2428" s="315" t="s">
        <v>1894</v>
      </c>
      <c r="G2428" s="315"/>
      <c r="H2428" s="249">
        <v>670016765</v>
      </c>
      <c r="I2428" s="247" t="s">
        <v>100</v>
      </c>
      <c r="J2428" s="247" t="s">
        <v>1628</v>
      </c>
      <c r="K2428" s="316" t="s">
        <v>284</v>
      </c>
      <c r="L2428" s="316"/>
    </row>
    <row r="2429" spans="3:12" s="234" customFormat="1" ht="19.7" customHeight="1" x14ac:dyDescent="0.2">
      <c r="C2429" s="319">
        <v>670015981</v>
      </c>
      <c r="D2429" s="320"/>
      <c r="E2429" s="320"/>
      <c r="F2429" s="317" t="s">
        <v>1895</v>
      </c>
      <c r="G2429" s="317"/>
      <c r="H2429" s="248">
        <v>670015999</v>
      </c>
      <c r="I2429" s="245" t="s">
        <v>100</v>
      </c>
      <c r="J2429" s="245" t="s">
        <v>1628</v>
      </c>
      <c r="K2429" s="318"/>
      <c r="L2429" s="318"/>
    </row>
    <row r="2430" spans="3:12" s="234" customFormat="1" ht="19.7" customHeight="1" x14ac:dyDescent="0.2">
      <c r="C2430" s="320"/>
      <c r="D2430" s="320"/>
      <c r="E2430" s="320"/>
      <c r="F2430" s="315" t="s">
        <v>1896</v>
      </c>
      <c r="G2430" s="315"/>
      <c r="H2430" s="249">
        <v>680020955</v>
      </c>
      <c r="I2430" s="247" t="s">
        <v>100</v>
      </c>
      <c r="J2430" s="247" t="s">
        <v>1897</v>
      </c>
      <c r="K2430" s="316"/>
      <c r="L2430" s="316"/>
    </row>
    <row r="2431" spans="3:12" s="234" customFormat="1" ht="19.7" customHeight="1" x14ac:dyDescent="0.2">
      <c r="C2431" s="320"/>
      <c r="D2431" s="320"/>
      <c r="E2431" s="320"/>
      <c r="F2431" s="317" t="s">
        <v>7401</v>
      </c>
      <c r="G2431" s="317"/>
      <c r="H2431" s="248">
        <v>680021649</v>
      </c>
      <c r="I2431" s="245" t="s">
        <v>100</v>
      </c>
      <c r="J2431" s="245" t="s">
        <v>1897</v>
      </c>
      <c r="K2431" s="318"/>
      <c r="L2431" s="318"/>
    </row>
    <row r="2432" spans="3:12" s="234" customFormat="1" ht="19.7" customHeight="1" x14ac:dyDescent="0.2">
      <c r="C2432" s="320"/>
      <c r="D2432" s="320"/>
      <c r="E2432" s="320"/>
      <c r="F2432" s="315" t="s">
        <v>921</v>
      </c>
      <c r="G2432" s="315"/>
      <c r="H2432" s="249">
        <v>670016963</v>
      </c>
      <c r="I2432" s="247" t="s">
        <v>100</v>
      </c>
      <c r="J2432" s="247" t="s">
        <v>1628</v>
      </c>
      <c r="K2432" s="316"/>
      <c r="L2432" s="316"/>
    </row>
    <row r="2433" spans="3:12" s="234" customFormat="1" ht="19.7" customHeight="1" x14ac:dyDescent="0.2">
      <c r="C2433" s="320"/>
      <c r="D2433" s="320"/>
      <c r="E2433" s="320"/>
      <c r="F2433" s="317" t="s">
        <v>1898</v>
      </c>
      <c r="G2433" s="317"/>
      <c r="H2433" s="248">
        <v>670017128</v>
      </c>
      <c r="I2433" s="245" t="s">
        <v>100</v>
      </c>
      <c r="J2433" s="245" t="s">
        <v>1628</v>
      </c>
      <c r="K2433" s="318"/>
      <c r="L2433" s="318"/>
    </row>
    <row r="2434" spans="3:12" s="234" customFormat="1" ht="19.7" customHeight="1" x14ac:dyDescent="0.2">
      <c r="C2434" s="319">
        <v>670017029</v>
      </c>
      <c r="D2434" s="320"/>
      <c r="E2434" s="320"/>
      <c r="F2434" s="315" t="s">
        <v>1899</v>
      </c>
      <c r="G2434" s="315"/>
      <c r="H2434" s="249">
        <v>670017037</v>
      </c>
      <c r="I2434" s="247" t="s">
        <v>100</v>
      </c>
      <c r="J2434" s="247" t="s">
        <v>1628</v>
      </c>
      <c r="K2434" s="316"/>
      <c r="L2434" s="316"/>
    </row>
    <row r="2435" spans="3:12" s="234" customFormat="1" ht="19.7" customHeight="1" x14ac:dyDescent="0.2">
      <c r="C2435" s="320"/>
      <c r="D2435" s="320"/>
      <c r="E2435" s="320"/>
      <c r="F2435" s="317" t="s">
        <v>1900</v>
      </c>
      <c r="G2435" s="317"/>
      <c r="H2435" s="248">
        <v>670015700</v>
      </c>
      <c r="I2435" s="245" t="s">
        <v>100</v>
      </c>
      <c r="J2435" s="245" t="s">
        <v>1628</v>
      </c>
      <c r="K2435" s="318"/>
      <c r="L2435" s="318"/>
    </row>
    <row r="2436" spans="3:12" s="234" customFormat="1" ht="19.7" customHeight="1" x14ac:dyDescent="0.2">
      <c r="C2436" s="320"/>
      <c r="D2436" s="320"/>
      <c r="E2436" s="320"/>
      <c r="F2436" s="315" t="s">
        <v>1901</v>
      </c>
      <c r="G2436" s="315"/>
      <c r="H2436" s="249">
        <v>670017821</v>
      </c>
      <c r="I2436" s="247" t="s">
        <v>100</v>
      </c>
      <c r="J2436" s="247" t="s">
        <v>1628</v>
      </c>
      <c r="K2436" s="316"/>
      <c r="L2436" s="316"/>
    </row>
    <row r="2437" spans="3:12" s="234" customFormat="1" ht="19.7" customHeight="1" x14ac:dyDescent="0.2">
      <c r="C2437" s="320"/>
      <c r="D2437" s="320"/>
      <c r="E2437" s="320"/>
      <c r="F2437" s="317" t="s">
        <v>7402</v>
      </c>
      <c r="G2437" s="317"/>
      <c r="H2437" s="248">
        <v>880008370</v>
      </c>
      <c r="I2437" s="245" t="s">
        <v>100</v>
      </c>
      <c r="J2437" s="245" t="s">
        <v>1629</v>
      </c>
      <c r="K2437" s="318"/>
      <c r="L2437" s="318"/>
    </row>
    <row r="2438" spans="3:12" s="234" customFormat="1" ht="19.7" customHeight="1" x14ac:dyDescent="0.2">
      <c r="C2438" s="320"/>
      <c r="D2438" s="320"/>
      <c r="E2438" s="320"/>
      <c r="F2438" s="315" t="s">
        <v>1902</v>
      </c>
      <c r="G2438" s="315"/>
      <c r="H2438" s="249">
        <v>670017045</v>
      </c>
      <c r="I2438" s="247" t="s">
        <v>100</v>
      </c>
      <c r="J2438" s="247" t="s">
        <v>1628</v>
      </c>
      <c r="K2438" s="316"/>
      <c r="L2438" s="316"/>
    </row>
    <row r="2439" spans="3:12" s="234" customFormat="1" ht="19.7" customHeight="1" x14ac:dyDescent="0.2">
      <c r="C2439" s="320"/>
      <c r="D2439" s="320"/>
      <c r="E2439" s="320"/>
      <c r="F2439" s="317" t="s">
        <v>1903</v>
      </c>
      <c r="G2439" s="317"/>
      <c r="H2439" s="248">
        <v>670018100</v>
      </c>
      <c r="I2439" s="245" t="s">
        <v>100</v>
      </c>
      <c r="J2439" s="245" t="s">
        <v>1628</v>
      </c>
      <c r="K2439" s="318"/>
      <c r="L2439" s="318"/>
    </row>
    <row r="2440" spans="3:12" s="234" customFormat="1" ht="19.7" customHeight="1" x14ac:dyDescent="0.2">
      <c r="C2440" s="320"/>
      <c r="D2440" s="320"/>
      <c r="E2440" s="320"/>
      <c r="F2440" s="315" t="s">
        <v>7403</v>
      </c>
      <c r="G2440" s="315"/>
      <c r="H2440" s="249">
        <v>680021615</v>
      </c>
      <c r="I2440" s="247" t="s">
        <v>100</v>
      </c>
      <c r="J2440" s="247" t="s">
        <v>1897</v>
      </c>
      <c r="K2440" s="316"/>
      <c r="L2440" s="316"/>
    </row>
    <row r="2441" spans="3:12" s="234" customFormat="1" ht="19.7" customHeight="1" x14ac:dyDescent="0.2">
      <c r="C2441" s="319">
        <v>670017052</v>
      </c>
      <c r="D2441" s="320"/>
      <c r="E2441" s="320"/>
      <c r="F2441" s="317" t="s">
        <v>1904</v>
      </c>
      <c r="G2441" s="317"/>
      <c r="H2441" s="248">
        <v>670017169</v>
      </c>
      <c r="I2441" s="245" t="s">
        <v>100</v>
      </c>
      <c r="J2441" s="245" t="s">
        <v>1628</v>
      </c>
      <c r="K2441" s="318"/>
      <c r="L2441" s="318"/>
    </row>
    <row r="2442" spans="3:12" s="234" customFormat="1" ht="19.7" customHeight="1" x14ac:dyDescent="0.2">
      <c r="C2442" s="320"/>
      <c r="D2442" s="320"/>
      <c r="E2442" s="320"/>
      <c r="F2442" s="315" t="s">
        <v>1905</v>
      </c>
      <c r="G2442" s="315"/>
      <c r="H2442" s="249">
        <v>670017086</v>
      </c>
      <c r="I2442" s="247" t="s">
        <v>100</v>
      </c>
      <c r="J2442" s="247" t="s">
        <v>1628</v>
      </c>
      <c r="K2442" s="316"/>
      <c r="L2442" s="316"/>
    </row>
    <row r="2443" spans="3:12" s="234" customFormat="1" ht="19.7" customHeight="1" x14ac:dyDescent="0.2">
      <c r="C2443" s="320"/>
      <c r="D2443" s="320"/>
      <c r="E2443" s="320"/>
      <c r="F2443" s="317" t="s">
        <v>1906</v>
      </c>
      <c r="G2443" s="317"/>
      <c r="H2443" s="248">
        <v>670017060</v>
      </c>
      <c r="I2443" s="245" t="s">
        <v>100</v>
      </c>
      <c r="J2443" s="245" t="s">
        <v>1628</v>
      </c>
      <c r="K2443" s="318"/>
      <c r="L2443" s="318"/>
    </row>
    <row r="2444" spans="3:12" s="234" customFormat="1" ht="19.7" customHeight="1" x14ac:dyDescent="0.2">
      <c r="C2444" s="320"/>
      <c r="D2444" s="320"/>
      <c r="E2444" s="320"/>
      <c r="F2444" s="315" t="s">
        <v>1907</v>
      </c>
      <c r="G2444" s="315"/>
      <c r="H2444" s="249">
        <v>670017078</v>
      </c>
      <c r="I2444" s="247" t="s">
        <v>100</v>
      </c>
      <c r="J2444" s="247" t="s">
        <v>1628</v>
      </c>
      <c r="K2444" s="316"/>
      <c r="L2444" s="316"/>
    </row>
    <row r="2445" spans="3:12" s="234" customFormat="1" ht="19.7" customHeight="1" x14ac:dyDescent="0.2">
      <c r="C2445" s="319">
        <v>670017094</v>
      </c>
      <c r="D2445" s="320"/>
      <c r="E2445" s="320"/>
      <c r="F2445" s="317" t="s">
        <v>3194</v>
      </c>
      <c r="G2445" s="317"/>
      <c r="H2445" s="248">
        <v>670017102</v>
      </c>
      <c r="I2445" s="245" t="s">
        <v>100</v>
      </c>
      <c r="J2445" s="245" t="s">
        <v>1628</v>
      </c>
      <c r="K2445" s="318"/>
      <c r="L2445" s="318"/>
    </row>
    <row r="2446" spans="3:12" s="234" customFormat="1" ht="19.7" customHeight="1" x14ac:dyDescent="0.2">
      <c r="C2446" s="319">
        <v>680000643</v>
      </c>
      <c r="D2446" s="320"/>
      <c r="E2446" s="320"/>
      <c r="F2446" s="315" t="s">
        <v>1910</v>
      </c>
      <c r="G2446" s="315"/>
      <c r="H2446" s="249">
        <v>680020815</v>
      </c>
      <c r="I2446" s="247" t="s">
        <v>100</v>
      </c>
      <c r="J2446" s="247" t="s">
        <v>1897</v>
      </c>
      <c r="K2446" s="316"/>
      <c r="L2446" s="316"/>
    </row>
    <row r="2447" spans="3:12" s="234" customFormat="1" ht="19.7" customHeight="1" x14ac:dyDescent="0.2">
      <c r="C2447" s="320"/>
      <c r="D2447" s="320"/>
      <c r="E2447" s="320"/>
      <c r="F2447" s="317" t="s">
        <v>1911</v>
      </c>
      <c r="G2447" s="317"/>
      <c r="H2447" s="248">
        <v>680019379</v>
      </c>
      <c r="I2447" s="245" t="s">
        <v>100</v>
      </c>
      <c r="J2447" s="245" t="s">
        <v>1897</v>
      </c>
      <c r="K2447" s="318"/>
      <c r="L2447" s="318"/>
    </row>
    <row r="2448" spans="3:12" s="234" customFormat="1" ht="19.7" customHeight="1" x14ac:dyDescent="0.2">
      <c r="C2448" s="320"/>
      <c r="D2448" s="320"/>
      <c r="E2448" s="320"/>
      <c r="F2448" s="315" t="s">
        <v>1912</v>
      </c>
      <c r="G2448" s="315"/>
      <c r="H2448" s="249">
        <v>680019361</v>
      </c>
      <c r="I2448" s="247" t="s">
        <v>100</v>
      </c>
      <c r="J2448" s="247" t="s">
        <v>1897</v>
      </c>
      <c r="K2448" s="316"/>
      <c r="L2448" s="316"/>
    </row>
    <row r="2449" spans="3:12" s="234" customFormat="1" ht="19.7" customHeight="1" x14ac:dyDescent="0.2">
      <c r="C2449" s="319">
        <v>680019023</v>
      </c>
      <c r="D2449" s="320"/>
      <c r="E2449" s="320"/>
      <c r="F2449" s="317" t="s">
        <v>1895</v>
      </c>
      <c r="G2449" s="317"/>
      <c r="H2449" s="248">
        <v>680019031</v>
      </c>
      <c r="I2449" s="245" t="s">
        <v>100</v>
      </c>
      <c r="J2449" s="245" t="s">
        <v>1897</v>
      </c>
      <c r="K2449" s="318" t="s">
        <v>284</v>
      </c>
      <c r="L2449" s="318"/>
    </row>
    <row r="2450" spans="3:12" s="234" customFormat="1" ht="19.7" customHeight="1" x14ac:dyDescent="0.2">
      <c r="C2450" s="320"/>
      <c r="D2450" s="320"/>
      <c r="E2450" s="320"/>
      <c r="F2450" s="315" t="s">
        <v>1895</v>
      </c>
      <c r="G2450" s="315"/>
      <c r="H2450" s="249">
        <v>680019056</v>
      </c>
      <c r="I2450" s="247" t="s">
        <v>100</v>
      </c>
      <c r="J2450" s="247" t="s">
        <v>1897</v>
      </c>
      <c r="K2450" s="316" t="s">
        <v>284</v>
      </c>
      <c r="L2450" s="316"/>
    </row>
    <row r="2451" spans="3:12" s="234" customFormat="1" ht="19.7" customHeight="1" x14ac:dyDescent="0.2">
      <c r="C2451" s="320"/>
      <c r="D2451" s="320"/>
      <c r="E2451" s="320"/>
      <c r="F2451" s="317" t="s">
        <v>1913</v>
      </c>
      <c r="G2451" s="317"/>
      <c r="H2451" s="248">
        <v>680019049</v>
      </c>
      <c r="I2451" s="245" t="s">
        <v>100</v>
      </c>
      <c r="J2451" s="245" t="s">
        <v>1897</v>
      </c>
      <c r="K2451" s="318" t="s">
        <v>284</v>
      </c>
      <c r="L2451" s="318"/>
    </row>
    <row r="2452" spans="3:12" s="234" customFormat="1" ht="19.7" customHeight="1" x14ac:dyDescent="0.2">
      <c r="C2452" s="319">
        <v>680019155</v>
      </c>
      <c r="D2452" s="320"/>
      <c r="E2452" s="320"/>
      <c r="F2452" s="315" t="s">
        <v>1918</v>
      </c>
      <c r="G2452" s="315"/>
      <c r="H2452" s="249">
        <v>680018835</v>
      </c>
      <c r="I2452" s="247" t="s">
        <v>100</v>
      </c>
      <c r="J2452" s="247" t="s">
        <v>1897</v>
      </c>
      <c r="K2452" s="316"/>
      <c r="L2452" s="316"/>
    </row>
    <row r="2453" spans="3:12" s="234" customFormat="1" ht="19.7" customHeight="1" x14ac:dyDescent="0.2">
      <c r="C2453" s="320"/>
      <c r="D2453" s="320"/>
      <c r="E2453" s="320"/>
      <c r="F2453" s="317" t="s">
        <v>7404</v>
      </c>
      <c r="G2453" s="317"/>
      <c r="H2453" s="248">
        <v>680021631</v>
      </c>
      <c r="I2453" s="245" t="s">
        <v>100</v>
      </c>
      <c r="J2453" s="245" t="s">
        <v>1897</v>
      </c>
      <c r="K2453" s="318"/>
      <c r="L2453" s="318"/>
    </row>
    <row r="2454" spans="3:12" s="234" customFormat="1" ht="19.7" customHeight="1" x14ac:dyDescent="0.2">
      <c r="C2454" s="320"/>
      <c r="D2454" s="320"/>
      <c r="E2454" s="320"/>
      <c r="F2454" s="315" t="s">
        <v>1919</v>
      </c>
      <c r="G2454" s="315"/>
      <c r="H2454" s="249">
        <v>680019650</v>
      </c>
      <c r="I2454" s="247" t="s">
        <v>100</v>
      </c>
      <c r="J2454" s="247" t="s">
        <v>1897</v>
      </c>
      <c r="K2454" s="316"/>
      <c r="L2454" s="316"/>
    </row>
    <row r="2455" spans="3:12" s="234" customFormat="1" ht="19.7" customHeight="1" x14ac:dyDescent="0.2">
      <c r="C2455" s="320"/>
      <c r="D2455" s="320"/>
      <c r="E2455" s="320"/>
      <c r="F2455" s="317" t="s">
        <v>1920</v>
      </c>
      <c r="G2455" s="317"/>
      <c r="H2455" s="248">
        <v>680019874</v>
      </c>
      <c r="I2455" s="245" t="s">
        <v>100</v>
      </c>
      <c r="J2455" s="245" t="s">
        <v>1897</v>
      </c>
      <c r="K2455" s="318"/>
      <c r="L2455" s="318"/>
    </row>
    <row r="2456" spans="3:12" s="234" customFormat="1" ht="19.7" customHeight="1" x14ac:dyDescent="0.2">
      <c r="C2456" s="320"/>
      <c r="D2456" s="320"/>
      <c r="E2456" s="320"/>
      <c r="F2456" s="315" t="s">
        <v>1921</v>
      </c>
      <c r="G2456" s="315"/>
      <c r="H2456" s="249">
        <v>680019635</v>
      </c>
      <c r="I2456" s="247" t="s">
        <v>100</v>
      </c>
      <c r="J2456" s="247" t="s">
        <v>1897</v>
      </c>
      <c r="K2456" s="316"/>
      <c r="L2456" s="316"/>
    </row>
    <row r="2457" spans="3:12" s="234" customFormat="1" ht="19.7" customHeight="1" x14ac:dyDescent="0.2">
      <c r="C2457" s="320"/>
      <c r="D2457" s="320"/>
      <c r="E2457" s="320"/>
      <c r="F2457" s="317" t="s">
        <v>1922</v>
      </c>
      <c r="G2457" s="317"/>
      <c r="H2457" s="248">
        <v>680019882</v>
      </c>
      <c r="I2457" s="245" t="s">
        <v>100</v>
      </c>
      <c r="J2457" s="245" t="s">
        <v>1897</v>
      </c>
      <c r="K2457" s="318"/>
      <c r="L2457" s="318"/>
    </row>
    <row r="2458" spans="3:12" s="234" customFormat="1" ht="19.7" customHeight="1" x14ac:dyDescent="0.2">
      <c r="C2458" s="320"/>
      <c r="D2458" s="320"/>
      <c r="E2458" s="320"/>
      <c r="F2458" s="315" t="s">
        <v>1923</v>
      </c>
      <c r="G2458" s="315"/>
      <c r="H2458" s="249">
        <v>680018967</v>
      </c>
      <c r="I2458" s="247" t="s">
        <v>100</v>
      </c>
      <c r="J2458" s="247" t="s">
        <v>1897</v>
      </c>
      <c r="K2458" s="316"/>
      <c r="L2458" s="316"/>
    </row>
    <row r="2459" spans="3:12" s="234" customFormat="1" ht="19.7" customHeight="1" x14ac:dyDescent="0.2">
      <c r="C2459" s="320"/>
      <c r="D2459" s="320"/>
      <c r="E2459" s="320"/>
      <c r="F2459" s="317" t="s">
        <v>1924</v>
      </c>
      <c r="G2459" s="317"/>
      <c r="H2459" s="248">
        <v>680019718</v>
      </c>
      <c r="I2459" s="245" t="s">
        <v>100</v>
      </c>
      <c r="J2459" s="245" t="s">
        <v>1897</v>
      </c>
      <c r="K2459" s="318"/>
      <c r="L2459" s="318"/>
    </row>
    <row r="2460" spans="3:12" s="234" customFormat="1" ht="19.7" customHeight="1" x14ac:dyDescent="0.2">
      <c r="C2460" s="320"/>
      <c r="D2460" s="320"/>
      <c r="E2460" s="320"/>
      <c r="F2460" s="315" t="s">
        <v>1925</v>
      </c>
      <c r="G2460" s="315"/>
      <c r="H2460" s="249">
        <v>680020732</v>
      </c>
      <c r="I2460" s="247" t="s">
        <v>100</v>
      </c>
      <c r="J2460" s="247" t="s">
        <v>1897</v>
      </c>
      <c r="K2460" s="316"/>
      <c r="L2460" s="316"/>
    </row>
    <row r="2461" spans="3:12" s="234" customFormat="1" ht="19.7" customHeight="1" x14ac:dyDescent="0.2">
      <c r="C2461" s="320"/>
      <c r="D2461" s="320"/>
      <c r="E2461" s="320"/>
      <c r="F2461" s="317" t="s">
        <v>7405</v>
      </c>
      <c r="G2461" s="317"/>
      <c r="H2461" s="248">
        <v>680021342</v>
      </c>
      <c r="I2461" s="245" t="s">
        <v>100</v>
      </c>
      <c r="J2461" s="245" t="s">
        <v>1897</v>
      </c>
      <c r="K2461" s="318"/>
      <c r="L2461" s="318"/>
    </row>
    <row r="2462" spans="3:12" s="234" customFormat="1" ht="19.7" customHeight="1" x14ac:dyDescent="0.2">
      <c r="C2462" s="320"/>
      <c r="D2462" s="320"/>
      <c r="E2462" s="320"/>
      <c r="F2462" s="315" t="s">
        <v>7406</v>
      </c>
      <c r="G2462" s="315"/>
      <c r="H2462" s="249">
        <v>670015353</v>
      </c>
      <c r="I2462" s="247" t="s">
        <v>100</v>
      </c>
      <c r="J2462" s="247" t="s">
        <v>1628</v>
      </c>
      <c r="K2462" s="316"/>
      <c r="L2462" s="316"/>
    </row>
    <row r="2463" spans="3:12" s="234" customFormat="1" ht="19.7" customHeight="1" x14ac:dyDescent="0.2">
      <c r="C2463" s="320"/>
      <c r="D2463" s="320"/>
      <c r="E2463" s="320"/>
      <c r="F2463" s="317" t="s">
        <v>7407</v>
      </c>
      <c r="G2463" s="317"/>
      <c r="H2463" s="248">
        <v>680021359</v>
      </c>
      <c r="I2463" s="245" t="s">
        <v>100</v>
      </c>
      <c r="J2463" s="245" t="s">
        <v>1897</v>
      </c>
      <c r="K2463" s="318"/>
      <c r="L2463" s="318"/>
    </row>
    <row r="2464" spans="3:12" s="234" customFormat="1" ht="19.7" customHeight="1" x14ac:dyDescent="0.2">
      <c r="C2464" s="320"/>
      <c r="D2464" s="320"/>
      <c r="E2464" s="320"/>
      <c r="F2464" s="315" t="s">
        <v>7408</v>
      </c>
      <c r="G2464" s="315"/>
      <c r="H2464" s="249">
        <v>670015379</v>
      </c>
      <c r="I2464" s="247" t="s">
        <v>100</v>
      </c>
      <c r="J2464" s="247" t="s">
        <v>1628</v>
      </c>
      <c r="K2464" s="316"/>
      <c r="L2464" s="316"/>
    </row>
    <row r="2465" spans="3:12" s="234" customFormat="1" ht="19.7" customHeight="1" x14ac:dyDescent="0.2">
      <c r="C2465" s="320"/>
      <c r="D2465" s="320"/>
      <c r="E2465" s="320"/>
      <c r="F2465" s="317" t="s">
        <v>1926</v>
      </c>
      <c r="G2465" s="317"/>
      <c r="H2465" s="248">
        <v>680018975</v>
      </c>
      <c r="I2465" s="245" t="s">
        <v>100</v>
      </c>
      <c r="J2465" s="245" t="s">
        <v>1897</v>
      </c>
      <c r="K2465" s="318"/>
      <c r="L2465" s="318"/>
    </row>
    <row r="2466" spans="3:12" s="234" customFormat="1" ht="19.7" customHeight="1" x14ac:dyDescent="0.2">
      <c r="C2466" s="320"/>
      <c r="D2466" s="320"/>
      <c r="E2466" s="320"/>
      <c r="F2466" s="315" t="s">
        <v>7409</v>
      </c>
      <c r="G2466" s="315"/>
      <c r="H2466" s="249">
        <v>670015361</v>
      </c>
      <c r="I2466" s="247" t="s">
        <v>100</v>
      </c>
      <c r="J2466" s="247" t="s">
        <v>1628</v>
      </c>
      <c r="K2466" s="316"/>
      <c r="L2466" s="316"/>
    </row>
    <row r="2467" spans="3:12" s="234" customFormat="1" ht="19.7" customHeight="1" x14ac:dyDescent="0.2">
      <c r="C2467" s="320"/>
      <c r="D2467" s="320"/>
      <c r="E2467" s="320"/>
      <c r="F2467" s="317" t="s">
        <v>1927</v>
      </c>
      <c r="G2467" s="317"/>
      <c r="H2467" s="248">
        <v>680019692</v>
      </c>
      <c r="I2467" s="245" t="s">
        <v>100</v>
      </c>
      <c r="J2467" s="245" t="s">
        <v>1897</v>
      </c>
      <c r="K2467" s="318"/>
      <c r="L2467" s="318"/>
    </row>
    <row r="2468" spans="3:12" s="234" customFormat="1" ht="19.7" customHeight="1" x14ac:dyDescent="0.2">
      <c r="C2468" s="320"/>
      <c r="D2468" s="320"/>
      <c r="E2468" s="320"/>
      <c r="F2468" s="315" t="s">
        <v>1928</v>
      </c>
      <c r="G2468" s="315"/>
      <c r="H2468" s="249">
        <v>680018819</v>
      </c>
      <c r="I2468" s="247" t="s">
        <v>100</v>
      </c>
      <c r="J2468" s="247" t="s">
        <v>1897</v>
      </c>
      <c r="K2468" s="316"/>
      <c r="L2468" s="316"/>
    </row>
    <row r="2469" spans="3:12" s="234" customFormat="1" ht="19.7" customHeight="1" x14ac:dyDescent="0.2">
      <c r="C2469" s="320"/>
      <c r="D2469" s="320"/>
      <c r="E2469" s="320"/>
      <c r="F2469" s="317" t="s">
        <v>7410</v>
      </c>
      <c r="G2469" s="317"/>
      <c r="H2469" s="248">
        <v>680021623</v>
      </c>
      <c r="I2469" s="245" t="s">
        <v>100</v>
      </c>
      <c r="J2469" s="245" t="s">
        <v>1897</v>
      </c>
      <c r="K2469" s="318"/>
      <c r="L2469" s="318"/>
    </row>
    <row r="2470" spans="3:12" s="234" customFormat="1" ht="19.7" customHeight="1" x14ac:dyDescent="0.2">
      <c r="C2470" s="320"/>
      <c r="D2470" s="320"/>
      <c r="E2470" s="320"/>
      <c r="F2470" s="315" t="s">
        <v>1929</v>
      </c>
      <c r="G2470" s="315"/>
      <c r="H2470" s="249">
        <v>680019163</v>
      </c>
      <c r="I2470" s="247" t="s">
        <v>100</v>
      </c>
      <c r="J2470" s="247" t="s">
        <v>1897</v>
      </c>
      <c r="K2470" s="316"/>
      <c r="L2470" s="316"/>
    </row>
    <row r="2471" spans="3:12" s="234" customFormat="1" ht="19.7" customHeight="1" x14ac:dyDescent="0.2">
      <c r="C2471" s="320"/>
      <c r="D2471" s="320"/>
      <c r="E2471" s="320"/>
      <c r="F2471" s="317" t="s">
        <v>7411</v>
      </c>
      <c r="G2471" s="317"/>
      <c r="H2471" s="248">
        <v>670015387</v>
      </c>
      <c r="I2471" s="245" t="s">
        <v>100</v>
      </c>
      <c r="J2471" s="245" t="s">
        <v>1628</v>
      </c>
      <c r="K2471" s="318"/>
      <c r="L2471" s="318"/>
    </row>
    <row r="2472" spans="3:12" s="234" customFormat="1" ht="19.7" customHeight="1" x14ac:dyDescent="0.2">
      <c r="C2472" s="320"/>
      <c r="D2472" s="320"/>
      <c r="E2472" s="320"/>
      <c r="F2472" s="315" t="s">
        <v>1930</v>
      </c>
      <c r="G2472" s="315"/>
      <c r="H2472" s="249">
        <v>680019205</v>
      </c>
      <c r="I2472" s="247" t="s">
        <v>100</v>
      </c>
      <c r="J2472" s="247" t="s">
        <v>1897</v>
      </c>
      <c r="K2472" s="316"/>
      <c r="L2472" s="316"/>
    </row>
    <row r="2473" spans="3:12" s="234" customFormat="1" ht="19.7" customHeight="1" x14ac:dyDescent="0.2">
      <c r="C2473" s="320"/>
      <c r="D2473" s="320"/>
      <c r="E2473" s="320"/>
      <c r="F2473" s="317" t="s">
        <v>1931</v>
      </c>
      <c r="G2473" s="317"/>
      <c r="H2473" s="248">
        <v>680018793</v>
      </c>
      <c r="I2473" s="245" t="s">
        <v>100</v>
      </c>
      <c r="J2473" s="245" t="s">
        <v>1897</v>
      </c>
      <c r="K2473" s="318"/>
      <c r="L2473" s="318"/>
    </row>
    <row r="2474" spans="3:12" s="234" customFormat="1" ht="19.7" customHeight="1" x14ac:dyDescent="0.2">
      <c r="C2474" s="320"/>
      <c r="D2474" s="320"/>
      <c r="E2474" s="320"/>
      <c r="F2474" s="315" t="s">
        <v>1932</v>
      </c>
      <c r="G2474" s="315"/>
      <c r="H2474" s="249">
        <v>680019700</v>
      </c>
      <c r="I2474" s="247" t="s">
        <v>100</v>
      </c>
      <c r="J2474" s="247" t="s">
        <v>1897</v>
      </c>
      <c r="K2474" s="316"/>
      <c r="L2474" s="316"/>
    </row>
    <row r="2475" spans="3:12" s="234" customFormat="1" ht="19.7" customHeight="1" x14ac:dyDescent="0.2">
      <c r="C2475" s="320"/>
      <c r="D2475" s="320"/>
      <c r="E2475" s="320"/>
      <c r="F2475" s="317" t="s">
        <v>1933</v>
      </c>
      <c r="G2475" s="317"/>
      <c r="H2475" s="248">
        <v>680019668</v>
      </c>
      <c r="I2475" s="245" t="s">
        <v>100</v>
      </c>
      <c r="J2475" s="245" t="s">
        <v>1897</v>
      </c>
      <c r="K2475" s="318"/>
      <c r="L2475" s="318"/>
    </row>
    <row r="2476" spans="3:12" s="234" customFormat="1" ht="19.7" customHeight="1" x14ac:dyDescent="0.2">
      <c r="C2476" s="320"/>
      <c r="D2476" s="320"/>
      <c r="E2476" s="320"/>
      <c r="F2476" s="315" t="s">
        <v>1934</v>
      </c>
      <c r="G2476" s="315"/>
      <c r="H2476" s="249">
        <v>680019189</v>
      </c>
      <c r="I2476" s="247" t="s">
        <v>100</v>
      </c>
      <c r="J2476" s="247" t="s">
        <v>1897</v>
      </c>
      <c r="K2476" s="316"/>
      <c r="L2476" s="316"/>
    </row>
    <row r="2477" spans="3:12" s="234" customFormat="1" ht="19.7" customHeight="1" x14ac:dyDescent="0.2">
      <c r="C2477" s="320"/>
      <c r="D2477" s="320"/>
      <c r="E2477" s="320"/>
      <c r="F2477" s="317" t="s">
        <v>1935</v>
      </c>
      <c r="G2477" s="317"/>
      <c r="H2477" s="248">
        <v>680019890</v>
      </c>
      <c r="I2477" s="245" t="s">
        <v>100</v>
      </c>
      <c r="J2477" s="245" t="s">
        <v>1897</v>
      </c>
      <c r="K2477" s="318"/>
      <c r="L2477" s="318"/>
    </row>
    <row r="2478" spans="3:12" s="234" customFormat="1" ht="19.7" customHeight="1" x14ac:dyDescent="0.2">
      <c r="C2478" s="320"/>
      <c r="D2478" s="320"/>
      <c r="E2478" s="320"/>
      <c r="F2478" s="315" t="s">
        <v>1936</v>
      </c>
      <c r="G2478" s="315"/>
      <c r="H2478" s="249">
        <v>680019726</v>
      </c>
      <c r="I2478" s="247" t="s">
        <v>100</v>
      </c>
      <c r="J2478" s="247" t="s">
        <v>1897</v>
      </c>
      <c r="K2478" s="316"/>
      <c r="L2478" s="316"/>
    </row>
    <row r="2479" spans="3:12" s="234" customFormat="1" ht="19.7" customHeight="1" x14ac:dyDescent="0.2">
      <c r="C2479" s="320"/>
      <c r="D2479" s="320"/>
      <c r="E2479" s="320"/>
      <c r="F2479" s="317" t="s">
        <v>1937</v>
      </c>
      <c r="G2479" s="317"/>
      <c r="H2479" s="248">
        <v>670015536</v>
      </c>
      <c r="I2479" s="245" t="s">
        <v>100</v>
      </c>
      <c r="J2479" s="245" t="s">
        <v>1628</v>
      </c>
      <c r="K2479" s="318"/>
      <c r="L2479" s="318"/>
    </row>
    <row r="2480" spans="3:12" s="234" customFormat="1" ht="19.7" customHeight="1" x14ac:dyDescent="0.2">
      <c r="C2480" s="320"/>
      <c r="D2480" s="320"/>
      <c r="E2480" s="320"/>
      <c r="F2480" s="315" t="s">
        <v>1938</v>
      </c>
      <c r="G2480" s="315"/>
      <c r="H2480" s="249">
        <v>680019734</v>
      </c>
      <c r="I2480" s="247" t="s">
        <v>100</v>
      </c>
      <c r="J2480" s="247" t="s">
        <v>1897</v>
      </c>
      <c r="K2480" s="316"/>
      <c r="L2480" s="316"/>
    </row>
    <row r="2481" spans="3:12" s="234" customFormat="1" ht="19.7" customHeight="1" x14ac:dyDescent="0.2">
      <c r="C2481" s="320"/>
      <c r="D2481" s="320"/>
      <c r="E2481" s="320"/>
      <c r="F2481" s="317" t="s">
        <v>1939</v>
      </c>
      <c r="G2481" s="317"/>
      <c r="H2481" s="248">
        <v>680018983</v>
      </c>
      <c r="I2481" s="245" t="s">
        <v>100</v>
      </c>
      <c r="J2481" s="245" t="s">
        <v>1897</v>
      </c>
      <c r="K2481" s="318"/>
      <c r="L2481" s="318"/>
    </row>
    <row r="2482" spans="3:12" s="234" customFormat="1" ht="19.7" customHeight="1" x14ac:dyDescent="0.2">
      <c r="C2482" s="320"/>
      <c r="D2482" s="320"/>
      <c r="E2482" s="320"/>
      <c r="F2482" s="315" t="s">
        <v>1940</v>
      </c>
      <c r="G2482" s="315"/>
      <c r="H2482" s="249">
        <v>680019171</v>
      </c>
      <c r="I2482" s="247" t="s">
        <v>100</v>
      </c>
      <c r="J2482" s="247" t="s">
        <v>1897</v>
      </c>
      <c r="K2482" s="316"/>
      <c r="L2482" s="316"/>
    </row>
    <row r="2483" spans="3:12" s="234" customFormat="1" ht="19.7" customHeight="1" x14ac:dyDescent="0.2">
      <c r="C2483" s="320"/>
      <c r="D2483" s="320"/>
      <c r="E2483" s="320"/>
      <c r="F2483" s="317" t="s">
        <v>1941</v>
      </c>
      <c r="G2483" s="317"/>
      <c r="H2483" s="248">
        <v>680018843</v>
      </c>
      <c r="I2483" s="245" t="s">
        <v>100</v>
      </c>
      <c r="J2483" s="245" t="s">
        <v>1897</v>
      </c>
      <c r="K2483" s="318"/>
      <c r="L2483" s="318"/>
    </row>
    <row r="2484" spans="3:12" s="234" customFormat="1" ht="19.7" customHeight="1" x14ac:dyDescent="0.2">
      <c r="C2484" s="320"/>
      <c r="D2484" s="320"/>
      <c r="E2484" s="320"/>
      <c r="F2484" s="315" t="s">
        <v>1942</v>
      </c>
      <c r="G2484" s="315"/>
      <c r="H2484" s="249">
        <v>680019197</v>
      </c>
      <c r="I2484" s="247" t="s">
        <v>100</v>
      </c>
      <c r="J2484" s="247" t="s">
        <v>1897</v>
      </c>
      <c r="K2484" s="316"/>
      <c r="L2484" s="316"/>
    </row>
    <row r="2485" spans="3:12" s="234" customFormat="1" ht="19.7" customHeight="1" x14ac:dyDescent="0.2">
      <c r="C2485" s="319">
        <v>680019247</v>
      </c>
      <c r="D2485" s="320"/>
      <c r="E2485" s="320"/>
      <c r="F2485" s="317" t="s">
        <v>1914</v>
      </c>
      <c r="G2485" s="317"/>
      <c r="H2485" s="248">
        <v>680019296</v>
      </c>
      <c r="I2485" s="245" t="s">
        <v>100</v>
      </c>
      <c r="J2485" s="245" t="s">
        <v>1897</v>
      </c>
      <c r="K2485" s="318"/>
      <c r="L2485" s="318"/>
    </row>
    <row r="2486" spans="3:12" s="234" customFormat="1" ht="19.7" customHeight="1" x14ac:dyDescent="0.2">
      <c r="C2486" s="320"/>
      <c r="D2486" s="320"/>
      <c r="E2486" s="320"/>
      <c r="F2486" s="315" t="s">
        <v>1914</v>
      </c>
      <c r="G2486" s="315"/>
      <c r="H2486" s="249">
        <v>680019304</v>
      </c>
      <c r="I2486" s="247" t="s">
        <v>100</v>
      </c>
      <c r="J2486" s="247" t="s">
        <v>1897</v>
      </c>
      <c r="K2486" s="316"/>
      <c r="L2486" s="316"/>
    </row>
    <row r="2487" spans="3:12" s="234" customFormat="1" ht="19.7" customHeight="1" x14ac:dyDescent="0.2">
      <c r="C2487" s="320"/>
      <c r="D2487" s="320"/>
      <c r="E2487" s="320"/>
      <c r="F2487" s="317" t="s">
        <v>1943</v>
      </c>
      <c r="G2487" s="317"/>
      <c r="H2487" s="248">
        <v>680019544</v>
      </c>
      <c r="I2487" s="245" t="s">
        <v>100</v>
      </c>
      <c r="J2487" s="245" t="s">
        <v>1897</v>
      </c>
      <c r="K2487" s="318"/>
      <c r="L2487" s="318"/>
    </row>
    <row r="2488" spans="3:12" s="234" customFormat="1" ht="19.7" customHeight="1" x14ac:dyDescent="0.2">
      <c r="C2488" s="320"/>
      <c r="D2488" s="320"/>
      <c r="E2488" s="320"/>
      <c r="F2488" s="315" t="s">
        <v>1944</v>
      </c>
      <c r="G2488" s="315"/>
      <c r="H2488" s="249">
        <v>680019940</v>
      </c>
      <c r="I2488" s="247" t="s">
        <v>100</v>
      </c>
      <c r="J2488" s="247" t="s">
        <v>1897</v>
      </c>
      <c r="K2488" s="316"/>
      <c r="L2488" s="316"/>
    </row>
    <row r="2489" spans="3:12" s="234" customFormat="1" ht="19.7" customHeight="1" x14ac:dyDescent="0.2">
      <c r="C2489" s="320"/>
      <c r="D2489" s="320"/>
      <c r="E2489" s="320"/>
      <c r="F2489" s="317" t="s">
        <v>1945</v>
      </c>
      <c r="G2489" s="317"/>
      <c r="H2489" s="248">
        <v>680019965</v>
      </c>
      <c r="I2489" s="245" t="s">
        <v>100</v>
      </c>
      <c r="J2489" s="245" t="s">
        <v>1897</v>
      </c>
      <c r="K2489" s="318"/>
      <c r="L2489" s="318"/>
    </row>
    <row r="2490" spans="3:12" s="234" customFormat="1" ht="19.7" customHeight="1" x14ac:dyDescent="0.2">
      <c r="C2490" s="320"/>
      <c r="D2490" s="320"/>
      <c r="E2490" s="320"/>
      <c r="F2490" s="315" t="s">
        <v>1946</v>
      </c>
      <c r="G2490" s="315"/>
      <c r="H2490" s="249">
        <v>680020559</v>
      </c>
      <c r="I2490" s="247" t="s">
        <v>100</v>
      </c>
      <c r="J2490" s="247" t="s">
        <v>1897</v>
      </c>
      <c r="K2490" s="316"/>
      <c r="L2490" s="316"/>
    </row>
    <row r="2491" spans="3:12" s="234" customFormat="1" ht="19.7" customHeight="1" x14ac:dyDescent="0.2">
      <c r="C2491" s="320"/>
      <c r="D2491" s="320"/>
      <c r="E2491" s="320"/>
      <c r="F2491" s="317" t="s">
        <v>1947</v>
      </c>
      <c r="G2491" s="317"/>
      <c r="H2491" s="248">
        <v>680019957</v>
      </c>
      <c r="I2491" s="245" t="s">
        <v>100</v>
      </c>
      <c r="J2491" s="245" t="s">
        <v>1897</v>
      </c>
      <c r="K2491" s="318"/>
      <c r="L2491" s="318"/>
    </row>
    <row r="2492" spans="3:12" s="234" customFormat="1" ht="19.7" customHeight="1" x14ac:dyDescent="0.2">
      <c r="C2492" s="320"/>
      <c r="D2492" s="320"/>
      <c r="E2492" s="320"/>
      <c r="F2492" s="315" t="s">
        <v>1948</v>
      </c>
      <c r="G2492" s="315"/>
      <c r="H2492" s="249">
        <v>680019254</v>
      </c>
      <c r="I2492" s="247" t="s">
        <v>100</v>
      </c>
      <c r="J2492" s="247" t="s">
        <v>1897</v>
      </c>
      <c r="K2492" s="316"/>
      <c r="L2492" s="316"/>
    </row>
    <row r="2493" spans="3:12" s="234" customFormat="1" ht="19.7" customHeight="1" x14ac:dyDescent="0.2">
      <c r="C2493" s="320"/>
      <c r="D2493" s="320"/>
      <c r="E2493" s="320"/>
      <c r="F2493" s="317" t="s">
        <v>1949</v>
      </c>
      <c r="G2493" s="317"/>
      <c r="H2493" s="248">
        <v>680019569</v>
      </c>
      <c r="I2493" s="245" t="s">
        <v>100</v>
      </c>
      <c r="J2493" s="245" t="s">
        <v>1897</v>
      </c>
      <c r="K2493" s="318"/>
      <c r="L2493" s="318"/>
    </row>
    <row r="2494" spans="3:12" s="234" customFormat="1" ht="19.7" customHeight="1" x14ac:dyDescent="0.2">
      <c r="C2494" s="320"/>
      <c r="D2494" s="320"/>
      <c r="E2494" s="320"/>
      <c r="F2494" s="315" t="s">
        <v>1950</v>
      </c>
      <c r="G2494" s="315"/>
      <c r="H2494" s="249">
        <v>680019262</v>
      </c>
      <c r="I2494" s="247" t="s">
        <v>100</v>
      </c>
      <c r="J2494" s="247" t="s">
        <v>1897</v>
      </c>
      <c r="K2494" s="316"/>
      <c r="L2494" s="316"/>
    </row>
    <row r="2495" spans="3:12" s="234" customFormat="1" ht="19.7" customHeight="1" x14ac:dyDescent="0.2">
      <c r="C2495" s="320"/>
      <c r="D2495" s="320"/>
      <c r="E2495" s="320"/>
      <c r="F2495" s="317" t="s">
        <v>1951</v>
      </c>
      <c r="G2495" s="317"/>
      <c r="H2495" s="248">
        <v>680019551</v>
      </c>
      <c r="I2495" s="245" t="s">
        <v>100</v>
      </c>
      <c r="J2495" s="245" t="s">
        <v>1897</v>
      </c>
      <c r="K2495" s="318"/>
      <c r="L2495" s="318"/>
    </row>
    <row r="2496" spans="3:12" s="234" customFormat="1" ht="19.7" customHeight="1" x14ac:dyDescent="0.2">
      <c r="C2496" s="320"/>
      <c r="D2496" s="320"/>
      <c r="E2496" s="320"/>
      <c r="F2496" s="315" t="s">
        <v>1952</v>
      </c>
      <c r="G2496" s="315"/>
      <c r="H2496" s="249">
        <v>680019270</v>
      </c>
      <c r="I2496" s="247" t="s">
        <v>100</v>
      </c>
      <c r="J2496" s="247" t="s">
        <v>1897</v>
      </c>
      <c r="K2496" s="316"/>
      <c r="L2496" s="316"/>
    </row>
    <row r="2497" spans="3:12" s="234" customFormat="1" ht="19.7" customHeight="1" x14ac:dyDescent="0.2">
      <c r="C2497" s="320"/>
      <c r="D2497" s="320"/>
      <c r="E2497" s="320"/>
      <c r="F2497" s="317" t="s">
        <v>1915</v>
      </c>
      <c r="G2497" s="317"/>
      <c r="H2497" s="248">
        <v>680019148</v>
      </c>
      <c r="I2497" s="245" t="s">
        <v>100</v>
      </c>
      <c r="J2497" s="245" t="s">
        <v>1897</v>
      </c>
      <c r="K2497" s="318"/>
      <c r="L2497" s="318"/>
    </row>
    <row r="2498" spans="3:12" s="234" customFormat="1" ht="19.7" customHeight="1" x14ac:dyDescent="0.2">
      <c r="C2498" s="320"/>
      <c r="D2498" s="320"/>
      <c r="E2498" s="320"/>
      <c r="F2498" s="315" t="s">
        <v>1916</v>
      </c>
      <c r="G2498" s="315"/>
      <c r="H2498" s="249">
        <v>680019130</v>
      </c>
      <c r="I2498" s="247" t="s">
        <v>100</v>
      </c>
      <c r="J2498" s="247" t="s">
        <v>1897</v>
      </c>
      <c r="K2498" s="316"/>
      <c r="L2498" s="316"/>
    </row>
    <row r="2499" spans="3:12" s="234" customFormat="1" ht="19.7" customHeight="1" x14ac:dyDescent="0.2">
      <c r="C2499" s="320"/>
      <c r="D2499" s="320"/>
      <c r="E2499" s="320"/>
      <c r="F2499" s="317" t="s">
        <v>1917</v>
      </c>
      <c r="G2499" s="317"/>
      <c r="H2499" s="248">
        <v>680019833</v>
      </c>
      <c r="I2499" s="245" t="s">
        <v>100</v>
      </c>
      <c r="J2499" s="245" t="s">
        <v>1897</v>
      </c>
      <c r="K2499" s="318"/>
      <c r="L2499" s="318"/>
    </row>
    <row r="2500" spans="3:12" s="234" customFormat="1" ht="19.7" customHeight="1" x14ac:dyDescent="0.2">
      <c r="C2500" s="319">
        <v>690005301</v>
      </c>
      <c r="D2500" s="320"/>
      <c r="E2500" s="320"/>
      <c r="F2500" s="315" t="s">
        <v>476</v>
      </c>
      <c r="G2500" s="315"/>
      <c r="H2500" s="249">
        <v>690005327</v>
      </c>
      <c r="I2500" s="247" t="s">
        <v>298</v>
      </c>
      <c r="J2500" s="247" t="s">
        <v>1480</v>
      </c>
      <c r="K2500" s="316"/>
      <c r="L2500" s="316"/>
    </row>
    <row r="2501" spans="3:12" s="234" customFormat="1" ht="19.7" customHeight="1" x14ac:dyDescent="0.2">
      <c r="C2501" s="319">
        <v>690024112</v>
      </c>
      <c r="D2501" s="320"/>
      <c r="E2501" s="320"/>
      <c r="F2501" s="317" t="s">
        <v>1953</v>
      </c>
      <c r="G2501" s="317"/>
      <c r="H2501" s="248">
        <v>940017205</v>
      </c>
      <c r="I2501" s="245" t="s">
        <v>292</v>
      </c>
      <c r="J2501" s="245" t="s">
        <v>1954</v>
      </c>
      <c r="K2501" s="318"/>
      <c r="L2501" s="318"/>
    </row>
    <row r="2502" spans="3:12" s="234" customFormat="1" ht="19.7" customHeight="1" x14ac:dyDescent="0.2">
      <c r="C2502" s="320"/>
      <c r="D2502" s="320"/>
      <c r="E2502" s="320"/>
      <c r="F2502" s="315" t="s">
        <v>1955</v>
      </c>
      <c r="G2502" s="315"/>
      <c r="H2502" s="249">
        <v>690793765</v>
      </c>
      <c r="I2502" s="247" t="s">
        <v>298</v>
      </c>
      <c r="J2502" s="247" t="s">
        <v>1480</v>
      </c>
      <c r="K2502" s="316"/>
      <c r="L2502" s="316"/>
    </row>
    <row r="2503" spans="3:12" s="234" customFormat="1" ht="19.7" customHeight="1" x14ac:dyDescent="0.2">
      <c r="C2503" s="320"/>
      <c r="D2503" s="320"/>
      <c r="E2503" s="320"/>
      <c r="F2503" s="317" t="s">
        <v>7412</v>
      </c>
      <c r="G2503" s="317"/>
      <c r="H2503" s="248">
        <v>690027628</v>
      </c>
      <c r="I2503" s="245" t="s">
        <v>298</v>
      </c>
      <c r="J2503" s="245" t="s">
        <v>1480</v>
      </c>
      <c r="K2503" s="318"/>
      <c r="L2503" s="318"/>
    </row>
    <row r="2504" spans="3:12" s="234" customFormat="1" ht="19.7" customHeight="1" x14ac:dyDescent="0.2">
      <c r="C2504" s="320"/>
      <c r="D2504" s="320"/>
      <c r="E2504" s="320"/>
      <c r="F2504" s="315" t="s">
        <v>7413</v>
      </c>
      <c r="G2504" s="315"/>
      <c r="H2504" s="249">
        <v>690027578</v>
      </c>
      <c r="I2504" s="247" t="s">
        <v>298</v>
      </c>
      <c r="J2504" s="247" t="s">
        <v>1480</v>
      </c>
      <c r="K2504" s="316"/>
      <c r="L2504" s="316"/>
    </row>
    <row r="2505" spans="3:12" s="234" customFormat="1" ht="19.7" customHeight="1" x14ac:dyDescent="0.2">
      <c r="C2505" s="320"/>
      <c r="D2505" s="320"/>
      <c r="E2505" s="320"/>
      <c r="F2505" s="317" t="s">
        <v>1956</v>
      </c>
      <c r="G2505" s="317"/>
      <c r="H2505" s="248">
        <v>750054264</v>
      </c>
      <c r="I2505" s="245" t="s">
        <v>292</v>
      </c>
      <c r="J2505" s="245" t="s">
        <v>1957</v>
      </c>
      <c r="K2505" s="318"/>
      <c r="L2505" s="318"/>
    </row>
    <row r="2506" spans="3:12" s="234" customFormat="1" ht="19.7" customHeight="1" x14ac:dyDescent="0.2">
      <c r="C2506" s="319">
        <v>690035035</v>
      </c>
      <c r="D2506" s="320"/>
      <c r="E2506" s="320"/>
      <c r="F2506" s="315" t="s">
        <v>7414</v>
      </c>
      <c r="G2506" s="315"/>
      <c r="H2506" s="249">
        <v>690042767</v>
      </c>
      <c r="I2506" s="247" t="s">
        <v>298</v>
      </c>
      <c r="J2506" s="247" t="s">
        <v>1480</v>
      </c>
      <c r="K2506" s="316"/>
      <c r="L2506" s="316"/>
    </row>
    <row r="2507" spans="3:12" s="234" customFormat="1" ht="19.7" customHeight="1" x14ac:dyDescent="0.2">
      <c r="C2507" s="320"/>
      <c r="D2507" s="320"/>
      <c r="E2507" s="320"/>
      <c r="F2507" s="317" t="s">
        <v>1958</v>
      </c>
      <c r="G2507" s="317"/>
      <c r="H2507" s="248">
        <v>690034863</v>
      </c>
      <c r="I2507" s="245" t="s">
        <v>298</v>
      </c>
      <c r="J2507" s="245" t="s">
        <v>1480</v>
      </c>
      <c r="K2507" s="318"/>
      <c r="L2507" s="318"/>
    </row>
    <row r="2508" spans="3:12" s="234" customFormat="1" ht="19.7" customHeight="1" x14ac:dyDescent="0.2">
      <c r="C2508" s="320"/>
      <c r="D2508" s="320"/>
      <c r="E2508" s="320"/>
      <c r="F2508" s="315" t="s">
        <v>1959</v>
      </c>
      <c r="G2508" s="315"/>
      <c r="H2508" s="249">
        <v>690040803</v>
      </c>
      <c r="I2508" s="247" t="s">
        <v>298</v>
      </c>
      <c r="J2508" s="247" t="s">
        <v>1480</v>
      </c>
      <c r="K2508" s="316"/>
      <c r="L2508" s="316"/>
    </row>
    <row r="2509" spans="3:12" s="234" customFormat="1" ht="19.7" customHeight="1" x14ac:dyDescent="0.2">
      <c r="C2509" s="320"/>
      <c r="D2509" s="320"/>
      <c r="E2509" s="320"/>
      <c r="F2509" s="317" t="s">
        <v>7415</v>
      </c>
      <c r="G2509" s="317"/>
      <c r="H2509" s="248">
        <v>380020073</v>
      </c>
      <c r="I2509" s="245" t="s">
        <v>298</v>
      </c>
      <c r="J2509" s="245" t="s">
        <v>1045</v>
      </c>
      <c r="K2509" s="318"/>
      <c r="L2509" s="318"/>
    </row>
    <row r="2510" spans="3:12" s="234" customFormat="1" ht="19.7" customHeight="1" x14ac:dyDescent="0.2">
      <c r="C2510" s="320"/>
      <c r="D2510" s="320"/>
      <c r="E2510" s="320"/>
      <c r="F2510" s="315" t="s">
        <v>7416</v>
      </c>
      <c r="G2510" s="315"/>
      <c r="H2510" s="249">
        <v>380020065</v>
      </c>
      <c r="I2510" s="247" t="s">
        <v>298</v>
      </c>
      <c r="J2510" s="247" t="s">
        <v>1045</v>
      </c>
      <c r="K2510" s="316"/>
      <c r="L2510" s="316"/>
    </row>
    <row r="2511" spans="3:12" s="234" customFormat="1" ht="19.7" customHeight="1" x14ac:dyDescent="0.2">
      <c r="C2511" s="320"/>
      <c r="D2511" s="320"/>
      <c r="E2511" s="320"/>
      <c r="F2511" s="317" t="s">
        <v>1960</v>
      </c>
      <c r="G2511" s="317"/>
      <c r="H2511" s="248">
        <v>690035050</v>
      </c>
      <c r="I2511" s="245" t="s">
        <v>298</v>
      </c>
      <c r="J2511" s="245" t="s">
        <v>1480</v>
      </c>
      <c r="K2511" s="318"/>
      <c r="L2511" s="318"/>
    </row>
    <row r="2512" spans="3:12" s="234" customFormat="1" ht="19.7" customHeight="1" x14ac:dyDescent="0.2">
      <c r="C2512" s="320"/>
      <c r="D2512" s="320"/>
      <c r="E2512" s="320"/>
      <c r="F2512" s="315" t="s">
        <v>1961</v>
      </c>
      <c r="G2512" s="315"/>
      <c r="H2512" s="249">
        <v>690035068</v>
      </c>
      <c r="I2512" s="247" t="s">
        <v>298</v>
      </c>
      <c r="J2512" s="247" t="s">
        <v>1480</v>
      </c>
      <c r="K2512" s="316"/>
      <c r="L2512" s="316"/>
    </row>
    <row r="2513" spans="3:12" s="234" customFormat="1" ht="19.7" customHeight="1" x14ac:dyDescent="0.2">
      <c r="C2513" s="320"/>
      <c r="D2513" s="320"/>
      <c r="E2513" s="320"/>
      <c r="F2513" s="317" t="s">
        <v>1962</v>
      </c>
      <c r="G2513" s="317"/>
      <c r="H2513" s="248">
        <v>690035605</v>
      </c>
      <c r="I2513" s="245" t="s">
        <v>298</v>
      </c>
      <c r="J2513" s="245" t="s">
        <v>1480</v>
      </c>
      <c r="K2513" s="318"/>
      <c r="L2513" s="318"/>
    </row>
    <row r="2514" spans="3:12" s="234" customFormat="1" ht="19.7" customHeight="1" x14ac:dyDescent="0.2">
      <c r="C2514" s="320"/>
      <c r="D2514" s="320"/>
      <c r="E2514" s="320"/>
      <c r="F2514" s="315" t="s">
        <v>1963</v>
      </c>
      <c r="G2514" s="315"/>
      <c r="H2514" s="249">
        <v>690034947</v>
      </c>
      <c r="I2514" s="247" t="s">
        <v>298</v>
      </c>
      <c r="J2514" s="247" t="s">
        <v>1480</v>
      </c>
      <c r="K2514" s="316"/>
      <c r="L2514" s="316"/>
    </row>
    <row r="2515" spans="3:12" s="234" customFormat="1" ht="19.7" customHeight="1" x14ac:dyDescent="0.2">
      <c r="C2515" s="320"/>
      <c r="D2515" s="320"/>
      <c r="E2515" s="320"/>
      <c r="F2515" s="317" t="s">
        <v>1964</v>
      </c>
      <c r="G2515" s="317"/>
      <c r="H2515" s="248">
        <v>690035043</v>
      </c>
      <c r="I2515" s="245" t="s">
        <v>298</v>
      </c>
      <c r="J2515" s="245" t="s">
        <v>1480</v>
      </c>
      <c r="K2515" s="318"/>
      <c r="L2515" s="318"/>
    </row>
    <row r="2516" spans="3:12" s="234" customFormat="1" ht="19.7" customHeight="1" x14ac:dyDescent="0.2">
      <c r="C2516" s="320"/>
      <c r="D2516" s="320"/>
      <c r="E2516" s="320"/>
      <c r="F2516" s="315" t="s">
        <v>1965</v>
      </c>
      <c r="G2516" s="315"/>
      <c r="H2516" s="249">
        <v>690034848</v>
      </c>
      <c r="I2516" s="247" t="s">
        <v>298</v>
      </c>
      <c r="J2516" s="247" t="s">
        <v>1480</v>
      </c>
      <c r="K2516" s="316"/>
      <c r="L2516" s="316"/>
    </row>
    <row r="2517" spans="3:12" s="234" customFormat="1" ht="19.7" customHeight="1" x14ac:dyDescent="0.2">
      <c r="C2517" s="320"/>
      <c r="D2517" s="320"/>
      <c r="E2517" s="320"/>
      <c r="F2517" s="317" t="s">
        <v>1966</v>
      </c>
      <c r="G2517" s="317"/>
      <c r="H2517" s="248">
        <v>690035076</v>
      </c>
      <c r="I2517" s="245" t="s">
        <v>298</v>
      </c>
      <c r="J2517" s="245" t="s">
        <v>1480</v>
      </c>
      <c r="K2517" s="318"/>
      <c r="L2517" s="318"/>
    </row>
    <row r="2518" spans="3:12" s="234" customFormat="1" ht="19.7" customHeight="1" x14ac:dyDescent="0.2">
      <c r="C2518" s="320"/>
      <c r="D2518" s="320"/>
      <c r="E2518" s="320"/>
      <c r="F2518" s="315" t="s">
        <v>1967</v>
      </c>
      <c r="G2518" s="315"/>
      <c r="H2518" s="249">
        <v>690034855</v>
      </c>
      <c r="I2518" s="247" t="s">
        <v>298</v>
      </c>
      <c r="J2518" s="247" t="s">
        <v>1480</v>
      </c>
      <c r="K2518" s="316"/>
      <c r="L2518" s="316"/>
    </row>
    <row r="2519" spans="3:12" s="234" customFormat="1" ht="19.7" customHeight="1" x14ac:dyDescent="0.2">
      <c r="C2519" s="320"/>
      <c r="D2519" s="320"/>
      <c r="E2519" s="320"/>
      <c r="F2519" s="317" t="s">
        <v>1968</v>
      </c>
      <c r="G2519" s="317"/>
      <c r="H2519" s="248">
        <v>690035084</v>
      </c>
      <c r="I2519" s="245" t="s">
        <v>298</v>
      </c>
      <c r="J2519" s="245" t="s">
        <v>1480</v>
      </c>
      <c r="K2519" s="318"/>
      <c r="L2519" s="318"/>
    </row>
    <row r="2520" spans="3:12" s="234" customFormat="1" ht="19.7" customHeight="1" x14ac:dyDescent="0.2">
      <c r="C2520" s="320"/>
      <c r="D2520" s="320"/>
      <c r="E2520" s="320"/>
      <c r="F2520" s="315" t="s">
        <v>1969</v>
      </c>
      <c r="G2520" s="315"/>
      <c r="H2520" s="249">
        <v>690034871</v>
      </c>
      <c r="I2520" s="247" t="s">
        <v>298</v>
      </c>
      <c r="J2520" s="247" t="s">
        <v>1480</v>
      </c>
      <c r="K2520" s="316"/>
      <c r="L2520" s="316"/>
    </row>
    <row r="2521" spans="3:12" s="234" customFormat="1" ht="19.7" customHeight="1" x14ac:dyDescent="0.2">
      <c r="C2521" s="320"/>
      <c r="D2521" s="320"/>
      <c r="E2521" s="320"/>
      <c r="F2521" s="317" t="s">
        <v>1970</v>
      </c>
      <c r="G2521" s="317"/>
      <c r="H2521" s="248">
        <v>690037353</v>
      </c>
      <c r="I2521" s="245" t="s">
        <v>298</v>
      </c>
      <c r="J2521" s="245" t="s">
        <v>1480</v>
      </c>
      <c r="K2521" s="318"/>
      <c r="L2521" s="318"/>
    </row>
    <row r="2522" spans="3:12" s="234" customFormat="1" ht="19.7" customHeight="1" x14ac:dyDescent="0.2">
      <c r="C2522" s="320"/>
      <c r="D2522" s="320"/>
      <c r="E2522" s="320"/>
      <c r="F2522" s="315" t="s">
        <v>1971</v>
      </c>
      <c r="G2522" s="315"/>
      <c r="H2522" s="249">
        <v>690040225</v>
      </c>
      <c r="I2522" s="247" t="s">
        <v>298</v>
      </c>
      <c r="J2522" s="247" t="s">
        <v>1480</v>
      </c>
      <c r="K2522" s="316"/>
      <c r="L2522" s="316"/>
    </row>
    <row r="2523" spans="3:12" s="234" customFormat="1" ht="19.7" customHeight="1" x14ac:dyDescent="0.2">
      <c r="C2523" s="320"/>
      <c r="D2523" s="320"/>
      <c r="E2523" s="320"/>
      <c r="F2523" s="317" t="s">
        <v>1972</v>
      </c>
      <c r="G2523" s="317"/>
      <c r="H2523" s="248">
        <v>690035464</v>
      </c>
      <c r="I2523" s="245" t="s">
        <v>298</v>
      </c>
      <c r="J2523" s="245" t="s">
        <v>1480</v>
      </c>
      <c r="K2523" s="318"/>
      <c r="L2523" s="318"/>
    </row>
    <row r="2524" spans="3:12" s="234" customFormat="1" ht="19.7" customHeight="1" x14ac:dyDescent="0.2">
      <c r="C2524" s="320"/>
      <c r="D2524" s="320"/>
      <c r="E2524" s="320"/>
      <c r="F2524" s="315" t="s">
        <v>1973</v>
      </c>
      <c r="G2524" s="315"/>
      <c r="H2524" s="249">
        <v>380017632</v>
      </c>
      <c r="I2524" s="247" t="s">
        <v>298</v>
      </c>
      <c r="J2524" s="247" t="s">
        <v>1045</v>
      </c>
      <c r="K2524" s="316"/>
      <c r="L2524" s="316"/>
    </row>
    <row r="2525" spans="3:12" s="234" customFormat="1" ht="19.7" customHeight="1" x14ac:dyDescent="0.2">
      <c r="C2525" s="320"/>
      <c r="D2525" s="320"/>
      <c r="E2525" s="320"/>
      <c r="F2525" s="317" t="s">
        <v>1974</v>
      </c>
      <c r="G2525" s="317"/>
      <c r="H2525" s="248">
        <v>380016857</v>
      </c>
      <c r="I2525" s="245" t="s">
        <v>298</v>
      </c>
      <c r="J2525" s="245" t="s">
        <v>1045</v>
      </c>
      <c r="K2525" s="318"/>
      <c r="L2525" s="318"/>
    </row>
    <row r="2526" spans="3:12" s="234" customFormat="1" ht="19.7" customHeight="1" x14ac:dyDescent="0.2">
      <c r="C2526" s="320"/>
      <c r="D2526" s="320"/>
      <c r="E2526" s="320"/>
      <c r="F2526" s="315" t="s">
        <v>7417</v>
      </c>
      <c r="G2526" s="315"/>
      <c r="H2526" s="249">
        <v>690039300</v>
      </c>
      <c r="I2526" s="247" t="s">
        <v>298</v>
      </c>
      <c r="J2526" s="247" t="s">
        <v>1480</v>
      </c>
      <c r="K2526" s="316"/>
      <c r="L2526" s="316"/>
    </row>
    <row r="2527" spans="3:12" s="234" customFormat="1" ht="19.7" customHeight="1" x14ac:dyDescent="0.2">
      <c r="C2527" s="319">
        <v>690035159</v>
      </c>
      <c r="D2527" s="320"/>
      <c r="E2527" s="320"/>
      <c r="F2527" s="317" t="s">
        <v>7418</v>
      </c>
      <c r="G2527" s="317"/>
      <c r="H2527" s="248">
        <v>10010288</v>
      </c>
      <c r="I2527" s="245" t="s">
        <v>298</v>
      </c>
      <c r="J2527" s="245" t="s">
        <v>583</v>
      </c>
      <c r="K2527" s="318"/>
      <c r="L2527" s="318"/>
    </row>
    <row r="2528" spans="3:12" s="234" customFormat="1" ht="19.7" customHeight="1" x14ac:dyDescent="0.2">
      <c r="C2528" s="320"/>
      <c r="D2528" s="320"/>
      <c r="E2528" s="320"/>
      <c r="F2528" s="315" t="s">
        <v>7419</v>
      </c>
      <c r="G2528" s="315"/>
      <c r="H2528" s="249">
        <v>10009330</v>
      </c>
      <c r="I2528" s="247" t="s">
        <v>298</v>
      </c>
      <c r="J2528" s="247" t="s">
        <v>583</v>
      </c>
      <c r="K2528" s="316"/>
      <c r="L2528" s="316"/>
    </row>
    <row r="2529" spans="3:12" s="234" customFormat="1" ht="19.7" customHeight="1" x14ac:dyDescent="0.2">
      <c r="C2529" s="320"/>
      <c r="D2529" s="320"/>
      <c r="E2529" s="320"/>
      <c r="F2529" s="317" t="s">
        <v>1975</v>
      </c>
      <c r="G2529" s="317"/>
      <c r="H2529" s="248">
        <v>690035126</v>
      </c>
      <c r="I2529" s="245" t="s">
        <v>298</v>
      </c>
      <c r="J2529" s="245" t="s">
        <v>1480</v>
      </c>
      <c r="K2529" s="318"/>
      <c r="L2529" s="318"/>
    </row>
    <row r="2530" spans="3:12" s="234" customFormat="1" ht="19.7" customHeight="1" x14ac:dyDescent="0.2">
      <c r="C2530" s="320"/>
      <c r="D2530" s="320"/>
      <c r="E2530" s="320"/>
      <c r="F2530" s="315" t="s">
        <v>7420</v>
      </c>
      <c r="G2530" s="315"/>
      <c r="H2530" s="249">
        <v>690035118</v>
      </c>
      <c r="I2530" s="247" t="s">
        <v>298</v>
      </c>
      <c r="J2530" s="247" t="s">
        <v>1480</v>
      </c>
      <c r="K2530" s="316"/>
      <c r="L2530" s="316"/>
    </row>
    <row r="2531" spans="3:12" s="234" customFormat="1" ht="19.7" customHeight="1" x14ac:dyDescent="0.2">
      <c r="C2531" s="320"/>
      <c r="D2531" s="320"/>
      <c r="E2531" s="320"/>
      <c r="F2531" s="317" t="s">
        <v>7421</v>
      </c>
      <c r="G2531" s="317"/>
      <c r="H2531" s="248">
        <v>690035167</v>
      </c>
      <c r="I2531" s="245" t="s">
        <v>298</v>
      </c>
      <c r="J2531" s="245" t="s">
        <v>1480</v>
      </c>
      <c r="K2531" s="318"/>
      <c r="L2531" s="318"/>
    </row>
    <row r="2532" spans="3:12" s="234" customFormat="1" ht="19.7" customHeight="1" x14ac:dyDescent="0.2">
      <c r="C2532" s="320"/>
      <c r="D2532" s="320"/>
      <c r="E2532" s="320"/>
      <c r="F2532" s="315" t="s">
        <v>7422</v>
      </c>
      <c r="G2532" s="315"/>
      <c r="H2532" s="249">
        <v>690040076</v>
      </c>
      <c r="I2532" s="247" t="s">
        <v>298</v>
      </c>
      <c r="J2532" s="247" t="s">
        <v>1480</v>
      </c>
      <c r="K2532" s="316"/>
      <c r="L2532" s="316"/>
    </row>
    <row r="2533" spans="3:12" s="234" customFormat="1" ht="19.7" customHeight="1" x14ac:dyDescent="0.2">
      <c r="C2533" s="320"/>
      <c r="D2533" s="320"/>
      <c r="E2533" s="320"/>
      <c r="F2533" s="317" t="s">
        <v>1976</v>
      </c>
      <c r="G2533" s="317"/>
      <c r="H2533" s="248">
        <v>10009231</v>
      </c>
      <c r="I2533" s="245" t="s">
        <v>298</v>
      </c>
      <c r="J2533" s="245" t="s">
        <v>583</v>
      </c>
      <c r="K2533" s="318"/>
      <c r="L2533" s="318"/>
    </row>
    <row r="2534" spans="3:12" s="234" customFormat="1" ht="19.7" customHeight="1" x14ac:dyDescent="0.2">
      <c r="C2534" s="320"/>
      <c r="D2534" s="320"/>
      <c r="E2534" s="320"/>
      <c r="F2534" s="315" t="s">
        <v>1977</v>
      </c>
      <c r="G2534" s="315"/>
      <c r="H2534" s="249">
        <v>10010817</v>
      </c>
      <c r="I2534" s="247" t="s">
        <v>298</v>
      </c>
      <c r="J2534" s="247" t="s">
        <v>583</v>
      </c>
      <c r="K2534" s="316"/>
      <c r="L2534" s="316"/>
    </row>
    <row r="2535" spans="3:12" s="234" customFormat="1" ht="19.7" customHeight="1" x14ac:dyDescent="0.2">
      <c r="C2535" s="320"/>
      <c r="D2535" s="320"/>
      <c r="E2535" s="320"/>
      <c r="F2535" s="317" t="s">
        <v>7423</v>
      </c>
      <c r="G2535" s="317"/>
      <c r="H2535" s="248">
        <v>10009439</v>
      </c>
      <c r="I2535" s="245" t="s">
        <v>298</v>
      </c>
      <c r="J2535" s="245" t="s">
        <v>583</v>
      </c>
      <c r="K2535" s="318"/>
      <c r="L2535" s="318"/>
    </row>
    <row r="2536" spans="3:12" s="234" customFormat="1" ht="19.7" customHeight="1" x14ac:dyDescent="0.2">
      <c r="C2536" s="320"/>
      <c r="D2536" s="320"/>
      <c r="E2536" s="320"/>
      <c r="F2536" s="315" t="s">
        <v>7424</v>
      </c>
      <c r="G2536" s="315"/>
      <c r="H2536" s="249">
        <v>710013251</v>
      </c>
      <c r="I2536" s="247" t="s">
        <v>294</v>
      </c>
      <c r="J2536" s="247" t="s">
        <v>623</v>
      </c>
      <c r="K2536" s="316"/>
      <c r="L2536" s="316"/>
    </row>
    <row r="2537" spans="3:12" s="234" customFormat="1" ht="19.7" customHeight="1" x14ac:dyDescent="0.2">
      <c r="C2537" s="320"/>
      <c r="D2537" s="320"/>
      <c r="E2537" s="320"/>
      <c r="F2537" s="317" t="s">
        <v>7425</v>
      </c>
      <c r="G2537" s="317"/>
      <c r="H2537" s="248">
        <v>10009447</v>
      </c>
      <c r="I2537" s="245" t="s">
        <v>298</v>
      </c>
      <c r="J2537" s="245" t="s">
        <v>583</v>
      </c>
      <c r="K2537" s="318"/>
      <c r="L2537" s="318"/>
    </row>
    <row r="2538" spans="3:12" s="234" customFormat="1" ht="19.7" customHeight="1" x14ac:dyDescent="0.2">
      <c r="C2538" s="320"/>
      <c r="D2538" s="320"/>
      <c r="E2538" s="320"/>
      <c r="F2538" s="315" t="s">
        <v>7426</v>
      </c>
      <c r="G2538" s="315"/>
      <c r="H2538" s="249">
        <v>10010015</v>
      </c>
      <c r="I2538" s="247" t="s">
        <v>298</v>
      </c>
      <c r="J2538" s="247" t="s">
        <v>583</v>
      </c>
      <c r="K2538" s="316"/>
      <c r="L2538" s="316"/>
    </row>
    <row r="2539" spans="3:12" s="234" customFormat="1" ht="19.7" customHeight="1" x14ac:dyDescent="0.2">
      <c r="C2539" s="320"/>
      <c r="D2539" s="320"/>
      <c r="E2539" s="320"/>
      <c r="F2539" s="317" t="s">
        <v>7427</v>
      </c>
      <c r="G2539" s="317"/>
      <c r="H2539" s="248">
        <v>10009280</v>
      </c>
      <c r="I2539" s="245" t="s">
        <v>298</v>
      </c>
      <c r="J2539" s="245" t="s">
        <v>583</v>
      </c>
      <c r="K2539" s="318"/>
      <c r="L2539" s="318"/>
    </row>
    <row r="2540" spans="3:12" s="234" customFormat="1" ht="19.7" customHeight="1" x14ac:dyDescent="0.2">
      <c r="C2540" s="320"/>
      <c r="D2540" s="320"/>
      <c r="E2540" s="320"/>
      <c r="F2540" s="315" t="s">
        <v>7428</v>
      </c>
      <c r="G2540" s="315"/>
      <c r="H2540" s="249">
        <v>10009264</v>
      </c>
      <c r="I2540" s="247" t="s">
        <v>298</v>
      </c>
      <c r="J2540" s="247" t="s">
        <v>583</v>
      </c>
      <c r="K2540" s="316"/>
      <c r="L2540" s="316"/>
    </row>
    <row r="2541" spans="3:12" s="234" customFormat="1" ht="19.7" customHeight="1" x14ac:dyDescent="0.2">
      <c r="C2541" s="320"/>
      <c r="D2541" s="320"/>
      <c r="E2541" s="320"/>
      <c r="F2541" s="317" t="s">
        <v>7429</v>
      </c>
      <c r="G2541" s="317"/>
      <c r="H2541" s="248">
        <v>10009272</v>
      </c>
      <c r="I2541" s="245" t="s">
        <v>298</v>
      </c>
      <c r="J2541" s="245" t="s">
        <v>583</v>
      </c>
      <c r="K2541" s="318"/>
      <c r="L2541" s="318"/>
    </row>
    <row r="2542" spans="3:12" s="234" customFormat="1" ht="19.7" customHeight="1" x14ac:dyDescent="0.2">
      <c r="C2542" s="320"/>
      <c r="D2542" s="320"/>
      <c r="E2542" s="320"/>
      <c r="F2542" s="315" t="s">
        <v>1978</v>
      </c>
      <c r="G2542" s="315"/>
      <c r="H2542" s="249">
        <v>10008985</v>
      </c>
      <c r="I2542" s="247" t="s">
        <v>298</v>
      </c>
      <c r="J2542" s="247" t="s">
        <v>583</v>
      </c>
      <c r="K2542" s="316"/>
      <c r="L2542" s="316"/>
    </row>
    <row r="2543" spans="3:12" s="234" customFormat="1" ht="19.7" customHeight="1" x14ac:dyDescent="0.2">
      <c r="C2543" s="320"/>
      <c r="D2543" s="320"/>
      <c r="E2543" s="320"/>
      <c r="F2543" s="317" t="s">
        <v>7430</v>
      </c>
      <c r="G2543" s="317"/>
      <c r="H2543" s="248">
        <v>690035175</v>
      </c>
      <c r="I2543" s="245" t="s">
        <v>298</v>
      </c>
      <c r="J2543" s="245" t="s">
        <v>1480</v>
      </c>
      <c r="K2543" s="318"/>
      <c r="L2543" s="318"/>
    </row>
    <row r="2544" spans="3:12" s="234" customFormat="1" ht="19.7" customHeight="1" x14ac:dyDescent="0.2">
      <c r="C2544" s="320"/>
      <c r="D2544" s="320"/>
      <c r="E2544" s="320"/>
      <c r="F2544" s="315" t="s">
        <v>1979</v>
      </c>
      <c r="G2544" s="315"/>
      <c r="H2544" s="249">
        <v>10009249</v>
      </c>
      <c r="I2544" s="247" t="s">
        <v>298</v>
      </c>
      <c r="J2544" s="247" t="s">
        <v>583</v>
      </c>
      <c r="K2544" s="316"/>
      <c r="L2544" s="316"/>
    </row>
    <row r="2545" spans="3:12" s="234" customFormat="1" ht="19.7" customHeight="1" x14ac:dyDescent="0.2">
      <c r="C2545" s="320"/>
      <c r="D2545" s="320"/>
      <c r="E2545" s="320"/>
      <c r="F2545" s="317" t="s">
        <v>1980</v>
      </c>
      <c r="G2545" s="317"/>
      <c r="H2545" s="248">
        <v>710015439</v>
      </c>
      <c r="I2545" s="245" t="s">
        <v>294</v>
      </c>
      <c r="J2545" s="245" t="s">
        <v>623</v>
      </c>
      <c r="K2545" s="318"/>
      <c r="L2545" s="318"/>
    </row>
    <row r="2546" spans="3:12" s="234" customFormat="1" ht="19.7" customHeight="1" x14ac:dyDescent="0.2">
      <c r="C2546" s="320"/>
      <c r="D2546" s="320"/>
      <c r="E2546" s="320"/>
      <c r="F2546" s="315" t="s">
        <v>1981</v>
      </c>
      <c r="G2546" s="315"/>
      <c r="H2546" s="249">
        <v>10009926</v>
      </c>
      <c r="I2546" s="247" t="s">
        <v>298</v>
      </c>
      <c r="J2546" s="247" t="s">
        <v>583</v>
      </c>
      <c r="K2546" s="316"/>
      <c r="L2546" s="316"/>
    </row>
    <row r="2547" spans="3:12" s="234" customFormat="1" ht="19.7" customHeight="1" x14ac:dyDescent="0.2">
      <c r="C2547" s="320"/>
      <c r="D2547" s="320"/>
      <c r="E2547" s="320"/>
      <c r="F2547" s="317" t="s">
        <v>7431</v>
      </c>
      <c r="G2547" s="317"/>
      <c r="H2547" s="248">
        <v>690035183</v>
      </c>
      <c r="I2547" s="245" t="s">
        <v>298</v>
      </c>
      <c r="J2547" s="245" t="s">
        <v>1480</v>
      </c>
      <c r="K2547" s="318"/>
      <c r="L2547" s="318"/>
    </row>
    <row r="2548" spans="3:12" s="234" customFormat="1" ht="19.7" customHeight="1" x14ac:dyDescent="0.2">
      <c r="C2548" s="320"/>
      <c r="D2548" s="320"/>
      <c r="E2548" s="320"/>
      <c r="F2548" s="315" t="s">
        <v>7432</v>
      </c>
      <c r="G2548" s="315"/>
      <c r="H2548" s="249">
        <v>690035100</v>
      </c>
      <c r="I2548" s="247" t="s">
        <v>298</v>
      </c>
      <c r="J2548" s="247" t="s">
        <v>1480</v>
      </c>
      <c r="K2548" s="316"/>
      <c r="L2548" s="316"/>
    </row>
    <row r="2549" spans="3:12" s="234" customFormat="1" ht="19.7" customHeight="1" x14ac:dyDescent="0.2">
      <c r="C2549" s="319">
        <v>690035241</v>
      </c>
      <c r="D2549" s="320"/>
      <c r="E2549" s="320"/>
      <c r="F2549" s="317" t="s">
        <v>7433</v>
      </c>
      <c r="G2549" s="317"/>
      <c r="H2549" s="248">
        <v>690040423</v>
      </c>
      <c r="I2549" s="245" t="s">
        <v>298</v>
      </c>
      <c r="J2549" s="245" t="s">
        <v>1480</v>
      </c>
      <c r="K2549" s="318"/>
      <c r="L2549" s="318"/>
    </row>
    <row r="2550" spans="3:12" s="234" customFormat="1" ht="19.7" customHeight="1" x14ac:dyDescent="0.2">
      <c r="C2550" s="320"/>
      <c r="D2550" s="320"/>
      <c r="E2550" s="320"/>
      <c r="F2550" s="315" t="s">
        <v>7434</v>
      </c>
      <c r="G2550" s="315"/>
      <c r="H2550" s="249">
        <v>380002873</v>
      </c>
      <c r="I2550" s="247" t="s">
        <v>298</v>
      </c>
      <c r="J2550" s="247" t="s">
        <v>1045</v>
      </c>
      <c r="K2550" s="316"/>
      <c r="L2550" s="316"/>
    </row>
    <row r="2551" spans="3:12" s="234" customFormat="1" ht="19.7" customHeight="1" x14ac:dyDescent="0.2">
      <c r="C2551" s="320"/>
      <c r="D2551" s="320"/>
      <c r="E2551" s="320"/>
      <c r="F2551" s="317" t="s">
        <v>7435</v>
      </c>
      <c r="G2551" s="317"/>
      <c r="H2551" s="248">
        <v>690036678</v>
      </c>
      <c r="I2551" s="245" t="s">
        <v>298</v>
      </c>
      <c r="J2551" s="245" t="s">
        <v>1480</v>
      </c>
      <c r="K2551" s="318"/>
      <c r="L2551" s="318"/>
    </row>
    <row r="2552" spans="3:12" s="234" customFormat="1" ht="19.7" customHeight="1" x14ac:dyDescent="0.2">
      <c r="C2552" s="320"/>
      <c r="D2552" s="320"/>
      <c r="E2552" s="320"/>
      <c r="F2552" s="315" t="s">
        <v>7436</v>
      </c>
      <c r="G2552" s="315"/>
      <c r="H2552" s="249">
        <v>690037676</v>
      </c>
      <c r="I2552" s="247" t="s">
        <v>298</v>
      </c>
      <c r="J2552" s="247" t="s">
        <v>1480</v>
      </c>
      <c r="K2552" s="316"/>
      <c r="L2552" s="316"/>
    </row>
    <row r="2553" spans="3:12" s="234" customFormat="1" ht="19.7" customHeight="1" x14ac:dyDescent="0.2">
      <c r="C2553" s="320"/>
      <c r="D2553" s="320"/>
      <c r="E2553" s="320"/>
      <c r="F2553" s="317" t="s">
        <v>7437</v>
      </c>
      <c r="G2553" s="317"/>
      <c r="H2553" s="248">
        <v>690035282</v>
      </c>
      <c r="I2553" s="245" t="s">
        <v>298</v>
      </c>
      <c r="J2553" s="245" t="s">
        <v>1480</v>
      </c>
      <c r="K2553" s="318"/>
      <c r="L2553" s="318"/>
    </row>
    <row r="2554" spans="3:12" s="234" customFormat="1" ht="19.7" customHeight="1" x14ac:dyDescent="0.2">
      <c r="C2554" s="320"/>
      <c r="D2554" s="320"/>
      <c r="E2554" s="320"/>
      <c r="F2554" s="315" t="s">
        <v>7438</v>
      </c>
      <c r="G2554" s="315"/>
      <c r="H2554" s="249">
        <v>690037940</v>
      </c>
      <c r="I2554" s="247" t="s">
        <v>298</v>
      </c>
      <c r="J2554" s="247" t="s">
        <v>1480</v>
      </c>
      <c r="K2554" s="316"/>
      <c r="L2554" s="316"/>
    </row>
    <row r="2555" spans="3:12" s="234" customFormat="1" ht="19.7" customHeight="1" x14ac:dyDescent="0.2">
      <c r="C2555" s="320"/>
      <c r="D2555" s="320"/>
      <c r="E2555" s="320"/>
      <c r="F2555" s="317" t="s">
        <v>7439</v>
      </c>
      <c r="G2555" s="317"/>
      <c r="H2555" s="248">
        <v>690037924</v>
      </c>
      <c r="I2555" s="245" t="s">
        <v>298</v>
      </c>
      <c r="J2555" s="245" t="s">
        <v>1480</v>
      </c>
      <c r="K2555" s="318"/>
      <c r="L2555" s="318"/>
    </row>
    <row r="2556" spans="3:12" s="234" customFormat="1" ht="19.7" customHeight="1" x14ac:dyDescent="0.2">
      <c r="C2556" s="320"/>
      <c r="D2556" s="320"/>
      <c r="E2556" s="320"/>
      <c r="F2556" s="315" t="s">
        <v>7440</v>
      </c>
      <c r="G2556" s="315"/>
      <c r="H2556" s="249">
        <v>690034996</v>
      </c>
      <c r="I2556" s="247" t="s">
        <v>298</v>
      </c>
      <c r="J2556" s="247" t="s">
        <v>1480</v>
      </c>
      <c r="K2556" s="316"/>
      <c r="L2556" s="316"/>
    </row>
    <row r="2557" spans="3:12" s="234" customFormat="1" ht="19.7" customHeight="1" x14ac:dyDescent="0.2">
      <c r="C2557" s="320"/>
      <c r="D2557" s="320"/>
      <c r="E2557" s="320"/>
      <c r="F2557" s="317" t="s">
        <v>7441</v>
      </c>
      <c r="G2557" s="317"/>
      <c r="H2557" s="248">
        <v>690035290</v>
      </c>
      <c r="I2557" s="245" t="s">
        <v>298</v>
      </c>
      <c r="J2557" s="245" t="s">
        <v>1480</v>
      </c>
      <c r="K2557" s="318"/>
      <c r="L2557" s="318"/>
    </row>
    <row r="2558" spans="3:12" s="234" customFormat="1" ht="19.7" customHeight="1" x14ac:dyDescent="0.2">
      <c r="C2558" s="320"/>
      <c r="D2558" s="320"/>
      <c r="E2558" s="320"/>
      <c r="F2558" s="315" t="s">
        <v>7442</v>
      </c>
      <c r="G2558" s="315"/>
      <c r="H2558" s="249">
        <v>690037684</v>
      </c>
      <c r="I2558" s="247" t="s">
        <v>298</v>
      </c>
      <c r="J2558" s="247" t="s">
        <v>1480</v>
      </c>
      <c r="K2558" s="316"/>
      <c r="L2558" s="316"/>
    </row>
    <row r="2559" spans="3:12" s="234" customFormat="1" ht="19.7" customHeight="1" x14ac:dyDescent="0.2">
      <c r="C2559" s="320"/>
      <c r="D2559" s="320"/>
      <c r="E2559" s="320"/>
      <c r="F2559" s="317" t="s">
        <v>7443</v>
      </c>
      <c r="G2559" s="317"/>
      <c r="H2559" s="248">
        <v>10009587</v>
      </c>
      <c r="I2559" s="245" t="s">
        <v>298</v>
      </c>
      <c r="J2559" s="245" t="s">
        <v>583</v>
      </c>
      <c r="K2559" s="318"/>
      <c r="L2559" s="318"/>
    </row>
    <row r="2560" spans="3:12" s="234" customFormat="1" ht="19.7" customHeight="1" x14ac:dyDescent="0.2">
      <c r="C2560" s="320"/>
      <c r="D2560" s="320"/>
      <c r="E2560" s="320"/>
      <c r="F2560" s="315" t="s">
        <v>7444</v>
      </c>
      <c r="G2560" s="315"/>
      <c r="H2560" s="249">
        <v>690036686</v>
      </c>
      <c r="I2560" s="247" t="s">
        <v>298</v>
      </c>
      <c r="J2560" s="247" t="s">
        <v>1480</v>
      </c>
      <c r="K2560" s="316"/>
      <c r="L2560" s="316"/>
    </row>
    <row r="2561" spans="3:12" s="234" customFormat="1" ht="19.7" customHeight="1" x14ac:dyDescent="0.2">
      <c r="C2561" s="320"/>
      <c r="D2561" s="320"/>
      <c r="E2561" s="320"/>
      <c r="F2561" s="317" t="s">
        <v>7445</v>
      </c>
      <c r="G2561" s="317"/>
      <c r="H2561" s="248">
        <v>690036694</v>
      </c>
      <c r="I2561" s="245" t="s">
        <v>298</v>
      </c>
      <c r="J2561" s="245" t="s">
        <v>1480</v>
      </c>
      <c r="K2561" s="318"/>
      <c r="L2561" s="318"/>
    </row>
    <row r="2562" spans="3:12" s="234" customFormat="1" ht="19.7" customHeight="1" x14ac:dyDescent="0.2">
      <c r="C2562" s="320"/>
      <c r="D2562" s="320"/>
      <c r="E2562" s="320"/>
      <c r="F2562" s="315" t="s">
        <v>7446</v>
      </c>
      <c r="G2562" s="315"/>
      <c r="H2562" s="249">
        <v>690035472</v>
      </c>
      <c r="I2562" s="247" t="s">
        <v>298</v>
      </c>
      <c r="J2562" s="247" t="s">
        <v>1480</v>
      </c>
      <c r="K2562" s="316"/>
      <c r="L2562" s="316"/>
    </row>
    <row r="2563" spans="3:12" s="234" customFormat="1" ht="19.7" customHeight="1" x14ac:dyDescent="0.2">
      <c r="C2563" s="320"/>
      <c r="D2563" s="320"/>
      <c r="E2563" s="320"/>
      <c r="F2563" s="317" t="s">
        <v>7447</v>
      </c>
      <c r="G2563" s="317"/>
      <c r="H2563" s="248">
        <v>690035357</v>
      </c>
      <c r="I2563" s="245" t="s">
        <v>298</v>
      </c>
      <c r="J2563" s="245" t="s">
        <v>1480</v>
      </c>
      <c r="K2563" s="318"/>
      <c r="L2563" s="318"/>
    </row>
    <row r="2564" spans="3:12" s="234" customFormat="1" ht="19.7" customHeight="1" x14ac:dyDescent="0.2">
      <c r="C2564" s="320"/>
      <c r="D2564" s="320"/>
      <c r="E2564" s="320"/>
      <c r="F2564" s="315" t="s">
        <v>7448</v>
      </c>
      <c r="G2564" s="315"/>
      <c r="H2564" s="249">
        <v>690030788</v>
      </c>
      <c r="I2564" s="247" t="s">
        <v>298</v>
      </c>
      <c r="J2564" s="247" t="s">
        <v>1480</v>
      </c>
      <c r="K2564" s="316"/>
      <c r="L2564" s="316"/>
    </row>
    <row r="2565" spans="3:12" s="234" customFormat="1" ht="19.7" customHeight="1" x14ac:dyDescent="0.2">
      <c r="C2565" s="320"/>
      <c r="D2565" s="320"/>
      <c r="E2565" s="320"/>
      <c r="F2565" s="317" t="s">
        <v>7449</v>
      </c>
      <c r="G2565" s="317"/>
      <c r="H2565" s="248">
        <v>690035308</v>
      </c>
      <c r="I2565" s="245" t="s">
        <v>298</v>
      </c>
      <c r="J2565" s="245" t="s">
        <v>1480</v>
      </c>
      <c r="K2565" s="318"/>
      <c r="L2565" s="318"/>
    </row>
    <row r="2566" spans="3:12" s="234" customFormat="1" ht="19.7" customHeight="1" x14ac:dyDescent="0.2">
      <c r="C2566" s="320"/>
      <c r="D2566" s="320"/>
      <c r="E2566" s="320"/>
      <c r="F2566" s="315" t="s">
        <v>7450</v>
      </c>
      <c r="G2566" s="315"/>
      <c r="H2566" s="249">
        <v>690035258</v>
      </c>
      <c r="I2566" s="247" t="s">
        <v>298</v>
      </c>
      <c r="J2566" s="247" t="s">
        <v>1480</v>
      </c>
      <c r="K2566" s="316"/>
      <c r="L2566" s="316"/>
    </row>
    <row r="2567" spans="3:12" s="234" customFormat="1" ht="19.7" customHeight="1" x14ac:dyDescent="0.2">
      <c r="C2567" s="320"/>
      <c r="D2567" s="320"/>
      <c r="E2567" s="320"/>
      <c r="F2567" s="317" t="s">
        <v>7451</v>
      </c>
      <c r="G2567" s="317"/>
      <c r="H2567" s="248">
        <v>690035266</v>
      </c>
      <c r="I2567" s="245" t="s">
        <v>298</v>
      </c>
      <c r="J2567" s="245" t="s">
        <v>1480</v>
      </c>
      <c r="K2567" s="318"/>
      <c r="L2567" s="318"/>
    </row>
    <row r="2568" spans="3:12" s="234" customFormat="1" ht="19.7" customHeight="1" x14ac:dyDescent="0.2">
      <c r="C2568" s="320"/>
      <c r="D2568" s="320"/>
      <c r="E2568" s="320"/>
      <c r="F2568" s="315" t="s">
        <v>7452</v>
      </c>
      <c r="G2568" s="315"/>
      <c r="H2568" s="249">
        <v>690041009</v>
      </c>
      <c r="I2568" s="247" t="s">
        <v>298</v>
      </c>
      <c r="J2568" s="247" t="s">
        <v>1480</v>
      </c>
      <c r="K2568" s="316"/>
      <c r="L2568" s="316"/>
    </row>
    <row r="2569" spans="3:12" s="234" customFormat="1" ht="19.7" customHeight="1" x14ac:dyDescent="0.2">
      <c r="C2569" s="320"/>
      <c r="D2569" s="320"/>
      <c r="E2569" s="320"/>
      <c r="F2569" s="317" t="s">
        <v>7453</v>
      </c>
      <c r="G2569" s="317"/>
      <c r="H2569" s="248">
        <v>690035365</v>
      </c>
      <c r="I2569" s="245" t="s">
        <v>298</v>
      </c>
      <c r="J2569" s="245" t="s">
        <v>1480</v>
      </c>
      <c r="K2569" s="318"/>
      <c r="L2569" s="318"/>
    </row>
    <row r="2570" spans="3:12" s="234" customFormat="1" ht="19.7" customHeight="1" x14ac:dyDescent="0.2">
      <c r="C2570" s="320"/>
      <c r="D2570" s="320"/>
      <c r="E2570" s="320"/>
      <c r="F2570" s="315" t="s">
        <v>7454</v>
      </c>
      <c r="G2570" s="315"/>
      <c r="H2570" s="249">
        <v>690036710</v>
      </c>
      <c r="I2570" s="247" t="s">
        <v>298</v>
      </c>
      <c r="J2570" s="247" t="s">
        <v>1480</v>
      </c>
      <c r="K2570" s="316"/>
      <c r="L2570" s="316"/>
    </row>
    <row r="2571" spans="3:12" s="234" customFormat="1" ht="19.7" customHeight="1" x14ac:dyDescent="0.2">
      <c r="C2571" s="320"/>
      <c r="D2571" s="320"/>
      <c r="E2571" s="320"/>
      <c r="F2571" s="317" t="s">
        <v>7455</v>
      </c>
      <c r="G2571" s="317"/>
      <c r="H2571" s="248">
        <v>690034962</v>
      </c>
      <c r="I2571" s="245" t="s">
        <v>298</v>
      </c>
      <c r="J2571" s="245" t="s">
        <v>1480</v>
      </c>
      <c r="K2571" s="318"/>
      <c r="L2571" s="318"/>
    </row>
    <row r="2572" spans="3:12" s="234" customFormat="1" ht="19.7" customHeight="1" x14ac:dyDescent="0.2">
      <c r="C2572" s="320"/>
      <c r="D2572" s="320"/>
      <c r="E2572" s="320"/>
      <c r="F2572" s="315" t="s">
        <v>7456</v>
      </c>
      <c r="G2572" s="315"/>
      <c r="H2572" s="249">
        <v>690036728</v>
      </c>
      <c r="I2572" s="247" t="s">
        <v>298</v>
      </c>
      <c r="J2572" s="247" t="s">
        <v>1480</v>
      </c>
      <c r="K2572" s="316"/>
      <c r="L2572" s="316"/>
    </row>
    <row r="2573" spans="3:12" s="234" customFormat="1" ht="19.7" customHeight="1" x14ac:dyDescent="0.2">
      <c r="C2573" s="320"/>
      <c r="D2573" s="320"/>
      <c r="E2573" s="320"/>
      <c r="F2573" s="317" t="s">
        <v>7457</v>
      </c>
      <c r="G2573" s="317"/>
      <c r="H2573" s="248">
        <v>690035274</v>
      </c>
      <c r="I2573" s="245" t="s">
        <v>298</v>
      </c>
      <c r="J2573" s="245" t="s">
        <v>1480</v>
      </c>
      <c r="K2573" s="318"/>
      <c r="L2573" s="318"/>
    </row>
    <row r="2574" spans="3:12" s="234" customFormat="1" ht="19.7" customHeight="1" x14ac:dyDescent="0.2">
      <c r="C2574" s="320"/>
      <c r="D2574" s="320"/>
      <c r="E2574" s="320"/>
      <c r="F2574" s="315" t="s">
        <v>7458</v>
      </c>
      <c r="G2574" s="315"/>
      <c r="H2574" s="249">
        <v>690036702</v>
      </c>
      <c r="I2574" s="247" t="s">
        <v>298</v>
      </c>
      <c r="J2574" s="247" t="s">
        <v>1480</v>
      </c>
      <c r="K2574" s="316"/>
      <c r="L2574" s="316"/>
    </row>
    <row r="2575" spans="3:12" s="234" customFormat="1" ht="19.7" customHeight="1" x14ac:dyDescent="0.2">
      <c r="C2575" s="320"/>
      <c r="D2575" s="320"/>
      <c r="E2575" s="320"/>
      <c r="F2575" s="317" t="s">
        <v>7459</v>
      </c>
      <c r="G2575" s="317"/>
      <c r="H2575" s="248">
        <v>690036660</v>
      </c>
      <c r="I2575" s="245" t="s">
        <v>298</v>
      </c>
      <c r="J2575" s="245" t="s">
        <v>1480</v>
      </c>
      <c r="K2575" s="318"/>
      <c r="L2575" s="318"/>
    </row>
    <row r="2576" spans="3:12" s="234" customFormat="1" ht="19.7" customHeight="1" x14ac:dyDescent="0.2">
      <c r="C2576" s="320"/>
      <c r="D2576" s="320"/>
      <c r="E2576" s="320"/>
      <c r="F2576" s="315" t="s">
        <v>7460</v>
      </c>
      <c r="G2576" s="315"/>
      <c r="H2576" s="249">
        <v>690036025</v>
      </c>
      <c r="I2576" s="247" t="s">
        <v>298</v>
      </c>
      <c r="J2576" s="247" t="s">
        <v>1480</v>
      </c>
      <c r="K2576" s="316"/>
      <c r="L2576" s="316"/>
    </row>
    <row r="2577" spans="3:12" s="234" customFormat="1" ht="19.7" customHeight="1" x14ac:dyDescent="0.2">
      <c r="C2577" s="320"/>
      <c r="D2577" s="320"/>
      <c r="E2577" s="320"/>
      <c r="F2577" s="317" t="s">
        <v>7461</v>
      </c>
      <c r="G2577" s="317"/>
      <c r="H2577" s="248">
        <v>690037957</v>
      </c>
      <c r="I2577" s="245" t="s">
        <v>298</v>
      </c>
      <c r="J2577" s="245" t="s">
        <v>1480</v>
      </c>
      <c r="K2577" s="318"/>
      <c r="L2577" s="318"/>
    </row>
    <row r="2578" spans="3:12" s="234" customFormat="1" ht="19.7" customHeight="1" x14ac:dyDescent="0.2">
      <c r="C2578" s="320"/>
      <c r="D2578" s="320"/>
      <c r="E2578" s="320"/>
      <c r="F2578" s="315" t="s">
        <v>7462</v>
      </c>
      <c r="G2578" s="315"/>
      <c r="H2578" s="249">
        <v>690035878</v>
      </c>
      <c r="I2578" s="247" t="s">
        <v>298</v>
      </c>
      <c r="J2578" s="247" t="s">
        <v>1480</v>
      </c>
      <c r="K2578" s="316"/>
      <c r="L2578" s="316"/>
    </row>
    <row r="2579" spans="3:12" s="234" customFormat="1" ht="19.7" customHeight="1" x14ac:dyDescent="0.2">
      <c r="C2579" s="320"/>
      <c r="D2579" s="320"/>
      <c r="E2579" s="320"/>
      <c r="F2579" s="317" t="s">
        <v>7463</v>
      </c>
      <c r="G2579" s="317"/>
      <c r="H2579" s="248">
        <v>690035332</v>
      </c>
      <c r="I2579" s="245" t="s">
        <v>298</v>
      </c>
      <c r="J2579" s="245" t="s">
        <v>1480</v>
      </c>
      <c r="K2579" s="318"/>
      <c r="L2579" s="318"/>
    </row>
    <row r="2580" spans="3:12" s="234" customFormat="1" ht="19.7" customHeight="1" x14ac:dyDescent="0.2">
      <c r="C2580" s="320"/>
      <c r="D2580" s="320"/>
      <c r="E2580" s="320"/>
      <c r="F2580" s="315" t="s">
        <v>7464</v>
      </c>
      <c r="G2580" s="315"/>
      <c r="H2580" s="249">
        <v>420015810</v>
      </c>
      <c r="I2580" s="247" t="s">
        <v>298</v>
      </c>
      <c r="J2580" s="247" t="s">
        <v>1469</v>
      </c>
      <c r="K2580" s="316"/>
      <c r="L2580" s="316"/>
    </row>
    <row r="2581" spans="3:12" s="234" customFormat="1" ht="19.7" customHeight="1" x14ac:dyDescent="0.2">
      <c r="C2581" s="320"/>
      <c r="D2581" s="320"/>
      <c r="E2581" s="320"/>
      <c r="F2581" s="317" t="s">
        <v>7465</v>
      </c>
      <c r="G2581" s="317"/>
      <c r="H2581" s="248">
        <v>690039649</v>
      </c>
      <c r="I2581" s="245" t="s">
        <v>298</v>
      </c>
      <c r="J2581" s="245" t="s">
        <v>1480</v>
      </c>
      <c r="K2581" s="318"/>
      <c r="L2581" s="318"/>
    </row>
    <row r="2582" spans="3:12" s="234" customFormat="1" ht="19.7" customHeight="1" x14ac:dyDescent="0.2">
      <c r="C2582" s="320"/>
      <c r="D2582" s="320"/>
      <c r="E2582" s="320"/>
      <c r="F2582" s="315" t="s">
        <v>7466</v>
      </c>
      <c r="G2582" s="315"/>
      <c r="H2582" s="249">
        <v>690037668</v>
      </c>
      <c r="I2582" s="247" t="s">
        <v>298</v>
      </c>
      <c r="J2582" s="247" t="s">
        <v>1480</v>
      </c>
      <c r="K2582" s="316"/>
      <c r="L2582" s="316"/>
    </row>
    <row r="2583" spans="3:12" s="234" customFormat="1" ht="19.7" customHeight="1" x14ac:dyDescent="0.2">
      <c r="C2583" s="320"/>
      <c r="D2583" s="320"/>
      <c r="E2583" s="320"/>
      <c r="F2583" s="317" t="s">
        <v>7467</v>
      </c>
      <c r="G2583" s="317"/>
      <c r="H2583" s="248">
        <v>690034988</v>
      </c>
      <c r="I2583" s="245" t="s">
        <v>298</v>
      </c>
      <c r="J2583" s="245" t="s">
        <v>1480</v>
      </c>
      <c r="K2583" s="318"/>
      <c r="L2583" s="318"/>
    </row>
    <row r="2584" spans="3:12" s="234" customFormat="1" ht="19.7" customHeight="1" x14ac:dyDescent="0.2">
      <c r="C2584" s="320"/>
      <c r="D2584" s="320"/>
      <c r="E2584" s="320"/>
      <c r="F2584" s="315" t="s">
        <v>7468</v>
      </c>
      <c r="G2584" s="315"/>
      <c r="H2584" s="249">
        <v>10009165</v>
      </c>
      <c r="I2584" s="247" t="s">
        <v>298</v>
      </c>
      <c r="J2584" s="247" t="s">
        <v>583</v>
      </c>
      <c r="K2584" s="316"/>
      <c r="L2584" s="316"/>
    </row>
    <row r="2585" spans="3:12" s="234" customFormat="1" ht="19.7" customHeight="1" x14ac:dyDescent="0.2">
      <c r="C2585" s="320"/>
      <c r="D2585" s="320"/>
      <c r="E2585" s="320"/>
      <c r="F2585" s="317" t="s">
        <v>7469</v>
      </c>
      <c r="G2585" s="317"/>
      <c r="H2585" s="248">
        <v>690035340</v>
      </c>
      <c r="I2585" s="245" t="s">
        <v>298</v>
      </c>
      <c r="J2585" s="245" t="s">
        <v>1480</v>
      </c>
      <c r="K2585" s="318"/>
      <c r="L2585" s="318"/>
    </row>
    <row r="2586" spans="3:12" s="234" customFormat="1" ht="19.7" customHeight="1" x14ac:dyDescent="0.2">
      <c r="C2586" s="320"/>
      <c r="D2586" s="320"/>
      <c r="E2586" s="320"/>
      <c r="F2586" s="315" t="s">
        <v>7470</v>
      </c>
      <c r="G2586" s="315"/>
      <c r="H2586" s="249">
        <v>690035324</v>
      </c>
      <c r="I2586" s="247" t="s">
        <v>298</v>
      </c>
      <c r="J2586" s="247" t="s">
        <v>1480</v>
      </c>
      <c r="K2586" s="316"/>
      <c r="L2586" s="316"/>
    </row>
    <row r="2587" spans="3:12" s="234" customFormat="1" ht="19.7" customHeight="1" x14ac:dyDescent="0.2">
      <c r="C2587" s="320"/>
      <c r="D2587" s="320"/>
      <c r="E2587" s="320"/>
      <c r="F2587" s="317" t="s">
        <v>7471</v>
      </c>
      <c r="G2587" s="317"/>
      <c r="H2587" s="248">
        <v>690038054</v>
      </c>
      <c r="I2587" s="245" t="s">
        <v>298</v>
      </c>
      <c r="J2587" s="245" t="s">
        <v>1480</v>
      </c>
      <c r="K2587" s="318"/>
      <c r="L2587" s="318"/>
    </row>
    <row r="2588" spans="3:12" s="234" customFormat="1" ht="19.7" customHeight="1" x14ac:dyDescent="0.2">
      <c r="C2588" s="320"/>
      <c r="D2588" s="320"/>
      <c r="E2588" s="320"/>
      <c r="F2588" s="315" t="s">
        <v>7472</v>
      </c>
      <c r="G2588" s="315"/>
      <c r="H2588" s="249">
        <v>690037932</v>
      </c>
      <c r="I2588" s="247" t="s">
        <v>298</v>
      </c>
      <c r="J2588" s="247" t="s">
        <v>1480</v>
      </c>
      <c r="K2588" s="316"/>
      <c r="L2588" s="316"/>
    </row>
    <row r="2589" spans="3:12" s="234" customFormat="1" ht="19.7" customHeight="1" x14ac:dyDescent="0.2">
      <c r="C2589" s="320"/>
      <c r="D2589" s="320"/>
      <c r="E2589" s="320"/>
      <c r="F2589" s="317" t="s">
        <v>7473</v>
      </c>
      <c r="G2589" s="317"/>
      <c r="H2589" s="248">
        <v>690037916</v>
      </c>
      <c r="I2589" s="245" t="s">
        <v>298</v>
      </c>
      <c r="J2589" s="245" t="s">
        <v>1480</v>
      </c>
      <c r="K2589" s="318"/>
      <c r="L2589" s="318"/>
    </row>
    <row r="2590" spans="3:12" s="234" customFormat="1" ht="19.7" customHeight="1" x14ac:dyDescent="0.2">
      <c r="C2590" s="320"/>
      <c r="D2590" s="320"/>
      <c r="E2590" s="320"/>
      <c r="F2590" s="315" t="s">
        <v>7474</v>
      </c>
      <c r="G2590" s="315"/>
      <c r="H2590" s="249">
        <v>690038583</v>
      </c>
      <c r="I2590" s="247" t="s">
        <v>298</v>
      </c>
      <c r="J2590" s="247" t="s">
        <v>1480</v>
      </c>
      <c r="K2590" s="316"/>
      <c r="L2590" s="316"/>
    </row>
    <row r="2591" spans="3:12" s="234" customFormat="1" ht="19.7" customHeight="1" x14ac:dyDescent="0.2">
      <c r="C2591" s="320"/>
      <c r="D2591" s="320"/>
      <c r="E2591" s="320"/>
      <c r="F2591" s="317" t="s">
        <v>7475</v>
      </c>
      <c r="G2591" s="317"/>
      <c r="H2591" s="248">
        <v>690034970</v>
      </c>
      <c r="I2591" s="245" t="s">
        <v>298</v>
      </c>
      <c r="J2591" s="245" t="s">
        <v>1480</v>
      </c>
      <c r="K2591" s="318"/>
      <c r="L2591" s="318"/>
    </row>
    <row r="2592" spans="3:12" s="234" customFormat="1" ht="19.7" customHeight="1" x14ac:dyDescent="0.2">
      <c r="C2592" s="319">
        <v>690035399</v>
      </c>
      <c r="D2592" s="320"/>
      <c r="E2592" s="320"/>
      <c r="F2592" s="315" t="s">
        <v>7476</v>
      </c>
      <c r="G2592" s="315"/>
      <c r="H2592" s="249">
        <v>690035415</v>
      </c>
      <c r="I2592" s="247" t="s">
        <v>298</v>
      </c>
      <c r="J2592" s="247" t="s">
        <v>1480</v>
      </c>
      <c r="K2592" s="316" t="s">
        <v>284</v>
      </c>
      <c r="L2592" s="316"/>
    </row>
    <row r="2593" spans="3:12" s="234" customFormat="1" ht="19.7" customHeight="1" x14ac:dyDescent="0.2">
      <c r="C2593" s="320"/>
      <c r="D2593" s="320"/>
      <c r="E2593" s="320"/>
      <c r="F2593" s="317" t="s">
        <v>7477</v>
      </c>
      <c r="G2593" s="317"/>
      <c r="H2593" s="248">
        <v>690035423</v>
      </c>
      <c r="I2593" s="245" t="s">
        <v>298</v>
      </c>
      <c r="J2593" s="245" t="s">
        <v>1480</v>
      </c>
      <c r="K2593" s="318" t="s">
        <v>284</v>
      </c>
      <c r="L2593" s="318"/>
    </row>
    <row r="2594" spans="3:12" s="234" customFormat="1" ht="19.7" customHeight="1" x14ac:dyDescent="0.2">
      <c r="C2594" s="320"/>
      <c r="D2594" s="320"/>
      <c r="E2594" s="320"/>
      <c r="F2594" s="315" t="s">
        <v>7478</v>
      </c>
      <c r="G2594" s="315"/>
      <c r="H2594" s="249">
        <v>690040753</v>
      </c>
      <c r="I2594" s="247" t="s">
        <v>298</v>
      </c>
      <c r="J2594" s="247" t="s">
        <v>1480</v>
      </c>
      <c r="K2594" s="316" t="s">
        <v>284</v>
      </c>
      <c r="L2594" s="316"/>
    </row>
    <row r="2595" spans="3:12" s="234" customFormat="1" ht="19.7" customHeight="1" x14ac:dyDescent="0.2">
      <c r="C2595" s="320"/>
      <c r="D2595" s="320"/>
      <c r="E2595" s="320"/>
      <c r="F2595" s="317" t="s">
        <v>7479</v>
      </c>
      <c r="G2595" s="317"/>
      <c r="H2595" s="248">
        <v>690035449</v>
      </c>
      <c r="I2595" s="245" t="s">
        <v>298</v>
      </c>
      <c r="J2595" s="245" t="s">
        <v>1480</v>
      </c>
      <c r="K2595" s="318" t="s">
        <v>284</v>
      </c>
      <c r="L2595" s="318"/>
    </row>
    <row r="2596" spans="3:12" s="234" customFormat="1" ht="19.7" customHeight="1" x14ac:dyDescent="0.2">
      <c r="C2596" s="320"/>
      <c r="D2596" s="320"/>
      <c r="E2596" s="320"/>
      <c r="F2596" s="315" t="s">
        <v>7480</v>
      </c>
      <c r="G2596" s="315"/>
      <c r="H2596" s="249">
        <v>690035431</v>
      </c>
      <c r="I2596" s="247" t="s">
        <v>298</v>
      </c>
      <c r="J2596" s="247" t="s">
        <v>1480</v>
      </c>
      <c r="K2596" s="316" t="s">
        <v>284</v>
      </c>
      <c r="L2596" s="316"/>
    </row>
    <row r="2597" spans="3:12" s="234" customFormat="1" ht="19.7" customHeight="1" x14ac:dyDescent="0.2">
      <c r="C2597" s="320"/>
      <c r="D2597" s="320"/>
      <c r="E2597" s="320"/>
      <c r="F2597" s="317" t="s">
        <v>7481</v>
      </c>
      <c r="G2597" s="317"/>
      <c r="H2597" s="248">
        <v>690035407</v>
      </c>
      <c r="I2597" s="245" t="s">
        <v>298</v>
      </c>
      <c r="J2597" s="245" t="s">
        <v>1480</v>
      </c>
      <c r="K2597" s="318" t="s">
        <v>284</v>
      </c>
      <c r="L2597" s="318"/>
    </row>
    <row r="2598" spans="3:12" s="234" customFormat="1" ht="19.7" customHeight="1" x14ac:dyDescent="0.2">
      <c r="C2598" s="319">
        <v>690035480</v>
      </c>
      <c r="D2598" s="320"/>
      <c r="E2598" s="320"/>
      <c r="F2598" s="315" t="s">
        <v>1982</v>
      </c>
      <c r="G2598" s="315"/>
      <c r="H2598" s="249">
        <v>690035498</v>
      </c>
      <c r="I2598" s="247" t="s">
        <v>298</v>
      </c>
      <c r="J2598" s="247" t="s">
        <v>1480</v>
      </c>
      <c r="K2598" s="316" t="s">
        <v>284</v>
      </c>
      <c r="L2598" s="316"/>
    </row>
    <row r="2599" spans="3:12" s="234" customFormat="1" ht="19.7" customHeight="1" x14ac:dyDescent="0.2">
      <c r="C2599" s="320"/>
      <c r="D2599" s="320"/>
      <c r="E2599" s="320"/>
      <c r="F2599" s="317" t="s">
        <v>1983</v>
      </c>
      <c r="G2599" s="317"/>
      <c r="H2599" s="248">
        <v>690035506</v>
      </c>
      <c r="I2599" s="245" t="s">
        <v>298</v>
      </c>
      <c r="J2599" s="245" t="s">
        <v>1480</v>
      </c>
      <c r="K2599" s="318" t="s">
        <v>284</v>
      </c>
      <c r="L2599" s="318"/>
    </row>
    <row r="2600" spans="3:12" s="234" customFormat="1" ht="19.7" customHeight="1" x14ac:dyDescent="0.2">
      <c r="C2600" s="320"/>
      <c r="D2600" s="320"/>
      <c r="E2600" s="320"/>
      <c r="F2600" s="315" t="s">
        <v>1984</v>
      </c>
      <c r="G2600" s="315"/>
      <c r="H2600" s="249">
        <v>690038062</v>
      </c>
      <c r="I2600" s="247" t="s">
        <v>298</v>
      </c>
      <c r="J2600" s="247" t="s">
        <v>1480</v>
      </c>
      <c r="K2600" s="316" t="s">
        <v>284</v>
      </c>
      <c r="L2600" s="316"/>
    </row>
    <row r="2601" spans="3:12" s="234" customFormat="1" ht="19.7" customHeight="1" x14ac:dyDescent="0.2">
      <c r="C2601" s="320"/>
      <c r="D2601" s="320"/>
      <c r="E2601" s="320"/>
      <c r="F2601" s="317" t="s">
        <v>1985</v>
      </c>
      <c r="G2601" s="317"/>
      <c r="H2601" s="248">
        <v>690035514</v>
      </c>
      <c r="I2601" s="245" t="s">
        <v>298</v>
      </c>
      <c r="J2601" s="245" t="s">
        <v>1480</v>
      </c>
      <c r="K2601" s="318" t="s">
        <v>284</v>
      </c>
      <c r="L2601" s="318"/>
    </row>
    <row r="2602" spans="3:12" s="234" customFormat="1" ht="19.7" customHeight="1" x14ac:dyDescent="0.2">
      <c r="C2602" s="320"/>
      <c r="D2602" s="320"/>
      <c r="E2602" s="320"/>
      <c r="F2602" s="315" t="s">
        <v>7482</v>
      </c>
      <c r="G2602" s="315"/>
      <c r="H2602" s="249">
        <v>690035522</v>
      </c>
      <c r="I2602" s="247" t="s">
        <v>298</v>
      </c>
      <c r="J2602" s="247" t="s">
        <v>1480</v>
      </c>
      <c r="K2602" s="316" t="s">
        <v>284</v>
      </c>
      <c r="L2602" s="316"/>
    </row>
    <row r="2603" spans="3:12" s="234" customFormat="1" ht="19.7" customHeight="1" x14ac:dyDescent="0.2">
      <c r="C2603" s="319">
        <v>690035555</v>
      </c>
      <c r="D2603" s="320"/>
      <c r="E2603" s="320"/>
      <c r="F2603" s="317" t="s">
        <v>7483</v>
      </c>
      <c r="G2603" s="317"/>
      <c r="H2603" s="248">
        <v>690038161</v>
      </c>
      <c r="I2603" s="245" t="s">
        <v>298</v>
      </c>
      <c r="J2603" s="245" t="s">
        <v>1480</v>
      </c>
      <c r="K2603" s="318" t="s">
        <v>284</v>
      </c>
      <c r="L2603" s="318"/>
    </row>
    <row r="2604" spans="3:12" s="234" customFormat="1" ht="19.7" customHeight="1" x14ac:dyDescent="0.2">
      <c r="C2604" s="320"/>
      <c r="D2604" s="320"/>
      <c r="E2604" s="320"/>
      <c r="F2604" s="315" t="s">
        <v>1986</v>
      </c>
      <c r="G2604" s="315"/>
      <c r="H2604" s="249">
        <v>420013179</v>
      </c>
      <c r="I2604" s="247" t="s">
        <v>298</v>
      </c>
      <c r="J2604" s="247" t="s">
        <v>1469</v>
      </c>
      <c r="K2604" s="316" t="s">
        <v>284</v>
      </c>
      <c r="L2604" s="316"/>
    </row>
    <row r="2605" spans="3:12" s="234" customFormat="1" ht="19.7" customHeight="1" x14ac:dyDescent="0.2">
      <c r="C2605" s="320"/>
      <c r="D2605" s="320"/>
      <c r="E2605" s="320"/>
      <c r="F2605" s="317" t="s">
        <v>7484</v>
      </c>
      <c r="G2605" s="317"/>
      <c r="H2605" s="248">
        <v>10009355</v>
      </c>
      <c r="I2605" s="245" t="s">
        <v>298</v>
      </c>
      <c r="J2605" s="245" t="s">
        <v>583</v>
      </c>
      <c r="K2605" s="318" t="s">
        <v>284</v>
      </c>
      <c r="L2605" s="318"/>
    </row>
    <row r="2606" spans="3:12" s="234" customFormat="1" ht="19.7" customHeight="1" x14ac:dyDescent="0.2">
      <c r="C2606" s="320"/>
      <c r="D2606" s="320"/>
      <c r="E2606" s="320"/>
      <c r="F2606" s="315" t="s">
        <v>7485</v>
      </c>
      <c r="G2606" s="315"/>
      <c r="H2606" s="249">
        <v>420013112</v>
      </c>
      <c r="I2606" s="247" t="s">
        <v>298</v>
      </c>
      <c r="J2606" s="247" t="s">
        <v>1469</v>
      </c>
      <c r="K2606" s="316" t="s">
        <v>284</v>
      </c>
      <c r="L2606" s="316"/>
    </row>
    <row r="2607" spans="3:12" s="234" customFormat="1" ht="19.7" customHeight="1" x14ac:dyDescent="0.2">
      <c r="C2607" s="320"/>
      <c r="D2607" s="320"/>
      <c r="E2607" s="320"/>
      <c r="F2607" s="317" t="s">
        <v>1987</v>
      </c>
      <c r="G2607" s="317"/>
      <c r="H2607" s="248">
        <v>420013120</v>
      </c>
      <c r="I2607" s="245" t="s">
        <v>298</v>
      </c>
      <c r="J2607" s="245" t="s">
        <v>1469</v>
      </c>
      <c r="K2607" s="318" t="s">
        <v>284</v>
      </c>
      <c r="L2607" s="318"/>
    </row>
    <row r="2608" spans="3:12" s="234" customFormat="1" ht="19.7" customHeight="1" x14ac:dyDescent="0.2">
      <c r="C2608" s="320"/>
      <c r="D2608" s="320"/>
      <c r="E2608" s="320"/>
      <c r="F2608" s="315" t="s">
        <v>7486</v>
      </c>
      <c r="G2608" s="315"/>
      <c r="H2608" s="249">
        <v>690037825</v>
      </c>
      <c r="I2608" s="247" t="s">
        <v>298</v>
      </c>
      <c r="J2608" s="247" t="s">
        <v>1480</v>
      </c>
      <c r="K2608" s="316" t="s">
        <v>284</v>
      </c>
      <c r="L2608" s="316"/>
    </row>
    <row r="2609" spans="3:12" s="234" customFormat="1" ht="19.7" customHeight="1" x14ac:dyDescent="0.2">
      <c r="C2609" s="320"/>
      <c r="D2609" s="320"/>
      <c r="E2609" s="320"/>
      <c r="F2609" s="317" t="s">
        <v>7487</v>
      </c>
      <c r="G2609" s="317"/>
      <c r="H2609" s="248">
        <v>690037767</v>
      </c>
      <c r="I2609" s="245" t="s">
        <v>298</v>
      </c>
      <c r="J2609" s="245" t="s">
        <v>1480</v>
      </c>
      <c r="K2609" s="318" t="s">
        <v>284</v>
      </c>
      <c r="L2609" s="318"/>
    </row>
    <row r="2610" spans="3:12" s="234" customFormat="1" ht="19.7" customHeight="1" x14ac:dyDescent="0.2">
      <c r="C2610" s="320"/>
      <c r="D2610" s="320"/>
      <c r="E2610" s="320"/>
      <c r="F2610" s="315" t="s">
        <v>7488</v>
      </c>
      <c r="G2610" s="315"/>
      <c r="H2610" s="249">
        <v>690037833</v>
      </c>
      <c r="I2610" s="247" t="s">
        <v>298</v>
      </c>
      <c r="J2610" s="247" t="s">
        <v>1480</v>
      </c>
      <c r="K2610" s="316" t="s">
        <v>284</v>
      </c>
      <c r="L2610" s="316"/>
    </row>
    <row r="2611" spans="3:12" s="234" customFormat="1" ht="19.7" customHeight="1" x14ac:dyDescent="0.2">
      <c r="C2611" s="320"/>
      <c r="D2611" s="320"/>
      <c r="E2611" s="320"/>
      <c r="F2611" s="317" t="s">
        <v>1988</v>
      </c>
      <c r="G2611" s="317"/>
      <c r="H2611" s="248">
        <v>380020263</v>
      </c>
      <c r="I2611" s="245" t="s">
        <v>298</v>
      </c>
      <c r="J2611" s="245" t="s">
        <v>1045</v>
      </c>
      <c r="K2611" s="318" t="s">
        <v>284</v>
      </c>
      <c r="L2611" s="318"/>
    </row>
    <row r="2612" spans="3:12" s="234" customFormat="1" ht="19.7" customHeight="1" x14ac:dyDescent="0.2">
      <c r="C2612" s="320"/>
      <c r="D2612" s="320"/>
      <c r="E2612" s="320"/>
      <c r="F2612" s="315" t="s">
        <v>7489</v>
      </c>
      <c r="G2612" s="315"/>
      <c r="H2612" s="249">
        <v>420013138</v>
      </c>
      <c r="I2612" s="247" t="s">
        <v>298</v>
      </c>
      <c r="J2612" s="247" t="s">
        <v>1469</v>
      </c>
      <c r="K2612" s="316" t="s">
        <v>284</v>
      </c>
      <c r="L2612" s="316"/>
    </row>
    <row r="2613" spans="3:12" s="234" customFormat="1" ht="19.7" customHeight="1" x14ac:dyDescent="0.2">
      <c r="C2613" s="320"/>
      <c r="D2613" s="320"/>
      <c r="E2613" s="320"/>
      <c r="F2613" s="317" t="s">
        <v>1989</v>
      </c>
      <c r="G2613" s="317"/>
      <c r="H2613" s="248">
        <v>690037379</v>
      </c>
      <c r="I2613" s="245" t="s">
        <v>298</v>
      </c>
      <c r="J2613" s="245" t="s">
        <v>1480</v>
      </c>
      <c r="K2613" s="318" t="s">
        <v>284</v>
      </c>
      <c r="L2613" s="318"/>
    </row>
    <row r="2614" spans="3:12" s="234" customFormat="1" ht="19.7" customHeight="1" x14ac:dyDescent="0.2">
      <c r="C2614" s="320"/>
      <c r="D2614" s="320"/>
      <c r="E2614" s="320"/>
      <c r="F2614" s="315" t="s">
        <v>7490</v>
      </c>
      <c r="G2614" s="315"/>
      <c r="H2614" s="249">
        <v>690037841</v>
      </c>
      <c r="I2614" s="247" t="s">
        <v>298</v>
      </c>
      <c r="J2614" s="247" t="s">
        <v>1480</v>
      </c>
      <c r="K2614" s="316" t="s">
        <v>284</v>
      </c>
      <c r="L2614" s="316"/>
    </row>
    <row r="2615" spans="3:12" s="234" customFormat="1" ht="19.7" customHeight="1" x14ac:dyDescent="0.2">
      <c r="C2615" s="320"/>
      <c r="D2615" s="320"/>
      <c r="E2615" s="320"/>
      <c r="F2615" s="317" t="s">
        <v>1990</v>
      </c>
      <c r="G2615" s="317"/>
      <c r="H2615" s="248">
        <v>690040431</v>
      </c>
      <c r="I2615" s="245" t="s">
        <v>298</v>
      </c>
      <c r="J2615" s="245" t="s">
        <v>1480</v>
      </c>
      <c r="K2615" s="318" t="s">
        <v>284</v>
      </c>
      <c r="L2615" s="318"/>
    </row>
    <row r="2616" spans="3:12" s="234" customFormat="1" ht="19.7" customHeight="1" x14ac:dyDescent="0.2">
      <c r="C2616" s="320"/>
      <c r="D2616" s="320"/>
      <c r="E2616" s="320"/>
      <c r="F2616" s="315" t="s">
        <v>7491</v>
      </c>
      <c r="G2616" s="315"/>
      <c r="H2616" s="249">
        <v>420014037</v>
      </c>
      <c r="I2616" s="247" t="s">
        <v>298</v>
      </c>
      <c r="J2616" s="247" t="s">
        <v>1469</v>
      </c>
      <c r="K2616" s="316" t="s">
        <v>284</v>
      </c>
      <c r="L2616" s="316"/>
    </row>
    <row r="2617" spans="3:12" s="234" customFormat="1" ht="19.7" customHeight="1" x14ac:dyDescent="0.2">
      <c r="C2617" s="320"/>
      <c r="D2617" s="320"/>
      <c r="E2617" s="320"/>
      <c r="F2617" s="317" t="s">
        <v>7492</v>
      </c>
      <c r="G2617" s="317"/>
      <c r="H2617" s="248">
        <v>690037809</v>
      </c>
      <c r="I2617" s="245" t="s">
        <v>298</v>
      </c>
      <c r="J2617" s="245" t="s">
        <v>1480</v>
      </c>
      <c r="K2617" s="318" t="s">
        <v>284</v>
      </c>
      <c r="L2617" s="318"/>
    </row>
    <row r="2618" spans="3:12" s="234" customFormat="1" ht="19.7" customHeight="1" x14ac:dyDescent="0.2">
      <c r="C2618" s="320"/>
      <c r="D2618" s="320"/>
      <c r="E2618" s="320"/>
      <c r="F2618" s="315" t="s">
        <v>1991</v>
      </c>
      <c r="G2618" s="315"/>
      <c r="H2618" s="249">
        <v>690035738</v>
      </c>
      <c r="I2618" s="247" t="s">
        <v>298</v>
      </c>
      <c r="J2618" s="247" t="s">
        <v>1480</v>
      </c>
      <c r="K2618" s="316" t="s">
        <v>284</v>
      </c>
      <c r="L2618" s="316"/>
    </row>
    <row r="2619" spans="3:12" s="234" customFormat="1" ht="19.7" customHeight="1" x14ac:dyDescent="0.2">
      <c r="C2619" s="320"/>
      <c r="D2619" s="320"/>
      <c r="E2619" s="320"/>
      <c r="F2619" s="317" t="s">
        <v>1992</v>
      </c>
      <c r="G2619" s="317"/>
      <c r="H2619" s="248">
        <v>690035571</v>
      </c>
      <c r="I2619" s="245" t="s">
        <v>298</v>
      </c>
      <c r="J2619" s="245" t="s">
        <v>1480</v>
      </c>
      <c r="K2619" s="318" t="s">
        <v>284</v>
      </c>
      <c r="L2619" s="318"/>
    </row>
    <row r="2620" spans="3:12" s="234" customFormat="1" ht="19.7" customHeight="1" x14ac:dyDescent="0.2">
      <c r="C2620" s="320"/>
      <c r="D2620" s="320"/>
      <c r="E2620" s="320"/>
      <c r="F2620" s="315" t="s">
        <v>7493</v>
      </c>
      <c r="G2620" s="315"/>
      <c r="H2620" s="249">
        <v>690037817</v>
      </c>
      <c r="I2620" s="247" t="s">
        <v>298</v>
      </c>
      <c r="J2620" s="247" t="s">
        <v>1480</v>
      </c>
      <c r="K2620" s="316" t="s">
        <v>284</v>
      </c>
      <c r="L2620" s="316"/>
    </row>
    <row r="2621" spans="3:12" s="234" customFormat="1" ht="19.7" customHeight="1" x14ac:dyDescent="0.2">
      <c r="C2621" s="320"/>
      <c r="D2621" s="320"/>
      <c r="E2621" s="320"/>
      <c r="F2621" s="317" t="s">
        <v>1993</v>
      </c>
      <c r="G2621" s="317"/>
      <c r="H2621" s="248">
        <v>690036637</v>
      </c>
      <c r="I2621" s="245" t="s">
        <v>298</v>
      </c>
      <c r="J2621" s="245" t="s">
        <v>1480</v>
      </c>
      <c r="K2621" s="318" t="s">
        <v>284</v>
      </c>
      <c r="L2621" s="318"/>
    </row>
    <row r="2622" spans="3:12" s="234" customFormat="1" ht="19.7" customHeight="1" x14ac:dyDescent="0.2">
      <c r="C2622" s="320"/>
      <c r="D2622" s="320"/>
      <c r="E2622" s="320"/>
      <c r="F2622" s="315" t="s">
        <v>1994</v>
      </c>
      <c r="G2622" s="315"/>
      <c r="H2622" s="249">
        <v>690035589</v>
      </c>
      <c r="I2622" s="247" t="s">
        <v>298</v>
      </c>
      <c r="J2622" s="247" t="s">
        <v>1480</v>
      </c>
      <c r="K2622" s="316" t="s">
        <v>284</v>
      </c>
      <c r="L2622" s="316"/>
    </row>
    <row r="2623" spans="3:12" s="234" customFormat="1" ht="19.7" customHeight="1" x14ac:dyDescent="0.2">
      <c r="C2623" s="320"/>
      <c r="D2623" s="320"/>
      <c r="E2623" s="320"/>
      <c r="F2623" s="317" t="s">
        <v>1995</v>
      </c>
      <c r="G2623" s="317"/>
      <c r="H2623" s="248">
        <v>690035563</v>
      </c>
      <c r="I2623" s="245" t="s">
        <v>298</v>
      </c>
      <c r="J2623" s="245" t="s">
        <v>1480</v>
      </c>
      <c r="K2623" s="318" t="s">
        <v>284</v>
      </c>
      <c r="L2623" s="318"/>
    </row>
    <row r="2624" spans="3:12" s="234" customFormat="1" ht="19.7" customHeight="1" x14ac:dyDescent="0.2">
      <c r="C2624" s="320"/>
      <c r="D2624" s="320"/>
      <c r="E2624" s="320"/>
      <c r="F2624" s="315" t="s">
        <v>1996</v>
      </c>
      <c r="G2624" s="315"/>
      <c r="H2624" s="249">
        <v>690036462</v>
      </c>
      <c r="I2624" s="247" t="s">
        <v>298</v>
      </c>
      <c r="J2624" s="247" t="s">
        <v>1480</v>
      </c>
      <c r="K2624" s="316" t="s">
        <v>284</v>
      </c>
      <c r="L2624" s="316"/>
    </row>
    <row r="2625" spans="3:12" s="234" customFormat="1" ht="19.7" customHeight="1" x14ac:dyDescent="0.2">
      <c r="C2625" s="320"/>
      <c r="D2625" s="320"/>
      <c r="E2625" s="320"/>
      <c r="F2625" s="317" t="s">
        <v>7494</v>
      </c>
      <c r="G2625" s="317"/>
      <c r="H2625" s="248">
        <v>690037783</v>
      </c>
      <c r="I2625" s="245" t="s">
        <v>298</v>
      </c>
      <c r="J2625" s="245" t="s">
        <v>1480</v>
      </c>
      <c r="K2625" s="318" t="s">
        <v>284</v>
      </c>
      <c r="L2625" s="318"/>
    </row>
    <row r="2626" spans="3:12" s="234" customFormat="1" ht="19.7" customHeight="1" x14ac:dyDescent="0.2">
      <c r="C2626" s="320"/>
      <c r="D2626" s="320"/>
      <c r="E2626" s="320"/>
      <c r="F2626" s="315" t="s">
        <v>1997</v>
      </c>
      <c r="G2626" s="315"/>
      <c r="H2626" s="249">
        <v>690039268</v>
      </c>
      <c r="I2626" s="247" t="s">
        <v>298</v>
      </c>
      <c r="J2626" s="247" t="s">
        <v>1480</v>
      </c>
      <c r="K2626" s="316" t="s">
        <v>284</v>
      </c>
      <c r="L2626" s="316"/>
    </row>
    <row r="2627" spans="3:12" s="234" customFormat="1" ht="19.7" customHeight="1" x14ac:dyDescent="0.2">
      <c r="C2627" s="320"/>
      <c r="D2627" s="320"/>
      <c r="E2627" s="320"/>
      <c r="F2627" s="317" t="s">
        <v>7495</v>
      </c>
      <c r="G2627" s="317"/>
      <c r="H2627" s="248">
        <v>690042726</v>
      </c>
      <c r="I2627" s="245" t="s">
        <v>298</v>
      </c>
      <c r="J2627" s="245" t="s">
        <v>1480</v>
      </c>
      <c r="K2627" s="318" t="s">
        <v>284</v>
      </c>
      <c r="L2627" s="318"/>
    </row>
    <row r="2628" spans="3:12" s="234" customFormat="1" ht="19.7" customHeight="1" x14ac:dyDescent="0.2">
      <c r="C2628" s="320"/>
      <c r="D2628" s="320"/>
      <c r="E2628" s="320"/>
      <c r="F2628" s="315" t="s">
        <v>1998</v>
      </c>
      <c r="G2628" s="315"/>
      <c r="H2628" s="249">
        <v>690034897</v>
      </c>
      <c r="I2628" s="247" t="s">
        <v>298</v>
      </c>
      <c r="J2628" s="247" t="s">
        <v>1480</v>
      </c>
      <c r="K2628" s="316" t="s">
        <v>284</v>
      </c>
      <c r="L2628" s="316"/>
    </row>
    <row r="2629" spans="3:12" s="234" customFormat="1" ht="19.7" customHeight="1" x14ac:dyDescent="0.2">
      <c r="C2629" s="320"/>
      <c r="D2629" s="320"/>
      <c r="E2629" s="320"/>
      <c r="F2629" s="317" t="s">
        <v>7496</v>
      </c>
      <c r="G2629" s="317"/>
      <c r="H2629" s="248">
        <v>10009363</v>
      </c>
      <c r="I2629" s="245" t="s">
        <v>298</v>
      </c>
      <c r="J2629" s="245" t="s">
        <v>583</v>
      </c>
      <c r="K2629" s="318" t="s">
        <v>284</v>
      </c>
      <c r="L2629" s="318"/>
    </row>
    <row r="2630" spans="3:12" s="234" customFormat="1" ht="19.7" customHeight="1" x14ac:dyDescent="0.2">
      <c r="C2630" s="320"/>
      <c r="D2630" s="320"/>
      <c r="E2630" s="320"/>
      <c r="F2630" s="315" t="s">
        <v>1999</v>
      </c>
      <c r="G2630" s="315"/>
      <c r="H2630" s="249">
        <v>420013161</v>
      </c>
      <c r="I2630" s="247" t="s">
        <v>298</v>
      </c>
      <c r="J2630" s="247" t="s">
        <v>1469</v>
      </c>
      <c r="K2630" s="316" t="s">
        <v>284</v>
      </c>
      <c r="L2630" s="316"/>
    </row>
    <row r="2631" spans="3:12" s="234" customFormat="1" ht="19.7" customHeight="1" x14ac:dyDescent="0.2">
      <c r="C2631" s="320"/>
      <c r="D2631" s="320"/>
      <c r="E2631" s="320"/>
      <c r="F2631" s="317" t="s">
        <v>7497</v>
      </c>
      <c r="G2631" s="317"/>
      <c r="H2631" s="248">
        <v>690037791</v>
      </c>
      <c r="I2631" s="245" t="s">
        <v>298</v>
      </c>
      <c r="J2631" s="245" t="s">
        <v>1480</v>
      </c>
      <c r="K2631" s="318" t="s">
        <v>284</v>
      </c>
      <c r="L2631" s="318"/>
    </row>
    <row r="2632" spans="3:12" s="234" customFormat="1" ht="19.7" customHeight="1" x14ac:dyDescent="0.2">
      <c r="C2632" s="320"/>
      <c r="D2632" s="320"/>
      <c r="E2632" s="320"/>
      <c r="F2632" s="315" t="s">
        <v>7498</v>
      </c>
      <c r="G2632" s="315"/>
      <c r="H2632" s="249">
        <v>690037775</v>
      </c>
      <c r="I2632" s="247" t="s">
        <v>298</v>
      </c>
      <c r="J2632" s="247" t="s">
        <v>1480</v>
      </c>
      <c r="K2632" s="316" t="s">
        <v>284</v>
      </c>
      <c r="L2632" s="316"/>
    </row>
    <row r="2633" spans="3:12" s="234" customFormat="1" ht="19.7" customHeight="1" x14ac:dyDescent="0.2">
      <c r="C2633" s="320"/>
      <c r="D2633" s="320"/>
      <c r="E2633" s="320"/>
      <c r="F2633" s="317" t="s">
        <v>2000</v>
      </c>
      <c r="G2633" s="317"/>
      <c r="H2633" s="248">
        <v>690034905</v>
      </c>
      <c r="I2633" s="245" t="s">
        <v>298</v>
      </c>
      <c r="J2633" s="245" t="s">
        <v>1480</v>
      </c>
      <c r="K2633" s="318" t="s">
        <v>284</v>
      </c>
      <c r="L2633" s="318"/>
    </row>
    <row r="2634" spans="3:12" s="234" customFormat="1" ht="19.7" customHeight="1" x14ac:dyDescent="0.2">
      <c r="C2634" s="320"/>
      <c r="D2634" s="320"/>
      <c r="E2634" s="320"/>
      <c r="F2634" s="315" t="s">
        <v>2001</v>
      </c>
      <c r="G2634" s="315"/>
      <c r="H2634" s="249">
        <v>420013153</v>
      </c>
      <c r="I2634" s="247" t="s">
        <v>298</v>
      </c>
      <c r="J2634" s="247" t="s">
        <v>1469</v>
      </c>
      <c r="K2634" s="316" t="s">
        <v>284</v>
      </c>
      <c r="L2634" s="316"/>
    </row>
    <row r="2635" spans="3:12" s="234" customFormat="1" ht="19.7" customHeight="1" x14ac:dyDescent="0.2">
      <c r="C2635" s="320"/>
      <c r="D2635" s="320"/>
      <c r="E2635" s="320"/>
      <c r="F2635" s="317" t="s">
        <v>7499</v>
      </c>
      <c r="G2635" s="317"/>
      <c r="H2635" s="248">
        <v>690040902</v>
      </c>
      <c r="I2635" s="245" t="s">
        <v>298</v>
      </c>
      <c r="J2635" s="245" t="s">
        <v>1480</v>
      </c>
      <c r="K2635" s="318" t="s">
        <v>284</v>
      </c>
      <c r="L2635" s="318"/>
    </row>
    <row r="2636" spans="3:12" s="234" customFormat="1" ht="19.7" customHeight="1" x14ac:dyDescent="0.2">
      <c r="C2636" s="320"/>
      <c r="D2636" s="320"/>
      <c r="E2636" s="320"/>
      <c r="F2636" s="315" t="s">
        <v>2002</v>
      </c>
      <c r="G2636" s="315"/>
      <c r="H2636" s="249">
        <v>690034921</v>
      </c>
      <c r="I2636" s="247" t="s">
        <v>298</v>
      </c>
      <c r="J2636" s="247" t="s">
        <v>1480</v>
      </c>
      <c r="K2636" s="316" t="s">
        <v>284</v>
      </c>
      <c r="L2636" s="316"/>
    </row>
    <row r="2637" spans="3:12" s="234" customFormat="1" ht="19.7" customHeight="1" x14ac:dyDescent="0.2">
      <c r="C2637" s="320"/>
      <c r="D2637" s="320"/>
      <c r="E2637" s="320"/>
      <c r="F2637" s="317" t="s">
        <v>7500</v>
      </c>
      <c r="G2637" s="317"/>
      <c r="H2637" s="248">
        <v>690039391</v>
      </c>
      <c r="I2637" s="245" t="s">
        <v>298</v>
      </c>
      <c r="J2637" s="245" t="s">
        <v>1480</v>
      </c>
      <c r="K2637" s="318" t="s">
        <v>284</v>
      </c>
      <c r="L2637" s="318"/>
    </row>
    <row r="2638" spans="3:12" s="234" customFormat="1" ht="19.7" customHeight="1" x14ac:dyDescent="0.2">
      <c r="C2638" s="320"/>
      <c r="D2638" s="320"/>
      <c r="E2638" s="320"/>
      <c r="F2638" s="315" t="s">
        <v>7501</v>
      </c>
      <c r="G2638" s="315"/>
      <c r="H2638" s="249">
        <v>690035761</v>
      </c>
      <c r="I2638" s="247" t="s">
        <v>298</v>
      </c>
      <c r="J2638" s="247" t="s">
        <v>1480</v>
      </c>
      <c r="K2638" s="316" t="s">
        <v>284</v>
      </c>
      <c r="L2638" s="316"/>
    </row>
    <row r="2639" spans="3:12" s="234" customFormat="1" ht="19.7" customHeight="1" x14ac:dyDescent="0.2">
      <c r="C2639" s="320"/>
      <c r="D2639" s="320"/>
      <c r="E2639" s="320"/>
      <c r="F2639" s="317" t="s">
        <v>7502</v>
      </c>
      <c r="G2639" s="317"/>
      <c r="H2639" s="248">
        <v>690038088</v>
      </c>
      <c r="I2639" s="245" t="s">
        <v>298</v>
      </c>
      <c r="J2639" s="245" t="s">
        <v>1480</v>
      </c>
      <c r="K2639" s="318" t="s">
        <v>284</v>
      </c>
      <c r="L2639" s="318"/>
    </row>
    <row r="2640" spans="3:12" s="234" customFormat="1" ht="19.7" customHeight="1" x14ac:dyDescent="0.2">
      <c r="C2640" s="320"/>
      <c r="D2640" s="320"/>
      <c r="E2640" s="320"/>
      <c r="F2640" s="315" t="s">
        <v>7503</v>
      </c>
      <c r="G2640" s="315"/>
      <c r="H2640" s="249">
        <v>690038070</v>
      </c>
      <c r="I2640" s="247" t="s">
        <v>298</v>
      </c>
      <c r="J2640" s="247" t="s">
        <v>1480</v>
      </c>
      <c r="K2640" s="316" t="s">
        <v>284</v>
      </c>
      <c r="L2640" s="316"/>
    </row>
    <row r="2641" spans="3:12" s="234" customFormat="1" ht="19.7" customHeight="1" x14ac:dyDescent="0.2">
      <c r="C2641" s="320"/>
      <c r="D2641" s="320"/>
      <c r="E2641" s="320"/>
      <c r="F2641" s="317" t="s">
        <v>2003</v>
      </c>
      <c r="G2641" s="317"/>
      <c r="H2641" s="248">
        <v>420013146</v>
      </c>
      <c r="I2641" s="245" t="s">
        <v>298</v>
      </c>
      <c r="J2641" s="245" t="s">
        <v>1469</v>
      </c>
      <c r="K2641" s="318" t="s">
        <v>284</v>
      </c>
      <c r="L2641" s="318"/>
    </row>
    <row r="2642" spans="3:12" s="234" customFormat="1" ht="19.7" customHeight="1" x14ac:dyDescent="0.2">
      <c r="C2642" s="320"/>
      <c r="D2642" s="320"/>
      <c r="E2642" s="320"/>
      <c r="F2642" s="315" t="s">
        <v>2004</v>
      </c>
      <c r="G2642" s="315"/>
      <c r="H2642" s="249">
        <v>690034913</v>
      </c>
      <c r="I2642" s="247" t="s">
        <v>298</v>
      </c>
      <c r="J2642" s="247" t="s">
        <v>1480</v>
      </c>
      <c r="K2642" s="316" t="s">
        <v>284</v>
      </c>
      <c r="L2642" s="316"/>
    </row>
    <row r="2643" spans="3:12" s="234" customFormat="1" ht="19.7" customHeight="1" x14ac:dyDescent="0.2">
      <c r="C2643" s="320"/>
      <c r="D2643" s="320"/>
      <c r="E2643" s="320"/>
      <c r="F2643" s="317" t="s">
        <v>2005</v>
      </c>
      <c r="G2643" s="317"/>
      <c r="H2643" s="248">
        <v>690035225</v>
      </c>
      <c r="I2643" s="245" t="s">
        <v>298</v>
      </c>
      <c r="J2643" s="245" t="s">
        <v>1480</v>
      </c>
      <c r="K2643" s="318" t="s">
        <v>284</v>
      </c>
      <c r="L2643" s="318"/>
    </row>
    <row r="2644" spans="3:12" s="234" customFormat="1" ht="19.7" customHeight="1" x14ac:dyDescent="0.2">
      <c r="C2644" s="320"/>
      <c r="D2644" s="320"/>
      <c r="E2644" s="320"/>
      <c r="F2644" s="315" t="s">
        <v>7504</v>
      </c>
      <c r="G2644" s="315"/>
      <c r="H2644" s="249">
        <v>690038153</v>
      </c>
      <c r="I2644" s="247" t="s">
        <v>298</v>
      </c>
      <c r="J2644" s="247" t="s">
        <v>1480</v>
      </c>
      <c r="K2644" s="316" t="s">
        <v>284</v>
      </c>
      <c r="L2644" s="316"/>
    </row>
    <row r="2645" spans="3:12" s="234" customFormat="1" ht="19.7" customHeight="1" x14ac:dyDescent="0.2">
      <c r="C2645" s="319">
        <v>690035688</v>
      </c>
      <c r="D2645" s="320"/>
      <c r="E2645" s="320"/>
      <c r="F2645" s="317" t="s">
        <v>2006</v>
      </c>
      <c r="G2645" s="317"/>
      <c r="H2645" s="248">
        <v>690037213</v>
      </c>
      <c r="I2645" s="245" t="s">
        <v>298</v>
      </c>
      <c r="J2645" s="245" t="s">
        <v>1480</v>
      </c>
      <c r="K2645" s="318"/>
      <c r="L2645" s="318"/>
    </row>
    <row r="2646" spans="3:12" s="234" customFormat="1" ht="19.7" customHeight="1" x14ac:dyDescent="0.2">
      <c r="C2646" s="320"/>
      <c r="D2646" s="320"/>
      <c r="E2646" s="320"/>
      <c r="F2646" s="315" t="s">
        <v>2007</v>
      </c>
      <c r="G2646" s="315"/>
      <c r="H2646" s="249">
        <v>690035696</v>
      </c>
      <c r="I2646" s="247" t="s">
        <v>298</v>
      </c>
      <c r="J2646" s="247" t="s">
        <v>1480</v>
      </c>
      <c r="K2646" s="316"/>
      <c r="L2646" s="316"/>
    </row>
    <row r="2647" spans="3:12" s="234" customFormat="1" ht="19.7" customHeight="1" x14ac:dyDescent="0.2">
      <c r="C2647" s="320"/>
      <c r="D2647" s="320"/>
      <c r="E2647" s="320"/>
      <c r="F2647" s="317" t="s">
        <v>2008</v>
      </c>
      <c r="G2647" s="317"/>
      <c r="H2647" s="248">
        <v>690035704</v>
      </c>
      <c r="I2647" s="245" t="s">
        <v>298</v>
      </c>
      <c r="J2647" s="245" t="s">
        <v>1480</v>
      </c>
      <c r="K2647" s="318"/>
      <c r="L2647" s="318"/>
    </row>
    <row r="2648" spans="3:12" s="234" customFormat="1" ht="19.7" customHeight="1" x14ac:dyDescent="0.2">
      <c r="C2648" s="320"/>
      <c r="D2648" s="320"/>
      <c r="E2648" s="320"/>
      <c r="F2648" s="315" t="s">
        <v>2009</v>
      </c>
      <c r="G2648" s="315"/>
      <c r="H2648" s="249">
        <v>690037312</v>
      </c>
      <c r="I2648" s="247" t="s">
        <v>298</v>
      </c>
      <c r="J2648" s="247" t="s">
        <v>1480</v>
      </c>
      <c r="K2648" s="316"/>
      <c r="L2648" s="316"/>
    </row>
    <row r="2649" spans="3:12" s="234" customFormat="1" ht="19.7" customHeight="1" x14ac:dyDescent="0.2">
      <c r="C2649" s="320"/>
      <c r="D2649" s="320"/>
      <c r="E2649" s="320"/>
      <c r="F2649" s="317" t="s">
        <v>2010</v>
      </c>
      <c r="G2649" s="317"/>
      <c r="H2649" s="248">
        <v>690037221</v>
      </c>
      <c r="I2649" s="245" t="s">
        <v>298</v>
      </c>
      <c r="J2649" s="245" t="s">
        <v>1480</v>
      </c>
      <c r="K2649" s="318"/>
      <c r="L2649" s="318"/>
    </row>
    <row r="2650" spans="3:12" s="234" customFormat="1" ht="19.7" customHeight="1" x14ac:dyDescent="0.2">
      <c r="C2650" s="320"/>
      <c r="D2650" s="320"/>
      <c r="E2650" s="320"/>
      <c r="F2650" s="315" t="s">
        <v>2011</v>
      </c>
      <c r="G2650" s="315"/>
      <c r="H2650" s="249">
        <v>690037239</v>
      </c>
      <c r="I2650" s="247" t="s">
        <v>298</v>
      </c>
      <c r="J2650" s="247" t="s">
        <v>1480</v>
      </c>
      <c r="K2650" s="316"/>
      <c r="L2650" s="316"/>
    </row>
    <row r="2651" spans="3:12" s="234" customFormat="1" ht="19.7" customHeight="1" x14ac:dyDescent="0.2">
      <c r="C2651" s="320"/>
      <c r="D2651" s="320"/>
      <c r="E2651" s="320"/>
      <c r="F2651" s="317" t="s">
        <v>2012</v>
      </c>
      <c r="G2651" s="317"/>
      <c r="H2651" s="248">
        <v>690037205</v>
      </c>
      <c r="I2651" s="245" t="s">
        <v>298</v>
      </c>
      <c r="J2651" s="245" t="s">
        <v>1480</v>
      </c>
      <c r="K2651" s="318"/>
      <c r="L2651" s="318"/>
    </row>
    <row r="2652" spans="3:12" s="234" customFormat="1" ht="19.7" customHeight="1" x14ac:dyDescent="0.2">
      <c r="C2652" s="320"/>
      <c r="D2652" s="320"/>
      <c r="E2652" s="320"/>
      <c r="F2652" s="315" t="s">
        <v>2013</v>
      </c>
      <c r="G2652" s="315"/>
      <c r="H2652" s="249">
        <v>420013484</v>
      </c>
      <c r="I2652" s="247" t="s">
        <v>298</v>
      </c>
      <c r="J2652" s="247" t="s">
        <v>1469</v>
      </c>
      <c r="K2652" s="316"/>
      <c r="L2652" s="316"/>
    </row>
    <row r="2653" spans="3:12" s="234" customFormat="1" ht="19.7" customHeight="1" x14ac:dyDescent="0.2">
      <c r="C2653" s="319">
        <v>690037189</v>
      </c>
      <c r="D2653" s="320"/>
      <c r="E2653" s="320"/>
      <c r="F2653" s="317" t="s">
        <v>479</v>
      </c>
      <c r="G2653" s="317"/>
      <c r="H2653" s="248">
        <v>690037197</v>
      </c>
      <c r="I2653" s="245" t="s">
        <v>298</v>
      </c>
      <c r="J2653" s="245" t="s">
        <v>1480</v>
      </c>
      <c r="K2653" s="318"/>
      <c r="L2653" s="318"/>
    </row>
    <row r="2654" spans="3:12" s="234" customFormat="1" ht="19.7" customHeight="1" x14ac:dyDescent="0.2">
      <c r="C2654" s="319">
        <v>700004609</v>
      </c>
      <c r="D2654" s="320"/>
      <c r="E2654" s="320"/>
      <c r="F2654" s="315" t="s">
        <v>2014</v>
      </c>
      <c r="G2654" s="315"/>
      <c r="H2654" s="249">
        <v>700004633</v>
      </c>
      <c r="I2654" s="247" t="s">
        <v>294</v>
      </c>
      <c r="J2654" s="247" t="s">
        <v>1044</v>
      </c>
      <c r="K2654" s="316"/>
      <c r="L2654" s="316"/>
    </row>
    <row r="2655" spans="3:12" s="234" customFormat="1" ht="19.7" customHeight="1" x14ac:dyDescent="0.2">
      <c r="C2655" s="320"/>
      <c r="D2655" s="320"/>
      <c r="E2655" s="320"/>
      <c r="F2655" s="317" t="s">
        <v>2015</v>
      </c>
      <c r="G2655" s="317"/>
      <c r="H2655" s="248">
        <v>700004625</v>
      </c>
      <c r="I2655" s="245" t="s">
        <v>294</v>
      </c>
      <c r="J2655" s="245" t="s">
        <v>1044</v>
      </c>
      <c r="K2655" s="318"/>
      <c r="L2655" s="318"/>
    </row>
    <row r="2656" spans="3:12" s="234" customFormat="1" ht="19.7" customHeight="1" x14ac:dyDescent="0.2">
      <c r="C2656" s="320"/>
      <c r="D2656" s="320"/>
      <c r="E2656" s="320"/>
      <c r="F2656" s="315" t="s">
        <v>2016</v>
      </c>
      <c r="G2656" s="315"/>
      <c r="H2656" s="249">
        <v>700005358</v>
      </c>
      <c r="I2656" s="247" t="s">
        <v>294</v>
      </c>
      <c r="J2656" s="247" t="s">
        <v>1044</v>
      </c>
      <c r="K2656" s="316"/>
      <c r="L2656" s="316"/>
    </row>
    <row r="2657" spans="3:12" s="234" customFormat="1" ht="19.7" customHeight="1" x14ac:dyDescent="0.2">
      <c r="C2657" s="319">
        <v>700005507</v>
      </c>
      <c r="D2657" s="320"/>
      <c r="E2657" s="320"/>
      <c r="F2657" s="317" t="s">
        <v>2017</v>
      </c>
      <c r="G2657" s="317"/>
      <c r="H2657" s="248">
        <v>210011771</v>
      </c>
      <c r="I2657" s="245" t="s">
        <v>294</v>
      </c>
      <c r="J2657" s="245" t="s">
        <v>965</v>
      </c>
      <c r="K2657" s="318" t="s">
        <v>284</v>
      </c>
      <c r="L2657" s="318"/>
    </row>
    <row r="2658" spans="3:12" s="234" customFormat="1" ht="19.7" customHeight="1" x14ac:dyDescent="0.2">
      <c r="C2658" s="320"/>
      <c r="D2658" s="320"/>
      <c r="E2658" s="320"/>
      <c r="F2658" s="315" t="s">
        <v>2018</v>
      </c>
      <c r="G2658" s="315"/>
      <c r="H2658" s="249">
        <v>250017696</v>
      </c>
      <c r="I2658" s="247" t="s">
        <v>294</v>
      </c>
      <c r="J2658" s="247" t="s">
        <v>1018</v>
      </c>
      <c r="K2658" s="316" t="s">
        <v>284</v>
      </c>
      <c r="L2658" s="316"/>
    </row>
    <row r="2659" spans="3:12" s="234" customFormat="1" ht="19.7" customHeight="1" x14ac:dyDescent="0.2">
      <c r="C2659" s="320"/>
      <c r="D2659" s="320"/>
      <c r="E2659" s="320"/>
      <c r="F2659" s="317" t="s">
        <v>2019</v>
      </c>
      <c r="G2659" s="317"/>
      <c r="H2659" s="248">
        <v>700004773</v>
      </c>
      <c r="I2659" s="245" t="s">
        <v>294</v>
      </c>
      <c r="J2659" s="245" t="s">
        <v>1044</v>
      </c>
      <c r="K2659" s="318" t="s">
        <v>284</v>
      </c>
      <c r="L2659" s="318"/>
    </row>
    <row r="2660" spans="3:12" s="234" customFormat="1" ht="19.7" customHeight="1" x14ac:dyDescent="0.2">
      <c r="C2660" s="320"/>
      <c r="D2660" s="320"/>
      <c r="E2660" s="320"/>
      <c r="F2660" s="315" t="s">
        <v>2020</v>
      </c>
      <c r="G2660" s="315"/>
      <c r="H2660" s="249">
        <v>700004369</v>
      </c>
      <c r="I2660" s="247" t="s">
        <v>294</v>
      </c>
      <c r="J2660" s="247" t="s">
        <v>1044</v>
      </c>
      <c r="K2660" s="316" t="s">
        <v>284</v>
      </c>
      <c r="L2660" s="316"/>
    </row>
    <row r="2661" spans="3:12" s="234" customFormat="1" ht="19.7" customHeight="1" x14ac:dyDescent="0.2">
      <c r="C2661" s="320"/>
      <c r="D2661" s="320"/>
      <c r="E2661" s="320"/>
      <c r="F2661" s="317" t="s">
        <v>2021</v>
      </c>
      <c r="G2661" s="317"/>
      <c r="H2661" s="248">
        <v>250019445</v>
      </c>
      <c r="I2661" s="245" t="s">
        <v>294</v>
      </c>
      <c r="J2661" s="245" t="s">
        <v>1018</v>
      </c>
      <c r="K2661" s="318" t="s">
        <v>284</v>
      </c>
      <c r="L2661" s="318"/>
    </row>
    <row r="2662" spans="3:12" s="234" customFormat="1" ht="19.7" customHeight="1" x14ac:dyDescent="0.2">
      <c r="C2662" s="320"/>
      <c r="D2662" s="320"/>
      <c r="E2662" s="320"/>
      <c r="F2662" s="315" t="s">
        <v>2022</v>
      </c>
      <c r="G2662" s="315"/>
      <c r="H2662" s="249">
        <v>250018785</v>
      </c>
      <c r="I2662" s="247" t="s">
        <v>294</v>
      </c>
      <c r="J2662" s="247" t="s">
        <v>1018</v>
      </c>
      <c r="K2662" s="316" t="s">
        <v>284</v>
      </c>
      <c r="L2662" s="316"/>
    </row>
    <row r="2663" spans="3:12" s="234" customFormat="1" ht="19.7" customHeight="1" x14ac:dyDescent="0.2">
      <c r="C2663" s="320"/>
      <c r="D2663" s="320"/>
      <c r="E2663" s="320"/>
      <c r="F2663" s="317" t="s">
        <v>2023</v>
      </c>
      <c r="G2663" s="317"/>
      <c r="H2663" s="248">
        <v>250018868</v>
      </c>
      <c r="I2663" s="245" t="s">
        <v>294</v>
      </c>
      <c r="J2663" s="245" t="s">
        <v>1018</v>
      </c>
      <c r="K2663" s="318" t="s">
        <v>284</v>
      </c>
      <c r="L2663" s="318"/>
    </row>
    <row r="2664" spans="3:12" s="234" customFormat="1" ht="19.7" customHeight="1" x14ac:dyDescent="0.2">
      <c r="C2664" s="320"/>
      <c r="D2664" s="320"/>
      <c r="E2664" s="320"/>
      <c r="F2664" s="315" t="s">
        <v>2024</v>
      </c>
      <c r="G2664" s="315"/>
      <c r="H2664" s="249">
        <v>250018777</v>
      </c>
      <c r="I2664" s="247" t="s">
        <v>294</v>
      </c>
      <c r="J2664" s="247" t="s">
        <v>1018</v>
      </c>
      <c r="K2664" s="316" t="s">
        <v>284</v>
      </c>
      <c r="L2664" s="316"/>
    </row>
    <row r="2665" spans="3:12" s="234" customFormat="1" ht="19.7" customHeight="1" x14ac:dyDescent="0.2">
      <c r="C2665" s="320"/>
      <c r="D2665" s="320"/>
      <c r="E2665" s="320"/>
      <c r="F2665" s="317" t="s">
        <v>2025</v>
      </c>
      <c r="G2665" s="317"/>
      <c r="H2665" s="248">
        <v>700004765</v>
      </c>
      <c r="I2665" s="245" t="s">
        <v>294</v>
      </c>
      <c r="J2665" s="245" t="s">
        <v>1044</v>
      </c>
      <c r="K2665" s="318" t="s">
        <v>284</v>
      </c>
      <c r="L2665" s="318"/>
    </row>
    <row r="2666" spans="3:12" s="234" customFormat="1" ht="19.7" customHeight="1" x14ac:dyDescent="0.2">
      <c r="C2666" s="320"/>
      <c r="D2666" s="320"/>
      <c r="E2666" s="320"/>
      <c r="F2666" s="315" t="s">
        <v>2026</v>
      </c>
      <c r="G2666" s="315"/>
      <c r="H2666" s="249">
        <v>250017688</v>
      </c>
      <c r="I2666" s="247" t="s">
        <v>294</v>
      </c>
      <c r="J2666" s="247" t="s">
        <v>1018</v>
      </c>
      <c r="K2666" s="316" t="s">
        <v>284</v>
      </c>
      <c r="L2666" s="316"/>
    </row>
    <row r="2667" spans="3:12" s="234" customFormat="1" ht="19.7" customHeight="1" x14ac:dyDescent="0.2">
      <c r="C2667" s="320"/>
      <c r="D2667" s="320"/>
      <c r="E2667" s="320"/>
      <c r="F2667" s="317" t="s">
        <v>2027</v>
      </c>
      <c r="G2667" s="317"/>
      <c r="H2667" s="248">
        <v>700004930</v>
      </c>
      <c r="I2667" s="245" t="s">
        <v>294</v>
      </c>
      <c r="J2667" s="245" t="s">
        <v>1044</v>
      </c>
      <c r="K2667" s="318" t="s">
        <v>284</v>
      </c>
      <c r="L2667" s="318"/>
    </row>
    <row r="2668" spans="3:12" s="234" customFormat="1" ht="19.7" customHeight="1" x14ac:dyDescent="0.2">
      <c r="C2668" s="320"/>
      <c r="D2668" s="320"/>
      <c r="E2668" s="320"/>
      <c r="F2668" s="315" t="s">
        <v>2028</v>
      </c>
      <c r="G2668" s="315"/>
      <c r="H2668" s="249">
        <v>700004922</v>
      </c>
      <c r="I2668" s="247" t="s">
        <v>294</v>
      </c>
      <c r="J2668" s="247" t="s">
        <v>1044</v>
      </c>
      <c r="K2668" s="316" t="s">
        <v>284</v>
      </c>
      <c r="L2668" s="316"/>
    </row>
    <row r="2669" spans="3:12" s="234" customFormat="1" ht="19.7" customHeight="1" x14ac:dyDescent="0.2">
      <c r="C2669" s="319">
        <v>700005622</v>
      </c>
      <c r="D2669" s="320"/>
      <c r="E2669" s="320"/>
      <c r="F2669" s="317" t="s">
        <v>7505</v>
      </c>
      <c r="G2669" s="317"/>
      <c r="H2669" s="248">
        <v>700004914</v>
      </c>
      <c r="I2669" s="245" t="s">
        <v>294</v>
      </c>
      <c r="J2669" s="245" t="s">
        <v>1044</v>
      </c>
      <c r="K2669" s="318"/>
      <c r="L2669" s="318"/>
    </row>
    <row r="2670" spans="3:12" s="234" customFormat="1" ht="19.7" customHeight="1" x14ac:dyDescent="0.2">
      <c r="C2670" s="320"/>
      <c r="D2670" s="320"/>
      <c r="E2670" s="320"/>
      <c r="F2670" s="315" t="s">
        <v>7506</v>
      </c>
      <c r="G2670" s="315"/>
      <c r="H2670" s="249">
        <v>700004906</v>
      </c>
      <c r="I2670" s="247" t="s">
        <v>294</v>
      </c>
      <c r="J2670" s="247" t="s">
        <v>1044</v>
      </c>
      <c r="K2670" s="316"/>
      <c r="L2670" s="316"/>
    </row>
    <row r="2671" spans="3:12" s="234" customFormat="1" ht="19.7" customHeight="1" x14ac:dyDescent="0.2">
      <c r="C2671" s="320"/>
      <c r="D2671" s="320"/>
      <c r="E2671" s="320"/>
      <c r="F2671" s="317" t="s">
        <v>7507</v>
      </c>
      <c r="G2671" s="317"/>
      <c r="H2671" s="248">
        <v>250019486</v>
      </c>
      <c r="I2671" s="245" t="s">
        <v>294</v>
      </c>
      <c r="J2671" s="245" t="s">
        <v>1018</v>
      </c>
      <c r="K2671" s="318"/>
      <c r="L2671" s="318"/>
    </row>
    <row r="2672" spans="3:12" s="234" customFormat="1" ht="19.7" customHeight="1" x14ac:dyDescent="0.2">
      <c r="C2672" s="320"/>
      <c r="D2672" s="320"/>
      <c r="E2672" s="320"/>
      <c r="F2672" s="315" t="s">
        <v>7508</v>
      </c>
      <c r="G2672" s="315"/>
      <c r="H2672" s="249">
        <v>250017746</v>
      </c>
      <c r="I2672" s="247" t="s">
        <v>294</v>
      </c>
      <c r="J2672" s="247" t="s">
        <v>1018</v>
      </c>
      <c r="K2672" s="316"/>
      <c r="L2672" s="316"/>
    </row>
    <row r="2673" spans="3:12" s="234" customFormat="1" ht="19.7" customHeight="1" x14ac:dyDescent="0.2">
      <c r="C2673" s="320"/>
      <c r="D2673" s="320"/>
      <c r="E2673" s="320"/>
      <c r="F2673" s="317" t="s">
        <v>7509</v>
      </c>
      <c r="G2673" s="317"/>
      <c r="H2673" s="248">
        <v>250017720</v>
      </c>
      <c r="I2673" s="245" t="s">
        <v>294</v>
      </c>
      <c r="J2673" s="245" t="s">
        <v>1018</v>
      </c>
      <c r="K2673" s="318"/>
      <c r="L2673" s="318"/>
    </row>
    <row r="2674" spans="3:12" s="234" customFormat="1" ht="19.7" customHeight="1" x14ac:dyDescent="0.2">
      <c r="C2674" s="320"/>
      <c r="D2674" s="320"/>
      <c r="E2674" s="320"/>
      <c r="F2674" s="315" t="s">
        <v>7510</v>
      </c>
      <c r="G2674" s="315"/>
      <c r="H2674" s="249">
        <v>250017738</v>
      </c>
      <c r="I2674" s="247" t="s">
        <v>294</v>
      </c>
      <c r="J2674" s="247" t="s">
        <v>1018</v>
      </c>
      <c r="K2674" s="316"/>
      <c r="L2674" s="316"/>
    </row>
    <row r="2675" spans="3:12" s="234" customFormat="1" ht="19.7" customHeight="1" x14ac:dyDescent="0.2">
      <c r="C2675" s="319">
        <v>710013293</v>
      </c>
      <c r="D2675" s="320"/>
      <c r="E2675" s="320"/>
      <c r="F2675" s="317" t="s">
        <v>7511</v>
      </c>
      <c r="G2675" s="317"/>
      <c r="H2675" s="248">
        <v>710015132</v>
      </c>
      <c r="I2675" s="245" t="s">
        <v>294</v>
      </c>
      <c r="J2675" s="245" t="s">
        <v>623</v>
      </c>
      <c r="K2675" s="318" t="s">
        <v>284</v>
      </c>
      <c r="L2675" s="318"/>
    </row>
    <row r="2676" spans="3:12" s="234" customFormat="1" ht="19.7" customHeight="1" x14ac:dyDescent="0.2">
      <c r="C2676" s="320"/>
      <c r="D2676" s="320"/>
      <c r="E2676" s="320"/>
      <c r="F2676" s="315" t="s">
        <v>2029</v>
      </c>
      <c r="G2676" s="315"/>
      <c r="H2676" s="249">
        <v>710013327</v>
      </c>
      <c r="I2676" s="247" t="s">
        <v>294</v>
      </c>
      <c r="J2676" s="247" t="s">
        <v>623</v>
      </c>
      <c r="K2676" s="316" t="s">
        <v>284</v>
      </c>
      <c r="L2676" s="316"/>
    </row>
    <row r="2677" spans="3:12" s="234" customFormat="1" ht="19.7" customHeight="1" x14ac:dyDescent="0.2">
      <c r="C2677" s="320"/>
      <c r="D2677" s="320"/>
      <c r="E2677" s="320"/>
      <c r="F2677" s="317" t="s">
        <v>2030</v>
      </c>
      <c r="G2677" s="317"/>
      <c r="H2677" s="248">
        <v>580005759</v>
      </c>
      <c r="I2677" s="245" t="s">
        <v>294</v>
      </c>
      <c r="J2677" s="245" t="s">
        <v>1632</v>
      </c>
      <c r="K2677" s="318" t="s">
        <v>284</v>
      </c>
      <c r="L2677" s="318"/>
    </row>
    <row r="2678" spans="3:12" s="234" customFormat="1" ht="19.7" customHeight="1" x14ac:dyDescent="0.2">
      <c r="C2678" s="320"/>
      <c r="D2678" s="320"/>
      <c r="E2678" s="320"/>
      <c r="F2678" s="315" t="s">
        <v>2031</v>
      </c>
      <c r="G2678" s="315"/>
      <c r="H2678" s="249">
        <v>710013301</v>
      </c>
      <c r="I2678" s="247" t="s">
        <v>294</v>
      </c>
      <c r="J2678" s="247" t="s">
        <v>623</v>
      </c>
      <c r="K2678" s="316" t="s">
        <v>284</v>
      </c>
      <c r="L2678" s="316"/>
    </row>
    <row r="2679" spans="3:12" s="234" customFormat="1" ht="19.7" customHeight="1" x14ac:dyDescent="0.2">
      <c r="C2679" s="320"/>
      <c r="D2679" s="320"/>
      <c r="E2679" s="320"/>
      <c r="F2679" s="317" t="s">
        <v>2032</v>
      </c>
      <c r="G2679" s="317"/>
      <c r="H2679" s="248">
        <v>710013335</v>
      </c>
      <c r="I2679" s="245" t="s">
        <v>294</v>
      </c>
      <c r="J2679" s="245" t="s">
        <v>623</v>
      </c>
      <c r="K2679" s="318" t="s">
        <v>284</v>
      </c>
      <c r="L2679" s="318"/>
    </row>
    <row r="2680" spans="3:12" s="234" customFormat="1" ht="19.7" customHeight="1" x14ac:dyDescent="0.2">
      <c r="C2680" s="319">
        <v>710013368</v>
      </c>
      <c r="D2680" s="320"/>
      <c r="E2680" s="320"/>
      <c r="F2680" s="315" t="s">
        <v>7512</v>
      </c>
      <c r="G2680" s="315"/>
      <c r="H2680" s="249">
        <v>710013434</v>
      </c>
      <c r="I2680" s="247" t="s">
        <v>294</v>
      </c>
      <c r="J2680" s="247" t="s">
        <v>623</v>
      </c>
      <c r="K2680" s="316"/>
      <c r="L2680" s="316"/>
    </row>
    <row r="2681" spans="3:12" s="234" customFormat="1" ht="19.7" customHeight="1" x14ac:dyDescent="0.2">
      <c r="C2681" s="320"/>
      <c r="D2681" s="320"/>
      <c r="E2681" s="320"/>
      <c r="F2681" s="317" t="s">
        <v>7513</v>
      </c>
      <c r="G2681" s="317"/>
      <c r="H2681" s="248">
        <v>710013426</v>
      </c>
      <c r="I2681" s="245" t="s">
        <v>294</v>
      </c>
      <c r="J2681" s="245" t="s">
        <v>623</v>
      </c>
      <c r="K2681" s="318"/>
      <c r="L2681" s="318"/>
    </row>
    <row r="2682" spans="3:12" s="234" customFormat="1" ht="19.7" customHeight="1" x14ac:dyDescent="0.2">
      <c r="C2682" s="320"/>
      <c r="D2682" s="320"/>
      <c r="E2682" s="320"/>
      <c r="F2682" s="315" t="s">
        <v>7514</v>
      </c>
      <c r="G2682" s="315"/>
      <c r="H2682" s="249">
        <v>710013525</v>
      </c>
      <c r="I2682" s="247" t="s">
        <v>294</v>
      </c>
      <c r="J2682" s="247" t="s">
        <v>623</v>
      </c>
      <c r="K2682" s="316"/>
      <c r="L2682" s="316"/>
    </row>
    <row r="2683" spans="3:12" s="234" customFormat="1" ht="19.7" customHeight="1" x14ac:dyDescent="0.2">
      <c r="C2683" s="320"/>
      <c r="D2683" s="320"/>
      <c r="E2683" s="320"/>
      <c r="F2683" s="317" t="s">
        <v>7515</v>
      </c>
      <c r="G2683" s="317"/>
      <c r="H2683" s="248">
        <v>710013475</v>
      </c>
      <c r="I2683" s="245" t="s">
        <v>294</v>
      </c>
      <c r="J2683" s="245" t="s">
        <v>623</v>
      </c>
      <c r="K2683" s="318"/>
      <c r="L2683" s="318"/>
    </row>
    <row r="2684" spans="3:12" s="234" customFormat="1" ht="19.7" customHeight="1" x14ac:dyDescent="0.2">
      <c r="C2684" s="320"/>
      <c r="D2684" s="320"/>
      <c r="E2684" s="320"/>
      <c r="F2684" s="315" t="s">
        <v>7516</v>
      </c>
      <c r="G2684" s="315"/>
      <c r="H2684" s="249">
        <v>30006902</v>
      </c>
      <c r="I2684" s="247" t="s">
        <v>298</v>
      </c>
      <c r="J2684" s="247" t="s">
        <v>615</v>
      </c>
      <c r="K2684" s="316"/>
      <c r="L2684" s="316"/>
    </row>
    <row r="2685" spans="3:12" s="234" customFormat="1" ht="19.7" customHeight="1" x14ac:dyDescent="0.2">
      <c r="C2685" s="320"/>
      <c r="D2685" s="320"/>
      <c r="E2685" s="320"/>
      <c r="F2685" s="317" t="s">
        <v>7517</v>
      </c>
      <c r="G2685" s="317"/>
      <c r="H2685" s="248">
        <v>710013483</v>
      </c>
      <c r="I2685" s="245" t="s">
        <v>294</v>
      </c>
      <c r="J2685" s="245" t="s">
        <v>623</v>
      </c>
      <c r="K2685" s="318"/>
      <c r="L2685" s="318"/>
    </row>
    <row r="2686" spans="3:12" s="234" customFormat="1" ht="19.7" customHeight="1" x14ac:dyDescent="0.2">
      <c r="C2686" s="320"/>
      <c r="D2686" s="320"/>
      <c r="E2686" s="320"/>
      <c r="F2686" s="315" t="s">
        <v>7518</v>
      </c>
      <c r="G2686" s="315"/>
      <c r="H2686" s="249">
        <v>710013418</v>
      </c>
      <c r="I2686" s="247" t="s">
        <v>294</v>
      </c>
      <c r="J2686" s="247" t="s">
        <v>623</v>
      </c>
      <c r="K2686" s="316"/>
      <c r="L2686" s="316"/>
    </row>
    <row r="2687" spans="3:12" s="234" customFormat="1" ht="19.7" customHeight="1" x14ac:dyDescent="0.2">
      <c r="C2687" s="320"/>
      <c r="D2687" s="320"/>
      <c r="E2687" s="320"/>
      <c r="F2687" s="317" t="s">
        <v>7519</v>
      </c>
      <c r="G2687" s="317"/>
      <c r="H2687" s="248">
        <v>710013533</v>
      </c>
      <c r="I2687" s="245" t="s">
        <v>294</v>
      </c>
      <c r="J2687" s="245" t="s">
        <v>623</v>
      </c>
      <c r="K2687" s="318"/>
      <c r="L2687" s="318"/>
    </row>
    <row r="2688" spans="3:12" s="234" customFormat="1" ht="19.7" customHeight="1" x14ac:dyDescent="0.2">
      <c r="C2688" s="320"/>
      <c r="D2688" s="320"/>
      <c r="E2688" s="320"/>
      <c r="F2688" s="315" t="s">
        <v>7520</v>
      </c>
      <c r="G2688" s="315"/>
      <c r="H2688" s="249">
        <v>10009041</v>
      </c>
      <c r="I2688" s="247" t="s">
        <v>294</v>
      </c>
      <c r="J2688" s="247" t="s">
        <v>583</v>
      </c>
      <c r="K2688" s="316"/>
      <c r="L2688" s="316"/>
    </row>
    <row r="2689" spans="3:12" s="234" customFormat="1" ht="19.7" customHeight="1" x14ac:dyDescent="0.2">
      <c r="C2689" s="320"/>
      <c r="D2689" s="320"/>
      <c r="E2689" s="320"/>
      <c r="F2689" s="317" t="s">
        <v>7521</v>
      </c>
      <c r="G2689" s="317"/>
      <c r="H2689" s="248">
        <v>710014002</v>
      </c>
      <c r="I2689" s="245" t="s">
        <v>294</v>
      </c>
      <c r="J2689" s="245" t="s">
        <v>623</v>
      </c>
      <c r="K2689" s="318"/>
      <c r="L2689" s="318"/>
    </row>
    <row r="2690" spans="3:12" s="234" customFormat="1" ht="19.7" customHeight="1" x14ac:dyDescent="0.2">
      <c r="C2690" s="320"/>
      <c r="D2690" s="320"/>
      <c r="E2690" s="320"/>
      <c r="F2690" s="315" t="s">
        <v>7522</v>
      </c>
      <c r="G2690" s="315"/>
      <c r="H2690" s="249">
        <v>710013384</v>
      </c>
      <c r="I2690" s="247" t="s">
        <v>294</v>
      </c>
      <c r="J2690" s="247" t="s">
        <v>623</v>
      </c>
      <c r="K2690" s="316"/>
      <c r="L2690" s="316"/>
    </row>
    <row r="2691" spans="3:12" s="234" customFormat="1" ht="19.7" customHeight="1" x14ac:dyDescent="0.2">
      <c r="C2691" s="319">
        <v>710013442</v>
      </c>
      <c r="D2691" s="320"/>
      <c r="E2691" s="320"/>
      <c r="F2691" s="317" t="s">
        <v>2033</v>
      </c>
      <c r="G2691" s="317"/>
      <c r="H2691" s="248">
        <v>210011094</v>
      </c>
      <c r="I2691" s="245" t="s">
        <v>294</v>
      </c>
      <c r="J2691" s="245" t="s">
        <v>965</v>
      </c>
      <c r="K2691" s="318"/>
      <c r="L2691" s="318"/>
    </row>
    <row r="2692" spans="3:12" s="234" customFormat="1" ht="19.7" customHeight="1" x14ac:dyDescent="0.2">
      <c r="C2692" s="320"/>
      <c r="D2692" s="320"/>
      <c r="E2692" s="320"/>
      <c r="F2692" s="315" t="s">
        <v>2034</v>
      </c>
      <c r="G2692" s="315"/>
      <c r="H2692" s="249">
        <v>210011284</v>
      </c>
      <c r="I2692" s="247" t="s">
        <v>294</v>
      </c>
      <c r="J2692" s="247" t="s">
        <v>965</v>
      </c>
      <c r="K2692" s="316"/>
      <c r="L2692" s="316"/>
    </row>
    <row r="2693" spans="3:12" s="234" customFormat="1" ht="19.7" customHeight="1" x14ac:dyDescent="0.2">
      <c r="C2693" s="320"/>
      <c r="D2693" s="320"/>
      <c r="E2693" s="320"/>
      <c r="F2693" s="317" t="s">
        <v>2035</v>
      </c>
      <c r="G2693" s="317"/>
      <c r="H2693" s="248">
        <v>210011102</v>
      </c>
      <c r="I2693" s="245" t="s">
        <v>294</v>
      </c>
      <c r="J2693" s="245" t="s">
        <v>965</v>
      </c>
      <c r="K2693" s="318"/>
      <c r="L2693" s="318"/>
    </row>
    <row r="2694" spans="3:12" s="234" customFormat="1" ht="19.7" customHeight="1" x14ac:dyDescent="0.2">
      <c r="C2694" s="320"/>
      <c r="D2694" s="320"/>
      <c r="E2694" s="320"/>
      <c r="F2694" s="315" t="s">
        <v>2036</v>
      </c>
      <c r="G2694" s="315"/>
      <c r="H2694" s="249">
        <v>710013558</v>
      </c>
      <c r="I2694" s="247" t="s">
        <v>294</v>
      </c>
      <c r="J2694" s="247" t="s">
        <v>623</v>
      </c>
      <c r="K2694" s="316"/>
      <c r="L2694" s="316"/>
    </row>
    <row r="2695" spans="3:12" s="234" customFormat="1" ht="19.7" customHeight="1" x14ac:dyDescent="0.2">
      <c r="C2695" s="320"/>
      <c r="D2695" s="320"/>
      <c r="E2695" s="320"/>
      <c r="F2695" s="317" t="s">
        <v>2037</v>
      </c>
      <c r="G2695" s="317"/>
      <c r="H2695" s="248">
        <v>710013459</v>
      </c>
      <c r="I2695" s="245" t="s">
        <v>294</v>
      </c>
      <c r="J2695" s="245" t="s">
        <v>623</v>
      </c>
      <c r="K2695" s="318"/>
      <c r="L2695" s="318"/>
    </row>
    <row r="2696" spans="3:12" s="234" customFormat="1" ht="19.7" customHeight="1" x14ac:dyDescent="0.2">
      <c r="C2696" s="320"/>
      <c r="D2696" s="320"/>
      <c r="E2696" s="320"/>
      <c r="F2696" s="315" t="s">
        <v>2038</v>
      </c>
      <c r="G2696" s="315"/>
      <c r="H2696" s="249">
        <v>210011680</v>
      </c>
      <c r="I2696" s="247" t="s">
        <v>294</v>
      </c>
      <c r="J2696" s="247" t="s">
        <v>965</v>
      </c>
      <c r="K2696" s="316"/>
      <c r="L2696" s="316"/>
    </row>
    <row r="2697" spans="3:12" s="234" customFormat="1" ht="19.7" customHeight="1" x14ac:dyDescent="0.2">
      <c r="C2697" s="319">
        <v>710013574</v>
      </c>
      <c r="D2697" s="320"/>
      <c r="E2697" s="320"/>
      <c r="F2697" s="317" t="s">
        <v>2039</v>
      </c>
      <c r="G2697" s="317"/>
      <c r="H2697" s="248">
        <v>210011508</v>
      </c>
      <c r="I2697" s="245" t="s">
        <v>294</v>
      </c>
      <c r="J2697" s="245" t="s">
        <v>965</v>
      </c>
      <c r="K2697" s="318" t="s">
        <v>284</v>
      </c>
      <c r="L2697" s="318"/>
    </row>
    <row r="2698" spans="3:12" s="234" customFormat="1" ht="19.7" customHeight="1" x14ac:dyDescent="0.2">
      <c r="C2698" s="320"/>
      <c r="D2698" s="320"/>
      <c r="E2698" s="320"/>
      <c r="F2698" s="315" t="s">
        <v>2040</v>
      </c>
      <c r="G2698" s="315"/>
      <c r="H2698" s="249">
        <v>710013590</v>
      </c>
      <c r="I2698" s="247" t="s">
        <v>294</v>
      </c>
      <c r="J2698" s="247" t="s">
        <v>623</v>
      </c>
      <c r="K2698" s="316" t="s">
        <v>284</v>
      </c>
      <c r="L2698" s="316"/>
    </row>
    <row r="2699" spans="3:12" s="234" customFormat="1" ht="19.7" customHeight="1" x14ac:dyDescent="0.2">
      <c r="C2699" s="320"/>
      <c r="D2699" s="320"/>
      <c r="E2699" s="320"/>
      <c r="F2699" s="317" t="s">
        <v>2041</v>
      </c>
      <c r="G2699" s="317"/>
      <c r="H2699" s="248">
        <v>710013582</v>
      </c>
      <c r="I2699" s="245" t="s">
        <v>294</v>
      </c>
      <c r="J2699" s="245" t="s">
        <v>623</v>
      </c>
      <c r="K2699" s="318" t="s">
        <v>284</v>
      </c>
      <c r="L2699" s="318"/>
    </row>
    <row r="2700" spans="3:12" s="234" customFormat="1" ht="19.7" customHeight="1" x14ac:dyDescent="0.2">
      <c r="C2700" s="320"/>
      <c r="D2700" s="320"/>
      <c r="E2700" s="320"/>
      <c r="F2700" s="315" t="s">
        <v>2042</v>
      </c>
      <c r="G2700" s="315"/>
      <c r="H2700" s="249">
        <v>710013608</v>
      </c>
      <c r="I2700" s="247" t="s">
        <v>294</v>
      </c>
      <c r="J2700" s="247" t="s">
        <v>623</v>
      </c>
      <c r="K2700" s="316" t="s">
        <v>284</v>
      </c>
      <c r="L2700" s="316"/>
    </row>
    <row r="2701" spans="3:12" s="234" customFormat="1" ht="19.7" customHeight="1" x14ac:dyDescent="0.2">
      <c r="C2701" s="320"/>
      <c r="D2701" s="320"/>
      <c r="E2701" s="320"/>
      <c r="F2701" s="317" t="s">
        <v>2043</v>
      </c>
      <c r="G2701" s="317"/>
      <c r="H2701" s="248">
        <v>710013616</v>
      </c>
      <c r="I2701" s="245" t="s">
        <v>294</v>
      </c>
      <c r="J2701" s="245" t="s">
        <v>623</v>
      </c>
      <c r="K2701" s="318" t="s">
        <v>284</v>
      </c>
      <c r="L2701" s="318"/>
    </row>
    <row r="2702" spans="3:12" s="234" customFormat="1" ht="19.7" customHeight="1" x14ac:dyDescent="0.2">
      <c r="C2702" s="320"/>
      <c r="D2702" s="320"/>
      <c r="E2702" s="320"/>
      <c r="F2702" s="315" t="s">
        <v>2044</v>
      </c>
      <c r="G2702" s="315"/>
      <c r="H2702" s="249">
        <v>390006732</v>
      </c>
      <c r="I2702" s="247" t="s">
        <v>294</v>
      </c>
      <c r="J2702" s="247" t="s">
        <v>1037</v>
      </c>
      <c r="K2702" s="316" t="s">
        <v>284</v>
      </c>
      <c r="L2702" s="316"/>
    </row>
    <row r="2703" spans="3:12" s="234" customFormat="1" ht="19.7" customHeight="1" x14ac:dyDescent="0.2">
      <c r="C2703" s="320"/>
      <c r="D2703" s="320"/>
      <c r="E2703" s="320"/>
      <c r="F2703" s="317" t="s">
        <v>2045</v>
      </c>
      <c r="G2703" s="317"/>
      <c r="H2703" s="248">
        <v>390006724</v>
      </c>
      <c r="I2703" s="245" t="s">
        <v>294</v>
      </c>
      <c r="J2703" s="245" t="s">
        <v>1037</v>
      </c>
      <c r="K2703" s="318" t="s">
        <v>284</v>
      </c>
      <c r="L2703" s="318"/>
    </row>
    <row r="2704" spans="3:12" s="234" customFormat="1" ht="19.7" customHeight="1" x14ac:dyDescent="0.2">
      <c r="C2704" s="320"/>
      <c r="D2704" s="320"/>
      <c r="E2704" s="320"/>
      <c r="F2704" s="315" t="s">
        <v>2046</v>
      </c>
      <c r="G2704" s="315"/>
      <c r="H2704" s="249">
        <v>710014846</v>
      </c>
      <c r="I2704" s="247" t="s">
        <v>294</v>
      </c>
      <c r="J2704" s="247" t="s">
        <v>623</v>
      </c>
      <c r="K2704" s="316" t="s">
        <v>284</v>
      </c>
      <c r="L2704" s="316"/>
    </row>
    <row r="2705" spans="3:12" s="234" customFormat="1" ht="19.7" customHeight="1" x14ac:dyDescent="0.2">
      <c r="C2705" s="320"/>
      <c r="D2705" s="320"/>
      <c r="E2705" s="320"/>
      <c r="F2705" s="317" t="s">
        <v>2047</v>
      </c>
      <c r="G2705" s="317"/>
      <c r="H2705" s="248">
        <v>710013319</v>
      </c>
      <c r="I2705" s="245" t="s">
        <v>294</v>
      </c>
      <c r="J2705" s="245" t="s">
        <v>623</v>
      </c>
      <c r="K2705" s="318" t="s">
        <v>284</v>
      </c>
      <c r="L2705" s="318"/>
    </row>
    <row r="2706" spans="3:12" s="234" customFormat="1" ht="19.7" customHeight="1" x14ac:dyDescent="0.2">
      <c r="C2706" s="319">
        <v>710014036</v>
      </c>
      <c r="D2706" s="320"/>
      <c r="E2706" s="320"/>
      <c r="F2706" s="315" t="s">
        <v>2048</v>
      </c>
      <c r="G2706" s="315"/>
      <c r="H2706" s="249">
        <v>710014051</v>
      </c>
      <c r="I2706" s="247" t="s">
        <v>294</v>
      </c>
      <c r="J2706" s="247" t="s">
        <v>623</v>
      </c>
      <c r="K2706" s="316"/>
      <c r="L2706" s="316"/>
    </row>
    <row r="2707" spans="3:12" s="234" customFormat="1" ht="19.7" customHeight="1" x14ac:dyDescent="0.2">
      <c r="C2707" s="320"/>
      <c r="D2707" s="320"/>
      <c r="E2707" s="320"/>
      <c r="F2707" s="317" t="s">
        <v>2049</v>
      </c>
      <c r="G2707" s="317"/>
      <c r="H2707" s="248">
        <v>710014044</v>
      </c>
      <c r="I2707" s="245" t="s">
        <v>294</v>
      </c>
      <c r="J2707" s="245" t="s">
        <v>623</v>
      </c>
      <c r="K2707" s="318"/>
      <c r="L2707" s="318"/>
    </row>
    <row r="2708" spans="3:12" s="234" customFormat="1" ht="19.7" customHeight="1" x14ac:dyDescent="0.2">
      <c r="C2708" s="320"/>
      <c r="D2708" s="320"/>
      <c r="E2708" s="320"/>
      <c r="F2708" s="315" t="s">
        <v>2050</v>
      </c>
      <c r="G2708" s="315"/>
      <c r="H2708" s="249">
        <v>710014069</v>
      </c>
      <c r="I2708" s="247" t="s">
        <v>294</v>
      </c>
      <c r="J2708" s="247" t="s">
        <v>623</v>
      </c>
      <c r="K2708" s="316"/>
      <c r="L2708" s="316"/>
    </row>
    <row r="2709" spans="3:12" s="234" customFormat="1" ht="19.7" customHeight="1" x14ac:dyDescent="0.2">
      <c r="C2709" s="319">
        <v>710014408</v>
      </c>
      <c r="D2709" s="320"/>
      <c r="E2709" s="320"/>
      <c r="F2709" s="317" t="s">
        <v>484</v>
      </c>
      <c r="G2709" s="317"/>
      <c r="H2709" s="248">
        <v>710014416</v>
      </c>
      <c r="I2709" s="245" t="s">
        <v>294</v>
      </c>
      <c r="J2709" s="245" t="s">
        <v>623</v>
      </c>
      <c r="K2709" s="318"/>
      <c r="L2709" s="318"/>
    </row>
    <row r="2710" spans="3:12" s="234" customFormat="1" ht="19.7" customHeight="1" x14ac:dyDescent="0.2">
      <c r="C2710" s="319">
        <v>720018662</v>
      </c>
      <c r="D2710" s="320"/>
      <c r="E2710" s="320"/>
      <c r="F2710" s="315" t="s">
        <v>7523</v>
      </c>
      <c r="G2710" s="315"/>
      <c r="H2710" s="249">
        <v>490017654</v>
      </c>
      <c r="I2710" s="247" t="s">
        <v>306</v>
      </c>
      <c r="J2710" s="247" t="s">
        <v>1501</v>
      </c>
      <c r="K2710" s="316"/>
      <c r="L2710" s="316"/>
    </row>
    <row r="2711" spans="3:12" s="234" customFormat="1" ht="19.7" customHeight="1" x14ac:dyDescent="0.2">
      <c r="C2711" s="320"/>
      <c r="D2711" s="320"/>
      <c r="E2711" s="320"/>
      <c r="F2711" s="317" t="s">
        <v>7523</v>
      </c>
      <c r="G2711" s="317"/>
      <c r="H2711" s="248">
        <v>490017662</v>
      </c>
      <c r="I2711" s="245" t="s">
        <v>306</v>
      </c>
      <c r="J2711" s="245" t="s">
        <v>1501</v>
      </c>
      <c r="K2711" s="318"/>
      <c r="L2711" s="318"/>
    </row>
    <row r="2712" spans="3:12" s="234" customFormat="1" ht="19.7" customHeight="1" x14ac:dyDescent="0.2">
      <c r="C2712" s="320"/>
      <c r="D2712" s="320"/>
      <c r="E2712" s="320"/>
      <c r="F2712" s="315" t="s">
        <v>2051</v>
      </c>
      <c r="G2712" s="315"/>
      <c r="H2712" s="249">
        <v>720018738</v>
      </c>
      <c r="I2712" s="247" t="s">
        <v>306</v>
      </c>
      <c r="J2712" s="247" t="s">
        <v>1072</v>
      </c>
      <c r="K2712" s="316"/>
      <c r="L2712" s="316"/>
    </row>
    <row r="2713" spans="3:12" s="234" customFormat="1" ht="19.7" customHeight="1" x14ac:dyDescent="0.2">
      <c r="C2713" s="320"/>
      <c r="D2713" s="320"/>
      <c r="E2713" s="320"/>
      <c r="F2713" s="317" t="s">
        <v>2052</v>
      </c>
      <c r="G2713" s="317"/>
      <c r="H2713" s="248">
        <v>490018892</v>
      </c>
      <c r="I2713" s="245" t="s">
        <v>306</v>
      </c>
      <c r="J2713" s="245" t="s">
        <v>1501</v>
      </c>
      <c r="K2713" s="318"/>
      <c r="L2713" s="318"/>
    </row>
    <row r="2714" spans="3:12" s="234" customFormat="1" ht="19.7" customHeight="1" x14ac:dyDescent="0.2">
      <c r="C2714" s="320"/>
      <c r="D2714" s="320"/>
      <c r="E2714" s="320"/>
      <c r="F2714" s="315" t="s">
        <v>2053</v>
      </c>
      <c r="G2714" s="315"/>
      <c r="H2714" s="249">
        <v>720018696</v>
      </c>
      <c r="I2714" s="247" t="s">
        <v>306</v>
      </c>
      <c r="J2714" s="247" t="s">
        <v>1072</v>
      </c>
      <c r="K2714" s="316"/>
      <c r="L2714" s="316"/>
    </row>
    <row r="2715" spans="3:12" s="234" customFormat="1" ht="19.7" customHeight="1" x14ac:dyDescent="0.2">
      <c r="C2715" s="320"/>
      <c r="D2715" s="320"/>
      <c r="E2715" s="320"/>
      <c r="F2715" s="317" t="s">
        <v>2054</v>
      </c>
      <c r="G2715" s="317"/>
      <c r="H2715" s="248">
        <v>490018900</v>
      </c>
      <c r="I2715" s="245" t="s">
        <v>306</v>
      </c>
      <c r="J2715" s="245" t="s">
        <v>1501</v>
      </c>
      <c r="K2715" s="318"/>
      <c r="L2715" s="318"/>
    </row>
    <row r="2716" spans="3:12" s="234" customFormat="1" ht="19.7" customHeight="1" x14ac:dyDescent="0.2">
      <c r="C2716" s="320"/>
      <c r="D2716" s="320"/>
      <c r="E2716" s="320"/>
      <c r="F2716" s="315" t="s">
        <v>2055</v>
      </c>
      <c r="G2716" s="315"/>
      <c r="H2716" s="249">
        <v>720018704</v>
      </c>
      <c r="I2716" s="247" t="s">
        <v>306</v>
      </c>
      <c r="J2716" s="247" t="s">
        <v>1072</v>
      </c>
      <c r="K2716" s="316"/>
      <c r="L2716" s="316"/>
    </row>
    <row r="2717" spans="3:12" s="234" customFormat="1" ht="19.7" customHeight="1" x14ac:dyDescent="0.2">
      <c r="C2717" s="320"/>
      <c r="D2717" s="320"/>
      <c r="E2717" s="320"/>
      <c r="F2717" s="317" t="s">
        <v>2056</v>
      </c>
      <c r="G2717" s="317"/>
      <c r="H2717" s="248">
        <v>490019312</v>
      </c>
      <c r="I2717" s="245" t="s">
        <v>306</v>
      </c>
      <c r="J2717" s="245" t="s">
        <v>1501</v>
      </c>
      <c r="K2717" s="318"/>
      <c r="L2717" s="318"/>
    </row>
    <row r="2718" spans="3:12" s="234" customFormat="1" ht="19.7" customHeight="1" x14ac:dyDescent="0.2">
      <c r="C2718" s="320"/>
      <c r="D2718" s="320"/>
      <c r="E2718" s="320"/>
      <c r="F2718" s="315" t="s">
        <v>2057</v>
      </c>
      <c r="G2718" s="315"/>
      <c r="H2718" s="249">
        <v>720019553</v>
      </c>
      <c r="I2718" s="247" t="s">
        <v>306</v>
      </c>
      <c r="J2718" s="247" t="s">
        <v>1072</v>
      </c>
      <c r="K2718" s="316"/>
      <c r="L2718" s="316"/>
    </row>
    <row r="2719" spans="3:12" s="234" customFormat="1" ht="19.7" customHeight="1" x14ac:dyDescent="0.2">
      <c r="C2719" s="320"/>
      <c r="D2719" s="320"/>
      <c r="E2719" s="320"/>
      <c r="F2719" s="317" t="s">
        <v>2058</v>
      </c>
      <c r="G2719" s="317"/>
      <c r="H2719" s="248">
        <v>720019017</v>
      </c>
      <c r="I2719" s="245" t="s">
        <v>306</v>
      </c>
      <c r="J2719" s="245" t="s">
        <v>1072</v>
      </c>
      <c r="K2719" s="318"/>
      <c r="L2719" s="318"/>
    </row>
    <row r="2720" spans="3:12" s="234" customFormat="1" ht="19.7" customHeight="1" x14ac:dyDescent="0.2">
      <c r="C2720" s="320"/>
      <c r="D2720" s="320"/>
      <c r="E2720" s="320"/>
      <c r="F2720" s="315" t="s">
        <v>2059</v>
      </c>
      <c r="G2720" s="315"/>
      <c r="H2720" s="249">
        <v>720018670</v>
      </c>
      <c r="I2720" s="247" t="s">
        <v>306</v>
      </c>
      <c r="J2720" s="247" t="s">
        <v>1072</v>
      </c>
      <c r="K2720" s="316"/>
      <c r="L2720" s="316"/>
    </row>
    <row r="2721" spans="3:12" s="234" customFormat="1" ht="19.7" customHeight="1" x14ac:dyDescent="0.2">
      <c r="C2721" s="320"/>
      <c r="D2721" s="320"/>
      <c r="E2721" s="320"/>
      <c r="F2721" s="317" t="s">
        <v>2060</v>
      </c>
      <c r="G2721" s="317"/>
      <c r="H2721" s="248">
        <v>720018720</v>
      </c>
      <c r="I2721" s="245" t="s">
        <v>306</v>
      </c>
      <c r="J2721" s="245" t="s">
        <v>1072</v>
      </c>
      <c r="K2721" s="318"/>
      <c r="L2721" s="318"/>
    </row>
    <row r="2722" spans="3:12" s="234" customFormat="1" ht="19.7" customHeight="1" x14ac:dyDescent="0.2">
      <c r="C2722" s="320"/>
      <c r="D2722" s="320"/>
      <c r="E2722" s="320"/>
      <c r="F2722" s="315" t="s">
        <v>2061</v>
      </c>
      <c r="G2722" s="315"/>
      <c r="H2722" s="249">
        <v>720018688</v>
      </c>
      <c r="I2722" s="247" t="s">
        <v>306</v>
      </c>
      <c r="J2722" s="247" t="s">
        <v>1072</v>
      </c>
      <c r="K2722" s="316"/>
      <c r="L2722" s="316"/>
    </row>
    <row r="2723" spans="3:12" s="234" customFormat="1" ht="19.7" customHeight="1" x14ac:dyDescent="0.2">
      <c r="C2723" s="320"/>
      <c r="D2723" s="320"/>
      <c r="E2723" s="320"/>
      <c r="F2723" s="317" t="s">
        <v>2062</v>
      </c>
      <c r="G2723" s="317"/>
      <c r="H2723" s="248">
        <v>720019546</v>
      </c>
      <c r="I2723" s="245" t="s">
        <v>306</v>
      </c>
      <c r="J2723" s="245" t="s">
        <v>1072</v>
      </c>
      <c r="K2723" s="318"/>
      <c r="L2723" s="318"/>
    </row>
    <row r="2724" spans="3:12" s="234" customFormat="1" ht="19.7" customHeight="1" x14ac:dyDescent="0.2">
      <c r="C2724" s="320"/>
      <c r="D2724" s="320"/>
      <c r="E2724" s="320"/>
      <c r="F2724" s="315" t="s">
        <v>2063</v>
      </c>
      <c r="G2724" s="315"/>
      <c r="H2724" s="249">
        <v>850024845</v>
      </c>
      <c r="I2724" s="247" t="s">
        <v>306</v>
      </c>
      <c r="J2724" s="247" t="s">
        <v>1499</v>
      </c>
      <c r="K2724" s="316"/>
      <c r="L2724" s="316"/>
    </row>
    <row r="2725" spans="3:12" s="234" customFormat="1" ht="19.7" customHeight="1" x14ac:dyDescent="0.2">
      <c r="C2725" s="320"/>
      <c r="D2725" s="320"/>
      <c r="E2725" s="320"/>
      <c r="F2725" s="317" t="s">
        <v>2064</v>
      </c>
      <c r="G2725" s="317"/>
      <c r="H2725" s="248">
        <v>720018712</v>
      </c>
      <c r="I2725" s="245" t="s">
        <v>306</v>
      </c>
      <c r="J2725" s="245" t="s">
        <v>1072</v>
      </c>
      <c r="K2725" s="318"/>
      <c r="L2725" s="318"/>
    </row>
    <row r="2726" spans="3:12" s="234" customFormat="1" ht="19.7" customHeight="1" x14ac:dyDescent="0.2">
      <c r="C2726" s="320"/>
      <c r="D2726" s="320"/>
      <c r="E2726" s="320"/>
      <c r="F2726" s="315" t="s">
        <v>2065</v>
      </c>
      <c r="G2726" s="315"/>
      <c r="H2726" s="249">
        <v>490018918</v>
      </c>
      <c r="I2726" s="247" t="s">
        <v>306</v>
      </c>
      <c r="J2726" s="247" t="s">
        <v>1501</v>
      </c>
      <c r="K2726" s="316"/>
      <c r="L2726" s="316"/>
    </row>
    <row r="2727" spans="3:12" s="234" customFormat="1" ht="19.7" customHeight="1" x14ac:dyDescent="0.2">
      <c r="C2727" s="320"/>
      <c r="D2727" s="320"/>
      <c r="E2727" s="320"/>
      <c r="F2727" s="317" t="s">
        <v>2066</v>
      </c>
      <c r="G2727" s="317"/>
      <c r="H2727" s="248">
        <v>720019025</v>
      </c>
      <c r="I2727" s="245" t="s">
        <v>306</v>
      </c>
      <c r="J2727" s="245" t="s">
        <v>1072</v>
      </c>
      <c r="K2727" s="318"/>
      <c r="L2727" s="318"/>
    </row>
    <row r="2728" spans="3:12" s="234" customFormat="1" ht="19.7" customHeight="1" x14ac:dyDescent="0.2">
      <c r="C2728" s="320"/>
      <c r="D2728" s="320"/>
      <c r="E2728" s="320"/>
      <c r="F2728" s="315" t="s">
        <v>2067</v>
      </c>
      <c r="G2728" s="315"/>
      <c r="H2728" s="249">
        <v>490019320</v>
      </c>
      <c r="I2728" s="247" t="s">
        <v>306</v>
      </c>
      <c r="J2728" s="247" t="s">
        <v>1501</v>
      </c>
      <c r="K2728" s="316"/>
      <c r="L2728" s="316"/>
    </row>
    <row r="2729" spans="3:12" s="234" customFormat="1" ht="19.7" customHeight="1" x14ac:dyDescent="0.2">
      <c r="C2729" s="319">
        <v>730011012</v>
      </c>
      <c r="D2729" s="320"/>
      <c r="E2729" s="320"/>
      <c r="F2729" s="317" t="s">
        <v>7524</v>
      </c>
      <c r="G2729" s="317"/>
      <c r="H2729" s="248">
        <v>380018705</v>
      </c>
      <c r="I2729" s="245" t="s">
        <v>298</v>
      </c>
      <c r="J2729" s="245" t="s">
        <v>1045</v>
      </c>
      <c r="K2729" s="318" t="s">
        <v>284</v>
      </c>
      <c r="L2729" s="318"/>
    </row>
    <row r="2730" spans="3:12" s="234" customFormat="1" ht="19.7" customHeight="1" x14ac:dyDescent="0.2">
      <c r="C2730" s="320"/>
      <c r="D2730" s="320"/>
      <c r="E2730" s="320"/>
      <c r="F2730" s="315" t="s">
        <v>7525</v>
      </c>
      <c r="G2730" s="315"/>
      <c r="H2730" s="249">
        <v>380018697</v>
      </c>
      <c r="I2730" s="247" t="s">
        <v>298</v>
      </c>
      <c r="J2730" s="247" t="s">
        <v>1045</v>
      </c>
      <c r="K2730" s="316" t="s">
        <v>284</v>
      </c>
      <c r="L2730" s="316"/>
    </row>
    <row r="2731" spans="3:12" s="234" customFormat="1" ht="19.7" customHeight="1" x14ac:dyDescent="0.2">
      <c r="C2731" s="320"/>
      <c r="D2731" s="320"/>
      <c r="E2731" s="320"/>
      <c r="F2731" s="317" t="s">
        <v>7526</v>
      </c>
      <c r="G2731" s="317"/>
      <c r="H2731" s="248">
        <v>380018713</v>
      </c>
      <c r="I2731" s="245" t="s">
        <v>298</v>
      </c>
      <c r="J2731" s="245" t="s">
        <v>1045</v>
      </c>
      <c r="K2731" s="318" t="s">
        <v>284</v>
      </c>
      <c r="L2731" s="318"/>
    </row>
    <row r="2732" spans="3:12" s="234" customFormat="1" ht="19.7" customHeight="1" x14ac:dyDescent="0.2">
      <c r="C2732" s="320"/>
      <c r="D2732" s="320"/>
      <c r="E2732" s="320"/>
      <c r="F2732" s="315" t="s">
        <v>7527</v>
      </c>
      <c r="G2732" s="315"/>
      <c r="H2732" s="249">
        <v>730011046</v>
      </c>
      <c r="I2732" s="247" t="s">
        <v>298</v>
      </c>
      <c r="J2732" s="247" t="s">
        <v>1415</v>
      </c>
      <c r="K2732" s="316" t="s">
        <v>284</v>
      </c>
      <c r="L2732" s="316"/>
    </row>
    <row r="2733" spans="3:12" s="234" customFormat="1" ht="19.7" customHeight="1" x14ac:dyDescent="0.2">
      <c r="C2733" s="320"/>
      <c r="D2733" s="320"/>
      <c r="E2733" s="320"/>
      <c r="F2733" s="317" t="s">
        <v>7527</v>
      </c>
      <c r="G2733" s="317"/>
      <c r="H2733" s="248">
        <v>730011053</v>
      </c>
      <c r="I2733" s="245" t="s">
        <v>298</v>
      </c>
      <c r="J2733" s="245" t="s">
        <v>1415</v>
      </c>
      <c r="K2733" s="318" t="s">
        <v>284</v>
      </c>
      <c r="L2733" s="318"/>
    </row>
    <row r="2734" spans="3:12" s="234" customFormat="1" ht="19.7" customHeight="1" x14ac:dyDescent="0.2">
      <c r="C2734" s="320"/>
      <c r="D2734" s="320"/>
      <c r="E2734" s="320"/>
      <c r="F2734" s="315" t="s">
        <v>7528</v>
      </c>
      <c r="G2734" s="315"/>
      <c r="H2734" s="249">
        <v>10008969</v>
      </c>
      <c r="I2734" s="247" t="s">
        <v>298</v>
      </c>
      <c r="J2734" s="247" t="s">
        <v>583</v>
      </c>
      <c r="K2734" s="316" t="s">
        <v>284</v>
      </c>
      <c r="L2734" s="316"/>
    </row>
    <row r="2735" spans="3:12" s="234" customFormat="1" ht="19.7" customHeight="1" x14ac:dyDescent="0.2">
      <c r="C2735" s="320"/>
      <c r="D2735" s="320"/>
      <c r="E2735" s="320"/>
      <c r="F2735" s="317" t="s">
        <v>7529</v>
      </c>
      <c r="G2735" s="317"/>
      <c r="H2735" s="248">
        <v>730011848</v>
      </c>
      <c r="I2735" s="245" t="s">
        <v>298</v>
      </c>
      <c r="J2735" s="245" t="s">
        <v>1415</v>
      </c>
      <c r="K2735" s="318" t="s">
        <v>284</v>
      </c>
      <c r="L2735" s="318"/>
    </row>
    <row r="2736" spans="3:12" s="234" customFormat="1" ht="19.7" customHeight="1" x14ac:dyDescent="0.2">
      <c r="C2736" s="320"/>
      <c r="D2736" s="320"/>
      <c r="E2736" s="320"/>
      <c r="F2736" s="315" t="s">
        <v>7530</v>
      </c>
      <c r="G2736" s="315"/>
      <c r="H2736" s="249">
        <v>380018374</v>
      </c>
      <c r="I2736" s="247" t="s">
        <v>298</v>
      </c>
      <c r="J2736" s="247" t="s">
        <v>1045</v>
      </c>
      <c r="K2736" s="316" t="s">
        <v>284</v>
      </c>
      <c r="L2736" s="316"/>
    </row>
    <row r="2737" spans="3:12" s="234" customFormat="1" ht="19.7" customHeight="1" x14ac:dyDescent="0.2">
      <c r="C2737" s="320"/>
      <c r="D2737" s="320"/>
      <c r="E2737" s="320"/>
      <c r="F2737" s="317" t="s">
        <v>7531</v>
      </c>
      <c r="G2737" s="317"/>
      <c r="H2737" s="248">
        <v>380018390</v>
      </c>
      <c r="I2737" s="245" t="s">
        <v>298</v>
      </c>
      <c r="J2737" s="245" t="s">
        <v>1045</v>
      </c>
      <c r="K2737" s="318" t="s">
        <v>284</v>
      </c>
      <c r="L2737" s="318"/>
    </row>
    <row r="2738" spans="3:12" s="234" customFormat="1" ht="19.7" customHeight="1" x14ac:dyDescent="0.2">
      <c r="C2738" s="320"/>
      <c r="D2738" s="320"/>
      <c r="E2738" s="320"/>
      <c r="F2738" s="315" t="s">
        <v>7532</v>
      </c>
      <c r="G2738" s="315"/>
      <c r="H2738" s="249">
        <v>380018408</v>
      </c>
      <c r="I2738" s="247" t="s">
        <v>298</v>
      </c>
      <c r="J2738" s="247" t="s">
        <v>1045</v>
      </c>
      <c r="K2738" s="316" t="s">
        <v>284</v>
      </c>
      <c r="L2738" s="316"/>
    </row>
    <row r="2739" spans="3:12" s="234" customFormat="1" ht="19.7" customHeight="1" x14ac:dyDescent="0.2">
      <c r="C2739" s="320"/>
      <c r="D2739" s="320"/>
      <c r="E2739" s="320"/>
      <c r="F2739" s="317" t="s">
        <v>7533</v>
      </c>
      <c r="G2739" s="317"/>
      <c r="H2739" s="248">
        <v>380018150</v>
      </c>
      <c r="I2739" s="245" t="s">
        <v>298</v>
      </c>
      <c r="J2739" s="245" t="s">
        <v>1045</v>
      </c>
      <c r="K2739" s="318" t="s">
        <v>284</v>
      </c>
      <c r="L2739" s="318"/>
    </row>
    <row r="2740" spans="3:12" s="234" customFormat="1" ht="19.7" customHeight="1" x14ac:dyDescent="0.2">
      <c r="C2740" s="320"/>
      <c r="D2740" s="320"/>
      <c r="E2740" s="320"/>
      <c r="F2740" s="315" t="s">
        <v>7534</v>
      </c>
      <c r="G2740" s="315"/>
      <c r="H2740" s="249">
        <v>730012770</v>
      </c>
      <c r="I2740" s="247" t="s">
        <v>298</v>
      </c>
      <c r="J2740" s="247" t="s">
        <v>1415</v>
      </c>
      <c r="K2740" s="316" t="s">
        <v>284</v>
      </c>
      <c r="L2740" s="316"/>
    </row>
    <row r="2741" spans="3:12" s="234" customFormat="1" ht="19.7" customHeight="1" x14ac:dyDescent="0.2">
      <c r="C2741" s="320"/>
      <c r="D2741" s="320"/>
      <c r="E2741" s="320"/>
      <c r="F2741" s="317" t="s">
        <v>7535</v>
      </c>
      <c r="G2741" s="317"/>
      <c r="H2741" s="248">
        <v>380002626</v>
      </c>
      <c r="I2741" s="245" t="s">
        <v>298</v>
      </c>
      <c r="J2741" s="245" t="s">
        <v>1045</v>
      </c>
      <c r="K2741" s="318" t="s">
        <v>284</v>
      </c>
      <c r="L2741" s="318"/>
    </row>
    <row r="2742" spans="3:12" s="234" customFormat="1" ht="19.7" customHeight="1" x14ac:dyDescent="0.2">
      <c r="C2742" s="320"/>
      <c r="D2742" s="320"/>
      <c r="E2742" s="320"/>
      <c r="F2742" s="315" t="s">
        <v>7536</v>
      </c>
      <c r="G2742" s="315"/>
      <c r="H2742" s="249">
        <v>730011020</v>
      </c>
      <c r="I2742" s="247" t="s">
        <v>298</v>
      </c>
      <c r="J2742" s="247" t="s">
        <v>1415</v>
      </c>
      <c r="K2742" s="316" t="s">
        <v>284</v>
      </c>
      <c r="L2742" s="316"/>
    </row>
    <row r="2743" spans="3:12" s="234" customFormat="1" ht="19.7" customHeight="1" x14ac:dyDescent="0.2">
      <c r="C2743" s="320"/>
      <c r="D2743" s="320"/>
      <c r="E2743" s="320"/>
      <c r="F2743" s="317" t="s">
        <v>7537</v>
      </c>
      <c r="G2743" s="317"/>
      <c r="H2743" s="248">
        <v>380017897</v>
      </c>
      <c r="I2743" s="245" t="s">
        <v>298</v>
      </c>
      <c r="J2743" s="245" t="s">
        <v>1045</v>
      </c>
      <c r="K2743" s="318" t="s">
        <v>284</v>
      </c>
      <c r="L2743" s="318"/>
    </row>
    <row r="2744" spans="3:12" s="234" customFormat="1" ht="19.7" customHeight="1" x14ac:dyDescent="0.2">
      <c r="C2744" s="320"/>
      <c r="D2744" s="320"/>
      <c r="E2744" s="320"/>
      <c r="F2744" s="315" t="s">
        <v>7538</v>
      </c>
      <c r="G2744" s="315"/>
      <c r="H2744" s="249">
        <v>740016662</v>
      </c>
      <c r="I2744" s="247" t="s">
        <v>298</v>
      </c>
      <c r="J2744" s="247" t="s">
        <v>1411</v>
      </c>
      <c r="K2744" s="316" t="s">
        <v>284</v>
      </c>
      <c r="L2744" s="316"/>
    </row>
    <row r="2745" spans="3:12" s="234" customFormat="1" ht="19.7" customHeight="1" x14ac:dyDescent="0.2">
      <c r="C2745" s="320"/>
      <c r="D2745" s="320"/>
      <c r="E2745" s="320"/>
      <c r="F2745" s="317" t="s">
        <v>7539</v>
      </c>
      <c r="G2745" s="317"/>
      <c r="H2745" s="248">
        <v>730011038</v>
      </c>
      <c r="I2745" s="245" t="s">
        <v>298</v>
      </c>
      <c r="J2745" s="245" t="s">
        <v>1415</v>
      </c>
      <c r="K2745" s="318" t="s">
        <v>284</v>
      </c>
      <c r="L2745" s="318"/>
    </row>
    <row r="2746" spans="3:12" s="234" customFormat="1" ht="19.7" customHeight="1" x14ac:dyDescent="0.2">
      <c r="C2746" s="320"/>
      <c r="D2746" s="320"/>
      <c r="E2746" s="320"/>
      <c r="F2746" s="315" t="s">
        <v>7540</v>
      </c>
      <c r="G2746" s="315"/>
      <c r="H2746" s="249">
        <v>730011111</v>
      </c>
      <c r="I2746" s="247" t="s">
        <v>298</v>
      </c>
      <c r="J2746" s="247" t="s">
        <v>1415</v>
      </c>
      <c r="K2746" s="316" t="s">
        <v>284</v>
      </c>
      <c r="L2746" s="316"/>
    </row>
    <row r="2747" spans="3:12" s="234" customFormat="1" ht="19.7" customHeight="1" x14ac:dyDescent="0.2">
      <c r="C2747" s="320"/>
      <c r="D2747" s="320"/>
      <c r="E2747" s="320"/>
      <c r="F2747" s="317" t="s">
        <v>7541</v>
      </c>
      <c r="G2747" s="317"/>
      <c r="H2747" s="248">
        <v>380018382</v>
      </c>
      <c r="I2747" s="245" t="s">
        <v>298</v>
      </c>
      <c r="J2747" s="245" t="s">
        <v>1045</v>
      </c>
      <c r="K2747" s="318" t="s">
        <v>284</v>
      </c>
      <c r="L2747" s="318"/>
    </row>
    <row r="2748" spans="3:12" s="234" customFormat="1" ht="19.7" customHeight="1" x14ac:dyDescent="0.2">
      <c r="C2748" s="320"/>
      <c r="D2748" s="320"/>
      <c r="E2748" s="320"/>
      <c r="F2748" s="315" t="s">
        <v>7542</v>
      </c>
      <c r="G2748" s="315"/>
      <c r="H2748" s="249">
        <v>380018416</v>
      </c>
      <c r="I2748" s="247" t="s">
        <v>298</v>
      </c>
      <c r="J2748" s="247" t="s">
        <v>1045</v>
      </c>
      <c r="K2748" s="316" t="s">
        <v>284</v>
      </c>
      <c r="L2748" s="316"/>
    </row>
    <row r="2749" spans="3:12" s="234" customFormat="1" ht="19.7" customHeight="1" x14ac:dyDescent="0.2">
      <c r="C2749" s="319">
        <v>730011137</v>
      </c>
      <c r="D2749" s="320"/>
      <c r="E2749" s="320"/>
      <c r="F2749" s="317" t="s">
        <v>2068</v>
      </c>
      <c r="G2749" s="317"/>
      <c r="H2749" s="248">
        <v>730011145</v>
      </c>
      <c r="I2749" s="245" t="s">
        <v>298</v>
      </c>
      <c r="J2749" s="245" t="s">
        <v>1415</v>
      </c>
      <c r="K2749" s="318"/>
      <c r="L2749" s="318"/>
    </row>
    <row r="2750" spans="3:12" s="234" customFormat="1" ht="19.7" customHeight="1" x14ac:dyDescent="0.2">
      <c r="C2750" s="320"/>
      <c r="D2750" s="320"/>
      <c r="E2750" s="320"/>
      <c r="F2750" s="315" t="s">
        <v>2069</v>
      </c>
      <c r="G2750" s="315"/>
      <c r="H2750" s="249">
        <v>730011160</v>
      </c>
      <c r="I2750" s="247" t="s">
        <v>298</v>
      </c>
      <c r="J2750" s="247" t="s">
        <v>1415</v>
      </c>
      <c r="K2750" s="316"/>
      <c r="L2750" s="316"/>
    </row>
    <row r="2751" spans="3:12" s="234" customFormat="1" ht="19.7" customHeight="1" x14ac:dyDescent="0.2">
      <c r="C2751" s="320"/>
      <c r="D2751" s="320"/>
      <c r="E2751" s="320"/>
      <c r="F2751" s="317" t="s">
        <v>2070</v>
      </c>
      <c r="G2751" s="317"/>
      <c r="H2751" s="248">
        <v>730011186</v>
      </c>
      <c r="I2751" s="245" t="s">
        <v>298</v>
      </c>
      <c r="J2751" s="245" t="s">
        <v>1415</v>
      </c>
      <c r="K2751" s="318"/>
      <c r="L2751" s="318"/>
    </row>
    <row r="2752" spans="3:12" s="234" customFormat="1" ht="19.7" customHeight="1" x14ac:dyDescent="0.2">
      <c r="C2752" s="320"/>
      <c r="D2752" s="320"/>
      <c r="E2752" s="320"/>
      <c r="F2752" s="315" t="s">
        <v>2071</v>
      </c>
      <c r="G2752" s="315"/>
      <c r="H2752" s="249">
        <v>730011152</v>
      </c>
      <c r="I2752" s="247" t="s">
        <v>298</v>
      </c>
      <c r="J2752" s="247" t="s">
        <v>1415</v>
      </c>
      <c r="K2752" s="316"/>
      <c r="L2752" s="316"/>
    </row>
    <row r="2753" spans="3:12" s="234" customFormat="1" ht="19.7" customHeight="1" x14ac:dyDescent="0.2">
      <c r="C2753" s="320"/>
      <c r="D2753" s="320"/>
      <c r="E2753" s="320"/>
      <c r="F2753" s="317" t="s">
        <v>2072</v>
      </c>
      <c r="G2753" s="317"/>
      <c r="H2753" s="248">
        <v>730011178</v>
      </c>
      <c r="I2753" s="245" t="s">
        <v>298</v>
      </c>
      <c r="J2753" s="245" t="s">
        <v>1415</v>
      </c>
      <c r="K2753" s="318"/>
      <c r="L2753" s="318"/>
    </row>
    <row r="2754" spans="3:12" s="234" customFormat="1" ht="19.7" customHeight="1" x14ac:dyDescent="0.2">
      <c r="C2754" s="319">
        <v>730011202</v>
      </c>
      <c r="D2754" s="320"/>
      <c r="E2754" s="320"/>
      <c r="F2754" s="315" t="s">
        <v>7543</v>
      </c>
      <c r="G2754" s="315"/>
      <c r="H2754" s="249">
        <v>730011210</v>
      </c>
      <c r="I2754" s="247" t="s">
        <v>298</v>
      </c>
      <c r="J2754" s="247" t="s">
        <v>1415</v>
      </c>
      <c r="K2754" s="316"/>
      <c r="L2754" s="316"/>
    </row>
    <row r="2755" spans="3:12" s="234" customFormat="1" ht="19.7" customHeight="1" x14ac:dyDescent="0.2">
      <c r="C2755" s="320"/>
      <c r="D2755" s="320"/>
      <c r="E2755" s="320"/>
      <c r="F2755" s="317" t="s">
        <v>7544</v>
      </c>
      <c r="G2755" s="317"/>
      <c r="H2755" s="248">
        <v>730011228</v>
      </c>
      <c r="I2755" s="245" t="s">
        <v>298</v>
      </c>
      <c r="J2755" s="245" t="s">
        <v>1415</v>
      </c>
      <c r="K2755" s="318"/>
      <c r="L2755" s="318"/>
    </row>
    <row r="2756" spans="3:12" s="234" customFormat="1" ht="19.7" customHeight="1" x14ac:dyDescent="0.2">
      <c r="C2756" s="320"/>
      <c r="D2756" s="320"/>
      <c r="E2756" s="320"/>
      <c r="F2756" s="315" t="s">
        <v>7545</v>
      </c>
      <c r="G2756" s="315"/>
      <c r="H2756" s="249">
        <v>740014378</v>
      </c>
      <c r="I2756" s="247" t="s">
        <v>298</v>
      </c>
      <c r="J2756" s="247" t="s">
        <v>1411</v>
      </c>
      <c r="K2756" s="316"/>
      <c r="L2756" s="316"/>
    </row>
    <row r="2757" spans="3:12" s="234" customFormat="1" ht="19.7" customHeight="1" x14ac:dyDescent="0.2">
      <c r="C2757" s="320"/>
      <c r="D2757" s="320"/>
      <c r="E2757" s="320"/>
      <c r="F2757" s="317" t="s">
        <v>7546</v>
      </c>
      <c r="G2757" s="317"/>
      <c r="H2757" s="248">
        <v>740014360</v>
      </c>
      <c r="I2757" s="245" t="s">
        <v>298</v>
      </c>
      <c r="J2757" s="245" t="s">
        <v>1411</v>
      </c>
      <c r="K2757" s="318"/>
      <c r="L2757" s="318"/>
    </row>
    <row r="2758" spans="3:12" s="234" customFormat="1" ht="19.7" customHeight="1" x14ac:dyDescent="0.2">
      <c r="C2758" s="320"/>
      <c r="D2758" s="320"/>
      <c r="E2758" s="320"/>
      <c r="F2758" s="315" t="s">
        <v>7547</v>
      </c>
      <c r="G2758" s="315"/>
      <c r="H2758" s="249">
        <v>740015730</v>
      </c>
      <c r="I2758" s="247" t="s">
        <v>298</v>
      </c>
      <c r="J2758" s="247" t="s">
        <v>1411</v>
      </c>
      <c r="K2758" s="316"/>
      <c r="L2758" s="316"/>
    </row>
    <row r="2759" spans="3:12" s="234" customFormat="1" ht="19.7" customHeight="1" x14ac:dyDescent="0.2">
      <c r="C2759" s="320"/>
      <c r="D2759" s="320"/>
      <c r="E2759" s="320"/>
      <c r="F2759" s="317" t="s">
        <v>7548</v>
      </c>
      <c r="G2759" s="317"/>
      <c r="H2759" s="248">
        <v>740014394</v>
      </c>
      <c r="I2759" s="245" t="s">
        <v>298</v>
      </c>
      <c r="J2759" s="245" t="s">
        <v>1411</v>
      </c>
      <c r="K2759" s="318"/>
      <c r="L2759" s="318"/>
    </row>
    <row r="2760" spans="3:12" s="234" customFormat="1" ht="19.7" customHeight="1" x14ac:dyDescent="0.2">
      <c r="C2760" s="320"/>
      <c r="D2760" s="320"/>
      <c r="E2760" s="320"/>
      <c r="F2760" s="315" t="s">
        <v>7549</v>
      </c>
      <c r="G2760" s="315"/>
      <c r="H2760" s="249">
        <v>740014436</v>
      </c>
      <c r="I2760" s="247" t="s">
        <v>298</v>
      </c>
      <c r="J2760" s="247" t="s">
        <v>1411</v>
      </c>
      <c r="K2760" s="316"/>
      <c r="L2760" s="316"/>
    </row>
    <row r="2761" spans="3:12" s="234" customFormat="1" ht="19.7" customHeight="1" x14ac:dyDescent="0.2">
      <c r="C2761" s="320"/>
      <c r="D2761" s="320"/>
      <c r="E2761" s="320"/>
      <c r="F2761" s="317" t="s">
        <v>7550</v>
      </c>
      <c r="G2761" s="317"/>
      <c r="H2761" s="248">
        <v>740014428</v>
      </c>
      <c r="I2761" s="245" t="s">
        <v>298</v>
      </c>
      <c r="J2761" s="245" t="s">
        <v>1411</v>
      </c>
      <c r="K2761" s="318"/>
      <c r="L2761" s="318"/>
    </row>
    <row r="2762" spans="3:12" s="234" customFormat="1" ht="19.7" customHeight="1" x14ac:dyDescent="0.2">
      <c r="C2762" s="320"/>
      <c r="D2762" s="320"/>
      <c r="E2762" s="320"/>
      <c r="F2762" s="315" t="s">
        <v>7551</v>
      </c>
      <c r="G2762" s="315"/>
      <c r="H2762" s="249">
        <v>740014410</v>
      </c>
      <c r="I2762" s="247" t="s">
        <v>298</v>
      </c>
      <c r="J2762" s="247" t="s">
        <v>1411</v>
      </c>
      <c r="K2762" s="316"/>
      <c r="L2762" s="316"/>
    </row>
    <row r="2763" spans="3:12" s="234" customFormat="1" ht="19.7" customHeight="1" x14ac:dyDescent="0.2">
      <c r="C2763" s="320"/>
      <c r="D2763" s="320"/>
      <c r="E2763" s="320"/>
      <c r="F2763" s="317" t="s">
        <v>7552</v>
      </c>
      <c r="G2763" s="317"/>
      <c r="H2763" s="248">
        <v>740014402</v>
      </c>
      <c r="I2763" s="245" t="s">
        <v>298</v>
      </c>
      <c r="J2763" s="245" t="s">
        <v>1411</v>
      </c>
      <c r="K2763" s="318"/>
      <c r="L2763" s="318"/>
    </row>
    <row r="2764" spans="3:12" s="234" customFormat="1" ht="19.7" customHeight="1" x14ac:dyDescent="0.2">
      <c r="C2764" s="320"/>
      <c r="D2764" s="320"/>
      <c r="E2764" s="320"/>
      <c r="F2764" s="315" t="s">
        <v>7553</v>
      </c>
      <c r="G2764" s="315"/>
      <c r="H2764" s="249">
        <v>730011236</v>
      </c>
      <c r="I2764" s="247" t="s">
        <v>298</v>
      </c>
      <c r="J2764" s="247" t="s">
        <v>1415</v>
      </c>
      <c r="K2764" s="316"/>
      <c r="L2764" s="316"/>
    </row>
    <row r="2765" spans="3:12" s="234" customFormat="1" ht="19.7" customHeight="1" x14ac:dyDescent="0.2">
      <c r="C2765" s="320"/>
      <c r="D2765" s="320"/>
      <c r="E2765" s="320"/>
      <c r="F2765" s="317" t="s">
        <v>7554</v>
      </c>
      <c r="G2765" s="317"/>
      <c r="H2765" s="248">
        <v>740014709</v>
      </c>
      <c r="I2765" s="245" t="s">
        <v>298</v>
      </c>
      <c r="J2765" s="245" t="s">
        <v>1411</v>
      </c>
      <c r="K2765" s="318"/>
      <c r="L2765" s="318"/>
    </row>
    <row r="2766" spans="3:12" s="234" customFormat="1" ht="19.7" customHeight="1" x14ac:dyDescent="0.2">
      <c r="C2766" s="319">
        <v>740013578</v>
      </c>
      <c r="D2766" s="320"/>
      <c r="E2766" s="320"/>
      <c r="F2766" s="315" t="s">
        <v>7555</v>
      </c>
      <c r="G2766" s="315"/>
      <c r="H2766" s="249">
        <v>740013800</v>
      </c>
      <c r="I2766" s="247" t="s">
        <v>298</v>
      </c>
      <c r="J2766" s="247" t="s">
        <v>1411</v>
      </c>
      <c r="K2766" s="316"/>
      <c r="L2766" s="316"/>
    </row>
    <row r="2767" spans="3:12" s="234" customFormat="1" ht="19.7" customHeight="1" x14ac:dyDescent="0.2">
      <c r="C2767" s="320"/>
      <c r="D2767" s="320"/>
      <c r="E2767" s="320"/>
      <c r="F2767" s="317" t="s">
        <v>2073</v>
      </c>
      <c r="G2767" s="317"/>
      <c r="H2767" s="248">
        <v>740013966</v>
      </c>
      <c r="I2767" s="245" t="s">
        <v>298</v>
      </c>
      <c r="J2767" s="245" t="s">
        <v>1411</v>
      </c>
      <c r="K2767" s="318"/>
      <c r="L2767" s="318"/>
    </row>
    <row r="2768" spans="3:12" s="234" customFormat="1" ht="19.7" customHeight="1" x14ac:dyDescent="0.2">
      <c r="C2768" s="320"/>
      <c r="D2768" s="320"/>
      <c r="E2768" s="320"/>
      <c r="F2768" s="315" t="s">
        <v>2074</v>
      </c>
      <c r="G2768" s="315"/>
      <c r="H2768" s="249">
        <v>740013958</v>
      </c>
      <c r="I2768" s="247" t="s">
        <v>298</v>
      </c>
      <c r="J2768" s="247" t="s">
        <v>1411</v>
      </c>
      <c r="K2768" s="316"/>
      <c r="L2768" s="316"/>
    </row>
    <row r="2769" spans="3:12" s="234" customFormat="1" ht="19.7" customHeight="1" x14ac:dyDescent="0.2">
      <c r="C2769" s="320"/>
      <c r="D2769" s="320"/>
      <c r="E2769" s="320"/>
      <c r="F2769" s="317" t="s">
        <v>2075</v>
      </c>
      <c r="G2769" s="317"/>
      <c r="H2769" s="248">
        <v>10010122</v>
      </c>
      <c r="I2769" s="245" t="s">
        <v>298</v>
      </c>
      <c r="J2769" s="245" t="s">
        <v>583</v>
      </c>
      <c r="K2769" s="318"/>
      <c r="L2769" s="318"/>
    </row>
    <row r="2770" spans="3:12" s="234" customFormat="1" ht="19.7" customHeight="1" x14ac:dyDescent="0.2">
      <c r="C2770" s="320"/>
      <c r="D2770" s="320"/>
      <c r="E2770" s="320"/>
      <c r="F2770" s="315" t="s">
        <v>2076</v>
      </c>
      <c r="G2770" s="315"/>
      <c r="H2770" s="249">
        <v>740013974</v>
      </c>
      <c r="I2770" s="247" t="s">
        <v>298</v>
      </c>
      <c r="J2770" s="247" t="s">
        <v>1411</v>
      </c>
      <c r="K2770" s="316"/>
      <c r="L2770" s="316"/>
    </row>
    <row r="2771" spans="3:12" s="234" customFormat="1" ht="19.7" customHeight="1" x14ac:dyDescent="0.2">
      <c r="C2771" s="320"/>
      <c r="D2771" s="320"/>
      <c r="E2771" s="320"/>
      <c r="F2771" s="317" t="s">
        <v>2077</v>
      </c>
      <c r="G2771" s="317"/>
      <c r="H2771" s="248">
        <v>740016027</v>
      </c>
      <c r="I2771" s="245" t="s">
        <v>298</v>
      </c>
      <c r="J2771" s="245" t="s">
        <v>1411</v>
      </c>
      <c r="K2771" s="318"/>
      <c r="L2771" s="318"/>
    </row>
    <row r="2772" spans="3:12" s="234" customFormat="1" ht="19.7" customHeight="1" x14ac:dyDescent="0.2">
      <c r="C2772" s="320"/>
      <c r="D2772" s="320"/>
      <c r="E2772" s="320"/>
      <c r="F2772" s="315" t="s">
        <v>2078</v>
      </c>
      <c r="G2772" s="315"/>
      <c r="H2772" s="249">
        <v>740013651</v>
      </c>
      <c r="I2772" s="247" t="s">
        <v>298</v>
      </c>
      <c r="J2772" s="247" t="s">
        <v>1411</v>
      </c>
      <c r="K2772" s="316"/>
      <c r="L2772" s="316"/>
    </row>
    <row r="2773" spans="3:12" s="234" customFormat="1" ht="19.7" customHeight="1" x14ac:dyDescent="0.2">
      <c r="C2773" s="320"/>
      <c r="D2773" s="320"/>
      <c r="E2773" s="320"/>
      <c r="F2773" s="317" t="s">
        <v>2079</v>
      </c>
      <c r="G2773" s="317"/>
      <c r="H2773" s="248">
        <v>740014899</v>
      </c>
      <c r="I2773" s="245" t="s">
        <v>298</v>
      </c>
      <c r="J2773" s="245" t="s">
        <v>1411</v>
      </c>
      <c r="K2773" s="318"/>
      <c r="L2773" s="318"/>
    </row>
    <row r="2774" spans="3:12" s="234" customFormat="1" ht="19.7" customHeight="1" x14ac:dyDescent="0.2">
      <c r="C2774" s="320"/>
      <c r="D2774" s="320"/>
      <c r="E2774" s="320"/>
      <c r="F2774" s="315" t="s">
        <v>2080</v>
      </c>
      <c r="G2774" s="315"/>
      <c r="H2774" s="249">
        <v>740013586</v>
      </c>
      <c r="I2774" s="247" t="s">
        <v>298</v>
      </c>
      <c r="J2774" s="247" t="s">
        <v>1411</v>
      </c>
      <c r="K2774" s="316"/>
      <c r="L2774" s="316"/>
    </row>
    <row r="2775" spans="3:12" s="234" customFormat="1" ht="19.7" customHeight="1" x14ac:dyDescent="0.2">
      <c r="C2775" s="320"/>
      <c r="D2775" s="320"/>
      <c r="E2775" s="320"/>
      <c r="F2775" s="317" t="s">
        <v>2081</v>
      </c>
      <c r="G2775" s="317"/>
      <c r="H2775" s="248">
        <v>740016019</v>
      </c>
      <c r="I2775" s="245" t="s">
        <v>298</v>
      </c>
      <c r="J2775" s="245" t="s">
        <v>1411</v>
      </c>
      <c r="K2775" s="318"/>
      <c r="L2775" s="318"/>
    </row>
    <row r="2776" spans="3:12" s="234" customFormat="1" ht="19.7" customHeight="1" x14ac:dyDescent="0.2">
      <c r="C2776" s="320"/>
      <c r="D2776" s="320"/>
      <c r="E2776" s="320"/>
      <c r="F2776" s="315" t="s">
        <v>7556</v>
      </c>
      <c r="G2776" s="315"/>
      <c r="H2776" s="249">
        <v>740013867</v>
      </c>
      <c r="I2776" s="247" t="s">
        <v>298</v>
      </c>
      <c r="J2776" s="247" t="s">
        <v>1411</v>
      </c>
      <c r="K2776" s="316"/>
      <c r="L2776" s="316"/>
    </row>
    <row r="2777" spans="3:12" s="234" customFormat="1" ht="19.7" customHeight="1" x14ac:dyDescent="0.2">
      <c r="C2777" s="320"/>
      <c r="D2777" s="320"/>
      <c r="E2777" s="320"/>
      <c r="F2777" s="317" t="s">
        <v>7557</v>
      </c>
      <c r="G2777" s="317"/>
      <c r="H2777" s="248">
        <v>740013818</v>
      </c>
      <c r="I2777" s="245" t="s">
        <v>298</v>
      </c>
      <c r="J2777" s="245" t="s">
        <v>1411</v>
      </c>
      <c r="K2777" s="318"/>
      <c r="L2777" s="318"/>
    </row>
    <row r="2778" spans="3:12" s="234" customFormat="1" ht="19.7" customHeight="1" x14ac:dyDescent="0.2">
      <c r="C2778" s="320"/>
      <c r="D2778" s="320"/>
      <c r="E2778" s="320"/>
      <c r="F2778" s="315" t="s">
        <v>2082</v>
      </c>
      <c r="G2778" s="315"/>
      <c r="H2778" s="249">
        <v>740013628</v>
      </c>
      <c r="I2778" s="247" t="s">
        <v>298</v>
      </c>
      <c r="J2778" s="247" t="s">
        <v>1411</v>
      </c>
      <c r="K2778" s="316"/>
      <c r="L2778" s="316"/>
    </row>
    <row r="2779" spans="3:12" s="234" customFormat="1" ht="19.7" customHeight="1" x14ac:dyDescent="0.2">
      <c r="C2779" s="320"/>
      <c r="D2779" s="320"/>
      <c r="E2779" s="320"/>
      <c r="F2779" s="317" t="s">
        <v>2083</v>
      </c>
      <c r="G2779" s="317"/>
      <c r="H2779" s="248">
        <v>740013941</v>
      </c>
      <c r="I2779" s="245" t="s">
        <v>298</v>
      </c>
      <c r="J2779" s="245" t="s">
        <v>1411</v>
      </c>
      <c r="K2779" s="318"/>
      <c r="L2779" s="318"/>
    </row>
    <row r="2780" spans="3:12" s="234" customFormat="1" ht="19.7" customHeight="1" x14ac:dyDescent="0.2">
      <c r="C2780" s="320"/>
      <c r="D2780" s="320"/>
      <c r="E2780" s="320"/>
      <c r="F2780" s="315" t="s">
        <v>7558</v>
      </c>
      <c r="G2780" s="315"/>
      <c r="H2780" s="249">
        <v>740013826</v>
      </c>
      <c r="I2780" s="247" t="s">
        <v>298</v>
      </c>
      <c r="J2780" s="247" t="s">
        <v>1411</v>
      </c>
      <c r="K2780" s="316"/>
      <c r="L2780" s="316"/>
    </row>
    <row r="2781" spans="3:12" s="234" customFormat="1" ht="19.7" customHeight="1" x14ac:dyDescent="0.2">
      <c r="C2781" s="320"/>
      <c r="D2781" s="320"/>
      <c r="E2781" s="320"/>
      <c r="F2781" s="317" t="s">
        <v>7559</v>
      </c>
      <c r="G2781" s="317"/>
      <c r="H2781" s="248">
        <v>740013610</v>
      </c>
      <c r="I2781" s="245" t="s">
        <v>298</v>
      </c>
      <c r="J2781" s="245" t="s">
        <v>1411</v>
      </c>
      <c r="K2781" s="318"/>
      <c r="L2781" s="318"/>
    </row>
    <row r="2782" spans="3:12" s="234" customFormat="1" ht="19.7" customHeight="1" x14ac:dyDescent="0.2">
      <c r="C2782" s="320"/>
      <c r="D2782" s="320"/>
      <c r="E2782" s="320"/>
      <c r="F2782" s="315" t="s">
        <v>2084</v>
      </c>
      <c r="G2782" s="315"/>
      <c r="H2782" s="249">
        <v>740013982</v>
      </c>
      <c r="I2782" s="247" t="s">
        <v>298</v>
      </c>
      <c r="J2782" s="247" t="s">
        <v>1411</v>
      </c>
      <c r="K2782" s="316"/>
      <c r="L2782" s="316"/>
    </row>
    <row r="2783" spans="3:12" s="234" customFormat="1" ht="19.7" customHeight="1" x14ac:dyDescent="0.2">
      <c r="C2783" s="320"/>
      <c r="D2783" s="320"/>
      <c r="E2783" s="320"/>
      <c r="F2783" s="317" t="s">
        <v>2085</v>
      </c>
      <c r="G2783" s="317"/>
      <c r="H2783" s="248">
        <v>740013594</v>
      </c>
      <c r="I2783" s="245" t="s">
        <v>298</v>
      </c>
      <c r="J2783" s="245" t="s">
        <v>1411</v>
      </c>
      <c r="K2783" s="318"/>
      <c r="L2783" s="318"/>
    </row>
    <row r="2784" spans="3:12" s="234" customFormat="1" ht="19.7" customHeight="1" x14ac:dyDescent="0.2">
      <c r="C2784" s="320"/>
      <c r="D2784" s="320"/>
      <c r="E2784" s="320"/>
      <c r="F2784" s="315" t="s">
        <v>7560</v>
      </c>
      <c r="G2784" s="315"/>
      <c r="H2784" s="249">
        <v>740013792</v>
      </c>
      <c r="I2784" s="247" t="s">
        <v>298</v>
      </c>
      <c r="J2784" s="247" t="s">
        <v>1411</v>
      </c>
      <c r="K2784" s="316"/>
      <c r="L2784" s="316"/>
    </row>
    <row r="2785" spans="3:12" s="234" customFormat="1" ht="19.7" customHeight="1" x14ac:dyDescent="0.2">
      <c r="C2785" s="320"/>
      <c r="D2785" s="320"/>
      <c r="E2785" s="320"/>
      <c r="F2785" s="317" t="s">
        <v>7561</v>
      </c>
      <c r="G2785" s="317"/>
      <c r="H2785" s="248">
        <v>740013842</v>
      </c>
      <c r="I2785" s="245" t="s">
        <v>298</v>
      </c>
      <c r="J2785" s="245" t="s">
        <v>1411</v>
      </c>
      <c r="K2785" s="318"/>
      <c r="L2785" s="318"/>
    </row>
    <row r="2786" spans="3:12" s="234" customFormat="1" ht="19.7" customHeight="1" x14ac:dyDescent="0.2">
      <c r="C2786" s="320"/>
      <c r="D2786" s="320"/>
      <c r="E2786" s="320"/>
      <c r="F2786" s="315" t="s">
        <v>2086</v>
      </c>
      <c r="G2786" s="315"/>
      <c r="H2786" s="249">
        <v>10008944</v>
      </c>
      <c r="I2786" s="247" t="s">
        <v>298</v>
      </c>
      <c r="J2786" s="247" t="s">
        <v>583</v>
      </c>
      <c r="K2786" s="316"/>
      <c r="L2786" s="316"/>
    </row>
    <row r="2787" spans="3:12" s="234" customFormat="1" ht="19.7" customHeight="1" x14ac:dyDescent="0.2">
      <c r="C2787" s="320"/>
      <c r="D2787" s="320"/>
      <c r="E2787" s="320"/>
      <c r="F2787" s="317" t="s">
        <v>7562</v>
      </c>
      <c r="G2787" s="317"/>
      <c r="H2787" s="248">
        <v>740013834</v>
      </c>
      <c r="I2787" s="245" t="s">
        <v>298</v>
      </c>
      <c r="J2787" s="245" t="s">
        <v>1411</v>
      </c>
      <c r="K2787" s="318"/>
      <c r="L2787" s="318"/>
    </row>
    <row r="2788" spans="3:12" s="234" customFormat="1" ht="19.7" customHeight="1" x14ac:dyDescent="0.2">
      <c r="C2788" s="320"/>
      <c r="D2788" s="320"/>
      <c r="E2788" s="320"/>
      <c r="F2788" s="315" t="s">
        <v>2087</v>
      </c>
      <c r="G2788" s="315"/>
      <c r="H2788" s="249">
        <v>740013677</v>
      </c>
      <c r="I2788" s="247" t="s">
        <v>298</v>
      </c>
      <c r="J2788" s="247" t="s">
        <v>1411</v>
      </c>
      <c r="K2788" s="316"/>
      <c r="L2788" s="316"/>
    </row>
    <row r="2789" spans="3:12" s="234" customFormat="1" ht="19.7" customHeight="1" x14ac:dyDescent="0.2">
      <c r="C2789" s="320"/>
      <c r="D2789" s="320"/>
      <c r="E2789" s="320"/>
      <c r="F2789" s="317" t="s">
        <v>7563</v>
      </c>
      <c r="G2789" s="317"/>
      <c r="H2789" s="248">
        <v>740013859</v>
      </c>
      <c r="I2789" s="245" t="s">
        <v>298</v>
      </c>
      <c r="J2789" s="245" t="s">
        <v>1411</v>
      </c>
      <c r="K2789" s="318"/>
      <c r="L2789" s="318"/>
    </row>
    <row r="2790" spans="3:12" s="234" customFormat="1" ht="19.7" customHeight="1" x14ac:dyDescent="0.2">
      <c r="C2790" s="320"/>
      <c r="D2790" s="320"/>
      <c r="E2790" s="320"/>
      <c r="F2790" s="315" t="s">
        <v>2088</v>
      </c>
      <c r="G2790" s="315"/>
      <c r="H2790" s="249">
        <v>740013644</v>
      </c>
      <c r="I2790" s="247" t="s">
        <v>298</v>
      </c>
      <c r="J2790" s="247" t="s">
        <v>1411</v>
      </c>
      <c r="K2790" s="316"/>
      <c r="L2790" s="316"/>
    </row>
    <row r="2791" spans="3:12" s="234" customFormat="1" ht="19.7" customHeight="1" x14ac:dyDescent="0.2">
      <c r="C2791" s="319">
        <v>740014188</v>
      </c>
      <c r="D2791" s="320"/>
      <c r="E2791" s="320"/>
      <c r="F2791" s="317" t="s">
        <v>2089</v>
      </c>
      <c r="G2791" s="317"/>
      <c r="H2791" s="248">
        <v>740789920</v>
      </c>
      <c r="I2791" s="245" t="s">
        <v>298</v>
      </c>
      <c r="J2791" s="245" t="s">
        <v>1411</v>
      </c>
      <c r="K2791" s="318" t="s">
        <v>317</v>
      </c>
      <c r="L2791" s="318"/>
    </row>
    <row r="2792" spans="3:12" s="234" customFormat="1" ht="19.7" customHeight="1" x14ac:dyDescent="0.2">
      <c r="C2792" s="320"/>
      <c r="D2792" s="320"/>
      <c r="E2792" s="320"/>
      <c r="F2792" s="315" t="s">
        <v>7564</v>
      </c>
      <c r="G2792" s="315"/>
      <c r="H2792" s="249">
        <v>730012853</v>
      </c>
      <c r="I2792" s="247" t="s">
        <v>298</v>
      </c>
      <c r="J2792" s="247" t="s">
        <v>1415</v>
      </c>
      <c r="K2792" s="316" t="s">
        <v>317</v>
      </c>
      <c r="L2792" s="316"/>
    </row>
    <row r="2793" spans="3:12" s="234" customFormat="1" ht="19.7" customHeight="1" x14ac:dyDescent="0.2">
      <c r="C2793" s="320"/>
      <c r="D2793" s="320"/>
      <c r="E2793" s="320"/>
      <c r="F2793" s="317" t="s">
        <v>2090</v>
      </c>
      <c r="G2793" s="317"/>
      <c r="H2793" s="248">
        <v>740014212</v>
      </c>
      <c r="I2793" s="245" t="s">
        <v>298</v>
      </c>
      <c r="J2793" s="245" t="s">
        <v>1411</v>
      </c>
      <c r="K2793" s="318" t="s">
        <v>317</v>
      </c>
      <c r="L2793" s="318"/>
    </row>
    <row r="2794" spans="3:12" s="234" customFormat="1" ht="19.7" customHeight="1" x14ac:dyDescent="0.2">
      <c r="C2794" s="320"/>
      <c r="D2794" s="320"/>
      <c r="E2794" s="320"/>
      <c r="F2794" s="315" t="s">
        <v>2091</v>
      </c>
      <c r="G2794" s="315"/>
      <c r="H2794" s="249">
        <v>740014196</v>
      </c>
      <c r="I2794" s="247" t="s">
        <v>298</v>
      </c>
      <c r="J2794" s="247" t="s">
        <v>1411</v>
      </c>
      <c r="K2794" s="316" t="s">
        <v>317</v>
      </c>
      <c r="L2794" s="316"/>
    </row>
    <row r="2795" spans="3:12" s="234" customFormat="1" ht="19.7" customHeight="1" x14ac:dyDescent="0.2">
      <c r="C2795" s="320"/>
      <c r="D2795" s="320"/>
      <c r="E2795" s="320"/>
      <c r="F2795" s="317" t="s">
        <v>2092</v>
      </c>
      <c r="G2795" s="317"/>
      <c r="H2795" s="248">
        <v>740015482</v>
      </c>
      <c r="I2795" s="245" t="s">
        <v>298</v>
      </c>
      <c r="J2795" s="245" t="s">
        <v>1411</v>
      </c>
      <c r="K2795" s="318" t="s">
        <v>317</v>
      </c>
      <c r="L2795" s="318"/>
    </row>
    <row r="2796" spans="3:12" s="234" customFormat="1" ht="19.7" customHeight="1" x14ac:dyDescent="0.2">
      <c r="C2796" s="320"/>
      <c r="D2796" s="320"/>
      <c r="E2796" s="320"/>
      <c r="F2796" s="315" t="s">
        <v>2093</v>
      </c>
      <c r="G2796" s="315"/>
      <c r="H2796" s="249">
        <v>740015201</v>
      </c>
      <c r="I2796" s="247" t="s">
        <v>298</v>
      </c>
      <c r="J2796" s="247" t="s">
        <v>1411</v>
      </c>
      <c r="K2796" s="316" t="s">
        <v>317</v>
      </c>
      <c r="L2796" s="316"/>
    </row>
    <row r="2797" spans="3:12" s="234" customFormat="1" ht="19.7" customHeight="1" x14ac:dyDescent="0.2">
      <c r="C2797" s="320"/>
      <c r="D2797" s="320"/>
      <c r="E2797" s="320"/>
      <c r="F2797" s="317" t="s">
        <v>2094</v>
      </c>
      <c r="G2797" s="317"/>
      <c r="H2797" s="248">
        <v>740015193</v>
      </c>
      <c r="I2797" s="245" t="s">
        <v>298</v>
      </c>
      <c r="J2797" s="245" t="s">
        <v>1411</v>
      </c>
      <c r="K2797" s="318" t="s">
        <v>317</v>
      </c>
      <c r="L2797" s="318"/>
    </row>
    <row r="2798" spans="3:12" s="234" customFormat="1" ht="19.7" customHeight="1" x14ac:dyDescent="0.2">
      <c r="C2798" s="320"/>
      <c r="D2798" s="320"/>
      <c r="E2798" s="320"/>
      <c r="F2798" s="315" t="s">
        <v>7565</v>
      </c>
      <c r="G2798" s="315"/>
      <c r="H2798" s="249">
        <v>740016654</v>
      </c>
      <c r="I2798" s="247" t="s">
        <v>298</v>
      </c>
      <c r="J2798" s="247" t="s">
        <v>1411</v>
      </c>
      <c r="K2798" s="316" t="s">
        <v>317</v>
      </c>
      <c r="L2798" s="316"/>
    </row>
    <row r="2799" spans="3:12" s="234" customFormat="1" ht="19.7" customHeight="1" x14ac:dyDescent="0.2">
      <c r="C2799" s="320"/>
      <c r="D2799" s="320"/>
      <c r="E2799" s="320"/>
      <c r="F2799" s="317" t="s">
        <v>2095</v>
      </c>
      <c r="G2799" s="317"/>
      <c r="H2799" s="248">
        <v>740015565</v>
      </c>
      <c r="I2799" s="245" t="s">
        <v>298</v>
      </c>
      <c r="J2799" s="245" t="s">
        <v>1411</v>
      </c>
      <c r="K2799" s="318" t="s">
        <v>317</v>
      </c>
      <c r="L2799" s="318"/>
    </row>
    <row r="2800" spans="3:12" s="234" customFormat="1" ht="19.7" customHeight="1" x14ac:dyDescent="0.2">
      <c r="C2800" s="319">
        <v>740015169</v>
      </c>
      <c r="D2800" s="320"/>
      <c r="E2800" s="320"/>
      <c r="F2800" s="315" t="s">
        <v>2096</v>
      </c>
      <c r="G2800" s="315"/>
      <c r="H2800" s="249">
        <v>740015185</v>
      </c>
      <c r="I2800" s="247" t="s">
        <v>298</v>
      </c>
      <c r="J2800" s="247" t="s">
        <v>1411</v>
      </c>
      <c r="K2800" s="316"/>
      <c r="L2800" s="316"/>
    </row>
    <row r="2801" spans="3:12" s="234" customFormat="1" ht="19.7" customHeight="1" x14ac:dyDescent="0.2">
      <c r="C2801" s="320"/>
      <c r="D2801" s="320"/>
      <c r="E2801" s="320"/>
      <c r="F2801" s="317" t="s">
        <v>2097</v>
      </c>
      <c r="G2801" s="317"/>
      <c r="H2801" s="248">
        <v>740015177</v>
      </c>
      <c r="I2801" s="245" t="s">
        <v>298</v>
      </c>
      <c r="J2801" s="245" t="s">
        <v>1411</v>
      </c>
      <c r="K2801" s="318"/>
      <c r="L2801" s="318"/>
    </row>
    <row r="2802" spans="3:12" s="234" customFormat="1" ht="19.7" customHeight="1" x14ac:dyDescent="0.2">
      <c r="C2802" s="319">
        <v>750006116</v>
      </c>
      <c r="D2802" s="320"/>
      <c r="E2802" s="320"/>
      <c r="F2802" s="315" t="s">
        <v>487</v>
      </c>
      <c r="G2802" s="315"/>
      <c r="H2802" s="249">
        <v>750004483</v>
      </c>
      <c r="I2802" s="247" t="s">
        <v>292</v>
      </c>
      <c r="J2802" s="247" t="s">
        <v>1957</v>
      </c>
      <c r="K2802" s="316"/>
      <c r="L2802" s="316"/>
    </row>
    <row r="2803" spans="3:12" s="234" customFormat="1" ht="19.7" customHeight="1" x14ac:dyDescent="0.2">
      <c r="C2803" s="319">
        <v>750007056</v>
      </c>
      <c r="D2803" s="320"/>
      <c r="E2803" s="320"/>
      <c r="F2803" s="317" t="s">
        <v>488</v>
      </c>
      <c r="G2803" s="317"/>
      <c r="H2803" s="248">
        <v>750007064</v>
      </c>
      <c r="I2803" s="245" t="s">
        <v>292</v>
      </c>
      <c r="J2803" s="245" t="s">
        <v>1957</v>
      </c>
      <c r="K2803" s="318"/>
      <c r="L2803" s="318"/>
    </row>
    <row r="2804" spans="3:12" s="234" customFormat="1" ht="19.7" customHeight="1" x14ac:dyDescent="0.2">
      <c r="C2804" s="319">
        <v>750007726</v>
      </c>
      <c r="D2804" s="320"/>
      <c r="E2804" s="320"/>
      <c r="F2804" s="315" t="s">
        <v>489</v>
      </c>
      <c r="G2804" s="315"/>
      <c r="H2804" s="249">
        <v>750007734</v>
      </c>
      <c r="I2804" s="247" t="s">
        <v>292</v>
      </c>
      <c r="J2804" s="247" t="s">
        <v>1957</v>
      </c>
      <c r="K2804" s="316"/>
      <c r="L2804" s="316"/>
    </row>
    <row r="2805" spans="3:12" s="234" customFormat="1" ht="19.7" customHeight="1" x14ac:dyDescent="0.2">
      <c r="C2805" s="319">
        <v>750026668</v>
      </c>
      <c r="D2805" s="320"/>
      <c r="E2805" s="320"/>
      <c r="F2805" s="317" t="s">
        <v>7566</v>
      </c>
      <c r="G2805" s="317"/>
      <c r="H2805" s="248">
        <v>910021484</v>
      </c>
      <c r="I2805" s="245" t="s">
        <v>292</v>
      </c>
      <c r="J2805" s="245" t="s">
        <v>2340</v>
      </c>
      <c r="K2805" s="318"/>
      <c r="L2805" s="318"/>
    </row>
    <row r="2806" spans="3:12" s="234" customFormat="1" ht="19.7" customHeight="1" x14ac:dyDescent="0.2">
      <c r="C2806" s="320"/>
      <c r="D2806" s="320"/>
      <c r="E2806" s="320"/>
      <c r="F2806" s="315" t="s">
        <v>7567</v>
      </c>
      <c r="G2806" s="315"/>
      <c r="H2806" s="249">
        <v>300017159</v>
      </c>
      <c r="I2806" s="247" t="s">
        <v>110</v>
      </c>
      <c r="J2806" s="247" t="s">
        <v>1158</v>
      </c>
      <c r="K2806" s="316"/>
      <c r="L2806" s="316"/>
    </row>
    <row r="2807" spans="3:12" s="234" customFormat="1" ht="19.7" customHeight="1" x14ac:dyDescent="0.2">
      <c r="C2807" s="320"/>
      <c r="D2807" s="320"/>
      <c r="E2807" s="320"/>
      <c r="F2807" s="317" t="s">
        <v>7568</v>
      </c>
      <c r="G2807" s="317"/>
      <c r="H2807" s="248">
        <v>910021476</v>
      </c>
      <c r="I2807" s="245" t="s">
        <v>292</v>
      </c>
      <c r="J2807" s="245" t="s">
        <v>2340</v>
      </c>
      <c r="K2807" s="318"/>
      <c r="L2807" s="318"/>
    </row>
    <row r="2808" spans="3:12" s="234" customFormat="1" ht="19.7" customHeight="1" x14ac:dyDescent="0.2">
      <c r="C2808" s="320"/>
      <c r="D2808" s="320"/>
      <c r="E2808" s="320"/>
      <c r="F2808" s="315" t="s">
        <v>2098</v>
      </c>
      <c r="G2808" s="315"/>
      <c r="H2808" s="249">
        <v>380799023</v>
      </c>
      <c r="I2808" s="247" t="s">
        <v>298</v>
      </c>
      <c r="J2808" s="247" t="s">
        <v>1045</v>
      </c>
      <c r="K2808" s="316"/>
      <c r="L2808" s="316"/>
    </row>
    <row r="2809" spans="3:12" s="234" customFormat="1" ht="19.7" customHeight="1" x14ac:dyDescent="0.2">
      <c r="C2809" s="320"/>
      <c r="D2809" s="320"/>
      <c r="E2809" s="320"/>
      <c r="F2809" s="317" t="s">
        <v>2100</v>
      </c>
      <c r="G2809" s="317"/>
      <c r="H2809" s="248">
        <v>130044688</v>
      </c>
      <c r="I2809" s="245" t="s">
        <v>283</v>
      </c>
      <c r="J2809" s="245" t="s">
        <v>762</v>
      </c>
      <c r="K2809" s="318"/>
      <c r="L2809" s="318"/>
    </row>
    <row r="2810" spans="3:12" s="234" customFormat="1" ht="19.7" customHeight="1" x14ac:dyDescent="0.2">
      <c r="C2810" s="319">
        <v>750034639</v>
      </c>
      <c r="D2810" s="320"/>
      <c r="E2810" s="320"/>
      <c r="F2810" s="315" t="s">
        <v>3209</v>
      </c>
      <c r="G2810" s="315"/>
      <c r="H2810" s="249">
        <v>750034779</v>
      </c>
      <c r="I2810" s="247" t="s">
        <v>292</v>
      </c>
      <c r="J2810" s="247" t="s">
        <v>1957</v>
      </c>
      <c r="K2810" s="316"/>
      <c r="L2810" s="316"/>
    </row>
    <row r="2811" spans="3:12" s="234" customFormat="1" ht="19.7" customHeight="1" x14ac:dyDescent="0.2">
      <c r="C2811" s="319">
        <v>750037483</v>
      </c>
      <c r="D2811" s="320"/>
      <c r="E2811" s="320"/>
      <c r="F2811" s="317" t="s">
        <v>490</v>
      </c>
      <c r="G2811" s="317"/>
      <c r="H2811" s="248">
        <v>750037491</v>
      </c>
      <c r="I2811" s="245" t="s">
        <v>292</v>
      </c>
      <c r="J2811" s="245" t="s">
        <v>1957</v>
      </c>
      <c r="K2811" s="318"/>
      <c r="L2811" s="318"/>
    </row>
    <row r="2812" spans="3:12" s="234" customFormat="1" ht="19.7" customHeight="1" x14ac:dyDescent="0.2">
      <c r="C2812" s="319">
        <v>750048456</v>
      </c>
      <c r="D2812" s="320"/>
      <c r="E2812" s="320"/>
      <c r="F2812" s="315" t="s">
        <v>2101</v>
      </c>
      <c r="G2812" s="315"/>
      <c r="H2812" s="249">
        <v>750050353</v>
      </c>
      <c r="I2812" s="247" t="s">
        <v>292</v>
      </c>
      <c r="J2812" s="247" t="s">
        <v>1957</v>
      </c>
      <c r="K2812" s="316"/>
      <c r="L2812" s="316"/>
    </row>
    <row r="2813" spans="3:12" s="234" customFormat="1" ht="19.7" customHeight="1" x14ac:dyDescent="0.2">
      <c r="C2813" s="320"/>
      <c r="D2813" s="320"/>
      <c r="E2813" s="320"/>
      <c r="F2813" s="317" t="s">
        <v>2102</v>
      </c>
      <c r="G2813" s="317"/>
      <c r="H2813" s="248">
        <v>750048464</v>
      </c>
      <c r="I2813" s="245" t="s">
        <v>292</v>
      </c>
      <c r="J2813" s="245" t="s">
        <v>1957</v>
      </c>
      <c r="K2813" s="318"/>
      <c r="L2813" s="318"/>
    </row>
    <row r="2814" spans="3:12" s="234" customFormat="1" ht="19.7" customHeight="1" x14ac:dyDescent="0.2">
      <c r="C2814" s="320"/>
      <c r="D2814" s="320"/>
      <c r="E2814" s="320"/>
      <c r="F2814" s="315" t="s">
        <v>2103</v>
      </c>
      <c r="G2814" s="315"/>
      <c r="H2814" s="249">
        <v>920030814</v>
      </c>
      <c r="I2814" s="247" t="s">
        <v>292</v>
      </c>
      <c r="J2814" s="247" t="s">
        <v>2104</v>
      </c>
      <c r="K2814" s="316"/>
      <c r="L2814" s="316"/>
    </row>
    <row r="2815" spans="3:12" s="234" customFormat="1" ht="19.7" customHeight="1" x14ac:dyDescent="0.2">
      <c r="C2815" s="320"/>
      <c r="D2815" s="320"/>
      <c r="E2815" s="320"/>
      <c r="F2815" s="317" t="s">
        <v>2105</v>
      </c>
      <c r="G2815" s="317"/>
      <c r="H2815" s="248">
        <v>750053332</v>
      </c>
      <c r="I2815" s="245" t="s">
        <v>292</v>
      </c>
      <c r="J2815" s="245" t="s">
        <v>1957</v>
      </c>
      <c r="K2815" s="318"/>
      <c r="L2815" s="318"/>
    </row>
    <row r="2816" spans="3:12" s="234" customFormat="1" ht="19.7" customHeight="1" x14ac:dyDescent="0.2">
      <c r="C2816" s="320"/>
      <c r="D2816" s="320"/>
      <c r="E2816" s="320"/>
      <c r="F2816" s="315" t="s">
        <v>2106</v>
      </c>
      <c r="G2816" s="315"/>
      <c r="H2816" s="249">
        <v>750006744</v>
      </c>
      <c r="I2816" s="247" t="s">
        <v>292</v>
      </c>
      <c r="J2816" s="247" t="s">
        <v>1957</v>
      </c>
      <c r="K2816" s="316"/>
      <c r="L2816" s="316"/>
    </row>
    <row r="2817" spans="3:12" s="234" customFormat="1" ht="19.7" customHeight="1" x14ac:dyDescent="0.2">
      <c r="C2817" s="320"/>
      <c r="D2817" s="320"/>
      <c r="E2817" s="320"/>
      <c r="F2817" s="317" t="s">
        <v>2107</v>
      </c>
      <c r="G2817" s="317"/>
      <c r="H2817" s="248">
        <v>750059065</v>
      </c>
      <c r="I2817" s="245" t="s">
        <v>292</v>
      </c>
      <c r="J2817" s="245" t="s">
        <v>1957</v>
      </c>
      <c r="K2817" s="318"/>
      <c r="L2817" s="318"/>
    </row>
    <row r="2818" spans="3:12" s="234" customFormat="1" ht="19.7" customHeight="1" x14ac:dyDescent="0.2">
      <c r="C2818" s="320"/>
      <c r="D2818" s="320"/>
      <c r="E2818" s="320"/>
      <c r="F2818" s="315" t="s">
        <v>2108</v>
      </c>
      <c r="G2818" s="315"/>
      <c r="H2818" s="249">
        <v>750048480</v>
      </c>
      <c r="I2818" s="247" t="s">
        <v>292</v>
      </c>
      <c r="J2818" s="247" t="s">
        <v>1957</v>
      </c>
      <c r="K2818" s="316"/>
      <c r="L2818" s="316"/>
    </row>
    <row r="2819" spans="3:12" s="234" customFormat="1" ht="19.7" customHeight="1" x14ac:dyDescent="0.2">
      <c r="C2819" s="320"/>
      <c r="D2819" s="320"/>
      <c r="E2819" s="320"/>
      <c r="F2819" s="317" t="s">
        <v>2109</v>
      </c>
      <c r="G2819" s="317"/>
      <c r="H2819" s="248">
        <v>750049355</v>
      </c>
      <c r="I2819" s="245" t="s">
        <v>292</v>
      </c>
      <c r="J2819" s="245" t="s">
        <v>1957</v>
      </c>
      <c r="K2819" s="318"/>
      <c r="L2819" s="318"/>
    </row>
    <row r="2820" spans="3:12" s="234" customFormat="1" ht="19.7" customHeight="1" x14ac:dyDescent="0.2">
      <c r="C2820" s="319">
        <v>750048654</v>
      </c>
      <c r="D2820" s="320"/>
      <c r="E2820" s="320"/>
      <c r="F2820" s="315" t="s">
        <v>2110</v>
      </c>
      <c r="G2820" s="315"/>
      <c r="H2820" s="249">
        <v>920028685</v>
      </c>
      <c r="I2820" s="247" t="s">
        <v>292</v>
      </c>
      <c r="J2820" s="247" t="s">
        <v>2104</v>
      </c>
      <c r="K2820" s="316" t="s">
        <v>284</v>
      </c>
      <c r="L2820" s="316"/>
    </row>
    <row r="2821" spans="3:12" s="234" customFormat="1" ht="19.7" customHeight="1" x14ac:dyDescent="0.2">
      <c r="C2821" s="320"/>
      <c r="D2821" s="320"/>
      <c r="E2821" s="320"/>
      <c r="F2821" s="317" t="s">
        <v>2111</v>
      </c>
      <c r="G2821" s="317"/>
      <c r="H2821" s="248">
        <v>750050593</v>
      </c>
      <c r="I2821" s="245" t="s">
        <v>292</v>
      </c>
      <c r="J2821" s="245" t="s">
        <v>1957</v>
      </c>
      <c r="K2821" s="318" t="s">
        <v>284</v>
      </c>
      <c r="L2821" s="318"/>
    </row>
    <row r="2822" spans="3:12" s="234" customFormat="1" ht="19.7" customHeight="1" x14ac:dyDescent="0.2">
      <c r="C2822" s="320"/>
      <c r="D2822" s="320"/>
      <c r="E2822" s="320"/>
      <c r="F2822" s="315" t="s">
        <v>2112</v>
      </c>
      <c r="G2822" s="315"/>
      <c r="H2822" s="249">
        <v>930024310</v>
      </c>
      <c r="I2822" s="247" t="s">
        <v>292</v>
      </c>
      <c r="J2822" s="247" t="s">
        <v>2113</v>
      </c>
      <c r="K2822" s="316" t="s">
        <v>284</v>
      </c>
      <c r="L2822" s="316"/>
    </row>
    <row r="2823" spans="3:12" s="234" customFormat="1" ht="19.7" customHeight="1" x14ac:dyDescent="0.2">
      <c r="C2823" s="320"/>
      <c r="D2823" s="320"/>
      <c r="E2823" s="320"/>
      <c r="F2823" s="317" t="s">
        <v>2114</v>
      </c>
      <c r="G2823" s="317"/>
      <c r="H2823" s="248">
        <v>750048688</v>
      </c>
      <c r="I2823" s="245" t="s">
        <v>292</v>
      </c>
      <c r="J2823" s="245" t="s">
        <v>1957</v>
      </c>
      <c r="K2823" s="318" t="s">
        <v>284</v>
      </c>
      <c r="L2823" s="318"/>
    </row>
    <row r="2824" spans="3:12" s="234" customFormat="1" ht="19.7" customHeight="1" x14ac:dyDescent="0.2">
      <c r="C2824" s="320"/>
      <c r="D2824" s="320"/>
      <c r="E2824" s="320"/>
      <c r="F2824" s="315" t="s">
        <v>2115</v>
      </c>
      <c r="G2824" s="315"/>
      <c r="H2824" s="249">
        <v>750055345</v>
      </c>
      <c r="I2824" s="247" t="s">
        <v>292</v>
      </c>
      <c r="J2824" s="247" t="s">
        <v>1957</v>
      </c>
      <c r="K2824" s="316" t="s">
        <v>284</v>
      </c>
      <c r="L2824" s="316"/>
    </row>
    <row r="2825" spans="3:12" s="234" customFormat="1" ht="19.7" customHeight="1" x14ac:dyDescent="0.2">
      <c r="C2825" s="320"/>
      <c r="D2825" s="320"/>
      <c r="E2825" s="320"/>
      <c r="F2825" s="317" t="s">
        <v>2116</v>
      </c>
      <c r="G2825" s="317"/>
      <c r="H2825" s="248">
        <v>750048670</v>
      </c>
      <c r="I2825" s="245" t="s">
        <v>292</v>
      </c>
      <c r="J2825" s="245" t="s">
        <v>1957</v>
      </c>
      <c r="K2825" s="318" t="s">
        <v>284</v>
      </c>
      <c r="L2825" s="318"/>
    </row>
    <row r="2826" spans="3:12" s="234" customFormat="1" ht="19.7" customHeight="1" x14ac:dyDescent="0.2">
      <c r="C2826" s="320"/>
      <c r="D2826" s="320"/>
      <c r="E2826" s="320"/>
      <c r="F2826" s="315" t="s">
        <v>2117</v>
      </c>
      <c r="G2826" s="315"/>
      <c r="H2826" s="249">
        <v>930024328</v>
      </c>
      <c r="I2826" s="247" t="s">
        <v>292</v>
      </c>
      <c r="J2826" s="247" t="s">
        <v>2113</v>
      </c>
      <c r="K2826" s="316" t="s">
        <v>284</v>
      </c>
      <c r="L2826" s="316"/>
    </row>
    <row r="2827" spans="3:12" s="234" customFormat="1" ht="19.7" customHeight="1" x14ac:dyDescent="0.2">
      <c r="C2827" s="320"/>
      <c r="D2827" s="320"/>
      <c r="E2827" s="320"/>
      <c r="F2827" s="317" t="s">
        <v>2118</v>
      </c>
      <c r="G2827" s="317"/>
      <c r="H2827" s="248">
        <v>920026309</v>
      </c>
      <c r="I2827" s="245" t="s">
        <v>292</v>
      </c>
      <c r="J2827" s="245" t="s">
        <v>2104</v>
      </c>
      <c r="K2827" s="318" t="s">
        <v>284</v>
      </c>
      <c r="L2827" s="318"/>
    </row>
    <row r="2828" spans="3:12" s="234" customFormat="1" ht="19.7" customHeight="1" x14ac:dyDescent="0.2">
      <c r="C2828" s="320"/>
      <c r="D2828" s="320"/>
      <c r="E2828" s="320"/>
      <c r="F2828" s="315" t="s">
        <v>2119</v>
      </c>
      <c r="G2828" s="315"/>
      <c r="H2828" s="249">
        <v>750048662</v>
      </c>
      <c r="I2828" s="247" t="s">
        <v>292</v>
      </c>
      <c r="J2828" s="247" t="s">
        <v>1957</v>
      </c>
      <c r="K2828" s="316" t="s">
        <v>284</v>
      </c>
      <c r="L2828" s="316"/>
    </row>
    <row r="2829" spans="3:12" s="234" customFormat="1" ht="19.7" customHeight="1" x14ac:dyDescent="0.2">
      <c r="C2829" s="320"/>
      <c r="D2829" s="320"/>
      <c r="E2829" s="320"/>
      <c r="F2829" s="317" t="s">
        <v>2120</v>
      </c>
      <c r="G2829" s="317"/>
      <c r="H2829" s="248">
        <v>920028487</v>
      </c>
      <c r="I2829" s="245" t="s">
        <v>292</v>
      </c>
      <c r="J2829" s="245" t="s">
        <v>2104</v>
      </c>
      <c r="K2829" s="318" t="s">
        <v>284</v>
      </c>
      <c r="L2829" s="318"/>
    </row>
    <row r="2830" spans="3:12" s="234" customFormat="1" ht="19.7" customHeight="1" x14ac:dyDescent="0.2">
      <c r="C2830" s="319">
        <v>750048951</v>
      </c>
      <c r="D2830" s="320"/>
      <c r="E2830" s="320"/>
      <c r="F2830" s="315" t="s">
        <v>2121</v>
      </c>
      <c r="G2830" s="315"/>
      <c r="H2830" s="249">
        <v>750048969</v>
      </c>
      <c r="I2830" s="247" t="s">
        <v>292</v>
      </c>
      <c r="J2830" s="247" t="s">
        <v>1957</v>
      </c>
      <c r="K2830" s="316"/>
      <c r="L2830" s="316"/>
    </row>
    <row r="2831" spans="3:12" s="234" customFormat="1" ht="19.7" customHeight="1" x14ac:dyDescent="0.2">
      <c r="C2831" s="320"/>
      <c r="D2831" s="320"/>
      <c r="E2831" s="320"/>
      <c r="F2831" s="317" t="s">
        <v>2122</v>
      </c>
      <c r="G2831" s="317"/>
      <c r="H2831" s="248">
        <v>920027406</v>
      </c>
      <c r="I2831" s="245" t="s">
        <v>292</v>
      </c>
      <c r="J2831" s="245" t="s">
        <v>2104</v>
      </c>
      <c r="K2831" s="318"/>
      <c r="L2831" s="318"/>
    </row>
    <row r="2832" spans="3:12" s="234" customFormat="1" ht="19.7" customHeight="1" x14ac:dyDescent="0.2">
      <c r="C2832" s="320"/>
      <c r="D2832" s="320"/>
      <c r="E2832" s="320"/>
      <c r="F2832" s="315" t="s">
        <v>2123</v>
      </c>
      <c r="G2832" s="315"/>
      <c r="H2832" s="249">
        <v>750049165</v>
      </c>
      <c r="I2832" s="247" t="s">
        <v>292</v>
      </c>
      <c r="J2832" s="247" t="s">
        <v>1957</v>
      </c>
      <c r="K2832" s="316"/>
      <c r="L2832" s="316"/>
    </row>
    <row r="2833" spans="3:12" s="234" customFormat="1" ht="19.7" customHeight="1" x14ac:dyDescent="0.2">
      <c r="C2833" s="320"/>
      <c r="D2833" s="320"/>
      <c r="E2833" s="320"/>
      <c r="F2833" s="317" t="s">
        <v>2124</v>
      </c>
      <c r="G2833" s="317"/>
      <c r="H2833" s="248">
        <v>920028354</v>
      </c>
      <c r="I2833" s="245" t="s">
        <v>292</v>
      </c>
      <c r="J2833" s="245" t="s">
        <v>2104</v>
      </c>
      <c r="K2833" s="318"/>
      <c r="L2833" s="318"/>
    </row>
    <row r="2834" spans="3:12" s="234" customFormat="1" ht="19.7" customHeight="1" x14ac:dyDescent="0.2">
      <c r="C2834" s="320"/>
      <c r="D2834" s="320"/>
      <c r="E2834" s="320"/>
      <c r="F2834" s="315" t="s">
        <v>2125</v>
      </c>
      <c r="G2834" s="315"/>
      <c r="H2834" s="249">
        <v>750050429</v>
      </c>
      <c r="I2834" s="247" t="s">
        <v>292</v>
      </c>
      <c r="J2834" s="247" t="s">
        <v>1957</v>
      </c>
      <c r="K2834" s="316"/>
      <c r="L2834" s="316"/>
    </row>
    <row r="2835" spans="3:12" s="234" customFormat="1" ht="19.7" customHeight="1" x14ac:dyDescent="0.2">
      <c r="C2835" s="320"/>
      <c r="D2835" s="320"/>
      <c r="E2835" s="320"/>
      <c r="F2835" s="317" t="s">
        <v>2126</v>
      </c>
      <c r="G2835" s="317"/>
      <c r="H2835" s="248">
        <v>920026333</v>
      </c>
      <c r="I2835" s="245" t="s">
        <v>292</v>
      </c>
      <c r="J2835" s="245" t="s">
        <v>2104</v>
      </c>
      <c r="K2835" s="318"/>
      <c r="L2835" s="318"/>
    </row>
    <row r="2836" spans="3:12" s="234" customFormat="1" ht="19.7" customHeight="1" x14ac:dyDescent="0.2">
      <c r="C2836" s="320"/>
      <c r="D2836" s="320"/>
      <c r="E2836" s="320"/>
      <c r="F2836" s="315" t="s">
        <v>2127</v>
      </c>
      <c r="G2836" s="315"/>
      <c r="H2836" s="249">
        <v>920028362</v>
      </c>
      <c r="I2836" s="247" t="s">
        <v>292</v>
      </c>
      <c r="J2836" s="247" t="s">
        <v>2104</v>
      </c>
      <c r="K2836" s="316"/>
      <c r="L2836" s="316"/>
    </row>
    <row r="2837" spans="3:12" s="234" customFormat="1" ht="19.7" customHeight="1" x14ac:dyDescent="0.2">
      <c r="C2837" s="320"/>
      <c r="D2837" s="320"/>
      <c r="E2837" s="320"/>
      <c r="F2837" s="317" t="s">
        <v>2128</v>
      </c>
      <c r="G2837" s="317"/>
      <c r="H2837" s="248">
        <v>750057283</v>
      </c>
      <c r="I2837" s="245" t="s">
        <v>292</v>
      </c>
      <c r="J2837" s="245" t="s">
        <v>1957</v>
      </c>
      <c r="K2837" s="318"/>
      <c r="L2837" s="318"/>
    </row>
    <row r="2838" spans="3:12" s="234" customFormat="1" ht="19.7" customHeight="1" x14ac:dyDescent="0.2">
      <c r="C2838" s="320"/>
      <c r="D2838" s="320"/>
      <c r="E2838" s="320"/>
      <c r="F2838" s="315" t="s">
        <v>2129</v>
      </c>
      <c r="G2838" s="315"/>
      <c r="H2838" s="249">
        <v>750049447</v>
      </c>
      <c r="I2838" s="247" t="s">
        <v>292</v>
      </c>
      <c r="J2838" s="247" t="s">
        <v>1957</v>
      </c>
      <c r="K2838" s="316"/>
      <c r="L2838" s="316"/>
    </row>
    <row r="2839" spans="3:12" s="234" customFormat="1" ht="19.7" customHeight="1" x14ac:dyDescent="0.2">
      <c r="C2839" s="320"/>
      <c r="D2839" s="320"/>
      <c r="E2839" s="320"/>
      <c r="F2839" s="317" t="s">
        <v>2130</v>
      </c>
      <c r="G2839" s="317"/>
      <c r="H2839" s="248">
        <v>750051047</v>
      </c>
      <c r="I2839" s="245" t="s">
        <v>292</v>
      </c>
      <c r="J2839" s="245" t="s">
        <v>1957</v>
      </c>
      <c r="K2839" s="318"/>
      <c r="L2839" s="318"/>
    </row>
    <row r="2840" spans="3:12" s="234" customFormat="1" ht="19.7" customHeight="1" x14ac:dyDescent="0.2">
      <c r="C2840" s="320"/>
      <c r="D2840" s="320"/>
      <c r="E2840" s="320"/>
      <c r="F2840" s="315" t="s">
        <v>7569</v>
      </c>
      <c r="G2840" s="315"/>
      <c r="H2840" s="249">
        <v>750052060</v>
      </c>
      <c r="I2840" s="247" t="s">
        <v>292</v>
      </c>
      <c r="J2840" s="247" t="s">
        <v>1957</v>
      </c>
      <c r="K2840" s="316"/>
      <c r="L2840" s="316"/>
    </row>
    <row r="2841" spans="3:12" s="234" customFormat="1" ht="19.7" customHeight="1" x14ac:dyDescent="0.2">
      <c r="C2841" s="319">
        <v>750049066</v>
      </c>
      <c r="D2841" s="320"/>
      <c r="E2841" s="320"/>
      <c r="F2841" s="317" t="s">
        <v>2131</v>
      </c>
      <c r="G2841" s="317"/>
      <c r="H2841" s="248">
        <v>940017239</v>
      </c>
      <c r="I2841" s="245" t="s">
        <v>292</v>
      </c>
      <c r="J2841" s="245" t="s">
        <v>1954</v>
      </c>
      <c r="K2841" s="318" t="s">
        <v>284</v>
      </c>
      <c r="L2841" s="318"/>
    </row>
    <row r="2842" spans="3:12" s="234" customFormat="1" ht="19.7" customHeight="1" x14ac:dyDescent="0.2">
      <c r="C2842" s="320"/>
      <c r="D2842" s="320"/>
      <c r="E2842" s="320"/>
      <c r="F2842" s="315" t="s">
        <v>2132</v>
      </c>
      <c r="G2842" s="315"/>
      <c r="H2842" s="249">
        <v>940017288</v>
      </c>
      <c r="I2842" s="247" t="s">
        <v>292</v>
      </c>
      <c r="J2842" s="247" t="s">
        <v>1954</v>
      </c>
      <c r="K2842" s="316" t="s">
        <v>284</v>
      </c>
      <c r="L2842" s="316"/>
    </row>
    <row r="2843" spans="3:12" s="234" customFormat="1" ht="19.7" customHeight="1" x14ac:dyDescent="0.2">
      <c r="C2843" s="320"/>
      <c r="D2843" s="320"/>
      <c r="E2843" s="320"/>
      <c r="F2843" s="317" t="s">
        <v>2133</v>
      </c>
      <c r="G2843" s="317"/>
      <c r="H2843" s="248">
        <v>750049108</v>
      </c>
      <c r="I2843" s="245" t="s">
        <v>292</v>
      </c>
      <c r="J2843" s="245" t="s">
        <v>1957</v>
      </c>
      <c r="K2843" s="318" t="s">
        <v>284</v>
      </c>
      <c r="L2843" s="318"/>
    </row>
    <row r="2844" spans="3:12" s="234" customFormat="1" ht="19.7" customHeight="1" x14ac:dyDescent="0.2">
      <c r="C2844" s="320"/>
      <c r="D2844" s="320"/>
      <c r="E2844" s="320"/>
      <c r="F2844" s="315" t="s">
        <v>2134</v>
      </c>
      <c r="G2844" s="315"/>
      <c r="H2844" s="249">
        <v>920027430</v>
      </c>
      <c r="I2844" s="247" t="s">
        <v>292</v>
      </c>
      <c r="J2844" s="247" t="s">
        <v>2104</v>
      </c>
      <c r="K2844" s="316" t="s">
        <v>284</v>
      </c>
      <c r="L2844" s="316"/>
    </row>
    <row r="2845" spans="3:12" s="234" customFormat="1" ht="19.7" customHeight="1" x14ac:dyDescent="0.2">
      <c r="C2845" s="320"/>
      <c r="D2845" s="320"/>
      <c r="E2845" s="320"/>
      <c r="F2845" s="317" t="s">
        <v>2135</v>
      </c>
      <c r="G2845" s="317"/>
      <c r="H2845" s="248">
        <v>750049090</v>
      </c>
      <c r="I2845" s="245" t="s">
        <v>292</v>
      </c>
      <c r="J2845" s="245" t="s">
        <v>1957</v>
      </c>
      <c r="K2845" s="318" t="s">
        <v>284</v>
      </c>
      <c r="L2845" s="318"/>
    </row>
    <row r="2846" spans="3:12" s="234" customFormat="1" ht="19.7" customHeight="1" x14ac:dyDescent="0.2">
      <c r="C2846" s="320"/>
      <c r="D2846" s="320"/>
      <c r="E2846" s="320"/>
      <c r="F2846" s="315" t="s">
        <v>2136</v>
      </c>
      <c r="G2846" s="315"/>
      <c r="H2846" s="249">
        <v>750049454</v>
      </c>
      <c r="I2846" s="247" t="s">
        <v>292</v>
      </c>
      <c r="J2846" s="247" t="s">
        <v>1957</v>
      </c>
      <c r="K2846" s="316" t="s">
        <v>284</v>
      </c>
      <c r="L2846" s="316"/>
    </row>
    <row r="2847" spans="3:12" s="234" customFormat="1" ht="19.7" customHeight="1" x14ac:dyDescent="0.2">
      <c r="C2847" s="320"/>
      <c r="D2847" s="320"/>
      <c r="E2847" s="320"/>
      <c r="F2847" s="317" t="s">
        <v>2137</v>
      </c>
      <c r="G2847" s="317"/>
      <c r="H2847" s="248">
        <v>750049074</v>
      </c>
      <c r="I2847" s="245" t="s">
        <v>292</v>
      </c>
      <c r="J2847" s="245" t="s">
        <v>1957</v>
      </c>
      <c r="K2847" s="318" t="s">
        <v>284</v>
      </c>
      <c r="L2847" s="318"/>
    </row>
    <row r="2848" spans="3:12" s="234" customFormat="1" ht="19.7" customHeight="1" x14ac:dyDescent="0.2">
      <c r="C2848" s="320"/>
      <c r="D2848" s="320"/>
      <c r="E2848" s="320"/>
      <c r="F2848" s="315" t="s">
        <v>7570</v>
      </c>
      <c r="G2848" s="315"/>
      <c r="H2848" s="249">
        <v>780022315</v>
      </c>
      <c r="I2848" s="247" t="s">
        <v>292</v>
      </c>
      <c r="J2848" s="247" t="s">
        <v>2138</v>
      </c>
      <c r="K2848" s="316" t="s">
        <v>284</v>
      </c>
      <c r="L2848" s="316"/>
    </row>
    <row r="2849" spans="3:12" s="234" customFormat="1" ht="19.7" customHeight="1" x14ac:dyDescent="0.2">
      <c r="C2849" s="319">
        <v>750049124</v>
      </c>
      <c r="D2849" s="320"/>
      <c r="E2849" s="320"/>
      <c r="F2849" s="317" t="s">
        <v>2139</v>
      </c>
      <c r="G2849" s="317"/>
      <c r="H2849" s="248">
        <v>750049140</v>
      </c>
      <c r="I2849" s="245" t="s">
        <v>292</v>
      </c>
      <c r="J2849" s="245" t="s">
        <v>1957</v>
      </c>
      <c r="K2849" s="318"/>
      <c r="L2849" s="318"/>
    </row>
    <row r="2850" spans="3:12" s="234" customFormat="1" ht="19.7" customHeight="1" x14ac:dyDescent="0.2">
      <c r="C2850" s="320"/>
      <c r="D2850" s="320"/>
      <c r="E2850" s="320"/>
      <c r="F2850" s="315" t="s">
        <v>2140</v>
      </c>
      <c r="G2850" s="315"/>
      <c r="H2850" s="249">
        <v>750051419</v>
      </c>
      <c r="I2850" s="247" t="s">
        <v>292</v>
      </c>
      <c r="J2850" s="247" t="s">
        <v>1957</v>
      </c>
      <c r="K2850" s="316"/>
      <c r="L2850" s="316"/>
    </row>
    <row r="2851" spans="3:12" s="234" customFormat="1" ht="19.7" customHeight="1" x14ac:dyDescent="0.2">
      <c r="C2851" s="320"/>
      <c r="D2851" s="320"/>
      <c r="E2851" s="320"/>
      <c r="F2851" s="317" t="s">
        <v>2141</v>
      </c>
      <c r="G2851" s="317"/>
      <c r="H2851" s="248">
        <v>750051427</v>
      </c>
      <c r="I2851" s="245" t="s">
        <v>292</v>
      </c>
      <c r="J2851" s="245" t="s">
        <v>1957</v>
      </c>
      <c r="K2851" s="318"/>
      <c r="L2851" s="318"/>
    </row>
    <row r="2852" spans="3:12" s="234" customFormat="1" ht="19.7" customHeight="1" x14ac:dyDescent="0.2">
      <c r="C2852" s="320"/>
      <c r="D2852" s="320"/>
      <c r="E2852" s="320"/>
      <c r="F2852" s="315" t="s">
        <v>2142</v>
      </c>
      <c r="G2852" s="315"/>
      <c r="H2852" s="249">
        <v>750049132</v>
      </c>
      <c r="I2852" s="247" t="s">
        <v>292</v>
      </c>
      <c r="J2852" s="247" t="s">
        <v>1957</v>
      </c>
      <c r="K2852" s="316"/>
      <c r="L2852" s="316"/>
    </row>
    <row r="2853" spans="3:12" s="234" customFormat="1" ht="19.7" customHeight="1" x14ac:dyDescent="0.2">
      <c r="C2853" s="319">
        <v>750049173</v>
      </c>
      <c r="D2853" s="320"/>
      <c r="E2853" s="320"/>
      <c r="F2853" s="317" t="s">
        <v>7571</v>
      </c>
      <c r="G2853" s="317"/>
      <c r="H2853" s="248">
        <v>750004152</v>
      </c>
      <c r="I2853" s="245" t="s">
        <v>292</v>
      </c>
      <c r="J2853" s="245" t="s">
        <v>1957</v>
      </c>
      <c r="K2853" s="318"/>
      <c r="L2853" s="318"/>
    </row>
    <row r="2854" spans="3:12" s="234" customFormat="1" ht="19.7" customHeight="1" x14ac:dyDescent="0.2">
      <c r="C2854" s="320"/>
      <c r="D2854" s="320"/>
      <c r="E2854" s="320"/>
      <c r="F2854" s="315" t="s">
        <v>7572</v>
      </c>
      <c r="G2854" s="315"/>
      <c r="H2854" s="249">
        <v>750055147</v>
      </c>
      <c r="I2854" s="247" t="s">
        <v>292</v>
      </c>
      <c r="J2854" s="247" t="s">
        <v>1957</v>
      </c>
      <c r="K2854" s="316"/>
      <c r="L2854" s="316"/>
    </row>
    <row r="2855" spans="3:12" s="234" customFormat="1" ht="19.7" customHeight="1" x14ac:dyDescent="0.2">
      <c r="C2855" s="320"/>
      <c r="D2855" s="320"/>
      <c r="E2855" s="320"/>
      <c r="F2855" s="317" t="s">
        <v>7573</v>
      </c>
      <c r="G2855" s="317"/>
      <c r="H2855" s="248">
        <v>750055154</v>
      </c>
      <c r="I2855" s="245" t="s">
        <v>292</v>
      </c>
      <c r="J2855" s="245" t="s">
        <v>1957</v>
      </c>
      <c r="K2855" s="318"/>
      <c r="L2855" s="318"/>
    </row>
    <row r="2856" spans="3:12" s="234" customFormat="1" ht="19.7" customHeight="1" x14ac:dyDescent="0.2">
      <c r="C2856" s="320"/>
      <c r="D2856" s="320"/>
      <c r="E2856" s="320"/>
      <c r="F2856" s="315" t="s">
        <v>7574</v>
      </c>
      <c r="G2856" s="315"/>
      <c r="H2856" s="249">
        <v>750054926</v>
      </c>
      <c r="I2856" s="247" t="s">
        <v>292</v>
      </c>
      <c r="J2856" s="247" t="s">
        <v>1957</v>
      </c>
      <c r="K2856" s="316"/>
      <c r="L2856" s="316"/>
    </row>
    <row r="2857" spans="3:12" s="234" customFormat="1" ht="19.7" customHeight="1" x14ac:dyDescent="0.2">
      <c r="C2857" s="320"/>
      <c r="D2857" s="320"/>
      <c r="E2857" s="320"/>
      <c r="F2857" s="317" t="s">
        <v>7575</v>
      </c>
      <c r="G2857" s="317"/>
      <c r="H2857" s="248">
        <v>750049181</v>
      </c>
      <c r="I2857" s="245" t="s">
        <v>292</v>
      </c>
      <c r="J2857" s="245" t="s">
        <v>1957</v>
      </c>
      <c r="K2857" s="318"/>
      <c r="L2857" s="318"/>
    </row>
    <row r="2858" spans="3:12" s="234" customFormat="1" ht="19.7" customHeight="1" x14ac:dyDescent="0.2">
      <c r="C2858" s="320"/>
      <c r="D2858" s="320"/>
      <c r="E2858" s="320"/>
      <c r="F2858" s="315" t="s">
        <v>7576</v>
      </c>
      <c r="G2858" s="315"/>
      <c r="H2858" s="249">
        <v>750049199</v>
      </c>
      <c r="I2858" s="247" t="s">
        <v>292</v>
      </c>
      <c r="J2858" s="247" t="s">
        <v>1957</v>
      </c>
      <c r="K2858" s="316"/>
      <c r="L2858" s="316"/>
    </row>
    <row r="2859" spans="3:12" s="234" customFormat="1" ht="19.7" customHeight="1" x14ac:dyDescent="0.2">
      <c r="C2859" s="320"/>
      <c r="D2859" s="320"/>
      <c r="E2859" s="320"/>
      <c r="F2859" s="317" t="s">
        <v>7577</v>
      </c>
      <c r="G2859" s="317"/>
      <c r="H2859" s="248">
        <v>750054918</v>
      </c>
      <c r="I2859" s="245" t="s">
        <v>292</v>
      </c>
      <c r="J2859" s="245" t="s">
        <v>1957</v>
      </c>
      <c r="K2859" s="318"/>
      <c r="L2859" s="318"/>
    </row>
    <row r="2860" spans="3:12" s="234" customFormat="1" ht="19.7" customHeight="1" x14ac:dyDescent="0.2">
      <c r="C2860" s="320"/>
      <c r="D2860" s="320"/>
      <c r="E2860" s="320"/>
      <c r="F2860" s="315" t="s">
        <v>7578</v>
      </c>
      <c r="G2860" s="315"/>
      <c r="H2860" s="249">
        <v>750050361</v>
      </c>
      <c r="I2860" s="247" t="s">
        <v>292</v>
      </c>
      <c r="J2860" s="247" t="s">
        <v>1957</v>
      </c>
      <c r="K2860" s="316"/>
      <c r="L2860" s="316"/>
    </row>
    <row r="2861" spans="3:12" s="234" customFormat="1" ht="19.7" customHeight="1" x14ac:dyDescent="0.2">
      <c r="C2861" s="319">
        <v>750049371</v>
      </c>
      <c r="D2861" s="320"/>
      <c r="E2861" s="320"/>
      <c r="F2861" s="317" t="s">
        <v>2143</v>
      </c>
      <c r="G2861" s="317"/>
      <c r="H2861" s="248">
        <v>750059081</v>
      </c>
      <c r="I2861" s="245" t="s">
        <v>292</v>
      </c>
      <c r="J2861" s="245" t="s">
        <v>1957</v>
      </c>
      <c r="K2861" s="318"/>
      <c r="L2861" s="318"/>
    </row>
    <row r="2862" spans="3:12" s="234" customFormat="1" ht="19.7" customHeight="1" x14ac:dyDescent="0.2">
      <c r="C2862" s="320"/>
      <c r="D2862" s="320"/>
      <c r="E2862" s="320"/>
      <c r="F2862" s="315" t="s">
        <v>2144</v>
      </c>
      <c r="G2862" s="315"/>
      <c r="H2862" s="249">
        <v>750054819</v>
      </c>
      <c r="I2862" s="247" t="s">
        <v>292</v>
      </c>
      <c r="J2862" s="247" t="s">
        <v>1957</v>
      </c>
      <c r="K2862" s="316"/>
      <c r="L2862" s="316"/>
    </row>
    <row r="2863" spans="3:12" s="234" customFormat="1" ht="19.7" customHeight="1" x14ac:dyDescent="0.2">
      <c r="C2863" s="320"/>
      <c r="D2863" s="320"/>
      <c r="E2863" s="320"/>
      <c r="F2863" s="317" t="s">
        <v>2145</v>
      </c>
      <c r="G2863" s="317"/>
      <c r="H2863" s="248">
        <v>750049397</v>
      </c>
      <c r="I2863" s="245" t="s">
        <v>292</v>
      </c>
      <c r="J2863" s="245" t="s">
        <v>1957</v>
      </c>
      <c r="K2863" s="318"/>
      <c r="L2863" s="318"/>
    </row>
    <row r="2864" spans="3:12" s="234" customFormat="1" ht="19.7" customHeight="1" x14ac:dyDescent="0.2">
      <c r="C2864" s="320"/>
      <c r="D2864" s="320"/>
      <c r="E2864" s="320"/>
      <c r="F2864" s="315" t="s">
        <v>2146</v>
      </c>
      <c r="G2864" s="315"/>
      <c r="H2864" s="249">
        <v>940017049</v>
      </c>
      <c r="I2864" s="247" t="s">
        <v>292</v>
      </c>
      <c r="J2864" s="247" t="s">
        <v>1954</v>
      </c>
      <c r="K2864" s="316"/>
      <c r="L2864" s="316"/>
    </row>
    <row r="2865" spans="3:12" s="234" customFormat="1" ht="19.7" customHeight="1" x14ac:dyDescent="0.2">
      <c r="C2865" s="320"/>
      <c r="D2865" s="320"/>
      <c r="E2865" s="320"/>
      <c r="F2865" s="317" t="s">
        <v>2147</v>
      </c>
      <c r="G2865" s="317"/>
      <c r="H2865" s="248">
        <v>750049413</v>
      </c>
      <c r="I2865" s="245" t="s">
        <v>292</v>
      </c>
      <c r="J2865" s="245" t="s">
        <v>1957</v>
      </c>
      <c r="K2865" s="318"/>
      <c r="L2865" s="318"/>
    </row>
    <row r="2866" spans="3:12" s="234" customFormat="1" ht="19.7" customHeight="1" x14ac:dyDescent="0.2">
      <c r="C2866" s="320"/>
      <c r="D2866" s="320"/>
      <c r="E2866" s="320"/>
      <c r="F2866" s="315" t="s">
        <v>7579</v>
      </c>
      <c r="G2866" s="315"/>
      <c r="H2866" s="249">
        <v>930023643</v>
      </c>
      <c r="I2866" s="247" t="s">
        <v>292</v>
      </c>
      <c r="J2866" s="247" t="s">
        <v>2113</v>
      </c>
      <c r="K2866" s="316"/>
      <c r="L2866" s="316"/>
    </row>
    <row r="2867" spans="3:12" s="234" customFormat="1" ht="19.7" customHeight="1" x14ac:dyDescent="0.2">
      <c r="C2867" s="320"/>
      <c r="D2867" s="320"/>
      <c r="E2867" s="320"/>
      <c r="F2867" s="317" t="s">
        <v>2148</v>
      </c>
      <c r="G2867" s="317"/>
      <c r="H2867" s="248">
        <v>930025739</v>
      </c>
      <c r="I2867" s="245" t="s">
        <v>292</v>
      </c>
      <c r="J2867" s="245" t="s">
        <v>2113</v>
      </c>
      <c r="K2867" s="318"/>
      <c r="L2867" s="318"/>
    </row>
    <row r="2868" spans="3:12" s="234" customFormat="1" ht="19.7" customHeight="1" x14ac:dyDescent="0.2">
      <c r="C2868" s="320"/>
      <c r="D2868" s="320"/>
      <c r="E2868" s="320"/>
      <c r="F2868" s="315" t="s">
        <v>2149</v>
      </c>
      <c r="G2868" s="315"/>
      <c r="H2868" s="249">
        <v>750050239</v>
      </c>
      <c r="I2868" s="247" t="s">
        <v>292</v>
      </c>
      <c r="J2868" s="247" t="s">
        <v>1957</v>
      </c>
      <c r="K2868" s="316"/>
      <c r="L2868" s="316"/>
    </row>
    <row r="2869" spans="3:12" s="234" customFormat="1" ht="19.7" customHeight="1" x14ac:dyDescent="0.2">
      <c r="C2869" s="320"/>
      <c r="D2869" s="320"/>
      <c r="E2869" s="320"/>
      <c r="F2869" s="317" t="s">
        <v>2150</v>
      </c>
      <c r="G2869" s="317"/>
      <c r="H2869" s="248">
        <v>750049405</v>
      </c>
      <c r="I2869" s="245" t="s">
        <v>292</v>
      </c>
      <c r="J2869" s="245" t="s">
        <v>1957</v>
      </c>
      <c r="K2869" s="318"/>
      <c r="L2869" s="318"/>
    </row>
    <row r="2870" spans="3:12" s="234" customFormat="1" ht="19.7" customHeight="1" x14ac:dyDescent="0.2">
      <c r="C2870" s="320"/>
      <c r="D2870" s="320"/>
      <c r="E2870" s="320"/>
      <c r="F2870" s="315" t="s">
        <v>2151</v>
      </c>
      <c r="G2870" s="315"/>
      <c r="H2870" s="249">
        <v>750049439</v>
      </c>
      <c r="I2870" s="247" t="s">
        <v>292</v>
      </c>
      <c r="J2870" s="247" t="s">
        <v>1957</v>
      </c>
      <c r="K2870" s="316"/>
      <c r="L2870" s="316"/>
    </row>
    <row r="2871" spans="3:12" s="234" customFormat="1" ht="19.7" customHeight="1" x14ac:dyDescent="0.2">
      <c r="C2871" s="320"/>
      <c r="D2871" s="320"/>
      <c r="E2871" s="320"/>
      <c r="F2871" s="317" t="s">
        <v>2152</v>
      </c>
      <c r="G2871" s="317"/>
      <c r="H2871" s="248">
        <v>750051856</v>
      </c>
      <c r="I2871" s="245" t="s">
        <v>292</v>
      </c>
      <c r="J2871" s="245" t="s">
        <v>1957</v>
      </c>
      <c r="K2871" s="318"/>
      <c r="L2871" s="318"/>
    </row>
    <row r="2872" spans="3:12" s="234" customFormat="1" ht="19.7" customHeight="1" x14ac:dyDescent="0.2">
      <c r="C2872" s="320"/>
      <c r="D2872" s="320"/>
      <c r="E2872" s="320"/>
      <c r="F2872" s="315" t="s">
        <v>2153</v>
      </c>
      <c r="G2872" s="315"/>
      <c r="H2872" s="249">
        <v>750050254</v>
      </c>
      <c r="I2872" s="247" t="s">
        <v>292</v>
      </c>
      <c r="J2872" s="247" t="s">
        <v>1957</v>
      </c>
      <c r="K2872" s="316"/>
      <c r="L2872" s="316"/>
    </row>
    <row r="2873" spans="3:12" s="234" customFormat="1" ht="19.7" customHeight="1" x14ac:dyDescent="0.2">
      <c r="C2873" s="320"/>
      <c r="D2873" s="320"/>
      <c r="E2873" s="320"/>
      <c r="F2873" s="317" t="s">
        <v>2154</v>
      </c>
      <c r="G2873" s="317"/>
      <c r="H2873" s="248">
        <v>930026117</v>
      </c>
      <c r="I2873" s="245" t="s">
        <v>292</v>
      </c>
      <c r="J2873" s="245" t="s">
        <v>2113</v>
      </c>
      <c r="K2873" s="318"/>
      <c r="L2873" s="318"/>
    </row>
    <row r="2874" spans="3:12" s="234" customFormat="1" ht="19.7" customHeight="1" x14ac:dyDescent="0.2">
      <c r="C2874" s="320"/>
      <c r="D2874" s="320"/>
      <c r="E2874" s="320"/>
      <c r="F2874" s="315" t="s">
        <v>2155</v>
      </c>
      <c r="G2874" s="315"/>
      <c r="H2874" s="249">
        <v>930026802</v>
      </c>
      <c r="I2874" s="247" t="s">
        <v>292</v>
      </c>
      <c r="J2874" s="247" t="s">
        <v>2113</v>
      </c>
      <c r="K2874" s="316"/>
      <c r="L2874" s="316"/>
    </row>
    <row r="2875" spans="3:12" s="234" customFormat="1" ht="19.7" customHeight="1" x14ac:dyDescent="0.2">
      <c r="C2875" s="320"/>
      <c r="D2875" s="320"/>
      <c r="E2875" s="320"/>
      <c r="F2875" s="317" t="s">
        <v>2156</v>
      </c>
      <c r="G2875" s="317"/>
      <c r="H2875" s="248">
        <v>750049421</v>
      </c>
      <c r="I2875" s="245" t="s">
        <v>292</v>
      </c>
      <c r="J2875" s="245" t="s">
        <v>1957</v>
      </c>
      <c r="K2875" s="318"/>
      <c r="L2875" s="318"/>
    </row>
    <row r="2876" spans="3:12" s="234" customFormat="1" ht="19.7" customHeight="1" x14ac:dyDescent="0.2">
      <c r="C2876" s="320"/>
      <c r="D2876" s="320"/>
      <c r="E2876" s="320"/>
      <c r="F2876" s="315" t="s">
        <v>7580</v>
      </c>
      <c r="G2876" s="315"/>
      <c r="H2876" s="249">
        <v>750049389</v>
      </c>
      <c r="I2876" s="247" t="s">
        <v>292</v>
      </c>
      <c r="J2876" s="247" t="s">
        <v>1957</v>
      </c>
      <c r="K2876" s="316"/>
      <c r="L2876" s="316"/>
    </row>
    <row r="2877" spans="3:12" s="234" customFormat="1" ht="19.7" customHeight="1" x14ac:dyDescent="0.2">
      <c r="C2877" s="320"/>
      <c r="D2877" s="320"/>
      <c r="E2877" s="320"/>
      <c r="F2877" s="317" t="s">
        <v>2157</v>
      </c>
      <c r="G2877" s="317"/>
      <c r="H2877" s="248">
        <v>930026513</v>
      </c>
      <c r="I2877" s="245" t="s">
        <v>292</v>
      </c>
      <c r="J2877" s="245" t="s">
        <v>2113</v>
      </c>
      <c r="K2877" s="318"/>
      <c r="L2877" s="318"/>
    </row>
    <row r="2878" spans="3:12" s="234" customFormat="1" ht="19.7" customHeight="1" x14ac:dyDescent="0.2">
      <c r="C2878" s="320"/>
      <c r="D2878" s="320"/>
      <c r="E2878" s="320"/>
      <c r="F2878" s="315" t="s">
        <v>2158</v>
      </c>
      <c r="G2878" s="315"/>
      <c r="H2878" s="249">
        <v>930027016</v>
      </c>
      <c r="I2878" s="247" t="s">
        <v>292</v>
      </c>
      <c r="J2878" s="247" t="s">
        <v>2113</v>
      </c>
      <c r="K2878" s="316"/>
      <c r="L2878" s="316"/>
    </row>
    <row r="2879" spans="3:12" s="234" customFormat="1" ht="19.7" customHeight="1" x14ac:dyDescent="0.2">
      <c r="C2879" s="320"/>
      <c r="D2879" s="320"/>
      <c r="E2879" s="320"/>
      <c r="F2879" s="317" t="s">
        <v>2159</v>
      </c>
      <c r="G2879" s="317"/>
      <c r="H2879" s="248">
        <v>940021868</v>
      </c>
      <c r="I2879" s="245" t="s">
        <v>292</v>
      </c>
      <c r="J2879" s="245" t="s">
        <v>1954</v>
      </c>
      <c r="K2879" s="318"/>
      <c r="L2879" s="318"/>
    </row>
    <row r="2880" spans="3:12" s="234" customFormat="1" ht="19.7" customHeight="1" x14ac:dyDescent="0.2">
      <c r="C2880" s="320"/>
      <c r="D2880" s="320"/>
      <c r="E2880" s="320"/>
      <c r="F2880" s="315" t="s">
        <v>2160</v>
      </c>
      <c r="G2880" s="315"/>
      <c r="H2880" s="249">
        <v>940021876</v>
      </c>
      <c r="I2880" s="247" t="s">
        <v>292</v>
      </c>
      <c r="J2880" s="247" t="s">
        <v>1954</v>
      </c>
      <c r="K2880" s="316"/>
      <c r="L2880" s="316"/>
    </row>
    <row r="2881" spans="3:12" s="234" customFormat="1" ht="19.7" customHeight="1" x14ac:dyDescent="0.2">
      <c r="C2881" s="320"/>
      <c r="D2881" s="320"/>
      <c r="E2881" s="320"/>
      <c r="F2881" s="317" t="s">
        <v>2161</v>
      </c>
      <c r="G2881" s="317"/>
      <c r="H2881" s="248">
        <v>940021850</v>
      </c>
      <c r="I2881" s="245" t="s">
        <v>292</v>
      </c>
      <c r="J2881" s="245" t="s">
        <v>1954</v>
      </c>
      <c r="K2881" s="318"/>
      <c r="L2881" s="318"/>
    </row>
    <row r="2882" spans="3:12" s="234" customFormat="1" ht="19.7" customHeight="1" x14ac:dyDescent="0.2">
      <c r="C2882" s="320"/>
      <c r="D2882" s="320"/>
      <c r="E2882" s="320"/>
      <c r="F2882" s="315" t="s">
        <v>2162</v>
      </c>
      <c r="G2882" s="315"/>
      <c r="H2882" s="249">
        <v>750052599</v>
      </c>
      <c r="I2882" s="247" t="s">
        <v>292</v>
      </c>
      <c r="J2882" s="247" t="s">
        <v>1957</v>
      </c>
      <c r="K2882" s="316"/>
      <c r="L2882" s="316"/>
    </row>
    <row r="2883" spans="3:12" s="234" customFormat="1" ht="19.7" customHeight="1" x14ac:dyDescent="0.2">
      <c r="C2883" s="320"/>
      <c r="D2883" s="320"/>
      <c r="E2883" s="320"/>
      <c r="F2883" s="317" t="s">
        <v>2163</v>
      </c>
      <c r="G2883" s="317"/>
      <c r="H2883" s="248">
        <v>750049504</v>
      </c>
      <c r="I2883" s="245" t="s">
        <v>292</v>
      </c>
      <c r="J2883" s="245" t="s">
        <v>1957</v>
      </c>
      <c r="K2883" s="318"/>
      <c r="L2883" s="318"/>
    </row>
    <row r="2884" spans="3:12" s="234" customFormat="1" ht="19.7" customHeight="1" x14ac:dyDescent="0.2">
      <c r="C2884" s="319">
        <v>750050395</v>
      </c>
      <c r="D2884" s="320"/>
      <c r="E2884" s="320"/>
      <c r="F2884" s="315" t="s">
        <v>2164</v>
      </c>
      <c r="G2884" s="315"/>
      <c r="H2884" s="249">
        <v>750050411</v>
      </c>
      <c r="I2884" s="247" t="s">
        <v>292</v>
      </c>
      <c r="J2884" s="247" t="s">
        <v>1957</v>
      </c>
      <c r="K2884" s="316"/>
      <c r="L2884" s="316"/>
    </row>
    <row r="2885" spans="3:12" s="234" customFormat="1" ht="19.7" customHeight="1" x14ac:dyDescent="0.2">
      <c r="C2885" s="320"/>
      <c r="D2885" s="320"/>
      <c r="E2885" s="320"/>
      <c r="F2885" s="317" t="s">
        <v>2165</v>
      </c>
      <c r="G2885" s="317"/>
      <c r="H2885" s="248">
        <v>750050403</v>
      </c>
      <c r="I2885" s="245" t="s">
        <v>292</v>
      </c>
      <c r="J2885" s="245" t="s">
        <v>1957</v>
      </c>
      <c r="K2885" s="318"/>
      <c r="L2885" s="318"/>
    </row>
    <row r="2886" spans="3:12" s="234" customFormat="1" ht="19.7" customHeight="1" x14ac:dyDescent="0.2">
      <c r="C2886" s="319">
        <v>750050452</v>
      </c>
      <c r="D2886" s="320"/>
      <c r="E2886" s="320"/>
      <c r="F2886" s="315" t="s">
        <v>2166</v>
      </c>
      <c r="G2886" s="315"/>
      <c r="H2886" s="249">
        <v>940021710</v>
      </c>
      <c r="I2886" s="247" t="s">
        <v>292</v>
      </c>
      <c r="J2886" s="247" t="s">
        <v>1954</v>
      </c>
      <c r="K2886" s="316"/>
      <c r="L2886" s="316"/>
    </row>
    <row r="2887" spans="3:12" s="234" customFormat="1" ht="19.7" customHeight="1" x14ac:dyDescent="0.2">
      <c r="C2887" s="320"/>
      <c r="D2887" s="320"/>
      <c r="E2887" s="320"/>
      <c r="F2887" s="317" t="s">
        <v>2167</v>
      </c>
      <c r="G2887" s="317"/>
      <c r="H2887" s="248">
        <v>750050460</v>
      </c>
      <c r="I2887" s="245" t="s">
        <v>292</v>
      </c>
      <c r="J2887" s="245" t="s">
        <v>1957</v>
      </c>
      <c r="K2887" s="318"/>
      <c r="L2887" s="318"/>
    </row>
    <row r="2888" spans="3:12" s="234" customFormat="1" ht="19.7" customHeight="1" x14ac:dyDescent="0.2">
      <c r="C2888" s="320"/>
      <c r="D2888" s="320"/>
      <c r="E2888" s="320"/>
      <c r="F2888" s="315" t="s">
        <v>2168</v>
      </c>
      <c r="G2888" s="315"/>
      <c r="H2888" s="249">
        <v>940020647</v>
      </c>
      <c r="I2888" s="247" t="s">
        <v>292</v>
      </c>
      <c r="J2888" s="247" t="s">
        <v>1954</v>
      </c>
      <c r="K2888" s="316"/>
      <c r="L2888" s="316"/>
    </row>
    <row r="2889" spans="3:12" s="234" customFormat="1" ht="19.7" customHeight="1" x14ac:dyDescent="0.2">
      <c r="C2889" s="320"/>
      <c r="D2889" s="320"/>
      <c r="E2889" s="320"/>
      <c r="F2889" s="317" t="s">
        <v>2169</v>
      </c>
      <c r="G2889" s="317"/>
      <c r="H2889" s="248">
        <v>750050478</v>
      </c>
      <c r="I2889" s="245" t="s">
        <v>292</v>
      </c>
      <c r="J2889" s="245" t="s">
        <v>1957</v>
      </c>
      <c r="K2889" s="318"/>
      <c r="L2889" s="318"/>
    </row>
    <row r="2890" spans="3:12" s="234" customFormat="1" ht="19.7" customHeight="1" x14ac:dyDescent="0.2">
      <c r="C2890" s="320"/>
      <c r="D2890" s="320"/>
      <c r="E2890" s="320"/>
      <c r="F2890" s="315" t="s">
        <v>7581</v>
      </c>
      <c r="G2890" s="315"/>
      <c r="H2890" s="249">
        <v>940021520</v>
      </c>
      <c r="I2890" s="247" t="s">
        <v>292</v>
      </c>
      <c r="J2890" s="247" t="s">
        <v>1954</v>
      </c>
      <c r="K2890" s="316"/>
      <c r="L2890" s="316"/>
    </row>
    <row r="2891" spans="3:12" s="234" customFormat="1" ht="19.7" customHeight="1" x14ac:dyDescent="0.2">
      <c r="C2891" s="320"/>
      <c r="D2891" s="320"/>
      <c r="E2891" s="320"/>
      <c r="F2891" s="317" t="s">
        <v>2170</v>
      </c>
      <c r="G2891" s="317"/>
      <c r="H2891" s="248">
        <v>940021272</v>
      </c>
      <c r="I2891" s="245" t="s">
        <v>292</v>
      </c>
      <c r="J2891" s="245" t="s">
        <v>1954</v>
      </c>
      <c r="K2891" s="318"/>
      <c r="L2891" s="318"/>
    </row>
    <row r="2892" spans="3:12" s="234" customFormat="1" ht="19.7" customHeight="1" x14ac:dyDescent="0.2">
      <c r="C2892" s="320"/>
      <c r="D2892" s="320"/>
      <c r="E2892" s="320"/>
      <c r="F2892" s="315" t="s">
        <v>2171</v>
      </c>
      <c r="G2892" s="315"/>
      <c r="H2892" s="249">
        <v>940021728</v>
      </c>
      <c r="I2892" s="247" t="s">
        <v>292</v>
      </c>
      <c r="J2892" s="247" t="s">
        <v>1954</v>
      </c>
      <c r="K2892" s="316"/>
      <c r="L2892" s="316"/>
    </row>
    <row r="2893" spans="3:12" s="234" customFormat="1" ht="19.7" customHeight="1" x14ac:dyDescent="0.2">
      <c r="C2893" s="320"/>
      <c r="D2893" s="320"/>
      <c r="E2893" s="320"/>
      <c r="F2893" s="317" t="s">
        <v>2172</v>
      </c>
      <c r="G2893" s="317"/>
      <c r="H2893" s="248">
        <v>940022528</v>
      </c>
      <c r="I2893" s="245" t="s">
        <v>292</v>
      </c>
      <c r="J2893" s="245" t="s">
        <v>1954</v>
      </c>
      <c r="K2893" s="318"/>
      <c r="L2893" s="318"/>
    </row>
    <row r="2894" spans="3:12" s="234" customFormat="1" ht="19.7" customHeight="1" x14ac:dyDescent="0.2">
      <c r="C2894" s="319">
        <v>750050536</v>
      </c>
      <c r="D2894" s="320"/>
      <c r="E2894" s="320"/>
      <c r="F2894" s="315" t="s">
        <v>7582</v>
      </c>
      <c r="G2894" s="315"/>
      <c r="H2894" s="249">
        <v>930023593</v>
      </c>
      <c r="I2894" s="247" t="s">
        <v>292</v>
      </c>
      <c r="J2894" s="247" t="s">
        <v>2113</v>
      </c>
      <c r="K2894" s="316"/>
      <c r="L2894" s="316"/>
    </row>
    <row r="2895" spans="3:12" s="234" customFormat="1" ht="19.7" customHeight="1" x14ac:dyDescent="0.2">
      <c r="C2895" s="320"/>
      <c r="D2895" s="320"/>
      <c r="E2895" s="320"/>
      <c r="F2895" s="317" t="s">
        <v>7582</v>
      </c>
      <c r="G2895" s="317"/>
      <c r="H2895" s="248">
        <v>930023619</v>
      </c>
      <c r="I2895" s="245" t="s">
        <v>292</v>
      </c>
      <c r="J2895" s="245" t="s">
        <v>2113</v>
      </c>
      <c r="K2895" s="318"/>
      <c r="L2895" s="318"/>
    </row>
    <row r="2896" spans="3:12" s="234" customFormat="1" ht="19.7" customHeight="1" x14ac:dyDescent="0.2">
      <c r="C2896" s="320"/>
      <c r="D2896" s="320"/>
      <c r="E2896" s="320"/>
      <c r="F2896" s="315" t="s">
        <v>2173</v>
      </c>
      <c r="G2896" s="315"/>
      <c r="H2896" s="249">
        <v>930023601</v>
      </c>
      <c r="I2896" s="247" t="s">
        <v>292</v>
      </c>
      <c r="J2896" s="247" t="s">
        <v>2113</v>
      </c>
      <c r="K2896" s="316"/>
      <c r="L2896" s="316"/>
    </row>
    <row r="2897" spans="3:12" s="234" customFormat="1" ht="19.7" customHeight="1" x14ac:dyDescent="0.2">
      <c r="C2897" s="320"/>
      <c r="D2897" s="320"/>
      <c r="E2897" s="320"/>
      <c r="F2897" s="317" t="s">
        <v>2174</v>
      </c>
      <c r="G2897" s="317"/>
      <c r="H2897" s="248">
        <v>750050601</v>
      </c>
      <c r="I2897" s="245" t="s">
        <v>292</v>
      </c>
      <c r="J2897" s="245" t="s">
        <v>1957</v>
      </c>
      <c r="K2897" s="318"/>
      <c r="L2897" s="318"/>
    </row>
    <row r="2898" spans="3:12" s="234" customFormat="1" ht="19.7" customHeight="1" x14ac:dyDescent="0.2">
      <c r="C2898" s="320"/>
      <c r="D2898" s="320"/>
      <c r="E2898" s="320"/>
      <c r="F2898" s="315" t="s">
        <v>2175</v>
      </c>
      <c r="G2898" s="315"/>
      <c r="H2898" s="249">
        <v>930023288</v>
      </c>
      <c r="I2898" s="247" t="s">
        <v>292</v>
      </c>
      <c r="J2898" s="247" t="s">
        <v>2113</v>
      </c>
      <c r="K2898" s="316"/>
      <c r="L2898" s="316"/>
    </row>
    <row r="2899" spans="3:12" s="234" customFormat="1" ht="19.7" customHeight="1" x14ac:dyDescent="0.2">
      <c r="C2899" s="320"/>
      <c r="D2899" s="320"/>
      <c r="E2899" s="320"/>
      <c r="F2899" s="317" t="s">
        <v>2176</v>
      </c>
      <c r="G2899" s="317"/>
      <c r="H2899" s="248">
        <v>750052482</v>
      </c>
      <c r="I2899" s="245" t="s">
        <v>292</v>
      </c>
      <c r="J2899" s="245" t="s">
        <v>1957</v>
      </c>
      <c r="K2899" s="318"/>
      <c r="L2899" s="318"/>
    </row>
    <row r="2900" spans="3:12" s="234" customFormat="1" ht="19.7" customHeight="1" x14ac:dyDescent="0.2">
      <c r="C2900" s="320"/>
      <c r="D2900" s="320"/>
      <c r="E2900" s="320"/>
      <c r="F2900" s="315" t="s">
        <v>2177</v>
      </c>
      <c r="G2900" s="315"/>
      <c r="H2900" s="249">
        <v>930023627</v>
      </c>
      <c r="I2900" s="247" t="s">
        <v>292</v>
      </c>
      <c r="J2900" s="247" t="s">
        <v>2113</v>
      </c>
      <c r="K2900" s="316"/>
      <c r="L2900" s="316"/>
    </row>
    <row r="2901" spans="3:12" s="234" customFormat="1" ht="19.7" customHeight="1" x14ac:dyDescent="0.2">
      <c r="C2901" s="320"/>
      <c r="D2901" s="320"/>
      <c r="E2901" s="320"/>
      <c r="F2901" s="317" t="s">
        <v>2178</v>
      </c>
      <c r="G2901" s="317"/>
      <c r="H2901" s="248">
        <v>750050296</v>
      </c>
      <c r="I2901" s="245" t="s">
        <v>292</v>
      </c>
      <c r="J2901" s="245" t="s">
        <v>1957</v>
      </c>
      <c r="K2901" s="318"/>
      <c r="L2901" s="318"/>
    </row>
    <row r="2902" spans="3:12" s="234" customFormat="1" ht="19.7" customHeight="1" x14ac:dyDescent="0.2">
      <c r="C2902" s="320"/>
      <c r="D2902" s="320"/>
      <c r="E2902" s="320"/>
      <c r="F2902" s="315" t="s">
        <v>2179</v>
      </c>
      <c r="G2902" s="315"/>
      <c r="H2902" s="249">
        <v>750052490</v>
      </c>
      <c r="I2902" s="247" t="s">
        <v>292</v>
      </c>
      <c r="J2902" s="247" t="s">
        <v>1957</v>
      </c>
      <c r="K2902" s="316"/>
      <c r="L2902" s="316"/>
    </row>
    <row r="2903" spans="3:12" s="234" customFormat="1" ht="19.7" customHeight="1" x14ac:dyDescent="0.2">
      <c r="C2903" s="320"/>
      <c r="D2903" s="320"/>
      <c r="E2903" s="320"/>
      <c r="F2903" s="317" t="s">
        <v>2180</v>
      </c>
      <c r="G2903" s="317"/>
      <c r="H2903" s="248">
        <v>750048563</v>
      </c>
      <c r="I2903" s="245" t="s">
        <v>292</v>
      </c>
      <c r="J2903" s="245" t="s">
        <v>1957</v>
      </c>
      <c r="K2903" s="318"/>
      <c r="L2903" s="318"/>
    </row>
    <row r="2904" spans="3:12" s="234" customFormat="1" ht="19.7" customHeight="1" x14ac:dyDescent="0.2">
      <c r="C2904" s="320"/>
      <c r="D2904" s="320"/>
      <c r="E2904" s="320"/>
      <c r="F2904" s="315" t="s">
        <v>2181</v>
      </c>
      <c r="G2904" s="315"/>
      <c r="H2904" s="249">
        <v>750048449</v>
      </c>
      <c r="I2904" s="247" t="s">
        <v>292</v>
      </c>
      <c r="J2904" s="247" t="s">
        <v>1957</v>
      </c>
      <c r="K2904" s="316"/>
      <c r="L2904" s="316"/>
    </row>
    <row r="2905" spans="3:12" s="234" customFormat="1" ht="19.7" customHeight="1" x14ac:dyDescent="0.2">
      <c r="C2905" s="320"/>
      <c r="D2905" s="320"/>
      <c r="E2905" s="320"/>
      <c r="F2905" s="317" t="s">
        <v>2182</v>
      </c>
      <c r="G2905" s="317"/>
      <c r="H2905" s="248">
        <v>750048431</v>
      </c>
      <c r="I2905" s="245" t="s">
        <v>292</v>
      </c>
      <c r="J2905" s="245" t="s">
        <v>1957</v>
      </c>
      <c r="K2905" s="318"/>
      <c r="L2905" s="318"/>
    </row>
    <row r="2906" spans="3:12" s="234" customFormat="1" ht="19.7" customHeight="1" x14ac:dyDescent="0.2">
      <c r="C2906" s="320"/>
      <c r="D2906" s="320"/>
      <c r="E2906" s="320"/>
      <c r="F2906" s="315" t="s">
        <v>2183</v>
      </c>
      <c r="G2906" s="315"/>
      <c r="H2906" s="249">
        <v>750052524</v>
      </c>
      <c r="I2906" s="247" t="s">
        <v>292</v>
      </c>
      <c r="J2906" s="247" t="s">
        <v>1957</v>
      </c>
      <c r="K2906" s="316"/>
      <c r="L2906" s="316"/>
    </row>
    <row r="2907" spans="3:12" s="234" customFormat="1" ht="19.7" customHeight="1" x14ac:dyDescent="0.2">
      <c r="C2907" s="320"/>
      <c r="D2907" s="320"/>
      <c r="E2907" s="320"/>
      <c r="F2907" s="317" t="s">
        <v>7583</v>
      </c>
      <c r="G2907" s="317"/>
      <c r="H2907" s="248">
        <v>750050700</v>
      </c>
      <c r="I2907" s="245" t="s">
        <v>292</v>
      </c>
      <c r="J2907" s="245" t="s">
        <v>1957</v>
      </c>
      <c r="K2907" s="318"/>
      <c r="L2907" s="318"/>
    </row>
    <row r="2908" spans="3:12" s="234" customFormat="1" ht="19.7" customHeight="1" x14ac:dyDescent="0.2">
      <c r="C2908" s="320"/>
      <c r="D2908" s="320"/>
      <c r="E2908" s="320"/>
      <c r="F2908" s="315" t="s">
        <v>2184</v>
      </c>
      <c r="G2908" s="315"/>
      <c r="H2908" s="249">
        <v>750048555</v>
      </c>
      <c r="I2908" s="247" t="s">
        <v>292</v>
      </c>
      <c r="J2908" s="247" t="s">
        <v>1957</v>
      </c>
      <c r="K2908" s="316"/>
      <c r="L2908" s="316"/>
    </row>
    <row r="2909" spans="3:12" s="234" customFormat="1" ht="19.7" customHeight="1" x14ac:dyDescent="0.2">
      <c r="C2909" s="320"/>
      <c r="D2909" s="320"/>
      <c r="E2909" s="320"/>
      <c r="F2909" s="317" t="s">
        <v>2185</v>
      </c>
      <c r="G2909" s="317"/>
      <c r="H2909" s="248">
        <v>750056467</v>
      </c>
      <c r="I2909" s="245" t="s">
        <v>292</v>
      </c>
      <c r="J2909" s="245" t="s">
        <v>1957</v>
      </c>
      <c r="K2909" s="318"/>
      <c r="L2909" s="318"/>
    </row>
    <row r="2910" spans="3:12" s="234" customFormat="1" ht="19.7" customHeight="1" x14ac:dyDescent="0.2">
      <c r="C2910" s="320"/>
      <c r="D2910" s="320"/>
      <c r="E2910" s="320"/>
      <c r="F2910" s="315" t="s">
        <v>2186</v>
      </c>
      <c r="G2910" s="315"/>
      <c r="H2910" s="249">
        <v>750054215</v>
      </c>
      <c r="I2910" s="247" t="s">
        <v>292</v>
      </c>
      <c r="J2910" s="247" t="s">
        <v>1957</v>
      </c>
      <c r="K2910" s="316"/>
      <c r="L2910" s="316"/>
    </row>
    <row r="2911" spans="3:12" s="234" customFormat="1" ht="19.7" customHeight="1" x14ac:dyDescent="0.2">
      <c r="C2911" s="320"/>
      <c r="D2911" s="320"/>
      <c r="E2911" s="320"/>
      <c r="F2911" s="317" t="s">
        <v>2187</v>
      </c>
      <c r="G2911" s="317"/>
      <c r="H2911" s="248">
        <v>750054181</v>
      </c>
      <c r="I2911" s="245" t="s">
        <v>292</v>
      </c>
      <c r="J2911" s="245" t="s">
        <v>1957</v>
      </c>
      <c r="K2911" s="318"/>
      <c r="L2911" s="318"/>
    </row>
    <row r="2912" spans="3:12" s="234" customFormat="1" ht="19.7" customHeight="1" x14ac:dyDescent="0.2">
      <c r="C2912" s="320"/>
      <c r="D2912" s="320"/>
      <c r="E2912" s="320"/>
      <c r="F2912" s="315" t="s">
        <v>2188</v>
      </c>
      <c r="G2912" s="315"/>
      <c r="H2912" s="249">
        <v>750056459</v>
      </c>
      <c r="I2912" s="247" t="s">
        <v>292</v>
      </c>
      <c r="J2912" s="247" t="s">
        <v>1957</v>
      </c>
      <c r="K2912" s="316"/>
      <c r="L2912" s="316"/>
    </row>
    <row r="2913" spans="3:12" s="234" customFormat="1" ht="19.7" customHeight="1" x14ac:dyDescent="0.2">
      <c r="C2913" s="320"/>
      <c r="D2913" s="320"/>
      <c r="E2913" s="320"/>
      <c r="F2913" s="317" t="s">
        <v>7584</v>
      </c>
      <c r="G2913" s="317"/>
      <c r="H2913" s="248">
        <v>750062267</v>
      </c>
      <c r="I2913" s="245" t="s">
        <v>292</v>
      </c>
      <c r="J2913" s="245" t="s">
        <v>1957</v>
      </c>
      <c r="K2913" s="318"/>
      <c r="L2913" s="318"/>
    </row>
    <row r="2914" spans="3:12" s="234" customFormat="1" ht="19.7" customHeight="1" x14ac:dyDescent="0.2">
      <c r="C2914" s="320"/>
      <c r="D2914" s="320"/>
      <c r="E2914" s="320"/>
      <c r="F2914" s="315" t="s">
        <v>2189</v>
      </c>
      <c r="G2914" s="315"/>
      <c r="H2914" s="249">
        <v>750051161</v>
      </c>
      <c r="I2914" s="247" t="s">
        <v>292</v>
      </c>
      <c r="J2914" s="247" t="s">
        <v>1957</v>
      </c>
      <c r="K2914" s="316"/>
      <c r="L2914" s="316"/>
    </row>
    <row r="2915" spans="3:12" s="234" customFormat="1" ht="19.7" customHeight="1" x14ac:dyDescent="0.2">
      <c r="C2915" s="320"/>
      <c r="D2915" s="320"/>
      <c r="E2915" s="320"/>
      <c r="F2915" s="317" t="s">
        <v>2190</v>
      </c>
      <c r="G2915" s="317"/>
      <c r="H2915" s="248">
        <v>750050676</v>
      </c>
      <c r="I2915" s="245" t="s">
        <v>292</v>
      </c>
      <c r="J2915" s="245" t="s">
        <v>1957</v>
      </c>
      <c r="K2915" s="318"/>
      <c r="L2915" s="318"/>
    </row>
    <row r="2916" spans="3:12" s="234" customFormat="1" ht="19.7" customHeight="1" x14ac:dyDescent="0.2">
      <c r="C2916" s="320"/>
      <c r="D2916" s="320"/>
      <c r="E2916" s="320"/>
      <c r="F2916" s="315" t="s">
        <v>2191</v>
      </c>
      <c r="G2916" s="315"/>
      <c r="H2916" s="249">
        <v>750051153</v>
      </c>
      <c r="I2916" s="247" t="s">
        <v>292</v>
      </c>
      <c r="J2916" s="247" t="s">
        <v>1957</v>
      </c>
      <c r="K2916" s="316"/>
      <c r="L2916" s="316"/>
    </row>
    <row r="2917" spans="3:12" s="234" customFormat="1" ht="19.7" customHeight="1" x14ac:dyDescent="0.2">
      <c r="C2917" s="320"/>
      <c r="D2917" s="320"/>
      <c r="E2917" s="320"/>
      <c r="F2917" s="317" t="s">
        <v>2192</v>
      </c>
      <c r="G2917" s="317"/>
      <c r="H2917" s="248">
        <v>750048548</v>
      </c>
      <c r="I2917" s="245" t="s">
        <v>292</v>
      </c>
      <c r="J2917" s="245" t="s">
        <v>1957</v>
      </c>
      <c r="K2917" s="318"/>
      <c r="L2917" s="318"/>
    </row>
    <row r="2918" spans="3:12" s="234" customFormat="1" ht="19.7" customHeight="1" x14ac:dyDescent="0.2">
      <c r="C2918" s="320"/>
      <c r="D2918" s="320"/>
      <c r="E2918" s="320"/>
      <c r="F2918" s="315" t="s">
        <v>2193</v>
      </c>
      <c r="G2918" s="315"/>
      <c r="H2918" s="249">
        <v>750052474</v>
      </c>
      <c r="I2918" s="247" t="s">
        <v>292</v>
      </c>
      <c r="J2918" s="247" t="s">
        <v>1957</v>
      </c>
      <c r="K2918" s="316"/>
      <c r="L2918" s="316"/>
    </row>
    <row r="2919" spans="3:12" s="234" customFormat="1" ht="19.7" customHeight="1" x14ac:dyDescent="0.2">
      <c r="C2919" s="320"/>
      <c r="D2919" s="320"/>
      <c r="E2919" s="320"/>
      <c r="F2919" s="317" t="s">
        <v>7585</v>
      </c>
      <c r="G2919" s="317"/>
      <c r="H2919" s="248">
        <v>750048571</v>
      </c>
      <c r="I2919" s="245" t="s">
        <v>292</v>
      </c>
      <c r="J2919" s="245" t="s">
        <v>1957</v>
      </c>
      <c r="K2919" s="318"/>
      <c r="L2919" s="318"/>
    </row>
    <row r="2920" spans="3:12" s="234" customFormat="1" ht="19.7" customHeight="1" x14ac:dyDescent="0.2">
      <c r="C2920" s="320"/>
      <c r="D2920" s="320"/>
      <c r="E2920" s="320"/>
      <c r="F2920" s="315" t="s">
        <v>2194</v>
      </c>
      <c r="G2920" s="315"/>
      <c r="H2920" s="249">
        <v>930024070</v>
      </c>
      <c r="I2920" s="247" t="s">
        <v>292</v>
      </c>
      <c r="J2920" s="247" t="s">
        <v>2113</v>
      </c>
      <c r="K2920" s="316"/>
      <c r="L2920" s="316"/>
    </row>
    <row r="2921" spans="3:12" s="234" customFormat="1" ht="19.7" customHeight="1" x14ac:dyDescent="0.2">
      <c r="C2921" s="320"/>
      <c r="D2921" s="320"/>
      <c r="E2921" s="320"/>
      <c r="F2921" s="317" t="s">
        <v>2195</v>
      </c>
      <c r="G2921" s="317"/>
      <c r="H2921" s="248">
        <v>750050551</v>
      </c>
      <c r="I2921" s="245" t="s">
        <v>292</v>
      </c>
      <c r="J2921" s="245" t="s">
        <v>1957</v>
      </c>
      <c r="K2921" s="318"/>
      <c r="L2921" s="318"/>
    </row>
    <row r="2922" spans="3:12" s="234" customFormat="1" ht="19.7" customHeight="1" x14ac:dyDescent="0.2">
      <c r="C2922" s="320"/>
      <c r="D2922" s="320"/>
      <c r="E2922" s="320"/>
      <c r="F2922" s="315" t="s">
        <v>2196</v>
      </c>
      <c r="G2922" s="315"/>
      <c r="H2922" s="249">
        <v>930026596</v>
      </c>
      <c r="I2922" s="247" t="s">
        <v>292</v>
      </c>
      <c r="J2922" s="247" t="s">
        <v>2113</v>
      </c>
      <c r="K2922" s="316"/>
      <c r="L2922" s="316"/>
    </row>
    <row r="2923" spans="3:12" s="234" customFormat="1" ht="19.7" customHeight="1" x14ac:dyDescent="0.2">
      <c r="C2923" s="320"/>
      <c r="D2923" s="320"/>
      <c r="E2923" s="320"/>
      <c r="F2923" s="317" t="s">
        <v>2197</v>
      </c>
      <c r="G2923" s="317"/>
      <c r="H2923" s="248">
        <v>750057374</v>
      </c>
      <c r="I2923" s="245" t="s">
        <v>292</v>
      </c>
      <c r="J2923" s="245" t="s">
        <v>1957</v>
      </c>
      <c r="K2923" s="318"/>
      <c r="L2923" s="318"/>
    </row>
    <row r="2924" spans="3:12" s="234" customFormat="1" ht="19.7" customHeight="1" x14ac:dyDescent="0.2">
      <c r="C2924" s="320"/>
      <c r="D2924" s="320"/>
      <c r="E2924" s="320"/>
      <c r="F2924" s="315" t="s">
        <v>2198</v>
      </c>
      <c r="G2924" s="315"/>
      <c r="H2924" s="249">
        <v>930026786</v>
      </c>
      <c r="I2924" s="247" t="s">
        <v>292</v>
      </c>
      <c r="J2924" s="247" t="s">
        <v>2113</v>
      </c>
      <c r="K2924" s="316"/>
      <c r="L2924" s="316"/>
    </row>
    <row r="2925" spans="3:12" s="234" customFormat="1" ht="19.7" customHeight="1" x14ac:dyDescent="0.2">
      <c r="C2925" s="320"/>
      <c r="D2925" s="320"/>
      <c r="E2925" s="320"/>
      <c r="F2925" s="317" t="s">
        <v>7586</v>
      </c>
      <c r="G2925" s="317"/>
      <c r="H2925" s="248">
        <v>930024351</v>
      </c>
      <c r="I2925" s="245" t="s">
        <v>292</v>
      </c>
      <c r="J2925" s="245" t="s">
        <v>2113</v>
      </c>
      <c r="K2925" s="318"/>
      <c r="L2925" s="318"/>
    </row>
    <row r="2926" spans="3:12" s="234" customFormat="1" ht="19.7" customHeight="1" x14ac:dyDescent="0.2">
      <c r="C2926" s="320"/>
      <c r="D2926" s="320"/>
      <c r="E2926" s="320"/>
      <c r="F2926" s="315" t="s">
        <v>7587</v>
      </c>
      <c r="G2926" s="315"/>
      <c r="H2926" s="249">
        <v>930024922</v>
      </c>
      <c r="I2926" s="247" t="s">
        <v>292</v>
      </c>
      <c r="J2926" s="247" t="s">
        <v>2113</v>
      </c>
      <c r="K2926" s="316"/>
      <c r="L2926" s="316"/>
    </row>
    <row r="2927" spans="3:12" s="234" customFormat="1" ht="19.7" customHeight="1" x14ac:dyDescent="0.2">
      <c r="C2927" s="320"/>
      <c r="D2927" s="320"/>
      <c r="E2927" s="320"/>
      <c r="F2927" s="317" t="s">
        <v>7587</v>
      </c>
      <c r="G2927" s="317"/>
      <c r="H2927" s="248">
        <v>930024930</v>
      </c>
      <c r="I2927" s="245" t="s">
        <v>292</v>
      </c>
      <c r="J2927" s="245" t="s">
        <v>2113</v>
      </c>
      <c r="K2927" s="318"/>
      <c r="L2927" s="318"/>
    </row>
    <row r="2928" spans="3:12" s="234" customFormat="1" ht="19.7" customHeight="1" x14ac:dyDescent="0.2">
      <c r="C2928" s="320"/>
      <c r="D2928" s="320"/>
      <c r="E2928" s="320"/>
      <c r="F2928" s="315" t="s">
        <v>7588</v>
      </c>
      <c r="G2928" s="315"/>
      <c r="H2928" s="249">
        <v>770020451</v>
      </c>
      <c r="I2928" s="247" t="s">
        <v>292</v>
      </c>
      <c r="J2928" s="247" t="s">
        <v>741</v>
      </c>
      <c r="K2928" s="316"/>
      <c r="L2928" s="316"/>
    </row>
    <row r="2929" spans="3:12" s="234" customFormat="1" ht="19.7" customHeight="1" x14ac:dyDescent="0.2">
      <c r="C2929" s="320"/>
      <c r="D2929" s="320"/>
      <c r="E2929" s="320"/>
      <c r="F2929" s="317" t="s">
        <v>7589</v>
      </c>
      <c r="G2929" s="317"/>
      <c r="H2929" s="248">
        <v>770018950</v>
      </c>
      <c r="I2929" s="245" t="s">
        <v>292</v>
      </c>
      <c r="J2929" s="245" t="s">
        <v>741</v>
      </c>
      <c r="K2929" s="318"/>
      <c r="L2929" s="318"/>
    </row>
    <row r="2930" spans="3:12" s="234" customFormat="1" ht="19.7" customHeight="1" x14ac:dyDescent="0.2">
      <c r="C2930" s="320"/>
      <c r="D2930" s="320"/>
      <c r="E2930" s="320"/>
      <c r="F2930" s="315" t="s">
        <v>7590</v>
      </c>
      <c r="G2930" s="315"/>
      <c r="H2930" s="249">
        <v>930025556</v>
      </c>
      <c r="I2930" s="247" t="s">
        <v>292</v>
      </c>
      <c r="J2930" s="247" t="s">
        <v>2113</v>
      </c>
      <c r="K2930" s="316"/>
      <c r="L2930" s="316"/>
    </row>
    <row r="2931" spans="3:12" s="234" customFormat="1" ht="19.7" customHeight="1" x14ac:dyDescent="0.2">
      <c r="C2931" s="320"/>
      <c r="D2931" s="320"/>
      <c r="E2931" s="320"/>
      <c r="F2931" s="317" t="s">
        <v>7591</v>
      </c>
      <c r="G2931" s="317"/>
      <c r="H2931" s="248">
        <v>770019750</v>
      </c>
      <c r="I2931" s="245" t="s">
        <v>292</v>
      </c>
      <c r="J2931" s="245" t="s">
        <v>741</v>
      </c>
      <c r="K2931" s="318"/>
      <c r="L2931" s="318"/>
    </row>
    <row r="2932" spans="3:12" s="234" customFormat="1" ht="19.7" customHeight="1" x14ac:dyDescent="0.2">
      <c r="C2932" s="320"/>
      <c r="D2932" s="320"/>
      <c r="E2932" s="320"/>
      <c r="F2932" s="315" t="s">
        <v>7592</v>
      </c>
      <c r="G2932" s="315"/>
      <c r="H2932" s="249">
        <v>770018943</v>
      </c>
      <c r="I2932" s="247" t="s">
        <v>292</v>
      </c>
      <c r="J2932" s="247" t="s">
        <v>741</v>
      </c>
      <c r="K2932" s="316"/>
      <c r="L2932" s="316"/>
    </row>
    <row r="2933" spans="3:12" s="234" customFormat="1" ht="19.7" customHeight="1" x14ac:dyDescent="0.2">
      <c r="C2933" s="320"/>
      <c r="D2933" s="320"/>
      <c r="E2933" s="320"/>
      <c r="F2933" s="317" t="s">
        <v>7593</v>
      </c>
      <c r="G2933" s="317"/>
      <c r="H2933" s="248">
        <v>930024955</v>
      </c>
      <c r="I2933" s="245" t="s">
        <v>292</v>
      </c>
      <c r="J2933" s="245" t="s">
        <v>2113</v>
      </c>
      <c r="K2933" s="318"/>
      <c r="L2933" s="318"/>
    </row>
    <row r="2934" spans="3:12" s="234" customFormat="1" ht="19.7" customHeight="1" x14ac:dyDescent="0.2">
      <c r="C2934" s="320"/>
      <c r="D2934" s="320"/>
      <c r="E2934" s="320"/>
      <c r="F2934" s="315" t="s">
        <v>7594</v>
      </c>
      <c r="G2934" s="315"/>
      <c r="H2934" s="249">
        <v>770019461</v>
      </c>
      <c r="I2934" s="247" t="s">
        <v>292</v>
      </c>
      <c r="J2934" s="247" t="s">
        <v>741</v>
      </c>
      <c r="K2934" s="316"/>
      <c r="L2934" s="316"/>
    </row>
    <row r="2935" spans="3:12" s="234" customFormat="1" ht="19.7" customHeight="1" x14ac:dyDescent="0.2">
      <c r="C2935" s="320"/>
      <c r="D2935" s="320"/>
      <c r="E2935" s="320"/>
      <c r="F2935" s="317" t="s">
        <v>7595</v>
      </c>
      <c r="G2935" s="317"/>
      <c r="H2935" s="248">
        <v>770019172</v>
      </c>
      <c r="I2935" s="245" t="s">
        <v>292</v>
      </c>
      <c r="J2935" s="245" t="s">
        <v>741</v>
      </c>
      <c r="K2935" s="318"/>
      <c r="L2935" s="318"/>
    </row>
    <row r="2936" spans="3:12" s="234" customFormat="1" ht="19.7" customHeight="1" x14ac:dyDescent="0.2">
      <c r="C2936" s="320"/>
      <c r="D2936" s="320"/>
      <c r="E2936" s="320"/>
      <c r="F2936" s="315" t="s">
        <v>7596</v>
      </c>
      <c r="G2936" s="315"/>
      <c r="H2936" s="249">
        <v>770018968</v>
      </c>
      <c r="I2936" s="247" t="s">
        <v>292</v>
      </c>
      <c r="J2936" s="247" t="s">
        <v>741</v>
      </c>
      <c r="K2936" s="316"/>
      <c r="L2936" s="316"/>
    </row>
    <row r="2937" spans="3:12" s="234" customFormat="1" ht="19.7" customHeight="1" x14ac:dyDescent="0.2">
      <c r="C2937" s="320"/>
      <c r="D2937" s="320"/>
      <c r="E2937" s="320"/>
      <c r="F2937" s="317" t="s">
        <v>7597</v>
      </c>
      <c r="G2937" s="317"/>
      <c r="H2937" s="248">
        <v>930026133</v>
      </c>
      <c r="I2937" s="245" t="s">
        <v>292</v>
      </c>
      <c r="J2937" s="245" t="s">
        <v>2113</v>
      </c>
      <c r="K2937" s="318"/>
      <c r="L2937" s="318"/>
    </row>
    <row r="2938" spans="3:12" s="234" customFormat="1" ht="19.7" customHeight="1" x14ac:dyDescent="0.2">
      <c r="C2938" s="320"/>
      <c r="D2938" s="320"/>
      <c r="E2938" s="320"/>
      <c r="F2938" s="315" t="s">
        <v>7598</v>
      </c>
      <c r="G2938" s="315"/>
      <c r="H2938" s="249">
        <v>770019941</v>
      </c>
      <c r="I2938" s="247" t="s">
        <v>292</v>
      </c>
      <c r="J2938" s="247" t="s">
        <v>741</v>
      </c>
      <c r="K2938" s="316"/>
      <c r="L2938" s="316"/>
    </row>
    <row r="2939" spans="3:12" s="234" customFormat="1" ht="19.7" customHeight="1" x14ac:dyDescent="0.2">
      <c r="C2939" s="320"/>
      <c r="D2939" s="320"/>
      <c r="E2939" s="320"/>
      <c r="F2939" s="317" t="s">
        <v>7599</v>
      </c>
      <c r="G2939" s="317"/>
      <c r="H2939" s="248">
        <v>930024559</v>
      </c>
      <c r="I2939" s="245" t="s">
        <v>292</v>
      </c>
      <c r="J2939" s="245" t="s">
        <v>2113</v>
      </c>
      <c r="K2939" s="318"/>
      <c r="L2939" s="318"/>
    </row>
    <row r="2940" spans="3:12" s="234" customFormat="1" ht="19.7" customHeight="1" x14ac:dyDescent="0.2">
      <c r="C2940" s="320"/>
      <c r="D2940" s="320"/>
      <c r="E2940" s="320"/>
      <c r="F2940" s="315" t="s">
        <v>7600</v>
      </c>
      <c r="G2940" s="315"/>
      <c r="H2940" s="249">
        <v>930024948</v>
      </c>
      <c r="I2940" s="247" t="s">
        <v>292</v>
      </c>
      <c r="J2940" s="247" t="s">
        <v>2113</v>
      </c>
      <c r="K2940" s="316"/>
      <c r="L2940" s="316"/>
    </row>
    <row r="2941" spans="3:12" s="234" customFormat="1" ht="19.7" customHeight="1" x14ac:dyDescent="0.2">
      <c r="C2941" s="320"/>
      <c r="D2941" s="320"/>
      <c r="E2941" s="320"/>
      <c r="F2941" s="317" t="s">
        <v>7601</v>
      </c>
      <c r="G2941" s="317"/>
      <c r="H2941" s="248">
        <v>770019479</v>
      </c>
      <c r="I2941" s="245" t="s">
        <v>292</v>
      </c>
      <c r="J2941" s="245" t="s">
        <v>741</v>
      </c>
      <c r="K2941" s="318"/>
      <c r="L2941" s="318"/>
    </row>
    <row r="2942" spans="3:12" s="234" customFormat="1" ht="19.7" customHeight="1" x14ac:dyDescent="0.2">
      <c r="C2942" s="320"/>
      <c r="D2942" s="320"/>
      <c r="E2942" s="320"/>
      <c r="F2942" s="315" t="s">
        <v>2327</v>
      </c>
      <c r="G2942" s="315"/>
      <c r="H2942" s="249">
        <v>770018711</v>
      </c>
      <c r="I2942" s="247" t="s">
        <v>292</v>
      </c>
      <c r="J2942" s="247" t="s">
        <v>741</v>
      </c>
      <c r="K2942" s="316"/>
      <c r="L2942" s="316"/>
    </row>
    <row r="2943" spans="3:12" s="234" customFormat="1" ht="19.7" customHeight="1" x14ac:dyDescent="0.2">
      <c r="C2943" s="319">
        <v>750050718</v>
      </c>
      <c r="D2943" s="320"/>
      <c r="E2943" s="320"/>
      <c r="F2943" s="317" t="s">
        <v>2199</v>
      </c>
      <c r="G2943" s="317"/>
      <c r="H2943" s="248">
        <v>750050726</v>
      </c>
      <c r="I2943" s="245" t="s">
        <v>292</v>
      </c>
      <c r="J2943" s="245" t="s">
        <v>1957</v>
      </c>
      <c r="K2943" s="318" t="s">
        <v>284</v>
      </c>
      <c r="L2943" s="318"/>
    </row>
    <row r="2944" spans="3:12" s="234" customFormat="1" ht="19.7" customHeight="1" x14ac:dyDescent="0.2">
      <c r="C2944" s="320"/>
      <c r="D2944" s="320"/>
      <c r="E2944" s="320"/>
      <c r="F2944" s="315" t="s">
        <v>2200</v>
      </c>
      <c r="G2944" s="315"/>
      <c r="H2944" s="249">
        <v>750050734</v>
      </c>
      <c r="I2944" s="247" t="s">
        <v>292</v>
      </c>
      <c r="J2944" s="247" t="s">
        <v>1957</v>
      </c>
      <c r="K2944" s="316" t="s">
        <v>284</v>
      </c>
      <c r="L2944" s="316"/>
    </row>
    <row r="2945" spans="3:12" s="234" customFormat="1" ht="19.7" customHeight="1" x14ac:dyDescent="0.2">
      <c r="C2945" s="320"/>
      <c r="D2945" s="320"/>
      <c r="E2945" s="320"/>
      <c r="F2945" s="317" t="s">
        <v>2201</v>
      </c>
      <c r="G2945" s="317"/>
      <c r="H2945" s="248">
        <v>930024161</v>
      </c>
      <c r="I2945" s="245" t="s">
        <v>292</v>
      </c>
      <c r="J2945" s="245" t="s">
        <v>2113</v>
      </c>
      <c r="K2945" s="318" t="s">
        <v>284</v>
      </c>
      <c r="L2945" s="318"/>
    </row>
    <row r="2946" spans="3:12" s="234" customFormat="1" ht="19.7" customHeight="1" x14ac:dyDescent="0.2">
      <c r="C2946" s="320"/>
      <c r="D2946" s="320"/>
      <c r="E2946" s="320"/>
      <c r="F2946" s="315" t="s">
        <v>2202</v>
      </c>
      <c r="G2946" s="315"/>
      <c r="H2946" s="249">
        <v>750051484</v>
      </c>
      <c r="I2946" s="247" t="s">
        <v>292</v>
      </c>
      <c r="J2946" s="247" t="s">
        <v>1957</v>
      </c>
      <c r="K2946" s="316" t="s">
        <v>284</v>
      </c>
      <c r="L2946" s="316"/>
    </row>
    <row r="2947" spans="3:12" s="234" customFormat="1" ht="19.7" customHeight="1" x14ac:dyDescent="0.2">
      <c r="C2947" s="320"/>
      <c r="D2947" s="320"/>
      <c r="E2947" s="320"/>
      <c r="F2947" s="317" t="s">
        <v>2203</v>
      </c>
      <c r="G2947" s="317"/>
      <c r="H2947" s="248">
        <v>940021199</v>
      </c>
      <c r="I2947" s="245" t="s">
        <v>292</v>
      </c>
      <c r="J2947" s="245" t="s">
        <v>1954</v>
      </c>
      <c r="K2947" s="318" t="s">
        <v>284</v>
      </c>
      <c r="L2947" s="318"/>
    </row>
    <row r="2948" spans="3:12" s="234" customFormat="1" ht="19.7" customHeight="1" x14ac:dyDescent="0.2">
      <c r="C2948" s="319">
        <v>750051971</v>
      </c>
      <c r="D2948" s="320"/>
      <c r="E2948" s="320"/>
      <c r="F2948" s="315" t="s">
        <v>2208</v>
      </c>
      <c r="G2948" s="315"/>
      <c r="H2948" s="249">
        <v>750051989</v>
      </c>
      <c r="I2948" s="247" t="s">
        <v>292</v>
      </c>
      <c r="J2948" s="247" t="s">
        <v>1957</v>
      </c>
      <c r="K2948" s="316"/>
      <c r="L2948" s="316"/>
    </row>
    <row r="2949" spans="3:12" s="234" customFormat="1" ht="19.7" customHeight="1" x14ac:dyDescent="0.2">
      <c r="C2949" s="320"/>
      <c r="D2949" s="320"/>
      <c r="E2949" s="320"/>
      <c r="F2949" s="317" t="s">
        <v>2209</v>
      </c>
      <c r="G2949" s="317"/>
      <c r="H2949" s="248">
        <v>750052003</v>
      </c>
      <c r="I2949" s="245" t="s">
        <v>292</v>
      </c>
      <c r="J2949" s="245" t="s">
        <v>1957</v>
      </c>
      <c r="K2949" s="318"/>
      <c r="L2949" s="318"/>
    </row>
    <row r="2950" spans="3:12" s="234" customFormat="1" ht="19.7" customHeight="1" x14ac:dyDescent="0.2">
      <c r="C2950" s="320"/>
      <c r="D2950" s="320"/>
      <c r="E2950" s="320"/>
      <c r="F2950" s="315" t="s">
        <v>2210</v>
      </c>
      <c r="G2950" s="315"/>
      <c r="H2950" s="249">
        <v>750051997</v>
      </c>
      <c r="I2950" s="247" t="s">
        <v>292</v>
      </c>
      <c r="J2950" s="247" t="s">
        <v>1957</v>
      </c>
      <c r="K2950" s="316"/>
      <c r="L2950" s="316"/>
    </row>
    <row r="2951" spans="3:12" s="234" customFormat="1" ht="19.7" customHeight="1" x14ac:dyDescent="0.2">
      <c r="C2951" s="319">
        <v>750052045</v>
      </c>
      <c r="D2951" s="320"/>
      <c r="E2951" s="320"/>
      <c r="F2951" s="317" t="s">
        <v>7602</v>
      </c>
      <c r="G2951" s="317"/>
      <c r="H2951" s="248">
        <v>750052078</v>
      </c>
      <c r="I2951" s="245" t="s">
        <v>292</v>
      </c>
      <c r="J2951" s="245" t="s">
        <v>1957</v>
      </c>
      <c r="K2951" s="318"/>
      <c r="L2951" s="318"/>
    </row>
    <row r="2952" spans="3:12" s="234" customFormat="1" ht="19.7" customHeight="1" x14ac:dyDescent="0.2">
      <c r="C2952" s="320"/>
      <c r="D2952" s="320"/>
      <c r="E2952" s="320"/>
      <c r="F2952" s="315" t="s">
        <v>2211</v>
      </c>
      <c r="G2952" s="315"/>
      <c r="H2952" s="249">
        <v>940020696</v>
      </c>
      <c r="I2952" s="247" t="s">
        <v>292</v>
      </c>
      <c r="J2952" s="247" t="s">
        <v>1954</v>
      </c>
      <c r="K2952" s="316"/>
      <c r="L2952" s="316"/>
    </row>
    <row r="2953" spans="3:12" s="234" customFormat="1" ht="19.7" customHeight="1" x14ac:dyDescent="0.2">
      <c r="C2953" s="320"/>
      <c r="D2953" s="320"/>
      <c r="E2953" s="320"/>
      <c r="F2953" s="317" t="s">
        <v>2212</v>
      </c>
      <c r="G2953" s="317"/>
      <c r="H2953" s="248">
        <v>750052052</v>
      </c>
      <c r="I2953" s="245" t="s">
        <v>292</v>
      </c>
      <c r="J2953" s="245" t="s">
        <v>1957</v>
      </c>
      <c r="K2953" s="318"/>
      <c r="L2953" s="318"/>
    </row>
    <row r="2954" spans="3:12" s="234" customFormat="1" ht="19.7" customHeight="1" x14ac:dyDescent="0.2">
      <c r="C2954" s="319">
        <v>750053795</v>
      </c>
      <c r="D2954" s="320"/>
      <c r="E2954" s="320"/>
      <c r="F2954" s="315" t="s">
        <v>2213</v>
      </c>
      <c r="G2954" s="315"/>
      <c r="H2954" s="249">
        <v>750053803</v>
      </c>
      <c r="I2954" s="247" t="s">
        <v>292</v>
      </c>
      <c r="J2954" s="247" t="s">
        <v>1957</v>
      </c>
      <c r="K2954" s="316"/>
      <c r="L2954" s="316"/>
    </row>
    <row r="2955" spans="3:12" s="234" customFormat="1" ht="19.7" customHeight="1" x14ac:dyDescent="0.2">
      <c r="C2955" s="320"/>
      <c r="D2955" s="320"/>
      <c r="E2955" s="320"/>
      <c r="F2955" s="317" t="s">
        <v>2214</v>
      </c>
      <c r="G2955" s="317"/>
      <c r="H2955" s="248">
        <v>750053811</v>
      </c>
      <c r="I2955" s="245" t="s">
        <v>292</v>
      </c>
      <c r="J2955" s="245" t="s">
        <v>1957</v>
      </c>
      <c r="K2955" s="318"/>
      <c r="L2955" s="318"/>
    </row>
    <row r="2956" spans="3:12" s="234" customFormat="1" ht="19.7" customHeight="1" x14ac:dyDescent="0.2">
      <c r="C2956" s="319">
        <v>750054413</v>
      </c>
      <c r="D2956" s="320"/>
      <c r="E2956" s="320"/>
      <c r="F2956" s="315" t="s">
        <v>7603</v>
      </c>
      <c r="G2956" s="315"/>
      <c r="H2956" s="249">
        <v>920029154</v>
      </c>
      <c r="I2956" s="247" t="s">
        <v>292</v>
      </c>
      <c r="J2956" s="247" t="s">
        <v>2104</v>
      </c>
      <c r="K2956" s="316"/>
      <c r="L2956" s="316"/>
    </row>
    <row r="2957" spans="3:12" s="234" customFormat="1" ht="19.7" customHeight="1" x14ac:dyDescent="0.2">
      <c r="C2957" s="320"/>
      <c r="D2957" s="320"/>
      <c r="E2957" s="320"/>
      <c r="F2957" s="317" t="s">
        <v>7604</v>
      </c>
      <c r="G2957" s="317"/>
      <c r="H2957" s="248">
        <v>750054777</v>
      </c>
      <c r="I2957" s="245" t="s">
        <v>292</v>
      </c>
      <c r="J2957" s="245" t="s">
        <v>1957</v>
      </c>
      <c r="K2957" s="318"/>
      <c r="L2957" s="318"/>
    </row>
    <row r="2958" spans="3:12" s="234" customFormat="1" ht="19.7" customHeight="1" x14ac:dyDescent="0.2">
      <c r="C2958" s="320"/>
      <c r="D2958" s="320"/>
      <c r="E2958" s="320"/>
      <c r="F2958" s="315" t="s">
        <v>2215</v>
      </c>
      <c r="G2958" s="315"/>
      <c r="H2958" s="249">
        <v>750052532</v>
      </c>
      <c r="I2958" s="247" t="s">
        <v>292</v>
      </c>
      <c r="J2958" s="247" t="s">
        <v>1957</v>
      </c>
      <c r="K2958" s="316"/>
      <c r="L2958" s="316"/>
    </row>
    <row r="2959" spans="3:12" s="234" customFormat="1" ht="19.7" customHeight="1" x14ac:dyDescent="0.2">
      <c r="C2959" s="320"/>
      <c r="D2959" s="320"/>
      <c r="E2959" s="320"/>
      <c r="F2959" s="317" t="s">
        <v>2216</v>
      </c>
      <c r="G2959" s="317"/>
      <c r="H2959" s="248">
        <v>930024526</v>
      </c>
      <c r="I2959" s="245" t="s">
        <v>292</v>
      </c>
      <c r="J2959" s="245" t="s">
        <v>2113</v>
      </c>
      <c r="K2959" s="318"/>
      <c r="L2959" s="318"/>
    </row>
    <row r="2960" spans="3:12" s="234" customFormat="1" ht="19.7" customHeight="1" x14ac:dyDescent="0.2">
      <c r="C2960" s="320"/>
      <c r="D2960" s="320"/>
      <c r="E2960" s="320"/>
      <c r="F2960" s="315" t="s">
        <v>2217</v>
      </c>
      <c r="G2960" s="315"/>
      <c r="H2960" s="249">
        <v>930024518</v>
      </c>
      <c r="I2960" s="247" t="s">
        <v>292</v>
      </c>
      <c r="J2960" s="247" t="s">
        <v>2113</v>
      </c>
      <c r="K2960" s="316"/>
      <c r="L2960" s="316"/>
    </row>
    <row r="2961" spans="3:12" s="234" customFormat="1" ht="19.7" customHeight="1" x14ac:dyDescent="0.2">
      <c r="C2961" s="320"/>
      <c r="D2961" s="320"/>
      <c r="E2961" s="320"/>
      <c r="F2961" s="317" t="s">
        <v>7605</v>
      </c>
      <c r="G2961" s="317"/>
      <c r="H2961" s="248">
        <v>750056343</v>
      </c>
      <c r="I2961" s="245" t="s">
        <v>292</v>
      </c>
      <c r="J2961" s="245" t="s">
        <v>1957</v>
      </c>
      <c r="K2961" s="318"/>
      <c r="L2961" s="318"/>
    </row>
    <row r="2962" spans="3:12" s="234" customFormat="1" ht="19.7" customHeight="1" x14ac:dyDescent="0.2">
      <c r="C2962" s="319">
        <v>750054454</v>
      </c>
      <c r="D2962" s="320"/>
      <c r="E2962" s="320"/>
      <c r="F2962" s="315" t="s">
        <v>2218</v>
      </c>
      <c r="G2962" s="315"/>
      <c r="H2962" s="249">
        <v>940022510</v>
      </c>
      <c r="I2962" s="247" t="s">
        <v>292</v>
      </c>
      <c r="J2962" s="247" t="s">
        <v>1954</v>
      </c>
      <c r="K2962" s="316" t="s">
        <v>317</v>
      </c>
      <c r="L2962" s="316"/>
    </row>
    <row r="2963" spans="3:12" s="234" customFormat="1" ht="19.7" customHeight="1" x14ac:dyDescent="0.2">
      <c r="C2963" s="320"/>
      <c r="D2963" s="320"/>
      <c r="E2963" s="320"/>
      <c r="F2963" s="317" t="s">
        <v>2219</v>
      </c>
      <c r="G2963" s="317"/>
      <c r="H2963" s="248">
        <v>920029410</v>
      </c>
      <c r="I2963" s="245" t="s">
        <v>292</v>
      </c>
      <c r="J2963" s="245" t="s">
        <v>2104</v>
      </c>
      <c r="K2963" s="318" t="s">
        <v>317</v>
      </c>
      <c r="L2963" s="318"/>
    </row>
    <row r="2964" spans="3:12" s="234" customFormat="1" ht="19.7" customHeight="1" x14ac:dyDescent="0.2">
      <c r="C2964" s="320"/>
      <c r="D2964" s="320"/>
      <c r="E2964" s="320"/>
      <c r="F2964" s="315" t="s">
        <v>2219</v>
      </c>
      <c r="G2964" s="315"/>
      <c r="H2964" s="249">
        <v>940022502</v>
      </c>
      <c r="I2964" s="247" t="s">
        <v>292</v>
      </c>
      <c r="J2964" s="247" t="s">
        <v>1954</v>
      </c>
      <c r="K2964" s="316" t="s">
        <v>317</v>
      </c>
      <c r="L2964" s="316"/>
    </row>
    <row r="2965" spans="3:12" s="234" customFormat="1" ht="19.7" customHeight="1" x14ac:dyDescent="0.2">
      <c r="C2965" s="320"/>
      <c r="D2965" s="320"/>
      <c r="E2965" s="320"/>
      <c r="F2965" s="317" t="s">
        <v>2220</v>
      </c>
      <c r="G2965" s="317"/>
      <c r="H2965" s="248">
        <v>940023013</v>
      </c>
      <c r="I2965" s="245" t="s">
        <v>292</v>
      </c>
      <c r="J2965" s="245" t="s">
        <v>1954</v>
      </c>
      <c r="K2965" s="318" t="s">
        <v>317</v>
      </c>
      <c r="L2965" s="318"/>
    </row>
    <row r="2966" spans="3:12" s="234" customFormat="1" ht="19.7" customHeight="1" x14ac:dyDescent="0.2">
      <c r="C2966" s="320"/>
      <c r="D2966" s="320"/>
      <c r="E2966" s="320"/>
      <c r="F2966" s="315" t="s">
        <v>2221</v>
      </c>
      <c r="G2966" s="315"/>
      <c r="H2966" s="249">
        <v>750057010</v>
      </c>
      <c r="I2966" s="247" t="s">
        <v>292</v>
      </c>
      <c r="J2966" s="247" t="s">
        <v>1957</v>
      </c>
      <c r="K2966" s="316" t="s">
        <v>317</v>
      </c>
      <c r="L2966" s="316"/>
    </row>
    <row r="2967" spans="3:12" s="234" customFormat="1" ht="19.7" customHeight="1" x14ac:dyDescent="0.2">
      <c r="C2967" s="319">
        <v>750057465</v>
      </c>
      <c r="D2967" s="320"/>
      <c r="E2967" s="320"/>
      <c r="F2967" s="317" t="s">
        <v>2224</v>
      </c>
      <c r="G2967" s="317"/>
      <c r="H2967" s="248">
        <v>750057499</v>
      </c>
      <c r="I2967" s="245" t="s">
        <v>292</v>
      </c>
      <c r="J2967" s="245" t="s">
        <v>1957</v>
      </c>
      <c r="K2967" s="318"/>
      <c r="L2967" s="318"/>
    </row>
    <row r="2968" spans="3:12" s="234" customFormat="1" ht="19.7" customHeight="1" x14ac:dyDescent="0.2">
      <c r="C2968" s="320"/>
      <c r="D2968" s="320"/>
      <c r="E2968" s="320"/>
      <c r="F2968" s="315" t="s">
        <v>2225</v>
      </c>
      <c r="G2968" s="315"/>
      <c r="H2968" s="249">
        <v>930026208</v>
      </c>
      <c r="I2968" s="247" t="s">
        <v>292</v>
      </c>
      <c r="J2968" s="247" t="s">
        <v>2113</v>
      </c>
      <c r="K2968" s="316"/>
      <c r="L2968" s="316"/>
    </row>
    <row r="2969" spans="3:12" s="234" customFormat="1" ht="19.7" customHeight="1" x14ac:dyDescent="0.2">
      <c r="C2969" s="320"/>
      <c r="D2969" s="320"/>
      <c r="E2969" s="320"/>
      <c r="F2969" s="317" t="s">
        <v>2226</v>
      </c>
      <c r="G2969" s="317"/>
      <c r="H2969" s="248">
        <v>750057481</v>
      </c>
      <c r="I2969" s="245" t="s">
        <v>292</v>
      </c>
      <c r="J2969" s="245" t="s">
        <v>1957</v>
      </c>
      <c r="K2969" s="318"/>
      <c r="L2969" s="318"/>
    </row>
    <row r="2970" spans="3:12" s="234" customFormat="1" ht="19.7" customHeight="1" x14ac:dyDescent="0.2">
      <c r="C2970" s="320"/>
      <c r="D2970" s="320"/>
      <c r="E2970" s="320"/>
      <c r="F2970" s="315" t="s">
        <v>2227</v>
      </c>
      <c r="G2970" s="315"/>
      <c r="H2970" s="249">
        <v>750057473</v>
      </c>
      <c r="I2970" s="247" t="s">
        <v>292</v>
      </c>
      <c r="J2970" s="247" t="s">
        <v>1957</v>
      </c>
      <c r="K2970" s="316"/>
      <c r="L2970" s="316"/>
    </row>
    <row r="2971" spans="3:12" s="234" customFormat="1" ht="19.7" customHeight="1" x14ac:dyDescent="0.2">
      <c r="C2971" s="319">
        <v>750057549</v>
      </c>
      <c r="D2971" s="320"/>
      <c r="E2971" s="320"/>
      <c r="F2971" s="317" t="s">
        <v>499</v>
      </c>
      <c r="G2971" s="317"/>
      <c r="H2971" s="248">
        <v>750037590</v>
      </c>
      <c r="I2971" s="245" t="s">
        <v>292</v>
      </c>
      <c r="J2971" s="245" t="s">
        <v>1957</v>
      </c>
      <c r="K2971" s="318"/>
      <c r="L2971" s="318"/>
    </row>
    <row r="2972" spans="3:12" s="234" customFormat="1" ht="19.7" customHeight="1" x14ac:dyDescent="0.2">
      <c r="C2972" s="319">
        <v>750059800</v>
      </c>
      <c r="D2972" s="320"/>
      <c r="E2972" s="320"/>
      <c r="F2972" s="315" t="s">
        <v>7606</v>
      </c>
      <c r="G2972" s="315"/>
      <c r="H2972" s="249">
        <v>920033297</v>
      </c>
      <c r="I2972" s="247" t="s">
        <v>292</v>
      </c>
      <c r="J2972" s="247" t="s">
        <v>2104</v>
      </c>
      <c r="K2972" s="316"/>
      <c r="L2972" s="316"/>
    </row>
    <row r="2973" spans="3:12" s="234" customFormat="1" ht="19.7" customHeight="1" x14ac:dyDescent="0.2">
      <c r="C2973" s="320"/>
      <c r="D2973" s="320"/>
      <c r="E2973" s="320"/>
      <c r="F2973" s="317" t="s">
        <v>7607</v>
      </c>
      <c r="G2973" s="317"/>
      <c r="H2973" s="248">
        <v>930028857</v>
      </c>
      <c r="I2973" s="245" t="s">
        <v>292</v>
      </c>
      <c r="J2973" s="245" t="s">
        <v>2113</v>
      </c>
      <c r="K2973" s="318"/>
      <c r="L2973" s="318"/>
    </row>
    <row r="2974" spans="3:12" s="234" customFormat="1" ht="19.7" customHeight="1" x14ac:dyDescent="0.2">
      <c r="C2974" s="320"/>
      <c r="D2974" s="320"/>
      <c r="E2974" s="320"/>
      <c r="F2974" s="315" t="s">
        <v>7608</v>
      </c>
      <c r="G2974" s="315"/>
      <c r="H2974" s="249">
        <v>750063307</v>
      </c>
      <c r="I2974" s="247" t="s">
        <v>292</v>
      </c>
      <c r="J2974" s="247" t="s">
        <v>1957</v>
      </c>
      <c r="K2974" s="316"/>
      <c r="L2974" s="316"/>
    </row>
    <row r="2975" spans="3:12" s="234" customFormat="1" ht="19.7" customHeight="1" x14ac:dyDescent="0.2">
      <c r="C2975" s="320"/>
      <c r="D2975" s="320"/>
      <c r="E2975" s="320"/>
      <c r="F2975" s="317" t="s">
        <v>7609</v>
      </c>
      <c r="G2975" s="317"/>
      <c r="H2975" s="248">
        <v>750063265</v>
      </c>
      <c r="I2975" s="245" t="s">
        <v>292</v>
      </c>
      <c r="J2975" s="245" t="s">
        <v>1957</v>
      </c>
      <c r="K2975" s="318"/>
      <c r="L2975" s="318"/>
    </row>
    <row r="2976" spans="3:12" s="234" customFormat="1" ht="19.7" customHeight="1" x14ac:dyDescent="0.2">
      <c r="C2976" s="320"/>
      <c r="D2976" s="320"/>
      <c r="E2976" s="320"/>
      <c r="F2976" s="315" t="s">
        <v>7610</v>
      </c>
      <c r="G2976" s="315"/>
      <c r="H2976" s="249">
        <v>940024920</v>
      </c>
      <c r="I2976" s="247" t="s">
        <v>292</v>
      </c>
      <c r="J2976" s="247" t="s">
        <v>1954</v>
      </c>
      <c r="K2976" s="316"/>
      <c r="L2976" s="316"/>
    </row>
    <row r="2977" spans="3:12" s="234" customFormat="1" ht="19.7" customHeight="1" x14ac:dyDescent="0.2">
      <c r="C2977" s="320"/>
      <c r="D2977" s="320"/>
      <c r="E2977" s="320"/>
      <c r="F2977" s="317" t="s">
        <v>7611</v>
      </c>
      <c r="G2977" s="317"/>
      <c r="H2977" s="248">
        <v>940024938</v>
      </c>
      <c r="I2977" s="245" t="s">
        <v>292</v>
      </c>
      <c r="J2977" s="245" t="s">
        <v>1954</v>
      </c>
      <c r="K2977" s="318"/>
      <c r="L2977" s="318"/>
    </row>
    <row r="2978" spans="3:12" s="234" customFormat="1" ht="19.7" customHeight="1" x14ac:dyDescent="0.2">
      <c r="C2978" s="320"/>
      <c r="D2978" s="320"/>
      <c r="E2978" s="320"/>
      <c r="F2978" s="315" t="s">
        <v>7612</v>
      </c>
      <c r="G2978" s="315"/>
      <c r="H2978" s="249">
        <v>750063273</v>
      </c>
      <c r="I2978" s="247" t="s">
        <v>292</v>
      </c>
      <c r="J2978" s="247" t="s">
        <v>1957</v>
      </c>
      <c r="K2978" s="316"/>
      <c r="L2978" s="316"/>
    </row>
    <row r="2979" spans="3:12" s="234" customFormat="1" ht="19.7" customHeight="1" x14ac:dyDescent="0.2">
      <c r="C2979" s="320"/>
      <c r="D2979" s="320"/>
      <c r="E2979" s="320"/>
      <c r="F2979" s="317" t="s">
        <v>7613</v>
      </c>
      <c r="G2979" s="317"/>
      <c r="H2979" s="248">
        <v>940024946</v>
      </c>
      <c r="I2979" s="245" t="s">
        <v>292</v>
      </c>
      <c r="J2979" s="245" t="s">
        <v>1954</v>
      </c>
      <c r="K2979" s="318"/>
      <c r="L2979" s="318"/>
    </row>
    <row r="2980" spans="3:12" s="234" customFormat="1" ht="19.7" customHeight="1" x14ac:dyDescent="0.2">
      <c r="C2980" s="320"/>
      <c r="D2980" s="320"/>
      <c r="E2980" s="320"/>
      <c r="F2980" s="315" t="s">
        <v>7614</v>
      </c>
      <c r="G2980" s="315"/>
      <c r="H2980" s="249">
        <v>750063299</v>
      </c>
      <c r="I2980" s="247" t="s">
        <v>292</v>
      </c>
      <c r="J2980" s="247" t="s">
        <v>1957</v>
      </c>
      <c r="K2980" s="316"/>
      <c r="L2980" s="316"/>
    </row>
    <row r="2981" spans="3:12" s="234" customFormat="1" ht="19.7" customHeight="1" x14ac:dyDescent="0.2">
      <c r="C2981" s="320"/>
      <c r="D2981" s="320"/>
      <c r="E2981" s="320"/>
      <c r="F2981" s="317" t="s">
        <v>7615</v>
      </c>
      <c r="G2981" s="317"/>
      <c r="H2981" s="248">
        <v>750063281</v>
      </c>
      <c r="I2981" s="245" t="s">
        <v>292</v>
      </c>
      <c r="J2981" s="245" t="s">
        <v>1957</v>
      </c>
      <c r="K2981" s="318"/>
      <c r="L2981" s="318"/>
    </row>
    <row r="2982" spans="3:12" s="234" customFormat="1" ht="19.7" customHeight="1" x14ac:dyDescent="0.2">
      <c r="C2982" s="319">
        <v>750720856</v>
      </c>
      <c r="D2982" s="320"/>
      <c r="E2982" s="320"/>
      <c r="F2982" s="315" t="s">
        <v>500</v>
      </c>
      <c r="G2982" s="315"/>
      <c r="H2982" s="249">
        <v>750037244</v>
      </c>
      <c r="I2982" s="247" t="s">
        <v>292</v>
      </c>
      <c r="J2982" s="247" t="s">
        <v>1957</v>
      </c>
      <c r="K2982" s="316"/>
      <c r="L2982" s="316"/>
    </row>
    <row r="2983" spans="3:12" s="234" customFormat="1" ht="19.7" customHeight="1" x14ac:dyDescent="0.2">
      <c r="C2983" s="319">
        <v>750804908</v>
      </c>
      <c r="D2983" s="320"/>
      <c r="E2983" s="320"/>
      <c r="F2983" s="317" t="s">
        <v>7616</v>
      </c>
      <c r="G2983" s="317"/>
      <c r="H2983" s="248">
        <v>970302170</v>
      </c>
      <c r="I2983" s="245" t="s">
        <v>296</v>
      </c>
      <c r="J2983" s="245" t="s">
        <v>296</v>
      </c>
      <c r="K2983" s="318"/>
      <c r="L2983" s="318"/>
    </row>
    <row r="2984" spans="3:12" s="234" customFormat="1" ht="19.7" customHeight="1" x14ac:dyDescent="0.2">
      <c r="C2984" s="320"/>
      <c r="D2984" s="320"/>
      <c r="E2984" s="320"/>
      <c r="F2984" s="315" t="s">
        <v>501</v>
      </c>
      <c r="G2984" s="315"/>
      <c r="H2984" s="249">
        <v>970105870</v>
      </c>
      <c r="I2984" s="247" t="s">
        <v>261</v>
      </c>
      <c r="J2984" s="247" t="s">
        <v>261</v>
      </c>
      <c r="K2984" s="316"/>
      <c r="L2984" s="316"/>
    </row>
    <row r="2985" spans="3:12" s="234" customFormat="1" ht="19.7" customHeight="1" x14ac:dyDescent="0.2">
      <c r="C2985" s="319">
        <v>750823338</v>
      </c>
      <c r="D2985" s="320"/>
      <c r="E2985" s="320"/>
      <c r="F2985" s="317" t="s">
        <v>2228</v>
      </c>
      <c r="G2985" s="317"/>
      <c r="H2985" s="248">
        <v>750037723</v>
      </c>
      <c r="I2985" s="245" t="s">
        <v>292</v>
      </c>
      <c r="J2985" s="245" t="s">
        <v>1957</v>
      </c>
      <c r="K2985" s="318"/>
      <c r="L2985" s="318"/>
    </row>
    <row r="2986" spans="3:12" s="234" customFormat="1" ht="19.7" customHeight="1" x14ac:dyDescent="0.2">
      <c r="C2986" s="320"/>
      <c r="D2986" s="320"/>
      <c r="E2986" s="320"/>
      <c r="F2986" s="315" t="s">
        <v>2229</v>
      </c>
      <c r="G2986" s="315"/>
      <c r="H2986" s="249">
        <v>750056558</v>
      </c>
      <c r="I2986" s="247" t="s">
        <v>292</v>
      </c>
      <c r="J2986" s="247" t="s">
        <v>1957</v>
      </c>
      <c r="K2986" s="316"/>
      <c r="L2986" s="316"/>
    </row>
    <row r="2987" spans="3:12" s="234" customFormat="1" ht="19.7" customHeight="1" x14ac:dyDescent="0.2">
      <c r="C2987" s="319">
        <v>760011411</v>
      </c>
      <c r="D2987" s="320"/>
      <c r="E2987" s="320"/>
      <c r="F2987" s="317" t="s">
        <v>503</v>
      </c>
      <c r="G2987" s="317"/>
      <c r="H2987" s="248">
        <v>760011437</v>
      </c>
      <c r="I2987" s="245" t="s">
        <v>118</v>
      </c>
      <c r="J2987" s="245" t="s">
        <v>2230</v>
      </c>
      <c r="K2987" s="318" t="s">
        <v>317</v>
      </c>
      <c r="L2987" s="318"/>
    </row>
    <row r="2988" spans="3:12" s="234" customFormat="1" ht="19.7" customHeight="1" x14ac:dyDescent="0.2">
      <c r="C2988" s="319">
        <v>760011726</v>
      </c>
      <c r="D2988" s="320"/>
      <c r="E2988" s="320"/>
      <c r="F2988" s="315" t="s">
        <v>3220</v>
      </c>
      <c r="G2988" s="315"/>
      <c r="H2988" s="249">
        <v>760011734</v>
      </c>
      <c r="I2988" s="247" t="s">
        <v>118</v>
      </c>
      <c r="J2988" s="247" t="s">
        <v>2230</v>
      </c>
      <c r="K2988" s="316"/>
      <c r="L2988" s="316"/>
    </row>
    <row r="2989" spans="3:12" s="234" customFormat="1" ht="19.7" customHeight="1" x14ac:dyDescent="0.2">
      <c r="C2989" s="319">
        <v>760012161</v>
      </c>
      <c r="D2989" s="320"/>
      <c r="E2989" s="320"/>
      <c r="F2989" s="317" t="s">
        <v>504</v>
      </c>
      <c r="G2989" s="317"/>
      <c r="H2989" s="248">
        <v>760012187</v>
      </c>
      <c r="I2989" s="245" t="s">
        <v>118</v>
      </c>
      <c r="J2989" s="245" t="s">
        <v>2230</v>
      </c>
      <c r="K2989" s="318"/>
      <c r="L2989" s="318"/>
    </row>
    <row r="2990" spans="3:12" s="234" customFormat="1" ht="19.7" customHeight="1" x14ac:dyDescent="0.2">
      <c r="C2990" s="319">
        <v>760012310</v>
      </c>
      <c r="D2990" s="320"/>
      <c r="E2990" s="320"/>
      <c r="F2990" s="315" t="s">
        <v>505</v>
      </c>
      <c r="G2990" s="315"/>
      <c r="H2990" s="249">
        <v>760012336</v>
      </c>
      <c r="I2990" s="247" t="s">
        <v>118</v>
      </c>
      <c r="J2990" s="247" t="s">
        <v>2230</v>
      </c>
      <c r="K2990" s="316"/>
      <c r="L2990" s="316"/>
    </row>
    <row r="2991" spans="3:12" s="234" customFormat="1" ht="19.7" customHeight="1" x14ac:dyDescent="0.2">
      <c r="C2991" s="319">
        <v>760012377</v>
      </c>
      <c r="D2991" s="320"/>
      <c r="E2991" s="320"/>
      <c r="F2991" s="317" t="s">
        <v>506</v>
      </c>
      <c r="G2991" s="317"/>
      <c r="H2991" s="248">
        <v>760012385</v>
      </c>
      <c r="I2991" s="245" t="s">
        <v>118</v>
      </c>
      <c r="J2991" s="245" t="s">
        <v>2230</v>
      </c>
      <c r="K2991" s="318" t="s">
        <v>317</v>
      </c>
      <c r="L2991" s="318"/>
    </row>
    <row r="2992" spans="3:12" s="234" customFormat="1" ht="19.7" customHeight="1" x14ac:dyDescent="0.2">
      <c r="C2992" s="319">
        <v>760030890</v>
      </c>
      <c r="D2992" s="320"/>
      <c r="E2992" s="320"/>
      <c r="F2992" s="315" t="s">
        <v>7617</v>
      </c>
      <c r="G2992" s="315"/>
      <c r="H2992" s="249">
        <v>760031153</v>
      </c>
      <c r="I2992" s="247" t="s">
        <v>118</v>
      </c>
      <c r="J2992" s="247" t="s">
        <v>2230</v>
      </c>
      <c r="K2992" s="316"/>
      <c r="L2992" s="316"/>
    </row>
    <row r="2993" spans="3:12" s="234" customFormat="1" ht="19.7" customHeight="1" x14ac:dyDescent="0.2">
      <c r="C2993" s="320"/>
      <c r="D2993" s="320"/>
      <c r="E2993" s="320"/>
      <c r="F2993" s="317" t="s">
        <v>7618</v>
      </c>
      <c r="G2993" s="317"/>
      <c r="H2993" s="248">
        <v>760031146</v>
      </c>
      <c r="I2993" s="245" t="s">
        <v>118</v>
      </c>
      <c r="J2993" s="245" t="s">
        <v>2230</v>
      </c>
      <c r="K2993" s="318"/>
      <c r="L2993" s="318"/>
    </row>
    <row r="2994" spans="3:12" s="234" customFormat="1" ht="19.7" customHeight="1" x14ac:dyDescent="0.2">
      <c r="C2994" s="320"/>
      <c r="D2994" s="320"/>
      <c r="E2994" s="320"/>
      <c r="F2994" s="315" t="s">
        <v>2231</v>
      </c>
      <c r="G2994" s="315"/>
      <c r="H2994" s="249">
        <v>760034801</v>
      </c>
      <c r="I2994" s="247" t="s">
        <v>118</v>
      </c>
      <c r="J2994" s="247" t="s">
        <v>2230</v>
      </c>
      <c r="K2994" s="316"/>
      <c r="L2994" s="316"/>
    </row>
    <row r="2995" spans="3:12" s="234" customFormat="1" ht="19.7" customHeight="1" x14ac:dyDescent="0.2">
      <c r="C2995" s="320"/>
      <c r="D2995" s="320"/>
      <c r="E2995" s="320"/>
      <c r="F2995" s="317" t="s">
        <v>2232</v>
      </c>
      <c r="G2995" s="317"/>
      <c r="H2995" s="248">
        <v>760030924</v>
      </c>
      <c r="I2995" s="245" t="s">
        <v>118</v>
      </c>
      <c r="J2995" s="245" t="s">
        <v>2230</v>
      </c>
      <c r="K2995" s="318"/>
      <c r="L2995" s="318"/>
    </row>
    <row r="2996" spans="3:12" s="234" customFormat="1" ht="19.7" customHeight="1" x14ac:dyDescent="0.2">
      <c r="C2996" s="320"/>
      <c r="D2996" s="320"/>
      <c r="E2996" s="320"/>
      <c r="F2996" s="315" t="s">
        <v>2233</v>
      </c>
      <c r="G2996" s="315"/>
      <c r="H2996" s="249">
        <v>760030932</v>
      </c>
      <c r="I2996" s="247" t="s">
        <v>118</v>
      </c>
      <c r="J2996" s="247" t="s">
        <v>2230</v>
      </c>
      <c r="K2996" s="316"/>
      <c r="L2996" s="316"/>
    </row>
    <row r="2997" spans="3:12" s="234" customFormat="1" ht="19.7" customHeight="1" x14ac:dyDescent="0.2">
      <c r="C2997" s="320"/>
      <c r="D2997" s="320"/>
      <c r="E2997" s="320"/>
      <c r="F2997" s="317" t="s">
        <v>7619</v>
      </c>
      <c r="G2997" s="317"/>
      <c r="H2997" s="248">
        <v>760034371</v>
      </c>
      <c r="I2997" s="245" t="s">
        <v>118</v>
      </c>
      <c r="J2997" s="245" t="s">
        <v>2230</v>
      </c>
      <c r="K2997" s="318"/>
      <c r="L2997" s="318"/>
    </row>
    <row r="2998" spans="3:12" s="234" customFormat="1" ht="19.7" customHeight="1" x14ac:dyDescent="0.2">
      <c r="C2998" s="320"/>
      <c r="D2998" s="320"/>
      <c r="E2998" s="320"/>
      <c r="F2998" s="315" t="s">
        <v>2234</v>
      </c>
      <c r="G2998" s="315"/>
      <c r="H2998" s="249">
        <v>760031161</v>
      </c>
      <c r="I2998" s="247" t="s">
        <v>118</v>
      </c>
      <c r="J2998" s="247" t="s">
        <v>2230</v>
      </c>
      <c r="K2998" s="316"/>
      <c r="L2998" s="316"/>
    </row>
    <row r="2999" spans="3:12" s="234" customFormat="1" ht="19.7" customHeight="1" x14ac:dyDescent="0.2">
      <c r="C2999" s="320"/>
      <c r="D2999" s="320"/>
      <c r="E2999" s="320"/>
      <c r="F2999" s="317" t="s">
        <v>7620</v>
      </c>
      <c r="G2999" s="317"/>
      <c r="H2999" s="248">
        <v>760030957</v>
      </c>
      <c r="I2999" s="245" t="s">
        <v>118</v>
      </c>
      <c r="J2999" s="245" t="s">
        <v>2230</v>
      </c>
      <c r="K2999" s="318"/>
      <c r="L2999" s="318"/>
    </row>
    <row r="3000" spans="3:12" s="234" customFormat="1" ht="19.7" customHeight="1" x14ac:dyDescent="0.2">
      <c r="C3000" s="320"/>
      <c r="D3000" s="320"/>
      <c r="E3000" s="320"/>
      <c r="F3000" s="315" t="s">
        <v>2235</v>
      </c>
      <c r="G3000" s="315"/>
      <c r="H3000" s="249">
        <v>760030965</v>
      </c>
      <c r="I3000" s="247" t="s">
        <v>118</v>
      </c>
      <c r="J3000" s="247" t="s">
        <v>2230</v>
      </c>
      <c r="K3000" s="316"/>
      <c r="L3000" s="316"/>
    </row>
    <row r="3001" spans="3:12" s="234" customFormat="1" ht="19.7" customHeight="1" x14ac:dyDescent="0.2">
      <c r="C3001" s="320"/>
      <c r="D3001" s="320"/>
      <c r="E3001" s="320"/>
      <c r="F3001" s="317" t="s">
        <v>2236</v>
      </c>
      <c r="G3001" s="317"/>
      <c r="H3001" s="248">
        <v>760031187</v>
      </c>
      <c r="I3001" s="245" t="s">
        <v>118</v>
      </c>
      <c r="J3001" s="245" t="s">
        <v>2230</v>
      </c>
      <c r="K3001" s="318"/>
      <c r="L3001" s="318"/>
    </row>
    <row r="3002" spans="3:12" s="234" customFormat="1" ht="19.7" customHeight="1" x14ac:dyDescent="0.2">
      <c r="C3002" s="320"/>
      <c r="D3002" s="320"/>
      <c r="E3002" s="320"/>
      <c r="F3002" s="315" t="s">
        <v>2237</v>
      </c>
      <c r="G3002" s="315"/>
      <c r="H3002" s="249">
        <v>760031179</v>
      </c>
      <c r="I3002" s="247" t="s">
        <v>118</v>
      </c>
      <c r="J3002" s="247" t="s">
        <v>2230</v>
      </c>
      <c r="K3002" s="316"/>
      <c r="L3002" s="316"/>
    </row>
    <row r="3003" spans="3:12" s="234" customFormat="1" ht="19.7" customHeight="1" x14ac:dyDescent="0.2">
      <c r="C3003" s="320"/>
      <c r="D3003" s="320"/>
      <c r="E3003" s="320"/>
      <c r="F3003" s="317" t="s">
        <v>2238</v>
      </c>
      <c r="G3003" s="317"/>
      <c r="H3003" s="248">
        <v>760030916</v>
      </c>
      <c r="I3003" s="245" t="s">
        <v>118</v>
      </c>
      <c r="J3003" s="245" t="s">
        <v>2230</v>
      </c>
      <c r="K3003" s="318"/>
      <c r="L3003" s="318"/>
    </row>
    <row r="3004" spans="3:12" s="234" customFormat="1" ht="19.7" customHeight="1" x14ac:dyDescent="0.2">
      <c r="C3004" s="320"/>
      <c r="D3004" s="320"/>
      <c r="E3004" s="320"/>
      <c r="F3004" s="315" t="s">
        <v>2239</v>
      </c>
      <c r="G3004" s="315"/>
      <c r="H3004" s="249">
        <v>760030940</v>
      </c>
      <c r="I3004" s="247" t="s">
        <v>118</v>
      </c>
      <c r="J3004" s="247" t="s">
        <v>2230</v>
      </c>
      <c r="K3004" s="316"/>
      <c r="L3004" s="316"/>
    </row>
    <row r="3005" spans="3:12" s="234" customFormat="1" ht="19.7" customHeight="1" x14ac:dyDescent="0.2">
      <c r="C3005" s="320"/>
      <c r="D3005" s="320"/>
      <c r="E3005" s="320"/>
      <c r="F3005" s="317" t="s">
        <v>2240</v>
      </c>
      <c r="G3005" s="317"/>
      <c r="H3005" s="248">
        <v>760031195</v>
      </c>
      <c r="I3005" s="245" t="s">
        <v>118</v>
      </c>
      <c r="J3005" s="245" t="s">
        <v>2230</v>
      </c>
      <c r="K3005" s="318"/>
      <c r="L3005" s="318"/>
    </row>
    <row r="3006" spans="3:12" s="234" customFormat="1" ht="19.7" customHeight="1" x14ac:dyDescent="0.2">
      <c r="C3006" s="320"/>
      <c r="D3006" s="320"/>
      <c r="E3006" s="320"/>
      <c r="F3006" s="315" t="s">
        <v>7621</v>
      </c>
      <c r="G3006" s="315"/>
      <c r="H3006" s="249">
        <v>760030908</v>
      </c>
      <c r="I3006" s="247" t="s">
        <v>118</v>
      </c>
      <c r="J3006" s="247" t="s">
        <v>2230</v>
      </c>
      <c r="K3006" s="316"/>
      <c r="L3006" s="316"/>
    </row>
    <row r="3007" spans="3:12" s="234" customFormat="1" ht="19.7" customHeight="1" x14ac:dyDescent="0.2">
      <c r="C3007" s="319">
        <v>760030981</v>
      </c>
      <c r="D3007" s="320"/>
      <c r="E3007" s="320"/>
      <c r="F3007" s="317" t="s">
        <v>7622</v>
      </c>
      <c r="G3007" s="317"/>
      <c r="H3007" s="248">
        <v>760031591</v>
      </c>
      <c r="I3007" s="245" t="s">
        <v>118</v>
      </c>
      <c r="J3007" s="245" t="s">
        <v>2230</v>
      </c>
      <c r="K3007" s="318"/>
      <c r="L3007" s="318"/>
    </row>
    <row r="3008" spans="3:12" s="234" customFormat="1" ht="19.7" customHeight="1" x14ac:dyDescent="0.2">
      <c r="C3008" s="320"/>
      <c r="D3008" s="320"/>
      <c r="E3008" s="320"/>
      <c r="F3008" s="315" t="s">
        <v>2241</v>
      </c>
      <c r="G3008" s="315"/>
      <c r="H3008" s="249">
        <v>760031005</v>
      </c>
      <c r="I3008" s="247" t="s">
        <v>118</v>
      </c>
      <c r="J3008" s="247" t="s">
        <v>2230</v>
      </c>
      <c r="K3008" s="316"/>
      <c r="L3008" s="316"/>
    </row>
    <row r="3009" spans="3:12" s="234" customFormat="1" ht="19.7" customHeight="1" x14ac:dyDescent="0.2">
      <c r="C3009" s="320"/>
      <c r="D3009" s="320"/>
      <c r="E3009" s="320"/>
      <c r="F3009" s="317" t="s">
        <v>2242</v>
      </c>
      <c r="G3009" s="317"/>
      <c r="H3009" s="248">
        <v>760031013</v>
      </c>
      <c r="I3009" s="245" t="s">
        <v>118</v>
      </c>
      <c r="J3009" s="245" t="s">
        <v>2230</v>
      </c>
      <c r="K3009" s="318"/>
      <c r="L3009" s="318"/>
    </row>
    <row r="3010" spans="3:12" s="234" customFormat="1" ht="19.7" customHeight="1" x14ac:dyDescent="0.2">
      <c r="C3010" s="320"/>
      <c r="D3010" s="320"/>
      <c r="E3010" s="320"/>
      <c r="F3010" s="315" t="s">
        <v>2243</v>
      </c>
      <c r="G3010" s="315"/>
      <c r="H3010" s="249">
        <v>760031567</v>
      </c>
      <c r="I3010" s="247" t="s">
        <v>118</v>
      </c>
      <c r="J3010" s="247" t="s">
        <v>2230</v>
      </c>
      <c r="K3010" s="316"/>
      <c r="L3010" s="316"/>
    </row>
    <row r="3011" spans="3:12" s="234" customFormat="1" ht="19.7" customHeight="1" x14ac:dyDescent="0.2">
      <c r="C3011" s="320"/>
      <c r="D3011" s="320"/>
      <c r="E3011" s="320"/>
      <c r="F3011" s="317" t="s">
        <v>2244</v>
      </c>
      <c r="G3011" s="317"/>
      <c r="H3011" s="248">
        <v>760031583</v>
      </c>
      <c r="I3011" s="245" t="s">
        <v>118</v>
      </c>
      <c r="J3011" s="245" t="s">
        <v>2230</v>
      </c>
      <c r="K3011" s="318"/>
      <c r="L3011" s="318"/>
    </row>
    <row r="3012" spans="3:12" s="234" customFormat="1" ht="19.7" customHeight="1" x14ac:dyDescent="0.2">
      <c r="C3012" s="320"/>
      <c r="D3012" s="320"/>
      <c r="E3012" s="320"/>
      <c r="F3012" s="315" t="s">
        <v>2245</v>
      </c>
      <c r="G3012" s="315"/>
      <c r="H3012" s="249">
        <v>760030999</v>
      </c>
      <c r="I3012" s="247" t="s">
        <v>118</v>
      </c>
      <c r="J3012" s="247" t="s">
        <v>2230</v>
      </c>
      <c r="K3012" s="316"/>
      <c r="L3012" s="316"/>
    </row>
    <row r="3013" spans="3:12" s="234" customFormat="1" ht="19.7" customHeight="1" x14ac:dyDescent="0.2">
      <c r="C3013" s="319">
        <v>760031021</v>
      </c>
      <c r="D3013" s="320"/>
      <c r="E3013" s="320"/>
      <c r="F3013" s="317" t="s">
        <v>7623</v>
      </c>
      <c r="G3013" s="317"/>
      <c r="H3013" s="248">
        <v>760031054</v>
      </c>
      <c r="I3013" s="245" t="s">
        <v>118</v>
      </c>
      <c r="J3013" s="245" t="s">
        <v>2230</v>
      </c>
      <c r="K3013" s="318" t="s">
        <v>284</v>
      </c>
      <c r="L3013" s="318"/>
    </row>
    <row r="3014" spans="3:12" s="234" customFormat="1" ht="19.7" customHeight="1" x14ac:dyDescent="0.2">
      <c r="C3014" s="320"/>
      <c r="D3014" s="320"/>
      <c r="E3014" s="320"/>
      <c r="F3014" s="315" t="s">
        <v>7624</v>
      </c>
      <c r="G3014" s="315"/>
      <c r="H3014" s="249">
        <v>760031062</v>
      </c>
      <c r="I3014" s="247" t="s">
        <v>118</v>
      </c>
      <c r="J3014" s="247" t="s">
        <v>2230</v>
      </c>
      <c r="K3014" s="316" t="s">
        <v>284</v>
      </c>
      <c r="L3014" s="316"/>
    </row>
    <row r="3015" spans="3:12" s="234" customFormat="1" ht="19.7" customHeight="1" x14ac:dyDescent="0.2">
      <c r="C3015" s="320"/>
      <c r="D3015" s="320"/>
      <c r="E3015" s="320"/>
      <c r="F3015" s="317" t="s">
        <v>7625</v>
      </c>
      <c r="G3015" s="317"/>
      <c r="H3015" s="248">
        <v>760031047</v>
      </c>
      <c r="I3015" s="245" t="s">
        <v>118</v>
      </c>
      <c r="J3015" s="245" t="s">
        <v>2230</v>
      </c>
      <c r="K3015" s="318" t="s">
        <v>284</v>
      </c>
      <c r="L3015" s="318"/>
    </row>
    <row r="3016" spans="3:12" s="234" customFormat="1" ht="19.7" customHeight="1" x14ac:dyDescent="0.2">
      <c r="C3016" s="320"/>
      <c r="D3016" s="320"/>
      <c r="E3016" s="320"/>
      <c r="F3016" s="315" t="s">
        <v>7626</v>
      </c>
      <c r="G3016" s="315"/>
      <c r="H3016" s="249">
        <v>760033456</v>
      </c>
      <c r="I3016" s="247" t="s">
        <v>118</v>
      </c>
      <c r="J3016" s="247" t="s">
        <v>2230</v>
      </c>
      <c r="K3016" s="316" t="s">
        <v>284</v>
      </c>
      <c r="L3016" s="316"/>
    </row>
    <row r="3017" spans="3:12" s="234" customFormat="1" ht="19.7" customHeight="1" x14ac:dyDescent="0.2">
      <c r="C3017" s="320"/>
      <c r="D3017" s="320"/>
      <c r="E3017" s="320"/>
      <c r="F3017" s="317" t="s">
        <v>2246</v>
      </c>
      <c r="G3017" s="317"/>
      <c r="H3017" s="248">
        <v>760035451</v>
      </c>
      <c r="I3017" s="245" t="s">
        <v>118</v>
      </c>
      <c r="J3017" s="245" t="s">
        <v>2230</v>
      </c>
      <c r="K3017" s="318" t="s">
        <v>284</v>
      </c>
      <c r="L3017" s="318"/>
    </row>
    <row r="3018" spans="3:12" s="234" customFormat="1" ht="19.7" customHeight="1" x14ac:dyDescent="0.2">
      <c r="C3018" s="320"/>
      <c r="D3018" s="320"/>
      <c r="E3018" s="320"/>
      <c r="F3018" s="315" t="s">
        <v>2247</v>
      </c>
      <c r="G3018" s="315"/>
      <c r="H3018" s="249">
        <v>760035089</v>
      </c>
      <c r="I3018" s="247" t="s">
        <v>118</v>
      </c>
      <c r="J3018" s="247" t="s">
        <v>2230</v>
      </c>
      <c r="K3018" s="316" t="s">
        <v>284</v>
      </c>
      <c r="L3018" s="316"/>
    </row>
    <row r="3019" spans="3:12" s="234" customFormat="1" ht="19.7" customHeight="1" x14ac:dyDescent="0.2">
      <c r="C3019" s="320"/>
      <c r="D3019" s="320"/>
      <c r="E3019" s="320"/>
      <c r="F3019" s="317" t="s">
        <v>7627</v>
      </c>
      <c r="G3019" s="317"/>
      <c r="H3019" s="248">
        <v>760031039</v>
      </c>
      <c r="I3019" s="245" t="s">
        <v>118</v>
      </c>
      <c r="J3019" s="245" t="s">
        <v>2230</v>
      </c>
      <c r="K3019" s="318" t="s">
        <v>284</v>
      </c>
      <c r="L3019" s="318"/>
    </row>
    <row r="3020" spans="3:12" s="234" customFormat="1" ht="19.7" customHeight="1" x14ac:dyDescent="0.2">
      <c r="C3020" s="319">
        <v>760031070</v>
      </c>
      <c r="D3020" s="320"/>
      <c r="E3020" s="320"/>
      <c r="F3020" s="315" t="s">
        <v>2248</v>
      </c>
      <c r="G3020" s="315"/>
      <c r="H3020" s="249">
        <v>270025752</v>
      </c>
      <c r="I3020" s="247" t="s">
        <v>118</v>
      </c>
      <c r="J3020" s="247" t="s">
        <v>1060</v>
      </c>
      <c r="K3020" s="316" t="s">
        <v>317</v>
      </c>
      <c r="L3020" s="316"/>
    </row>
    <row r="3021" spans="3:12" s="234" customFormat="1" ht="19.7" customHeight="1" x14ac:dyDescent="0.2">
      <c r="C3021" s="320"/>
      <c r="D3021" s="320"/>
      <c r="E3021" s="320"/>
      <c r="F3021" s="317" t="s">
        <v>2249</v>
      </c>
      <c r="G3021" s="317"/>
      <c r="H3021" s="248">
        <v>760031096</v>
      </c>
      <c r="I3021" s="245" t="s">
        <v>118</v>
      </c>
      <c r="J3021" s="245" t="s">
        <v>2230</v>
      </c>
      <c r="K3021" s="318" t="s">
        <v>317</v>
      </c>
      <c r="L3021" s="318"/>
    </row>
    <row r="3022" spans="3:12" s="234" customFormat="1" ht="19.7" customHeight="1" x14ac:dyDescent="0.2">
      <c r="C3022" s="320"/>
      <c r="D3022" s="320"/>
      <c r="E3022" s="320"/>
      <c r="F3022" s="315" t="s">
        <v>2250</v>
      </c>
      <c r="G3022" s="315"/>
      <c r="H3022" s="249">
        <v>760031104</v>
      </c>
      <c r="I3022" s="247" t="s">
        <v>118</v>
      </c>
      <c r="J3022" s="247" t="s">
        <v>2230</v>
      </c>
      <c r="K3022" s="316" t="s">
        <v>317</v>
      </c>
      <c r="L3022" s="316"/>
    </row>
    <row r="3023" spans="3:12" s="234" customFormat="1" ht="19.7" customHeight="1" x14ac:dyDescent="0.2">
      <c r="C3023" s="320"/>
      <c r="D3023" s="320"/>
      <c r="E3023" s="320"/>
      <c r="F3023" s="317" t="s">
        <v>2251</v>
      </c>
      <c r="G3023" s="317"/>
      <c r="H3023" s="248">
        <v>760031112</v>
      </c>
      <c r="I3023" s="245" t="s">
        <v>118</v>
      </c>
      <c r="J3023" s="245" t="s">
        <v>2230</v>
      </c>
      <c r="K3023" s="318" t="s">
        <v>317</v>
      </c>
      <c r="L3023" s="318"/>
    </row>
    <row r="3024" spans="3:12" s="234" customFormat="1" ht="19.7" customHeight="1" x14ac:dyDescent="0.2">
      <c r="C3024" s="320"/>
      <c r="D3024" s="320"/>
      <c r="E3024" s="320"/>
      <c r="F3024" s="315" t="s">
        <v>7628</v>
      </c>
      <c r="G3024" s="315"/>
      <c r="H3024" s="249">
        <v>760031088</v>
      </c>
      <c r="I3024" s="247" t="s">
        <v>118</v>
      </c>
      <c r="J3024" s="247" t="s">
        <v>2230</v>
      </c>
      <c r="K3024" s="316" t="s">
        <v>317</v>
      </c>
      <c r="L3024" s="316"/>
    </row>
    <row r="3025" spans="3:12" s="234" customFormat="1" ht="19.7" customHeight="1" x14ac:dyDescent="0.2">
      <c r="C3025" s="319">
        <v>760032748</v>
      </c>
      <c r="D3025" s="320"/>
      <c r="E3025" s="320"/>
      <c r="F3025" s="317" t="s">
        <v>2253</v>
      </c>
      <c r="G3025" s="317"/>
      <c r="H3025" s="248">
        <v>760033951</v>
      </c>
      <c r="I3025" s="245" t="s">
        <v>118</v>
      </c>
      <c r="J3025" s="245" t="s">
        <v>2230</v>
      </c>
      <c r="K3025" s="318"/>
      <c r="L3025" s="318"/>
    </row>
    <row r="3026" spans="3:12" s="234" customFormat="1" ht="19.7" customHeight="1" x14ac:dyDescent="0.2">
      <c r="C3026" s="320"/>
      <c r="D3026" s="320"/>
      <c r="E3026" s="320"/>
      <c r="F3026" s="315" t="s">
        <v>2254</v>
      </c>
      <c r="G3026" s="315"/>
      <c r="H3026" s="249">
        <v>760032763</v>
      </c>
      <c r="I3026" s="247" t="s">
        <v>118</v>
      </c>
      <c r="J3026" s="247" t="s">
        <v>2230</v>
      </c>
      <c r="K3026" s="316"/>
      <c r="L3026" s="316"/>
    </row>
    <row r="3027" spans="3:12" s="234" customFormat="1" ht="19.7" customHeight="1" x14ac:dyDescent="0.2">
      <c r="C3027" s="320"/>
      <c r="D3027" s="320"/>
      <c r="E3027" s="320"/>
      <c r="F3027" s="317" t="s">
        <v>2255</v>
      </c>
      <c r="G3027" s="317"/>
      <c r="H3027" s="248">
        <v>760032839</v>
      </c>
      <c r="I3027" s="245" t="s">
        <v>118</v>
      </c>
      <c r="J3027" s="245" t="s">
        <v>2230</v>
      </c>
      <c r="K3027" s="318"/>
      <c r="L3027" s="318"/>
    </row>
    <row r="3028" spans="3:12" s="234" customFormat="1" ht="19.7" customHeight="1" x14ac:dyDescent="0.2">
      <c r="C3028" s="320"/>
      <c r="D3028" s="320"/>
      <c r="E3028" s="320"/>
      <c r="F3028" s="315" t="s">
        <v>2256</v>
      </c>
      <c r="G3028" s="315"/>
      <c r="H3028" s="249">
        <v>760032771</v>
      </c>
      <c r="I3028" s="247" t="s">
        <v>118</v>
      </c>
      <c r="J3028" s="247" t="s">
        <v>2230</v>
      </c>
      <c r="K3028" s="316"/>
      <c r="L3028" s="316"/>
    </row>
    <row r="3029" spans="3:12" s="234" customFormat="1" ht="19.7" customHeight="1" x14ac:dyDescent="0.2">
      <c r="C3029" s="320"/>
      <c r="D3029" s="320"/>
      <c r="E3029" s="320"/>
      <c r="F3029" s="317" t="s">
        <v>2257</v>
      </c>
      <c r="G3029" s="317"/>
      <c r="H3029" s="248">
        <v>760032847</v>
      </c>
      <c r="I3029" s="245" t="s">
        <v>118</v>
      </c>
      <c r="J3029" s="245" t="s">
        <v>2230</v>
      </c>
      <c r="K3029" s="318"/>
      <c r="L3029" s="318"/>
    </row>
    <row r="3030" spans="3:12" s="234" customFormat="1" ht="19.7" customHeight="1" x14ac:dyDescent="0.2">
      <c r="C3030" s="320"/>
      <c r="D3030" s="320"/>
      <c r="E3030" s="320"/>
      <c r="F3030" s="315" t="s">
        <v>2258</v>
      </c>
      <c r="G3030" s="315"/>
      <c r="H3030" s="249">
        <v>760032797</v>
      </c>
      <c r="I3030" s="247" t="s">
        <v>118</v>
      </c>
      <c r="J3030" s="247" t="s">
        <v>2230</v>
      </c>
      <c r="K3030" s="316"/>
      <c r="L3030" s="316"/>
    </row>
    <row r="3031" spans="3:12" s="234" customFormat="1" ht="19.7" customHeight="1" x14ac:dyDescent="0.2">
      <c r="C3031" s="320"/>
      <c r="D3031" s="320"/>
      <c r="E3031" s="320"/>
      <c r="F3031" s="317" t="s">
        <v>7629</v>
      </c>
      <c r="G3031" s="317"/>
      <c r="H3031" s="248">
        <v>760032789</v>
      </c>
      <c r="I3031" s="245" t="s">
        <v>118</v>
      </c>
      <c r="J3031" s="245" t="s">
        <v>2230</v>
      </c>
      <c r="K3031" s="318"/>
      <c r="L3031" s="318"/>
    </row>
    <row r="3032" spans="3:12" s="234" customFormat="1" ht="19.7" customHeight="1" x14ac:dyDescent="0.2">
      <c r="C3032" s="320"/>
      <c r="D3032" s="320"/>
      <c r="E3032" s="320"/>
      <c r="F3032" s="315" t="s">
        <v>2259</v>
      </c>
      <c r="G3032" s="315"/>
      <c r="H3032" s="249">
        <v>760032755</v>
      </c>
      <c r="I3032" s="247" t="s">
        <v>118</v>
      </c>
      <c r="J3032" s="247" t="s">
        <v>2230</v>
      </c>
      <c r="K3032" s="316"/>
      <c r="L3032" s="316"/>
    </row>
    <row r="3033" spans="3:12" s="234" customFormat="1" ht="19.7" customHeight="1" x14ac:dyDescent="0.2">
      <c r="C3033" s="319">
        <v>760033332</v>
      </c>
      <c r="D3033" s="320"/>
      <c r="E3033" s="320"/>
      <c r="F3033" s="317" t="s">
        <v>2260</v>
      </c>
      <c r="G3033" s="317"/>
      <c r="H3033" s="248">
        <v>760033365</v>
      </c>
      <c r="I3033" s="245" t="s">
        <v>118</v>
      </c>
      <c r="J3033" s="245" t="s">
        <v>2230</v>
      </c>
      <c r="K3033" s="318"/>
      <c r="L3033" s="318"/>
    </row>
    <row r="3034" spans="3:12" s="234" customFormat="1" ht="19.7" customHeight="1" x14ac:dyDescent="0.2">
      <c r="C3034" s="320"/>
      <c r="D3034" s="320"/>
      <c r="E3034" s="320"/>
      <c r="F3034" s="315" t="s">
        <v>2261</v>
      </c>
      <c r="G3034" s="315"/>
      <c r="H3034" s="249">
        <v>760033373</v>
      </c>
      <c r="I3034" s="247" t="s">
        <v>118</v>
      </c>
      <c r="J3034" s="247" t="s">
        <v>2230</v>
      </c>
      <c r="K3034" s="316"/>
      <c r="L3034" s="316"/>
    </row>
    <row r="3035" spans="3:12" s="234" customFormat="1" ht="19.7" customHeight="1" x14ac:dyDescent="0.2">
      <c r="C3035" s="320"/>
      <c r="D3035" s="320"/>
      <c r="E3035" s="320"/>
      <c r="F3035" s="317" t="s">
        <v>2262</v>
      </c>
      <c r="G3035" s="317"/>
      <c r="H3035" s="248">
        <v>760033340</v>
      </c>
      <c r="I3035" s="245" t="s">
        <v>118</v>
      </c>
      <c r="J3035" s="245" t="s">
        <v>2230</v>
      </c>
      <c r="K3035" s="318"/>
      <c r="L3035" s="318"/>
    </row>
    <row r="3036" spans="3:12" s="234" customFormat="1" ht="19.7" customHeight="1" x14ac:dyDescent="0.2">
      <c r="C3036" s="320"/>
      <c r="D3036" s="320"/>
      <c r="E3036" s="320"/>
      <c r="F3036" s="315" t="s">
        <v>2263</v>
      </c>
      <c r="G3036" s="315"/>
      <c r="H3036" s="249">
        <v>760033357</v>
      </c>
      <c r="I3036" s="247" t="s">
        <v>118</v>
      </c>
      <c r="J3036" s="247" t="s">
        <v>2230</v>
      </c>
      <c r="K3036" s="316"/>
      <c r="L3036" s="316"/>
    </row>
    <row r="3037" spans="3:12" s="234" customFormat="1" ht="19.7" customHeight="1" x14ac:dyDescent="0.2">
      <c r="C3037" s="320"/>
      <c r="D3037" s="320"/>
      <c r="E3037" s="320"/>
      <c r="F3037" s="317" t="s">
        <v>2264</v>
      </c>
      <c r="G3037" s="317"/>
      <c r="H3037" s="248">
        <v>760035261</v>
      </c>
      <c r="I3037" s="245" t="s">
        <v>118</v>
      </c>
      <c r="J3037" s="245" t="s">
        <v>2230</v>
      </c>
      <c r="K3037" s="318"/>
      <c r="L3037" s="318"/>
    </row>
    <row r="3038" spans="3:12" s="234" customFormat="1" ht="19.7" customHeight="1" x14ac:dyDescent="0.2">
      <c r="C3038" s="319">
        <v>760033464</v>
      </c>
      <c r="D3038" s="320"/>
      <c r="E3038" s="320"/>
      <c r="F3038" s="315" t="s">
        <v>7630</v>
      </c>
      <c r="G3038" s="315"/>
      <c r="H3038" s="249">
        <v>760033480</v>
      </c>
      <c r="I3038" s="247" t="s">
        <v>292</v>
      </c>
      <c r="J3038" s="247" t="s">
        <v>2230</v>
      </c>
      <c r="K3038" s="316"/>
      <c r="L3038" s="316"/>
    </row>
    <row r="3039" spans="3:12" s="234" customFormat="1" ht="19.7" customHeight="1" x14ac:dyDescent="0.2">
      <c r="C3039" s="320"/>
      <c r="D3039" s="320"/>
      <c r="E3039" s="320"/>
      <c r="F3039" s="317" t="s">
        <v>7631</v>
      </c>
      <c r="G3039" s="317"/>
      <c r="H3039" s="248">
        <v>760033472</v>
      </c>
      <c r="I3039" s="245" t="s">
        <v>292</v>
      </c>
      <c r="J3039" s="245" t="s">
        <v>2230</v>
      </c>
      <c r="K3039" s="318"/>
      <c r="L3039" s="318"/>
    </row>
    <row r="3040" spans="3:12" s="234" customFormat="1" ht="19.7" customHeight="1" x14ac:dyDescent="0.2">
      <c r="C3040" s="319">
        <v>760033779</v>
      </c>
      <c r="D3040" s="320"/>
      <c r="E3040" s="320"/>
      <c r="F3040" s="315" t="s">
        <v>2265</v>
      </c>
      <c r="G3040" s="315"/>
      <c r="H3040" s="249">
        <v>760035501</v>
      </c>
      <c r="I3040" s="247" t="s">
        <v>118</v>
      </c>
      <c r="J3040" s="247" t="s">
        <v>2230</v>
      </c>
      <c r="K3040" s="316" t="s">
        <v>284</v>
      </c>
      <c r="L3040" s="316"/>
    </row>
    <row r="3041" spans="3:12" s="234" customFormat="1" ht="19.7" customHeight="1" x14ac:dyDescent="0.2">
      <c r="C3041" s="320"/>
      <c r="D3041" s="320"/>
      <c r="E3041" s="320"/>
      <c r="F3041" s="317" t="s">
        <v>7632</v>
      </c>
      <c r="G3041" s="317"/>
      <c r="H3041" s="248">
        <v>760033795</v>
      </c>
      <c r="I3041" s="245" t="s">
        <v>118</v>
      </c>
      <c r="J3041" s="245" t="s">
        <v>2230</v>
      </c>
      <c r="K3041" s="318" t="s">
        <v>284</v>
      </c>
      <c r="L3041" s="318"/>
    </row>
    <row r="3042" spans="3:12" s="234" customFormat="1" ht="19.7" customHeight="1" x14ac:dyDescent="0.2">
      <c r="C3042" s="320"/>
      <c r="D3042" s="320"/>
      <c r="E3042" s="320"/>
      <c r="F3042" s="315" t="s">
        <v>2266</v>
      </c>
      <c r="G3042" s="315"/>
      <c r="H3042" s="249">
        <v>760033761</v>
      </c>
      <c r="I3042" s="247" t="s">
        <v>118</v>
      </c>
      <c r="J3042" s="247" t="s">
        <v>2230</v>
      </c>
      <c r="K3042" s="316" t="s">
        <v>284</v>
      </c>
      <c r="L3042" s="316"/>
    </row>
    <row r="3043" spans="3:12" s="234" customFormat="1" ht="19.7" customHeight="1" x14ac:dyDescent="0.2">
      <c r="C3043" s="320"/>
      <c r="D3043" s="320"/>
      <c r="E3043" s="320"/>
      <c r="F3043" s="317" t="s">
        <v>7633</v>
      </c>
      <c r="G3043" s="317"/>
      <c r="H3043" s="248">
        <v>760033787</v>
      </c>
      <c r="I3043" s="245" t="s">
        <v>118</v>
      </c>
      <c r="J3043" s="245" t="s">
        <v>2230</v>
      </c>
      <c r="K3043" s="318" t="s">
        <v>284</v>
      </c>
      <c r="L3043" s="318"/>
    </row>
    <row r="3044" spans="3:12" s="234" customFormat="1" ht="19.7" customHeight="1" x14ac:dyDescent="0.2">
      <c r="C3044" s="320"/>
      <c r="D3044" s="320"/>
      <c r="E3044" s="320"/>
      <c r="F3044" s="315" t="s">
        <v>2267</v>
      </c>
      <c r="G3044" s="315"/>
      <c r="H3044" s="249">
        <v>760033753</v>
      </c>
      <c r="I3044" s="247" t="s">
        <v>118</v>
      </c>
      <c r="J3044" s="247" t="s">
        <v>2230</v>
      </c>
      <c r="K3044" s="316" t="s">
        <v>284</v>
      </c>
      <c r="L3044" s="316"/>
    </row>
    <row r="3045" spans="3:12" s="234" customFormat="1" ht="19.7" customHeight="1" x14ac:dyDescent="0.2">
      <c r="C3045" s="319">
        <v>760033860</v>
      </c>
      <c r="D3045" s="320"/>
      <c r="E3045" s="320"/>
      <c r="F3045" s="317" t="s">
        <v>7634</v>
      </c>
      <c r="G3045" s="317"/>
      <c r="H3045" s="248">
        <v>760033894</v>
      </c>
      <c r="I3045" s="245" t="s">
        <v>118</v>
      </c>
      <c r="J3045" s="245" t="s">
        <v>2230</v>
      </c>
      <c r="K3045" s="318"/>
      <c r="L3045" s="318"/>
    </row>
    <row r="3046" spans="3:12" s="234" customFormat="1" ht="19.7" customHeight="1" x14ac:dyDescent="0.2">
      <c r="C3046" s="320"/>
      <c r="D3046" s="320"/>
      <c r="E3046" s="320"/>
      <c r="F3046" s="315" t="s">
        <v>7635</v>
      </c>
      <c r="G3046" s="315"/>
      <c r="H3046" s="249">
        <v>760033886</v>
      </c>
      <c r="I3046" s="247" t="s">
        <v>118</v>
      </c>
      <c r="J3046" s="247" t="s">
        <v>2230</v>
      </c>
      <c r="K3046" s="316"/>
      <c r="L3046" s="316"/>
    </row>
    <row r="3047" spans="3:12" s="234" customFormat="1" ht="19.7" customHeight="1" x14ac:dyDescent="0.2">
      <c r="C3047" s="320"/>
      <c r="D3047" s="320"/>
      <c r="E3047" s="320"/>
      <c r="F3047" s="317" t="s">
        <v>2268</v>
      </c>
      <c r="G3047" s="317"/>
      <c r="H3047" s="248">
        <v>760033878</v>
      </c>
      <c r="I3047" s="245" t="s">
        <v>118</v>
      </c>
      <c r="J3047" s="245" t="s">
        <v>2230</v>
      </c>
      <c r="K3047" s="318"/>
      <c r="L3047" s="318"/>
    </row>
    <row r="3048" spans="3:12" s="234" customFormat="1" ht="19.7" customHeight="1" x14ac:dyDescent="0.2">
      <c r="C3048" s="319">
        <v>760034421</v>
      </c>
      <c r="D3048" s="320"/>
      <c r="E3048" s="320"/>
      <c r="F3048" s="315" t="s">
        <v>2269</v>
      </c>
      <c r="G3048" s="315"/>
      <c r="H3048" s="249">
        <v>760034439</v>
      </c>
      <c r="I3048" s="247" t="s">
        <v>118</v>
      </c>
      <c r="J3048" s="247" t="s">
        <v>2230</v>
      </c>
      <c r="K3048" s="316" t="s">
        <v>317</v>
      </c>
      <c r="L3048" s="316"/>
    </row>
    <row r="3049" spans="3:12" s="234" customFormat="1" ht="19.7" customHeight="1" x14ac:dyDescent="0.2">
      <c r="C3049" s="320"/>
      <c r="D3049" s="320"/>
      <c r="E3049" s="320"/>
      <c r="F3049" s="317" t="s">
        <v>2270</v>
      </c>
      <c r="G3049" s="317"/>
      <c r="H3049" s="248">
        <v>800018590</v>
      </c>
      <c r="I3049" s="245" t="s">
        <v>113</v>
      </c>
      <c r="J3049" s="245" t="s">
        <v>1706</v>
      </c>
      <c r="K3049" s="318" t="s">
        <v>317</v>
      </c>
      <c r="L3049" s="318"/>
    </row>
    <row r="3050" spans="3:12" s="234" customFormat="1" ht="19.7" customHeight="1" x14ac:dyDescent="0.2">
      <c r="C3050" s="320"/>
      <c r="D3050" s="320"/>
      <c r="E3050" s="320"/>
      <c r="F3050" s="315" t="s">
        <v>2271</v>
      </c>
      <c r="G3050" s="315"/>
      <c r="H3050" s="249">
        <v>800018608</v>
      </c>
      <c r="I3050" s="247" t="s">
        <v>113</v>
      </c>
      <c r="J3050" s="247" t="s">
        <v>1706</v>
      </c>
      <c r="K3050" s="316" t="s">
        <v>317</v>
      </c>
      <c r="L3050" s="316"/>
    </row>
    <row r="3051" spans="3:12" s="234" customFormat="1" ht="19.7" customHeight="1" x14ac:dyDescent="0.2">
      <c r="C3051" s="320"/>
      <c r="D3051" s="320"/>
      <c r="E3051" s="320"/>
      <c r="F3051" s="317" t="s">
        <v>7636</v>
      </c>
      <c r="G3051" s="317"/>
      <c r="H3051" s="248">
        <v>760034447</v>
      </c>
      <c r="I3051" s="245" t="s">
        <v>118</v>
      </c>
      <c r="J3051" s="245" t="s">
        <v>2230</v>
      </c>
      <c r="K3051" s="318" t="s">
        <v>317</v>
      </c>
      <c r="L3051" s="318"/>
    </row>
    <row r="3052" spans="3:12" s="234" customFormat="1" ht="19.7" customHeight="1" x14ac:dyDescent="0.2">
      <c r="C3052" s="319">
        <v>760035915</v>
      </c>
      <c r="D3052" s="320"/>
      <c r="E3052" s="320"/>
      <c r="F3052" s="315" t="s">
        <v>2272</v>
      </c>
      <c r="G3052" s="315"/>
      <c r="H3052" s="249">
        <v>760034256</v>
      </c>
      <c r="I3052" s="247" t="s">
        <v>118</v>
      </c>
      <c r="J3052" s="247" t="s">
        <v>2230</v>
      </c>
      <c r="K3052" s="316"/>
      <c r="L3052" s="316"/>
    </row>
    <row r="3053" spans="3:12" s="234" customFormat="1" ht="19.7" customHeight="1" x14ac:dyDescent="0.2">
      <c r="C3053" s="320"/>
      <c r="D3053" s="320"/>
      <c r="E3053" s="320"/>
      <c r="F3053" s="317" t="s">
        <v>2273</v>
      </c>
      <c r="G3053" s="317"/>
      <c r="H3053" s="248">
        <v>270028319</v>
      </c>
      <c r="I3053" s="245" t="s">
        <v>118</v>
      </c>
      <c r="J3053" s="245" t="s">
        <v>1060</v>
      </c>
      <c r="K3053" s="318"/>
      <c r="L3053" s="318"/>
    </row>
    <row r="3054" spans="3:12" s="234" customFormat="1" ht="19.7" customHeight="1" x14ac:dyDescent="0.2">
      <c r="C3054" s="320"/>
      <c r="D3054" s="320"/>
      <c r="E3054" s="320"/>
      <c r="F3054" s="315" t="s">
        <v>2274</v>
      </c>
      <c r="G3054" s="315"/>
      <c r="H3054" s="249">
        <v>140026881</v>
      </c>
      <c r="I3054" s="247" t="s">
        <v>118</v>
      </c>
      <c r="J3054" s="247" t="s">
        <v>915</v>
      </c>
      <c r="K3054" s="316"/>
      <c r="L3054" s="316"/>
    </row>
    <row r="3055" spans="3:12" s="234" customFormat="1" ht="19.7" customHeight="1" x14ac:dyDescent="0.2">
      <c r="C3055" s="320"/>
      <c r="D3055" s="320"/>
      <c r="E3055" s="320"/>
      <c r="F3055" s="317" t="s">
        <v>2275</v>
      </c>
      <c r="G3055" s="317"/>
      <c r="H3055" s="248">
        <v>140026899</v>
      </c>
      <c r="I3055" s="245" t="s">
        <v>118</v>
      </c>
      <c r="J3055" s="245" t="s">
        <v>915</v>
      </c>
      <c r="K3055" s="318"/>
      <c r="L3055" s="318"/>
    </row>
    <row r="3056" spans="3:12" s="234" customFormat="1" ht="19.7" customHeight="1" x14ac:dyDescent="0.2">
      <c r="C3056" s="320"/>
      <c r="D3056" s="320"/>
      <c r="E3056" s="320"/>
      <c r="F3056" s="315" t="s">
        <v>2276</v>
      </c>
      <c r="G3056" s="315"/>
      <c r="H3056" s="249">
        <v>140028366</v>
      </c>
      <c r="I3056" s="247" t="s">
        <v>118</v>
      </c>
      <c r="J3056" s="247" t="s">
        <v>915</v>
      </c>
      <c r="K3056" s="316"/>
      <c r="L3056" s="316"/>
    </row>
    <row r="3057" spans="3:12" s="234" customFormat="1" ht="19.7" customHeight="1" x14ac:dyDescent="0.2">
      <c r="C3057" s="320"/>
      <c r="D3057" s="320"/>
      <c r="E3057" s="320"/>
      <c r="F3057" s="317" t="s">
        <v>2277</v>
      </c>
      <c r="G3057" s="317"/>
      <c r="H3057" s="248">
        <v>140028168</v>
      </c>
      <c r="I3057" s="245" t="s">
        <v>118</v>
      </c>
      <c r="J3057" s="245" t="s">
        <v>915</v>
      </c>
      <c r="K3057" s="318"/>
      <c r="L3057" s="318"/>
    </row>
    <row r="3058" spans="3:12" s="234" customFormat="1" ht="19.7" customHeight="1" x14ac:dyDescent="0.2">
      <c r="C3058" s="320"/>
      <c r="D3058" s="320"/>
      <c r="E3058" s="320"/>
      <c r="F3058" s="315" t="s">
        <v>2278</v>
      </c>
      <c r="G3058" s="315"/>
      <c r="H3058" s="249">
        <v>760034272</v>
      </c>
      <c r="I3058" s="247" t="s">
        <v>118</v>
      </c>
      <c r="J3058" s="247" t="s">
        <v>2230</v>
      </c>
      <c r="K3058" s="316"/>
      <c r="L3058" s="316"/>
    </row>
    <row r="3059" spans="3:12" s="234" customFormat="1" ht="19.7" customHeight="1" x14ac:dyDescent="0.2">
      <c r="C3059" s="320"/>
      <c r="D3059" s="320"/>
      <c r="E3059" s="320"/>
      <c r="F3059" s="317" t="s">
        <v>2279</v>
      </c>
      <c r="G3059" s="317"/>
      <c r="H3059" s="248">
        <v>140028150</v>
      </c>
      <c r="I3059" s="245" t="s">
        <v>118</v>
      </c>
      <c r="J3059" s="245" t="s">
        <v>915</v>
      </c>
      <c r="K3059" s="318"/>
      <c r="L3059" s="318"/>
    </row>
    <row r="3060" spans="3:12" s="234" customFormat="1" ht="19.7" customHeight="1" x14ac:dyDescent="0.2">
      <c r="C3060" s="320"/>
      <c r="D3060" s="320"/>
      <c r="E3060" s="320"/>
      <c r="F3060" s="315" t="s">
        <v>2280</v>
      </c>
      <c r="G3060" s="315"/>
      <c r="H3060" s="249">
        <v>140026873</v>
      </c>
      <c r="I3060" s="247" t="s">
        <v>118</v>
      </c>
      <c r="J3060" s="247" t="s">
        <v>915</v>
      </c>
      <c r="K3060" s="316"/>
      <c r="L3060" s="316"/>
    </row>
    <row r="3061" spans="3:12" s="234" customFormat="1" ht="19.7" customHeight="1" x14ac:dyDescent="0.2">
      <c r="C3061" s="320"/>
      <c r="D3061" s="320"/>
      <c r="E3061" s="320"/>
      <c r="F3061" s="317" t="s">
        <v>2281</v>
      </c>
      <c r="G3061" s="317"/>
      <c r="H3061" s="248">
        <v>140028143</v>
      </c>
      <c r="I3061" s="245" t="s">
        <v>118</v>
      </c>
      <c r="J3061" s="245" t="s">
        <v>915</v>
      </c>
      <c r="K3061" s="318"/>
      <c r="L3061" s="318"/>
    </row>
    <row r="3062" spans="3:12" s="234" customFormat="1" ht="19.7" customHeight="1" x14ac:dyDescent="0.2">
      <c r="C3062" s="320"/>
      <c r="D3062" s="320"/>
      <c r="E3062" s="320"/>
      <c r="F3062" s="315" t="s">
        <v>2282</v>
      </c>
      <c r="G3062" s="315"/>
      <c r="H3062" s="249">
        <v>140030636</v>
      </c>
      <c r="I3062" s="247" t="s">
        <v>118</v>
      </c>
      <c r="J3062" s="247" t="s">
        <v>915</v>
      </c>
      <c r="K3062" s="316"/>
      <c r="L3062" s="316"/>
    </row>
    <row r="3063" spans="3:12" s="234" customFormat="1" ht="19.7" customHeight="1" x14ac:dyDescent="0.2">
      <c r="C3063" s="320"/>
      <c r="D3063" s="320"/>
      <c r="E3063" s="320"/>
      <c r="F3063" s="317" t="s">
        <v>2283</v>
      </c>
      <c r="G3063" s="317"/>
      <c r="H3063" s="248">
        <v>270027386</v>
      </c>
      <c r="I3063" s="245" t="s">
        <v>118</v>
      </c>
      <c r="J3063" s="245" t="s">
        <v>1060</v>
      </c>
      <c r="K3063" s="318"/>
      <c r="L3063" s="318"/>
    </row>
    <row r="3064" spans="3:12" s="234" customFormat="1" ht="19.7" customHeight="1" x14ac:dyDescent="0.2">
      <c r="C3064" s="320"/>
      <c r="D3064" s="320"/>
      <c r="E3064" s="320"/>
      <c r="F3064" s="315" t="s">
        <v>2252</v>
      </c>
      <c r="G3064" s="315"/>
      <c r="H3064" s="249">
        <v>760034264</v>
      </c>
      <c r="I3064" s="247" t="s">
        <v>118</v>
      </c>
      <c r="J3064" s="247" t="s">
        <v>2230</v>
      </c>
      <c r="K3064" s="316"/>
      <c r="L3064" s="316"/>
    </row>
    <row r="3065" spans="3:12" s="234" customFormat="1" ht="19.7" customHeight="1" x14ac:dyDescent="0.2">
      <c r="C3065" s="320"/>
      <c r="D3065" s="320"/>
      <c r="E3065" s="320"/>
      <c r="F3065" s="317" t="s">
        <v>2284</v>
      </c>
      <c r="G3065" s="317"/>
      <c r="H3065" s="248">
        <v>610006454</v>
      </c>
      <c r="I3065" s="245" t="s">
        <v>118</v>
      </c>
      <c r="J3065" s="245" t="s">
        <v>1067</v>
      </c>
      <c r="K3065" s="318"/>
      <c r="L3065" s="318"/>
    </row>
    <row r="3066" spans="3:12" s="234" customFormat="1" ht="19.7" customHeight="1" x14ac:dyDescent="0.2">
      <c r="C3066" s="320"/>
      <c r="D3066" s="320"/>
      <c r="E3066" s="320"/>
      <c r="F3066" s="315" t="s">
        <v>7637</v>
      </c>
      <c r="G3066" s="315"/>
      <c r="H3066" s="249">
        <v>140028812</v>
      </c>
      <c r="I3066" s="247" t="s">
        <v>118</v>
      </c>
      <c r="J3066" s="247" t="s">
        <v>915</v>
      </c>
      <c r="K3066" s="316"/>
      <c r="L3066" s="316"/>
    </row>
    <row r="3067" spans="3:12" s="234" customFormat="1" ht="19.7" customHeight="1" x14ac:dyDescent="0.2">
      <c r="C3067" s="320"/>
      <c r="D3067" s="320"/>
      <c r="E3067" s="320"/>
      <c r="F3067" s="317" t="s">
        <v>2285</v>
      </c>
      <c r="G3067" s="317"/>
      <c r="H3067" s="248">
        <v>760034249</v>
      </c>
      <c r="I3067" s="245" t="s">
        <v>118</v>
      </c>
      <c r="J3067" s="245" t="s">
        <v>2230</v>
      </c>
      <c r="K3067" s="318"/>
      <c r="L3067" s="318"/>
    </row>
    <row r="3068" spans="3:12" s="234" customFormat="1" ht="19.7" customHeight="1" x14ac:dyDescent="0.2">
      <c r="C3068" s="320"/>
      <c r="D3068" s="320"/>
      <c r="E3068" s="320"/>
      <c r="F3068" s="315" t="s">
        <v>2286</v>
      </c>
      <c r="G3068" s="315"/>
      <c r="H3068" s="249">
        <v>140030602</v>
      </c>
      <c r="I3068" s="247" t="s">
        <v>118</v>
      </c>
      <c r="J3068" s="247" t="s">
        <v>915</v>
      </c>
      <c r="K3068" s="316"/>
      <c r="L3068" s="316"/>
    </row>
    <row r="3069" spans="3:12" s="234" customFormat="1" ht="19.7" customHeight="1" x14ac:dyDescent="0.2">
      <c r="C3069" s="319">
        <v>760037309</v>
      </c>
      <c r="D3069" s="320"/>
      <c r="E3069" s="320"/>
      <c r="F3069" s="317" t="s">
        <v>7638</v>
      </c>
      <c r="G3069" s="317"/>
      <c r="H3069" s="248">
        <v>760031641</v>
      </c>
      <c r="I3069" s="245" t="s">
        <v>118</v>
      </c>
      <c r="J3069" s="245" t="s">
        <v>2230</v>
      </c>
      <c r="K3069" s="318" t="s">
        <v>317</v>
      </c>
      <c r="L3069" s="318"/>
    </row>
    <row r="3070" spans="3:12" s="234" customFormat="1" ht="19.7" customHeight="1" x14ac:dyDescent="0.2">
      <c r="C3070" s="320"/>
      <c r="D3070" s="320"/>
      <c r="E3070" s="320"/>
      <c r="F3070" s="315" t="s">
        <v>7639</v>
      </c>
      <c r="G3070" s="315"/>
      <c r="H3070" s="249">
        <v>760031666</v>
      </c>
      <c r="I3070" s="247" t="s">
        <v>118</v>
      </c>
      <c r="J3070" s="247" t="s">
        <v>2230</v>
      </c>
      <c r="K3070" s="316" t="s">
        <v>317</v>
      </c>
      <c r="L3070" s="316"/>
    </row>
    <row r="3071" spans="3:12" s="234" customFormat="1" ht="19.7" customHeight="1" x14ac:dyDescent="0.2">
      <c r="C3071" s="320"/>
      <c r="D3071" s="320"/>
      <c r="E3071" s="320"/>
      <c r="F3071" s="317" t="s">
        <v>7640</v>
      </c>
      <c r="G3071" s="317"/>
      <c r="H3071" s="248">
        <v>270025869</v>
      </c>
      <c r="I3071" s="245" t="s">
        <v>118</v>
      </c>
      <c r="J3071" s="245" t="s">
        <v>1060</v>
      </c>
      <c r="K3071" s="318" t="s">
        <v>317</v>
      </c>
      <c r="L3071" s="318"/>
    </row>
    <row r="3072" spans="3:12" s="234" customFormat="1" ht="19.7" customHeight="1" x14ac:dyDescent="0.2">
      <c r="C3072" s="320"/>
      <c r="D3072" s="320"/>
      <c r="E3072" s="320"/>
      <c r="F3072" s="315" t="s">
        <v>7641</v>
      </c>
      <c r="G3072" s="315"/>
      <c r="H3072" s="249">
        <v>270025877</v>
      </c>
      <c r="I3072" s="247" t="s">
        <v>118</v>
      </c>
      <c r="J3072" s="247" t="s">
        <v>1060</v>
      </c>
      <c r="K3072" s="316" t="s">
        <v>317</v>
      </c>
      <c r="L3072" s="316"/>
    </row>
    <row r="3073" spans="3:12" s="234" customFormat="1" ht="19.7" customHeight="1" x14ac:dyDescent="0.2">
      <c r="C3073" s="320"/>
      <c r="D3073" s="320"/>
      <c r="E3073" s="320"/>
      <c r="F3073" s="317" t="s">
        <v>2252</v>
      </c>
      <c r="G3073" s="317"/>
      <c r="H3073" s="248">
        <v>760031377</v>
      </c>
      <c r="I3073" s="245" t="s">
        <v>118</v>
      </c>
      <c r="J3073" s="245" t="s">
        <v>2230</v>
      </c>
      <c r="K3073" s="318" t="s">
        <v>317</v>
      </c>
      <c r="L3073" s="318"/>
    </row>
    <row r="3074" spans="3:12" s="234" customFormat="1" ht="19.7" customHeight="1" x14ac:dyDescent="0.2">
      <c r="C3074" s="320"/>
      <c r="D3074" s="320"/>
      <c r="E3074" s="320"/>
      <c r="F3074" s="315" t="s">
        <v>7642</v>
      </c>
      <c r="G3074" s="315"/>
      <c r="H3074" s="249">
        <v>760031658</v>
      </c>
      <c r="I3074" s="247" t="s">
        <v>118</v>
      </c>
      <c r="J3074" s="247" t="s">
        <v>2230</v>
      </c>
      <c r="K3074" s="316" t="s">
        <v>317</v>
      </c>
      <c r="L3074" s="316"/>
    </row>
    <row r="3075" spans="3:12" s="234" customFormat="1" ht="19.7" customHeight="1" x14ac:dyDescent="0.2">
      <c r="C3075" s="320"/>
      <c r="D3075" s="320"/>
      <c r="E3075" s="320"/>
      <c r="F3075" s="317" t="s">
        <v>7643</v>
      </c>
      <c r="G3075" s="317"/>
      <c r="H3075" s="248">
        <v>760031385</v>
      </c>
      <c r="I3075" s="245" t="s">
        <v>118</v>
      </c>
      <c r="J3075" s="245" t="s">
        <v>2230</v>
      </c>
      <c r="K3075" s="318" t="s">
        <v>317</v>
      </c>
      <c r="L3075" s="318"/>
    </row>
    <row r="3076" spans="3:12" s="234" customFormat="1" ht="19.7" customHeight="1" x14ac:dyDescent="0.2">
      <c r="C3076" s="320"/>
      <c r="D3076" s="320"/>
      <c r="E3076" s="320"/>
      <c r="F3076" s="315" t="s">
        <v>7644</v>
      </c>
      <c r="G3076" s="315"/>
      <c r="H3076" s="249">
        <v>270025885</v>
      </c>
      <c r="I3076" s="247" t="s">
        <v>118</v>
      </c>
      <c r="J3076" s="247" t="s">
        <v>1060</v>
      </c>
      <c r="K3076" s="316" t="s">
        <v>317</v>
      </c>
      <c r="L3076" s="316"/>
    </row>
    <row r="3077" spans="3:12" s="234" customFormat="1" ht="19.7" customHeight="1" x14ac:dyDescent="0.2">
      <c r="C3077" s="320"/>
      <c r="D3077" s="320"/>
      <c r="E3077" s="320"/>
      <c r="F3077" s="317" t="s">
        <v>7645</v>
      </c>
      <c r="G3077" s="317"/>
      <c r="H3077" s="248">
        <v>270026685</v>
      </c>
      <c r="I3077" s="245" t="s">
        <v>118</v>
      </c>
      <c r="J3077" s="245" t="s">
        <v>1060</v>
      </c>
      <c r="K3077" s="318" t="s">
        <v>317</v>
      </c>
      <c r="L3077" s="318"/>
    </row>
    <row r="3078" spans="3:12" s="234" customFormat="1" ht="19.7" customHeight="1" x14ac:dyDescent="0.2">
      <c r="C3078" s="320"/>
      <c r="D3078" s="320"/>
      <c r="E3078" s="320"/>
      <c r="F3078" s="315" t="s">
        <v>7646</v>
      </c>
      <c r="G3078" s="315"/>
      <c r="H3078" s="249">
        <v>760031633</v>
      </c>
      <c r="I3078" s="247" t="s">
        <v>118</v>
      </c>
      <c r="J3078" s="247" t="s">
        <v>2230</v>
      </c>
      <c r="K3078" s="316" t="s">
        <v>317</v>
      </c>
      <c r="L3078" s="316"/>
    </row>
    <row r="3079" spans="3:12" s="234" customFormat="1" ht="19.7" customHeight="1" x14ac:dyDescent="0.2">
      <c r="C3079" s="319">
        <v>770003127</v>
      </c>
      <c r="D3079" s="320"/>
      <c r="E3079" s="320"/>
      <c r="F3079" s="317" t="s">
        <v>2287</v>
      </c>
      <c r="G3079" s="317"/>
      <c r="H3079" s="248">
        <v>770019131</v>
      </c>
      <c r="I3079" s="245" t="s">
        <v>292</v>
      </c>
      <c r="J3079" s="245" t="s">
        <v>741</v>
      </c>
      <c r="K3079" s="318"/>
      <c r="L3079" s="318"/>
    </row>
    <row r="3080" spans="3:12" s="234" customFormat="1" ht="19.7" customHeight="1" x14ac:dyDescent="0.2">
      <c r="C3080" s="320"/>
      <c r="D3080" s="320"/>
      <c r="E3080" s="320"/>
      <c r="F3080" s="315" t="s">
        <v>2288</v>
      </c>
      <c r="G3080" s="315"/>
      <c r="H3080" s="249">
        <v>770019057</v>
      </c>
      <c r="I3080" s="247" t="s">
        <v>292</v>
      </c>
      <c r="J3080" s="247" t="s">
        <v>741</v>
      </c>
      <c r="K3080" s="316"/>
      <c r="L3080" s="316"/>
    </row>
    <row r="3081" spans="3:12" s="234" customFormat="1" ht="19.7" customHeight="1" x14ac:dyDescent="0.2">
      <c r="C3081" s="320"/>
      <c r="D3081" s="320"/>
      <c r="E3081" s="320"/>
      <c r="F3081" s="317" t="s">
        <v>2289</v>
      </c>
      <c r="G3081" s="317"/>
      <c r="H3081" s="248">
        <v>770018356</v>
      </c>
      <c r="I3081" s="245" t="s">
        <v>292</v>
      </c>
      <c r="J3081" s="245" t="s">
        <v>741</v>
      </c>
      <c r="K3081" s="318"/>
      <c r="L3081" s="318"/>
    </row>
    <row r="3082" spans="3:12" s="234" customFormat="1" ht="19.7" customHeight="1" x14ac:dyDescent="0.2">
      <c r="C3082" s="320"/>
      <c r="D3082" s="320"/>
      <c r="E3082" s="320"/>
      <c r="F3082" s="315" t="s">
        <v>2290</v>
      </c>
      <c r="G3082" s="315"/>
      <c r="H3082" s="249">
        <v>770019388</v>
      </c>
      <c r="I3082" s="247" t="s">
        <v>292</v>
      </c>
      <c r="J3082" s="247" t="s">
        <v>741</v>
      </c>
      <c r="K3082" s="316"/>
      <c r="L3082" s="316"/>
    </row>
    <row r="3083" spans="3:12" s="234" customFormat="1" ht="19.7" customHeight="1" x14ac:dyDescent="0.2">
      <c r="C3083" s="320"/>
      <c r="D3083" s="320"/>
      <c r="E3083" s="320"/>
      <c r="F3083" s="317" t="s">
        <v>2291</v>
      </c>
      <c r="G3083" s="317"/>
      <c r="H3083" s="248">
        <v>770019297</v>
      </c>
      <c r="I3083" s="245" t="s">
        <v>292</v>
      </c>
      <c r="J3083" s="245" t="s">
        <v>741</v>
      </c>
      <c r="K3083" s="318"/>
      <c r="L3083" s="318"/>
    </row>
    <row r="3084" spans="3:12" s="234" customFormat="1" ht="19.7" customHeight="1" x14ac:dyDescent="0.2">
      <c r="C3084" s="320"/>
      <c r="D3084" s="320"/>
      <c r="E3084" s="320"/>
      <c r="F3084" s="315" t="s">
        <v>2292</v>
      </c>
      <c r="G3084" s="315"/>
      <c r="H3084" s="249">
        <v>930023320</v>
      </c>
      <c r="I3084" s="247" t="s">
        <v>292</v>
      </c>
      <c r="J3084" s="247" t="s">
        <v>2113</v>
      </c>
      <c r="K3084" s="316"/>
      <c r="L3084" s="316"/>
    </row>
    <row r="3085" spans="3:12" s="234" customFormat="1" ht="19.7" customHeight="1" x14ac:dyDescent="0.2">
      <c r="C3085" s="320"/>
      <c r="D3085" s="320"/>
      <c r="E3085" s="320"/>
      <c r="F3085" s="317" t="s">
        <v>2293</v>
      </c>
      <c r="G3085" s="317"/>
      <c r="H3085" s="248">
        <v>930023338</v>
      </c>
      <c r="I3085" s="245" t="s">
        <v>292</v>
      </c>
      <c r="J3085" s="245" t="s">
        <v>2113</v>
      </c>
      <c r="K3085" s="318"/>
      <c r="L3085" s="318"/>
    </row>
    <row r="3086" spans="3:12" s="234" customFormat="1" ht="19.7" customHeight="1" x14ac:dyDescent="0.2">
      <c r="C3086" s="320"/>
      <c r="D3086" s="320"/>
      <c r="E3086" s="320"/>
      <c r="F3086" s="315" t="s">
        <v>2294</v>
      </c>
      <c r="G3086" s="315"/>
      <c r="H3086" s="249">
        <v>930023312</v>
      </c>
      <c r="I3086" s="247" t="s">
        <v>292</v>
      </c>
      <c r="J3086" s="247" t="s">
        <v>2113</v>
      </c>
      <c r="K3086" s="316"/>
      <c r="L3086" s="316"/>
    </row>
    <row r="3087" spans="3:12" s="234" customFormat="1" ht="19.7" customHeight="1" x14ac:dyDescent="0.2">
      <c r="C3087" s="320"/>
      <c r="D3087" s="320"/>
      <c r="E3087" s="320"/>
      <c r="F3087" s="317" t="s">
        <v>2295</v>
      </c>
      <c r="G3087" s="317"/>
      <c r="H3087" s="248">
        <v>770018638</v>
      </c>
      <c r="I3087" s="245" t="s">
        <v>292</v>
      </c>
      <c r="J3087" s="245" t="s">
        <v>741</v>
      </c>
      <c r="K3087" s="318"/>
      <c r="L3087" s="318"/>
    </row>
    <row r="3088" spans="3:12" s="234" customFormat="1" ht="19.7" customHeight="1" x14ac:dyDescent="0.2">
      <c r="C3088" s="320"/>
      <c r="D3088" s="320"/>
      <c r="E3088" s="320"/>
      <c r="F3088" s="315" t="s">
        <v>2296</v>
      </c>
      <c r="G3088" s="315"/>
      <c r="H3088" s="249">
        <v>930023346</v>
      </c>
      <c r="I3088" s="247" t="s">
        <v>292</v>
      </c>
      <c r="J3088" s="247" t="s">
        <v>2113</v>
      </c>
      <c r="K3088" s="316"/>
      <c r="L3088" s="316"/>
    </row>
    <row r="3089" spans="3:12" s="234" customFormat="1" ht="19.7" customHeight="1" x14ac:dyDescent="0.2">
      <c r="C3089" s="320"/>
      <c r="D3089" s="320"/>
      <c r="E3089" s="320"/>
      <c r="F3089" s="317" t="s">
        <v>2297</v>
      </c>
      <c r="G3089" s="317"/>
      <c r="H3089" s="248">
        <v>770019149</v>
      </c>
      <c r="I3089" s="245" t="s">
        <v>292</v>
      </c>
      <c r="J3089" s="245" t="s">
        <v>741</v>
      </c>
      <c r="K3089" s="318"/>
      <c r="L3089" s="318"/>
    </row>
    <row r="3090" spans="3:12" s="234" customFormat="1" ht="19.7" customHeight="1" x14ac:dyDescent="0.2">
      <c r="C3090" s="320"/>
      <c r="D3090" s="320"/>
      <c r="E3090" s="320"/>
      <c r="F3090" s="315" t="s">
        <v>2297</v>
      </c>
      <c r="G3090" s="315"/>
      <c r="H3090" s="249">
        <v>770019156</v>
      </c>
      <c r="I3090" s="247" t="s">
        <v>292</v>
      </c>
      <c r="J3090" s="247" t="s">
        <v>741</v>
      </c>
      <c r="K3090" s="316"/>
      <c r="L3090" s="316"/>
    </row>
    <row r="3091" spans="3:12" s="234" customFormat="1" ht="19.7" customHeight="1" x14ac:dyDescent="0.2">
      <c r="C3091" s="320"/>
      <c r="D3091" s="320"/>
      <c r="E3091" s="320"/>
      <c r="F3091" s="317" t="s">
        <v>2298</v>
      </c>
      <c r="G3091" s="317"/>
      <c r="H3091" s="248">
        <v>770019164</v>
      </c>
      <c r="I3091" s="245" t="s">
        <v>292</v>
      </c>
      <c r="J3091" s="245" t="s">
        <v>741</v>
      </c>
      <c r="K3091" s="318"/>
      <c r="L3091" s="318"/>
    </row>
    <row r="3092" spans="3:12" s="234" customFormat="1" ht="19.7" customHeight="1" x14ac:dyDescent="0.2">
      <c r="C3092" s="320"/>
      <c r="D3092" s="320"/>
      <c r="E3092" s="320"/>
      <c r="F3092" s="315" t="s">
        <v>2299</v>
      </c>
      <c r="G3092" s="315"/>
      <c r="H3092" s="249">
        <v>770018596</v>
      </c>
      <c r="I3092" s="247" t="s">
        <v>292</v>
      </c>
      <c r="J3092" s="247" t="s">
        <v>741</v>
      </c>
      <c r="K3092" s="316"/>
      <c r="L3092" s="316"/>
    </row>
    <row r="3093" spans="3:12" s="234" customFormat="1" ht="19.7" customHeight="1" x14ac:dyDescent="0.2">
      <c r="C3093" s="320"/>
      <c r="D3093" s="320"/>
      <c r="E3093" s="320"/>
      <c r="F3093" s="317" t="s">
        <v>2300</v>
      </c>
      <c r="G3093" s="317"/>
      <c r="H3093" s="248">
        <v>770018901</v>
      </c>
      <c r="I3093" s="245" t="s">
        <v>292</v>
      </c>
      <c r="J3093" s="245" t="s">
        <v>741</v>
      </c>
      <c r="K3093" s="318"/>
      <c r="L3093" s="318"/>
    </row>
    <row r="3094" spans="3:12" s="234" customFormat="1" ht="19.7" customHeight="1" x14ac:dyDescent="0.2">
      <c r="C3094" s="320"/>
      <c r="D3094" s="320"/>
      <c r="E3094" s="320"/>
      <c r="F3094" s="315" t="s">
        <v>2301</v>
      </c>
      <c r="G3094" s="315"/>
      <c r="H3094" s="249">
        <v>770018349</v>
      </c>
      <c r="I3094" s="247" t="s">
        <v>292</v>
      </c>
      <c r="J3094" s="247" t="s">
        <v>741</v>
      </c>
      <c r="K3094" s="316"/>
      <c r="L3094" s="316"/>
    </row>
    <row r="3095" spans="3:12" s="234" customFormat="1" ht="19.7" customHeight="1" x14ac:dyDescent="0.2">
      <c r="C3095" s="319">
        <v>770018406</v>
      </c>
      <c r="D3095" s="320"/>
      <c r="E3095" s="320"/>
      <c r="F3095" s="317" t="s">
        <v>7647</v>
      </c>
      <c r="G3095" s="317"/>
      <c r="H3095" s="248">
        <v>930003850</v>
      </c>
      <c r="I3095" s="245" t="s">
        <v>292</v>
      </c>
      <c r="J3095" s="245" t="s">
        <v>2113</v>
      </c>
      <c r="K3095" s="318"/>
      <c r="L3095" s="318"/>
    </row>
    <row r="3096" spans="3:12" s="234" customFormat="1" ht="19.7" customHeight="1" x14ac:dyDescent="0.2">
      <c r="C3096" s="320"/>
      <c r="D3096" s="320"/>
      <c r="E3096" s="320"/>
      <c r="F3096" s="315" t="s">
        <v>2302</v>
      </c>
      <c r="G3096" s="315"/>
      <c r="H3096" s="249">
        <v>770020808</v>
      </c>
      <c r="I3096" s="247" t="s">
        <v>292</v>
      </c>
      <c r="J3096" s="247" t="s">
        <v>741</v>
      </c>
      <c r="K3096" s="316"/>
      <c r="L3096" s="316"/>
    </row>
    <row r="3097" spans="3:12" s="234" customFormat="1" ht="19.7" customHeight="1" x14ac:dyDescent="0.2">
      <c r="C3097" s="320"/>
      <c r="D3097" s="320"/>
      <c r="E3097" s="320"/>
      <c r="F3097" s="317" t="s">
        <v>2303</v>
      </c>
      <c r="G3097" s="317"/>
      <c r="H3097" s="248">
        <v>770019198</v>
      </c>
      <c r="I3097" s="245" t="s">
        <v>292</v>
      </c>
      <c r="J3097" s="245" t="s">
        <v>741</v>
      </c>
      <c r="K3097" s="318"/>
      <c r="L3097" s="318"/>
    </row>
    <row r="3098" spans="3:12" s="234" customFormat="1" ht="19.7" customHeight="1" x14ac:dyDescent="0.2">
      <c r="C3098" s="320"/>
      <c r="D3098" s="320"/>
      <c r="E3098" s="320"/>
      <c r="F3098" s="315" t="s">
        <v>2304</v>
      </c>
      <c r="G3098" s="315"/>
      <c r="H3098" s="249">
        <v>770020303</v>
      </c>
      <c r="I3098" s="247" t="s">
        <v>292</v>
      </c>
      <c r="J3098" s="247" t="s">
        <v>741</v>
      </c>
      <c r="K3098" s="316"/>
      <c r="L3098" s="316"/>
    </row>
    <row r="3099" spans="3:12" s="234" customFormat="1" ht="19.7" customHeight="1" x14ac:dyDescent="0.2">
      <c r="C3099" s="320"/>
      <c r="D3099" s="320"/>
      <c r="E3099" s="320"/>
      <c r="F3099" s="317" t="s">
        <v>2305</v>
      </c>
      <c r="G3099" s="317"/>
      <c r="H3099" s="248">
        <v>770018471</v>
      </c>
      <c r="I3099" s="245" t="s">
        <v>292</v>
      </c>
      <c r="J3099" s="245" t="s">
        <v>741</v>
      </c>
      <c r="K3099" s="318"/>
      <c r="L3099" s="318"/>
    </row>
    <row r="3100" spans="3:12" s="234" customFormat="1" ht="19.7" customHeight="1" x14ac:dyDescent="0.2">
      <c r="C3100" s="320"/>
      <c r="D3100" s="320"/>
      <c r="E3100" s="320"/>
      <c r="F3100" s="315" t="s">
        <v>2306</v>
      </c>
      <c r="G3100" s="315"/>
      <c r="H3100" s="249">
        <v>770018505</v>
      </c>
      <c r="I3100" s="247" t="s">
        <v>292</v>
      </c>
      <c r="J3100" s="247" t="s">
        <v>741</v>
      </c>
      <c r="K3100" s="316"/>
      <c r="L3100" s="316"/>
    </row>
    <row r="3101" spans="3:12" s="234" customFormat="1" ht="19.7" customHeight="1" x14ac:dyDescent="0.2">
      <c r="C3101" s="320"/>
      <c r="D3101" s="320"/>
      <c r="E3101" s="320"/>
      <c r="F3101" s="317" t="s">
        <v>2307</v>
      </c>
      <c r="G3101" s="317"/>
      <c r="H3101" s="248">
        <v>770018893</v>
      </c>
      <c r="I3101" s="245" t="s">
        <v>292</v>
      </c>
      <c r="J3101" s="245" t="s">
        <v>741</v>
      </c>
      <c r="K3101" s="318"/>
      <c r="L3101" s="318"/>
    </row>
    <row r="3102" spans="3:12" s="234" customFormat="1" ht="19.7" customHeight="1" x14ac:dyDescent="0.2">
      <c r="C3102" s="320"/>
      <c r="D3102" s="320"/>
      <c r="E3102" s="320"/>
      <c r="F3102" s="315" t="s">
        <v>2308</v>
      </c>
      <c r="G3102" s="315"/>
      <c r="H3102" s="249">
        <v>770018463</v>
      </c>
      <c r="I3102" s="247" t="s">
        <v>292</v>
      </c>
      <c r="J3102" s="247" t="s">
        <v>741</v>
      </c>
      <c r="K3102" s="316"/>
      <c r="L3102" s="316"/>
    </row>
    <row r="3103" spans="3:12" s="234" customFormat="1" ht="19.7" customHeight="1" x14ac:dyDescent="0.2">
      <c r="C3103" s="320"/>
      <c r="D3103" s="320"/>
      <c r="E3103" s="320"/>
      <c r="F3103" s="317" t="s">
        <v>2308</v>
      </c>
      <c r="G3103" s="317"/>
      <c r="H3103" s="248">
        <v>770020816</v>
      </c>
      <c r="I3103" s="245" t="s">
        <v>292</v>
      </c>
      <c r="J3103" s="245" t="s">
        <v>741</v>
      </c>
      <c r="K3103" s="318"/>
      <c r="L3103" s="318"/>
    </row>
    <row r="3104" spans="3:12" s="234" customFormat="1" ht="19.7" customHeight="1" x14ac:dyDescent="0.2">
      <c r="C3104" s="320"/>
      <c r="D3104" s="320"/>
      <c r="E3104" s="320"/>
      <c r="F3104" s="315" t="s">
        <v>2309</v>
      </c>
      <c r="G3104" s="315"/>
      <c r="H3104" s="249">
        <v>770018497</v>
      </c>
      <c r="I3104" s="247" t="s">
        <v>292</v>
      </c>
      <c r="J3104" s="247" t="s">
        <v>741</v>
      </c>
      <c r="K3104" s="316"/>
      <c r="L3104" s="316"/>
    </row>
    <row r="3105" spans="3:12" s="234" customFormat="1" ht="19.7" customHeight="1" x14ac:dyDescent="0.2">
      <c r="C3105" s="320"/>
      <c r="D3105" s="320"/>
      <c r="E3105" s="320"/>
      <c r="F3105" s="317" t="s">
        <v>2310</v>
      </c>
      <c r="G3105" s="317"/>
      <c r="H3105" s="248">
        <v>770018489</v>
      </c>
      <c r="I3105" s="245" t="s">
        <v>292</v>
      </c>
      <c r="J3105" s="245" t="s">
        <v>741</v>
      </c>
      <c r="K3105" s="318"/>
      <c r="L3105" s="318"/>
    </row>
    <row r="3106" spans="3:12" s="234" customFormat="1" ht="19.7" customHeight="1" x14ac:dyDescent="0.2">
      <c r="C3106" s="320"/>
      <c r="D3106" s="320"/>
      <c r="E3106" s="320"/>
      <c r="F3106" s="315" t="s">
        <v>2311</v>
      </c>
      <c r="G3106" s="315"/>
      <c r="H3106" s="249">
        <v>930025036</v>
      </c>
      <c r="I3106" s="247" t="s">
        <v>292</v>
      </c>
      <c r="J3106" s="247" t="s">
        <v>2113</v>
      </c>
      <c r="K3106" s="316"/>
      <c r="L3106" s="316"/>
    </row>
    <row r="3107" spans="3:12" s="234" customFormat="1" ht="19.7" customHeight="1" x14ac:dyDescent="0.2">
      <c r="C3107" s="320"/>
      <c r="D3107" s="320"/>
      <c r="E3107" s="320"/>
      <c r="F3107" s="317" t="s">
        <v>2312</v>
      </c>
      <c r="G3107" s="317"/>
      <c r="H3107" s="248">
        <v>940020795</v>
      </c>
      <c r="I3107" s="245" t="s">
        <v>292</v>
      </c>
      <c r="J3107" s="245" t="s">
        <v>1954</v>
      </c>
      <c r="K3107" s="318"/>
      <c r="L3107" s="318"/>
    </row>
    <row r="3108" spans="3:12" s="234" customFormat="1" ht="19.7" customHeight="1" x14ac:dyDescent="0.2">
      <c r="C3108" s="320"/>
      <c r="D3108" s="320"/>
      <c r="E3108" s="320"/>
      <c r="F3108" s="315" t="s">
        <v>2313</v>
      </c>
      <c r="G3108" s="315"/>
      <c r="H3108" s="249">
        <v>770018455</v>
      </c>
      <c r="I3108" s="247" t="s">
        <v>292</v>
      </c>
      <c r="J3108" s="247" t="s">
        <v>741</v>
      </c>
      <c r="K3108" s="316"/>
      <c r="L3108" s="316"/>
    </row>
    <row r="3109" spans="3:12" s="234" customFormat="1" ht="19.7" customHeight="1" x14ac:dyDescent="0.2">
      <c r="C3109" s="320"/>
      <c r="D3109" s="320"/>
      <c r="E3109" s="320"/>
      <c r="F3109" s="317" t="s">
        <v>2314</v>
      </c>
      <c r="G3109" s="317"/>
      <c r="H3109" s="248">
        <v>770018430</v>
      </c>
      <c r="I3109" s="245" t="s">
        <v>292</v>
      </c>
      <c r="J3109" s="245" t="s">
        <v>741</v>
      </c>
      <c r="K3109" s="318"/>
      <c r="L3109" s="318"/>
    </row>
    <row r="3110" spans="3:12" s="234" customFormat="1" ht="19.7" customHeight="1" x14ac:dyDescent="0.2">
      <c r="C3110" s="320"/>
      <c r="D3110" s="320"/>
      <c r="E3110" s="320"/>
      <c r="F3110" s="315" t="s">
        <v>2314</v>
      </c>
      <c r="G3110" s="315"/>
      <c r="H3110" s="249">
        <v>770018448</v>
      </c>
      <c r="I3110" s="247" t="s">
        <v>292</v>
      </c>
      <c r="J3110" s="247" t="s">
        <v>741</v>
      </c>
      <c r="K3110" s="316"/>
      <c r="L3110" s="316"/>
    </row>
    <row r="3111" spans="3:12" s="234" customFormat="1" ht="19.7" customHeight="1" x14ac:dyDescent="0.2">
      <c r="C3111" s="320"/>
      <c r="D3111" s="320"/>
      <c r="E3111" s="320"/>
      <c r="F3111" s="317" t="s">
        <v>2315</v>
      </c>
      <c r="G3111" s="317"/>
      <c r="H3111" s="248">
        <v>930027800</v>
      </c>
      <c r="I3111" s="245" t="s">
        <v>292</v>
      </c>
      <c r="J3111" s="245" t="s">
        <v>2113</v>
      </c>
      <c r="K3111" s="318"/>
      <c r="L3111" s="318"/>
    </row>
    <row r="3112" spans="3:12" s="234" customFormat="1" ht="19.7" customHeight="1" x14ac:dyDescent="0.2">
      <c r="C3112" s="319">
        <v>770018570</v>
      </c>
      <c r="D3112" s="320"/>
      <c r="E3112" s="320"/>
      <c r="F3112" s="315" t="s">
        <v>7648</v>
      </c>
      <c r="G3112" s="315"/>
      <c r="H3112" s="249">
        <v>770018588</v>
      </c>
      <c r="I3112" s="247" t="s">
        <v>292</v>
      </c>
      <c r="J3112" s="247" t="s">
        <v>741</v>
      </c>
      <c r="K3112" s="316"/>
      <c r="L3112" s="316"/>
    </row>
    <row r="3113" spans="3:12" s="234" customFormat="1" ht="19.7" customHeight="1" x14ac:dyDescent="0.2">
      <c r="C3113" s="320"/>
      <c r="D3113" s="320"/>
      <c r="E3113" s="320"/>
      <c r="F3113" s="317" t="s">
        <v>7649</v>
      </c>
      <c r="G3113" s="317"/>
      <c r="H3113" s="248">
        <v>930023502</v>
      </c>
      <c r="I3113" s="245" t="s">
        <v>292</v>
      </c>
      <c r="J3113" s="245" t="s">
        <v>2113</v>
      </c>
      <c r="K3113" s="318"/>
      <c r="L3113" s="318"/>
    </row>
    <row r="3114" spans="3:12" s="234" customFormat="1" ht="19.7" customHeight="1" x14ac:dyDescent="0.2">
      <c r="C3114" s="319">
        <v>770018935</v>
      </c>
      <c r="D3114" s="320"/>
      <c r="E3114" s="320"/>
      <c r="F3114" s="315" t="s">
        <v>2326</v>
      </c>
      <c r="G3114" s="315"/>
      <c r="H3114" s="249">
        <v>770021962</v>
      </c>
      <c r="I3114" s="247" t="s">
        <v>292</v>
      </c>
      <c r="J3114" s="247" t="s">
        <v>741</v>
      </c>
      <c r="K3114" s="316"/>
      <c r="L3114" s="316"/>
    </row>
    <row r="3115" spans="3:12" s="234" customFormat="1" ht="19.7" customHeight="1" x14ac:dyDescent="0.2">
      <c r="C3115" s="319">
        <v>770019362</v>
      </c>
      <c r="D3115" s="320"/>
      <c r="E3115" s="320"/>
      <c r="F3115" s="317" t="s">
        <v>2328</v>
      </c>
      <c r="G3115" s="317"/>
      <c r="H3115" s="248">
        <v>770019370</v>
      </c>
      <c r="I3115" s="245" t="s">
        <v>292</v>
      </c>
      <c r="J3115" s="245" t="s">
        <v>741</v>
      </c>
      <c r="K3115" s="318"/>
      <c r="L3115" s="318"/>
    </row>
    <row r="3116" spans="3:12" s="234" customFormat="1" ht="19.7" customHeight="1" x14ac:dyDescent="0.2">
      <c r="C3116" s="320"/>
      <c r="D3116" s="320"/>
      <c r="E3116" s="320"/>
      <c r="F3116" s="315" t="s">
        <v>2329</v>
      </c>
      <c r="G3116" s="315"/>
      <c r="H3116" s="249">
        <v>600012561</v>
      </c>
      <c r="I3116" s="247" t="s">
        <v>113</v>
      </c>
      <c r="J3116" s="247" t="s">
        <v>603</v>
      </c>
      <c r="K3116" s="316"/>
      <c r="L3116" s="316"/>
    </row>
    <row r="3117" spans="3:12" s="234" customFormat="1" ht="19.7" customHeight="1" x14ac:dyDescent="0.2">
      <c r="C3117" s="320"/>
      <c r="D3117" s="320"/>
      <c r="E3117" s="320"/>
      <c r="F3117" s="317" t="s">
        <v>2330</v>
      </c>
      <c r="G3117" s="317"/>
      <c r="H3117" s="248">
        <v>930024344</v>
      </c>
      <c r="I3117" s="245" t="s">
        <v>292</v>
      </c>
      <c r="J3117" s="245" t="s">
        <v>2113</v>
      </c>
      <c r="K3117" s="318"/>
      <c r="L3117" s="318"/>
    </row>
    <row r="3118" spans="3:12" s="234" customFormat="1" ht="19.7" customHeight="1" x14ac:dyDescent="0.2">
      <c r="C3118" s="320"/>
      <c r="D3118" s="320"/>
      <c r="E3118" s="320"/>
      <c r="F3118" s="315" t="s">
        <v>2331</v>
      </c>
      <c r="G3118" s="315"/>
      <c r="H3118" s="249">
        <v>930026182</v>
      </c>
      <c r="I3118" s="247" t="s">
        <v>292</v>
      </c>
      <c r="J3118" s="247" t="s">
        <v>2113</v>
      </c>
      <c r="K3118" s="316"/>
      <c r="L3118" s="316"/>
    </row>
    <row r="3119" spans="3:12" s="234" customFormat="1" ht="19.7" customHeight="1" x14ac:dyDescent="0.2">
      <c r="C3119" s="320"/>
      <c r="D3119" s="320"/>
      <c r="E3119" s="320"/>
      <c r="F3119" s="317" t="s">
        <v>2332</v>
      </c>
      <c r="G3119" s="317"/>
      <c r="H3119" s="248">
        <v>600012876</v>
      </c>
      <c r="I3119" s="245" t="s">
        <v>113</v>
      </c>
      <c r="J3119" s="245" t="s">
        <v>603</v>
      </c>
      <c r="K3119" s="318"/>
      <c r="L3119" s="318"/>
    </row>
    <row r="3120" spans="3:12" s="234" customFormat="1" ht="19.7" customHeight="1" x14ac:dyDescent="0.2">
      <c r="C3120" s="320"/>
      <c r="D3120" s="320"/>
      <c r="E3120" s="320"/>
      <c r="F3120" s="315" t="s">
        <v>2333</v>
      </c>
      <c r="G3120" s="315"/>
      <c r="H3120" s="249">
        <v>930026018</v>
      </c>
      <c r="I3120" s="247" t="s">
        <v>292</v>
      </c>
      <c r="J3120" s="247" t="s">
        <v>2113</v>
      </c>
      <c r="K3120" s="316"/>
      <c r="L3120" s="316"/>
    </row>
    <row r="3121" spans="3:12" s="234" customFormat="1" ht="19.7" customHeight="1" x14ac:dyDescent="0.2">
      <c r="C3121" s="319">
        <v>770019487</v>
      </c>
      <c r="D3121" s="320"/>
      <c r="E3121" s="320"/>
      <c r="F3121" s="317" t="s">
        <v>512</v>
      </c>
      <c r="G3121" s="317"/>
      <c r="H3121" s="248">
        <v>770019495</v>
      </c>
      <c r="I3121" s="245" t="s">
        <v>292</v>
      </c>
      <c r="J3121" s="245" t="s">
        <v>741</v>
      </c>
      <c r="K3121" s="318"/>
      <c r="L3121" s="318"/>
    </row>
    <row r="3122" spans="3:12" s="234" customFormat="1" ht="19.7" customHeight="1" x14ac:dyDescent="0.2">
      <c r="C3122" s="319">
        <v>770019511</v>
      </c>
      <c r="D3122" s="320"/>
      <c r="E3122" s="320"/>
      <c r="F3122" s="315" t="s">
        <v>2334</v>
      </c>
      <c r="G3122" s="315"/>
      <c r="H3122" s="249">
        <v>770019529</v>
      </c>
      <c r="I3122" s="247" t="s">
        <v>292</v>
      </c>
      <c r="J3122" s="247" t="s">
        <v>741</v>
      </c>
      <c r="K3122" s="316"/>
      <c r="L3122" s="316"/>
    </row>
    <row r="3123" spans="3:12" s="234" customFormat="1" ht="19.7" customHeight="1" x14ac:dyDescent="0.2">
      <c r="C3123" s="320"/>
      <c r="D3123" s="320"/>
      <c r="E3123" s="320"/>
      <c r="F3123" s="317" t="s">
        <v>2335</v>
      </c>
      <c r="G3123" s="317"/>
      <c r="H3123" s="248">
        <v>770019545</v>
      </c>
      <c r="I3123" s="245" t="s">
        <v>292</v>
      </c>
      <c r="J3123" s="245" t="s">
        <v>741</v>
      </c>
      <c r="K3123" s="318"/>
      <c r="L3123" s="318"/>
    </row>
    <row r="3124" spans="3:12" s="234" customFormat="1" ht="19.7" customHeight="1" x14ac:dyDescent="0.2">
      <c r="C3124" s="320"/>
      <c r="D3124" s="320"/>
      <c r="E3124" s="320"/>
      <c r="F3124" s="315" t="s">
        <v>2336</v>
      </c>
      <c r="G3124" s="315"/>
      <c r="H3124" s="249">
        <v>770019537</v>
      </c>
      <c r="I3124" s="247" t="s">
        <v>292</v>
      </c>
      <c r="J3124" s="247" t="s">
        <v>741</v>
      </c>
      <c r="K3124" s="316"/>
      <c r="L3124" s="316"/>
    </row>
    <row r="3125" spans="3:12" s="234" customFormat="1" ht="19.7" customHeight="1" x14ac:dyDescent="0.2">
      <c r="C3125" s="319">
        <v>770020204</v>
      </c>
      <c r="D3125" s="320"/>
      <c r="E3125" s="320"/>
      <c r="F3125" s="317" t="s">
        <v>514</v>
      </c>
      <c r="G3125" s="317"/>
      <c r="H3125" s="248">
        <v>770020212</v>
      </c>
      <c r="I3125" s="245" t="s">
        <v>292</v>
      </c>
      <c r="J3125" s="245" t="s">
        <v>741</v>
      </c>
      <c r="K3125" s="318"/>
      <c r="L3125" s="318"/>
    </row>
    <row r="3126" spans="3:12" s="234" customFormat="1" ht="19.7" customHeight="1" x14ac:dyDescent="0.2">
      <c r="C3126" s="319">
        <v>770022135</v>
      </c>
      <c r="D3126" s="320"/>
      <c r="E3126" s="320"/>
      <c r="F3126" s="315" t="s">
        <v>515</v>
      </c>
      <c r="G3126" s="315"/>
      <c r="H3126" s="249">
        <v>770022143</v>
      </c>
      <c r="I3126" s="247" t="s">
        <v>292</v>
      </c>
      <c r="J3126" s="247" t="s">
        <v>741</v>
      </c>
      <c r="K3126" s="316"/>
      <c r="L3126" s="316"/>
    </row>
    <row r="3127" spans="3:12" s="234" customFormat="1" ht="19.7" customHeight="1" x14ac:dyDescent="0.2">
      <c r="C3127" s="319">
        <v>780001905</v>
      </c>
      <c r="D3127" s="320"/>
      <c r="E3127" s="320"/>
      <c r="F3127" s="317" t="s">
        <v>516</v>
      </c>
      <c r="G3127" s="317"/>
      <c r="H3127" s="248">
        <v>780001913</v>
      </c>
      <c r="I3127" s="245" t="s">
        <v>292</v>
      </c>
      <c r="J3127" s="245" t="s">
        <v>2138</v>
      </c>
      <c r="K3127" s="318"/>
      <c r="L3127" s="318"/>
    </row>
    <row r="3128" spans="3:12" s="234" customFormat="1" ht="19.7" customHeight="1" x14ac:dyDescent="0.2">
      <c r="C3128" s="319">
        <v>780002192</v>
      </c>
      <c r="D3128" s="320"/>
      <c r="E3128" s="320"/>
      <c r="F3128" s="315" t="s">
        <v>517</v>
      </c>
      <c r="G3128" s="315"/>
      <c r="H3128" s="249">
        <v>780023834</v>
      </c>
      <c r="I3128" s="247" t="s">
        <v>292</v>
      </c>
      <c r="J3128" s="247" t="s">
        <v>2138</v>
      </c>
      <c r="K3128" s="316" t="s">
        <v>284</v>
      </c>
      <c r="L3128" s="316"/>
    </row>
    <row r="3129" spans="3:12" s="234" customFormat="1" ht="19.7" customHeight="1" x14ac:dyDescent="0.2">
      <c r="C3129" s="320"/>
      <c r="D3129" s="320"/>
      <c r="E3129" s="320"/>
      <c r="F3129" s="317" t="s">
        <v>517</v>
      </c>
      <c r="G3129" s="317"/>
      <c r="H3129" s="248">
        <v>780023842</v>
      </c>
      <c r="I3129" s="245" t="s">
        <v>292</v>
      </c>
      <c r="J3129" s="245" t="s">
        <v>2138</v>
      </c>
      <c r="K3129" s="318" t="s">
        <v>284</v>
      </c>
      <c r="L3129" s="318"/>
    </row>
    <row r="3130" spans="3:12" s="234" customFormat="1" ht="19.7" customHeight="1" x14ac:dyDescent="0.2">
      <c r="C3130" s="319">
        <v>780003703</v>
      </c>
      <c r="D3130" s="320"/>
      <c r="E3130" s="320"/>
      <c r="F3130" s="315" t="s">
        <v>518</v>
      </c>
      <c r="G3130" s="315"/>
      <c r="H3130" s="249">
        <v>780003711</v>
      </c>
      <c r="I3130" s="247" t="s">
        <v>292</v>
      </c>
      <c r="J3130" s="247" t="s">
        <v>2138</v>
      </c>
      <c r="K3130" s="316"/>
      <c r="L3130" s="316"/>
    </row>
    <row r="3131" spans="3:12" s="234" customFormat="1" ht="19.7" customHeight="1" x14ac:dyDescent="0.2">
      <c r="C3131" s="319">
        <v>780004107</v>
      </c>
      <c r="D3131" s="320"/>
      <c r="E3131" s="320"/>
      <c r="F3131" s="317" t="s">
        <v>519</v>
      </c>
      <c r="G3131" s="317"/>
      <c r="H3131" s="248">
        <v>780004115</v>
      </c>
      <c r="I3131" s="245" t="s">
        <v>292</v>
      </c>
      <c r="J3131" s="245" t="s">
        <v>2138</v>
      </c>
      <c r="K3131" s="318"/>
      <c r="L3131" s="318"/>
    </row>
    <row r="3132" spans="3:12" s="234" customFormat="1" ht="19.7" customHeight="1" x14ac:dyDescent="0.2">
      <c r="C3132" s="319">
        <v>780020855</v>
      </c>
      <c r="D3132" s="320"/>
      <c r="E3132" s="320"/>
      <c r="F3132" s="315" t="s">
        <v>7650</v>
      </c>
      <c r="G3132" s="315"/>
      <c r="H3132" s="249">
        <v>950032573</v>
      </c>
      <c r="I3132" s="247" t="s">
        <v>292</v>
      </c>
      <c r="J3132" s="247" t="s">
        <v>1070</v>
      </c>
      <c r="K3132" s="316"/>
      <c r="L3132" s="316"/>
    </row>
    <row r="3133" spans="3:12" s="234" customFormat="1" ht="19.7" customHeight="1" x14ac:dyDescent="0.2">
      <c r="C3133" s="320"/>
      <c r="D3133" s="320"/>
      <c r="E3133" s="320"/>
      <c r="F3133" s="317" t="s">
        <v>7651</v>
      </c>
      <c r="G3133" s="317"/>
      <c r="H3133" s="248">
        <v>950016162</v>
      </c>
      <c r="I3133" s="245" t="s">
        <v>292</v>
      </c>
      <c r="J3133" s="245" t="s">
        <v>1070</v>
      </c>
      <c r="K3133" s="318"/>
      <c r="L3133" s="318"/>
    </row>
    <row r="3134" spans="3:12" s="234" customFormat="1" ht="19.7" customHeight="1" x14ac:dyDescent="0.2">
      <c r="C3134" s="320"/>
      <c r="D3134" s="320"/>
      <c r="E3134" s="320"/>
      <c r="F3134" s="315" t="s">
        <v>7652</v>
      </c>
      <c r="G3134" s="315"/>
      <c r="H3134" s="249">
        <v>950031245</v>
      </c>
      <c r="I3134" s="247" t="s">
        <v>292</v>
      </c>
      <c r="J3134" s="247" t="s">
        <v>1070</v>
      </c>
      <c r="K3134" s="316"/>
      <c r="L3134" s="316"/>
    </row>
    <row r="3135" spans="3:12" s="234" customFormat="1" ht="19.7" customHeight="1" x14ac:dyDescent="0.2">
      <c r="C3135" s="320"/>
      <c r="D3135" s="320"/>
      <c r="E3135" s="320"/>
      <c r="F3135" s="317" t="s">
        <v>2337</v>
      </c>
      <c r="G3135" s="317"/>
      <c r="H3135" s="248">
        <v>780020947</v>
      </c>
      <c r="I3135" s="245" t="s">
        <v>292</v>
      </c>
      <c r="J3135" s="245" t="s">
        <v>2138</v>
      </c>
      <c r="K3135" s="318"/>
      <c r="L3135" s="318"/>
    </row>
    <row r="3136" spans="3:12" s="234" customFormat="1" ht="19.7" customHeight="1" x14ac:dyDescent="0.2">
      <c r="C3136" s="320"/>
      <c r="D3136" s="320"/>
      <c r="E3136" s="320"/>
      <c r="F3136" s="315" t="s">
        <v>2338</v>
      </c>
      <c r="G3136" s="315"/>
      <c r="H3136" s="249">
        <v>780022745</v>
      </c>
      <c r="I3136" s="247" t="s">
        <v>292</v>
      </c>
      <c r="J3136" s="247" t="s">
        <v>2138</v>
      </c>
      <c r="K3136" s="316"/>
      <c r="L3136" s="316"/>
    </row>
    <row r="3137" spans="3:12" s="234" customFormat="1" ht="19.7" customHeight="1" x14ac:dyDescent="0.2">
      <c r="C3137" s="320"/>
      <c r="D3137" s="320"/>
      <c r="E3137" s="320"/>
      <c r="F3137" s="317" t="s">
        <v>7653</v>
      </c>
      <c r="G3137" s="317"/>
      <c r="H3137" s="248">
        <v>950042846</v>
      </c>
      <c r="I3137" s="245" t="s">
        <v>292</v>
      </c>
      <c r="J3137" s="245" t="s">
        <v>1070</v>
      </c>
      <c r="K3137" s="318"/>
      <c r="L3137" s="318"/>
    </row>
    <row r="3138" spans="3:12" s="234" customFormat="1" ht="19.7" customHeight="1" x14ac:dyDescent="0.2">
      <c r="C3138" s="320"/>
      <c r="D3138" s="320"/>
      <c r="E3138" s="320"/>
      <c r="F3138" s="315" t="s">
        <v>2339</v>
      </c>
      <c r="G3138" s="315"/>
      <c r="H3138" s="249">
        <v>910020718</v>
      </c>
      <c r="I3138" s="247" t="s">
        <v>292</v>
      </c>
      <c r="J3138" s="247" t="s">
        <v>2340</v>
      </c>
      <c r="K3138" s="316"/>
      <c r="L3138" s="316"/>
    </row>
    <row r="3139" spans="3:12" s="234" customFormat="1" ht="19.7" customHeight="1" x14ac:dyDescent="0.2">
      <c r="C3139" s="320"/>
      <c r="D3139" s="320"/>
      <c r="E3139" s="320"/>
      <c r="F3139" s="317" t="s">
        <v>2341</v>
      </c>
      <c r="G3139" s="317"/>
      <c r="H3139" s="248">
        <v>910021104</v>
      </c>
      <c r="I3139" s="245" t="s">
        <v>292</v>
      </c>
      <c r="J3139" s="245" t="s">
        <v>2340</v>
      </c>
      <c r="K3139" s="318"/>
      <c r="L3139" s="318"/>
    </row>
    <row r="3140" spans="3:12" s="234" customFormat="1" ht="19.7" customHeight="1" x14ac:dyDescent="0.2">
      <c r="C3140" s="320"/>
      <c r="D3140" s="320"/>
      <c r="E3140" s="320"/>
      <c r="F3140" s="315" t="s">
        <v>2342</v>
      </c>
      <c r="G3140" s="315"/>
      <c r="H3140" s="249">
        <v>780020913</v>
      </c>
      <c r="I3140" s="247" t="s">
        <v>292</v>
      </c>
      <c r="J3140" s="247" t="s">
        <v>2138</v>
      </c>
      <c r="K3140" s="316"/>
      <c r="L3140" s="316"/>
    </row>
    <row r="3141" spans="3:12" s="234" customFormat="1" ht="19.7" customHeight="1" x14ac:dyDescent="0.2">
      <c r="C3141" s="320"/>
      <c r="D3141" s="320"/>
      <c r="E3141" s="320"/>
      <c r="F3141" s="317" t="s">
        <v>2342</v>
      </c>
      <c r="G3141" s="317"/>
      <c r="H3141" s="248">
        <v>780020921</v>
      </c>
      <c r="I3141" s="245" t="s">
        <v>292</v>
      </c>
      <c r="J3141" s="245" t="s">
        <v>2138</v>
      </c>
      <c r="K3141" s="318"/>
      <c r="L3141" s="318"/>
    </row>
    <row r="3142" spans="3:12" s="234" customFormat="1" ht="19.7" customHeight="1" x14ac:dyDescent="0.2">
      <c r="C3142" s="320"/>
      <c r="D3142" s="320"/>
      <c r="E3142" s="320"/>
      <c r="F3142" s="315" t="s">
        <v>7654</v>
      </c>
      <c r="G3142" s="315"/>
      <c r="H3142" s="249">
        <v>910020064</v>
      </c>
      <c r="I3142" s="247" t="s">
        <v>292</v>
      </c>
      <c r="J3142" s="247" t="s">
        <v>2340</v>
      </c>
      <c r="K3142" s="316"/>
      <c r="L3142" s="316"/>
    </row>
    <row r="3143" spans="3:12" s="234" customFormat="1" ht="19.7" customHeight="1" x14ac:dyDescent="0.2">
      <c r="C3143" s="320"/>
      <c r="D3143" s="320"/>
      <c r="E3143" s="320"/>
      <c r="F3143" s="317" t="s">
        <v>7655</v>
      </c>
      <c r="G3143" s="317"/>
      <c r="H3143" s="248">
        <v>910020197</v>
      </c>
      <c r="I3143" s="245" t="s">
        <v>292</v>
      </c>
      <c r="J3143" s="245" t="s">
        <v>2340</v>
      </c>
      <c r="K3143" s="318"/>
      <c r="L3143" s="318"/>
    </row>
    <row r="3144" spans="3:12" s="234" customFormat="1" ht="19.7" customHeight="1" x14ac:dyDescent="0.2">
      <c r="C3144" s="320"/>
      <c r="D3144" s="320"/>
      <c r="E3144" s="320"/>
      <c r="F3144" s="315" t="s">
        <v>7656</v>
      </c>
      <c r="G3144" s="315"/>
      <c r="H3144" s="249">
        <v>910019793</v>
      </c>
      <c r="I3144" s="247" t="s">
        <v>292</v>
      </c>
      <c r="J3144" s="247" t="s">
        <v>2340</v>
      </c>
      <c r="K3144" s="316"/>
      <c r="L3144" s="316"/>
    </row>
    <row r="3145" spans="3:12" s="234" customFormat="1" ht="19.7" customHeight="1" x14ac:dyDescent="0.2">
      <c r="C3145" s="320"/>
      <c r="D3145" s="320"/>
      <c r="E3145" s="320"/>
      <c r="F3145" s="317" t="s">
        <v>2343</v>
      </c>
      <c r="G3145" s="317"/>
      <c r="H3145" s="248">
        <v>780020889</v>
      </c>
      <c r="I3145" s="245" t="s">
        <v>292</v>
      </c>
      <c r="J3145" s="245" t="s">
        <v>2138</v>
      </c>
      <c r="K3145" s="318"/>
      <c r="L3145" s="318"/>
    </row>
    <row r="3146" spans="3:12" s="234" customFormat="1" ht="19.7" customHeight="1" x14ac:dyDescent="0.2">
      <c r="C3146" s="320"/>
      <c r="D3146" s="320"/>
      <c r="E3146" s="320"/>
      <c r="F3146" s="315" t="s">
        <v>2344</v>
      </c>
      <c r="G3146" s="315"/>
      <c r="H3146" s="249">
        <v>780020939</v>
      </c>
      <c r="I3146" s="247" t="s">
        <v>292</v>
      </c>
      <c r="J3146" s="247" t="s">
        <v>2138</v>
      </c>
      <c r="K3146" s="316"/>
      <c r="L3146" s="316"/>
    </row>
    <row r="3147" spans="3:12" s="234" customFormat="1" ht="19.7" customHeight="1" x14ac:dyDescent="0.2">
      <c r="C3147" s="320"/>
      <c r="D3147" s="320"/>
      <c r="E3147" s="320"/>
      <c r="F3147" s="317" t="s">
        <v>7657</v>
      </c>
      <c r="G3147" s="317"/>
      <c r="H3147" s="248">
        <v>910019785</v>
      </c>
      <c r="I3147" s="245" t="s">
        <v>292</v>
      </c>
      <c r="J3147" s="245" t="s">
        <v>2340</v>
      </c>
      <c r="K3147" s="318"/>
      <c r="L3147" s="318"/>
    </row>
    <row r="3148" spans="3:12" s="234" customFormat="1" ht="19.7" customHeight="1" x14ac:dyDescent="0.2">
      <c r="C3148" s="320"/>
      <c r="D3148" s="320"/>
      <c r="E3148" s="320"/>
      <c r="F3148" s="315" t="s">
        <v>7658</v>
      </c>
      <c r="G3148" s="315"/>
      <c r="H3148" s="249">
        <v>910020189</v>
      </c>
      <c r="I3148" s="247" t="s">
        <v>292</v>
      </c>
      <c r="J3148" s="247" t="s">
        <v>2340</v>
      </c>
      <c r="K3148" s="316"/>
      <c r="L3148" s="316"/>
    </row>
    <row r="3149" spans="3:12" s="234" customFormat="1" ht="19.7" customHeight="1" x14ac:dyDescent="0.2">
      <c r="C3149" s="320"/>
      <c r="D3149" s="320"/>
      <c r="E3149" s="320"/>
      <c r="F3149" s="317" t="s">
        <v>2345</v>
      </c>
      <c r="G3149" s="317"/>
      <c r="H3149" s="248">
        <v>780020863</v>
      </c>
      <c r="I3149" s="245" t="s">
        <v>292</v>
      </c>
      <c r="J3149" s="245" t="s">
        <v>2138</v>
      </c>
      <c r="K3149" s="318"/>
      <c r="L3149" s="318"/>
    </row>
    <row r="3150" spans="3:12" s="234" customFormat="1" ht="19.7" customHeight="1" x14ac:dyDescent="0.2">
      <c r="C3150" s="320"/>
      <c r="D3150" s="320"/>
      <c r="E3150" s="320"/>
      <c r="F3150" s="315" t="s">
        <v>2345</v>
      </c>
      <c r="G3150" s="315"/>
      <c r="H3150" s="249">
        <v>780020871</v>
      </c>
      <c r="I3150" s="247" t="s">
        <v>292</v>
      </c>
      <c r="J3150" s="247" t="s">
        <v>2138</v>
      </c>
      <c r="K3150" s="316"/>
      <c r="L3150" s="316"/>
    </row>
    <row r="3151" spans="3:12" s="234" customFormat="1" ht="19.7" customHeight="1" x14ac:dyDescent="0.2">
      <c r="C3151" s="320"/>
      <c r="D3151" s="320"/>
      <c r="E3151" s="320"/>
      <c r="F3151" s="317" t="s">
        <v>2345</v>
      </c>
      <c r="G3151" s="317"/>
      <c r="H3151" s="248">
        <v>780020897</v>
      </c>
      <c r="I3151" s="245" t="s">
        <v>292</v>
      </c>
      <c r="J3151" s="245" t="s">
        <v>2138</v>
      </c>
      <c r="K3151" s="318"/>
      <c r="L3151" s="318"/>
    </row>
    <row r="3152" spans="3:12" s="234" customFormat="1" ht="19.7" customHeight="1" x14ac:dyDescent="0.2">
      <c r="C3152" s="320"/>
      <c r="D3152" s="320"/>
      <c r="E3152" s="320"/>
      <c r="F3152" s="315" t="s">
        <v>2346</v>
      </c>
      <c r="G3152" s="315"/>
      <c r="H3152" s="249">
        <v>780020905</v>
      </c>
      <c r="I3152" s="247" t="s">
        <v>292</v>
      </c>
      <c r="J3152" s="247" t="s">
        <v>2138</v>
      </c>
      <c r="K3152" s="316"/>
      <c r="L3152" s="316"/>
    </row>
    <row r="3153" spans="3:12" s="234" customFormat="1" ht="19.7" customHeight="1" x14ac:dyDescent="0.2">
      <c r="C3153" s="320"/>
      <c r="D3153" s="320"/>
      <c r="E3153" s="320"/>
      <c r="F3153" s="317" t="s">
        <v>7659</v>
      </c>
      <c r="G3153" s="317"/>
      <c r="H3153" s="248">
        <v>950017657</v>
      </c>
      <c r="I3153" s="245" t="s">
        <v>292</v>
      </c>
      <c r="J3153" s="245" t="s">
        <v>1070</v>
      </c>
      <c r="K3153" s="318"/>
      <c r="L3153" s="318"/>
    </row>
    <row r="3154" spans="3:12" s="234" customFormat="1" ht="19.7" customHeight="1" x14ac:dyDescent="0.2">
      <c r="C3154" s="319">
        <v>780020962</v>
      </c>
      <c r="D3154" s="320"/>
      <c r="E3154" s="320"/>
      <c r="F3154" s="315" t="s">
        <v>2347</v>
      </c>
      <c r="G3154" s="315"/>
      <c r="H3154" s="249">
        <v>780021002</v>
      </c>
      <c r="I3154" s="247" t="s">
        <v>292</v>
      </c>
      <c r="J3154" s="247" t="s">
        <v>2138</v>
      </c>
      <c r="K3154" s="316"/>
      <c r="L3154" s="316"/>
    </row>
    <row r="3155" spans="3:12" s="234" customFormat="1" ht="19.7" customHeight="1" x14ac:dyDescent="0.2">
      <c r="C3155" s="320"/>
      <c r="D3155" s="320"/>
      <c r="E3155" s="320"/>
      <c r="F3155" s="317" t="s">
        <v>2348</v>
      </c>
      <c r="G3155" s="317"/>
      <c r="H3155" s="248">
        <v>780020970</v>
      </c>
      <c r="I3155" s="245" t="s">
        <v>292</v>
      </c>
      <c r="J3155" s="245" t="s">
        <v>2138</v>
      </c>
      <c r="K3155" s="318"/>
      <c r="L3155" s="318"/>
    </row>
    <row r="3156" spans="3:12" s="234" customFormat="1" ht="19.7" customHeight="1" x14ac:dyDescent="0.2">
      <c r="C3156" s="320"/>
      <c r="D3156" s="320"/>
      <c r="E3156" s="320"/>
      <c r="F3156" s="315" t="s">
        <v>7660</v>
      </c>
      <c r="G3156" s="315"/>
      <c r="H3156" s="249">
        <v>780024717</v>
      </c>
      <c r="I3156" s="247" t="s">
        <v>292</v>
      </c>
      <c r="J3156" s="247" t="s">
        <v>2138</v>
      </c>
      <c r="K3156" s="316"/>
      <c r="L3156" s="316"/>
    </row>
    <row r="3157" spans="3:12" s="234" customFormat="1" ht="19.7" customHeight="1" x14ac:dyDescent="0.2">
      <c r="C3157" s="320"/>
      <c r="D3157" s="320"/>
      <c r="E3157" s="320"/>
      <c r="F3157" s="317" t="s">
        <v>2349</v>
      </c>
      <c r="G3157" s="317"/>
      <c r="H3157" s="248">
        <v>780021531</v>
      </c>
      <c r="I3157" s="245" t="s">
        <v>292</v>
      </c>
      <c r="J3157" s="245" t="s">
        <v>2138</v>
      </c>
      <c r="K3157" s="318"/>
      <c r="L3157" s="318"/>
    </row>
    <row r="3158" spans="3:12" s="234" customFormat="1" ht="19.7" customHeight="1" x14ac:dyDescent="0.2">
      <c r="C3158" s="320"/>
      <c r="D3158" s="320"/>
      <c r="E3158" s="320"/>
      <c r="F3158" s="315" t="s">
        <v>2350</v>
      </c>
      <c r="G3158" s="315"/>
      <c r="H3158" s="249">
        <v>780020988</v>
      </c>
      <c r="I3158" s="247" t="s">
        <v>292</v>
      </c>
      <c r="J3158" s="247" t="s">
        <v>2138</v>
      </c>
      <c r="K3158" s="316"/>
      <c r="L3158" s="316"/>
    </row>
    <row r="3159" spans="3:12" s="234" customFormat="1" ht="19.7" customHeight="1" x14ac:dyDescent="0.2">
      <c r="C3159" s="320"/>
      <c r="D3159" s="320"/>
      <c r="E3159" s="320"/>
      <c r="F3159" s="317" t="s">
        <v>2351</v>
      </c>
      <c r="G3159" s="317"/>
      <c r="H3159" s="248">
        <v>780020996</v>
      </c>
      <c r="I3159" s="245" t="s">
        <v>292</v>
      </c>
      <c r="J3159" s="245" t="s">
        <v>2138</v>
      </c>
      <c r="K3159" s="318"/>
      <c r="L3159" s="318"/>
    </row>
    <row r="3160" spans="3:12" s="234" customFormat="1" ht="19.7" customHeight="1" x14ac:dyDescent="0.2">
      <c r="C3160" s="320"/>
      <c r="D3160" s="320"/>
      <c r="E3160" s="320"/>
      <c r="F3160" s="315" t="s">
        <v>2352</v>
      </c>
      <c r="G3160" s="315"/>
      <c r="H3160" s="249">
        <v>270025943</v>
      </c>
      <c r="I3160" s="247" t="s">
        <v>118</v>
      </c>
      <c r="J3160" s="247" t="s">
        <v>1060</v>
      </c>
      <c r="K3160" s="316"/>
      <c r="L3160" s="316"/>
    </row>
    <row r="3161" spans="3:12" s="234" customFormat="1" ht="19.7" customHeight="1" x14ac:dyDescent="0.2">
      <c r="C3161" s="320"/>
      <c r="D3161" s="320"/>
      <c r="E3161" s="320"/>
      <c r="F3161" s="317" t="s">
        <v>2353</v>
      </c>
      <c r="G3161" s="317"/>
      <c r="H3161" s="248">
        <v>780022182</v>
      </c>
      <c r="I3161" s="245" t="s">
        <v>292</v>
      </c>
      <c r="J3161" s="245" t="s">
        <v>2138</v>
      </c>
      <c r="K3161" s="318"/>
      <c r="L3161" s="318"/>
    </row>
    <row r="3162" spans="3:12" s="234" customFormat="1" ht="19.7" customHeight="1" x14ac:dyDescent="0.2">
      <c r="C3162" s="320"/>
      <c r="D3162" s="320"/>
      <c r="E3162" s="320"/>
      <c r="F3162" s="315" t="s">
        <v>2354</v>
      </c>
      <c r="G3162" s="315"/>
      <c r="H3162" s="249">
        <v>780022190</v>
      </c>
      <c r="I3162" s="247" t="s">
        <v>292</v>
      </c>
      <c r="J3162" s="247" t="s">
        <v>2138</v>
      </c>
      <c r="K3162" s="316"/>
      <c r="L3162" s="316"/>
    </row>
    <row r="3163" spans="3:12" s="234" customFormat="1" ht="19.7" customHeight="1" x14ac:dyDescent="0.2">
      <c r="C3163" s="319">
        <v>780021200</v>
      </c>
      <c r="D3163" s="320"/>
      <c r="E3163" s="320"/>
      <c r="F3163" s="317" t="s">
        <v>2355</v>
      </c>
      <c r="G3163" s="317"/>
      <c r="H3163" s="248">
        <v>940020662</v>
      </c>
      <c r="I3163" s="245" t="s">
        <v>292</v>
      </c>
      <c r="J3163" s="245" t="s">
        <v>1954</v>
      </c>
      <c r="K3163" s="318" t="s">
        <v>317</v>
      </c>
      <c r="L3163" s="318"/>
    </row>
    <row r="3164" spans="3:12" s="234" customFormat="1" ht="19.7" customHeight="1" x14ac:dyDescent="0.2">
      <c r="C3164" s="320"/>
      <c r="D3164" s="320"/>
      <c r="E3164" s="320"/>
      <c r="F3164" s="315" t="s">
        <v>2356</v>
      </c>
      <c r="G3164" s="315"/>
      <c r="H3164" s="249">
        <v>780021259</v>
      </c>
      <c r="I3164" s="247" t="s">
        <v>292</v>
      </c>
      <c r="J3164" s="247" t="s">
        <v>2138</v>
      </c>
      <c r="K3164" s="316" t="s">
        <v>317</v>
      </c>
      <c r="L3164" s="316"/>
    </row>
    <row r="3165" spans="3:12" s="234" customFormat="1" ht="19.7" customHeight="1" x14ac:dyDescent="0.2">
      <c r="C3165" s="320"/>
      <c r="D3165" s="320"/>
      <c r="E3165" s="320"/>
      <c r="F3165" s="317" t="s">
        <v>2357</v>
      </c>
      <c r="G3165" s="317"/>
      <c r="H3165" s="248">
        <v>940021280</v>
      </c>
      <c r="I3165" s="245" t="s">
        <v>292</v>
      </c>
      <c r="J3165" s="245" t="s">
        <v>1954</v>
      </c>
      <c r="K3165" s="318" t="s">
        <v>317</v>
      </c>
      <c r="L3165" s="318"/>
    </row>
    <row r="3166" spans="3:12" s="234" customFormat="1" ht="19.7" customHeight="1" x14ac:dyDescent="0.2">
      <c r="C3166" s="320"/>
      <c r="D3166" s="320"/>
      <c r="E3166" s="320"/>
      <c r="F3166" s="315" t="s">
        <v>7661</v>
      </c>
      <c r="G3166" s="315"/>
      <c r="H3166" s="249">
        <v>780021226</v>
      </c>
      <c r="I3166" s="247" t="s">
        <v>292</v>
      </c>
      <c r="J3166" s="247" t="s">
        <v>2138</v>
      </c>
      <c r="K3166" s="316" t="s">
        <v>317</v>
      </c>
      <c r="L3166" s="316"/>
    </row>
    <row r="3167" spans="3:12" s="234" customFormat="1" ht="19.7" customHeight="1" x14ac:dyDescent="0.2">
      <c r="C3167" s="320"/>
      <c r="D3167" s="320"/>
      <c r="E3167" s="320"/>
      <c r="F3167" s="317" t="s">
        <v>2358</v>
      </c>
      <c r="G3167" s="317"/>
      <c r="H3167" s="248">
        <v>780023040</v>
      </c>
      <c r="I3167" s="245" t="s">
        <v>292</v>
      </c>
      <c r="J3167" s="245" t="s">
        <v>2138</v>
      </c>
      <c r="K3167" s="318" t="s">
        <v>317</v>
      </c>
      <c r="L3167" s="318"/>
    </row>
    <row r="3168" spans="3:12" s="234" customFormat="1" ht="19.7" customHeight="1" x14ac:dyDescent="0.2">
      <c r="C3168" s="320"/>
      <c r="D3168" s="320"/>
      <c r="E3168" s="320"/>
      <c r="F3168" s="315" t="s">
        <v>2359</v>
      </c>
      <c r="G3168" s="315"/>
      <c r="H3168" s="249">
        <v>780023032</v>
      </c>
      <c r="I3168" s="247" t="s">
        <v>292</v>
      </c>
      <c r="J3168" s="247" t="s">
        <v>2138</v>
      </c>
      <c r="K3168" s="316" t="s">
        <v>317</v>
      </c>
      <c r="L3168" s="316"/>
    </row>
    <row r="3169" spans="3:12" s="234" customFormat="1" ht="19.7" customHeight="1" x14ac:dyDescent="0.2">
      <c r="C3169" s="320"/>
      <c r="D3169" s="320"/>
      <c r="E3169" s="320"/>
      <c r="F3169" s="317" t="s">
        <v>2360</v>
      </c>
      <c r="G3169" s="317"/>
      <c r="H3169" s="248">
        <v>910020635</v>
      </c>
      <c r="I3169" s="245" t="s">
        <v>292</v>
      </c>
      <c r="J3169" s="245" t="s">
        <v>2340</v>
      </c>
      <c r="K3169" s="318" t="s">
        <v>317</v>
      </c>
      <c r="L3169" s="318"/>
    </row>
    <row r="3170" spans="3:12" s="234" customFormat="1" ht="19.7" customHeight="1" x14ac:dyDescent="0.2">
      <c r="C3170" s="320"/>
      <c r="D3170" s="320"/>
      <c r="E3170" s="320"/>
      <c r="F3170" s="315" t="s">
        <v>2361</v>
      </c>
      <c r="G3170" s="315"/>
      <c r="H3170" s="249">
        <v>780021291</v>
      </c>
      <c r="I3170" s="247" t="s">
        <v>292</v>
      </c>
      <c r="J3170" s="247" t="s">
        <v>2138</v>
      </c>
      <c r="K3170" s="316" t="s">
        <v>317</v>
      </c>
      <c r="L3170" s="316"/>
    </row>
    <row r="3171" spans="3:12" s="234" customFormat="1" ht="19.7" customHeight="1" x14ac:dyDescent="0.2">
      <c r="C3171" s="320"/>
      <c r="D3171" s="320"/>
      <c r="E3171" s="320"/>
      <c r="F3171" s="317" t="s">
        <v>2362</v>
      </c>
      <c r="G3171" s="317"/>
      <c r="H3171" s="248">
        <v>940022486</v>
      </c>
      <c r="I3171" s="245" t="s">
        <v>292</v>
      </c>
      <c r="J3171" s="245" t="s">
        <v>1954</v>
      </c>
      <c r="K3171" s="318" t="s">
        <v>317</v>
      </c>
      <c r="L3171" s="318"/>
    </row>
    <row r="3172" spans="3:12" s="234" customFormat="1" ht="19.7" customHeight="1" x14ac:dyDescent="0.2">
      <c r="C3172" s="320"/>
      <c r="D3172" s="320"/>
      <c r="E3172" s="320"/>
      <c r="F3172" s="315" t="s">
        <v>2363</v>
      </c>
      <c r="G3172" s="315"/>
      <c r="H3172" s="249">
        <v>780023081</v>
      </c>
      <c r="I3172" s="247" t="s">
        <v>292</v>
      </c>
      <c r="J3172" s="247" t="s">
        <v>2138</v>
      </c>
      <c r="K3172" s="316" t="s">
        <v>317</v>
      </c>
      <c r="L3172" s="316"/>
    </row>
    <row r="3173" spans="3:12" s="234" customFormat="1" ht="19.7" customHeight="1" x14ac:dyDescent="0.2">
      <c r="C3173" s="320"/>
      <c r="D3173" s="320"/>
      <c r="E3173" s="320"/>
      <c r="F3173" s="317" t="s">
        <v>2364</v>
      </c>
      <c r="G3173" s="317"/>
      <c r="H3173" s="248">
        <v>910020643</v>
      </c>
      <c r="I3173" s="245" t="s">
        <v>292</v>
      </c>
      <c r="J3173" s="245" t="s">
        <v>2340</v>
      </c>
      <c r="K3173" s="318" t="s">
        <v>317</v>
      </c>
      <c r="L3173" s="318"/>
    </row>
    <row r="3174" spans="3:12" s="234" customFormat="1" ht="19.7" customHeight="1" x14ac:dyDescent="0.2">
      <c r="C3174" s="320"/>
      <c r="D3174" s="320"/>
      <c r="E3174" s="320"/>
      <c r="F3174" s="315" t="s">
        <v>2365</v>
      </c>
      <c r="G3174" s="315"/>
      <c r="H3174" s="249">
        <v>910020981</v>
      </c>
      <c r="I3174" s="247" t="s">
        <v>292</v>
      </c>
      <c r="J3174" s="247" t="s">
        <v>2340</v>
      </c>
      <c r="K3174" s="316" t="s">
        <v>317</v>
      </c>
      <c r="L3174" s="316"/>
    </row>
    <row r="3175" spans="3:12" s="234" customFormat="1" ht="19.7" customHeight="1" x14ac:dyDescent="0.2">
      <c r="C3175" s="320"/>
      <c r="D3175" s="320"/>
      <c r="E3175" s="320"/>
      <c r="F3175" s="317" t="s">
        <v>2366</v>
      </c>
      <c r="G3175" s="317"/>
      <c r="H3175" s="248">
        <v>910020205</v>
      </c>
      <c r="I3175" s="245" t="s">
        <v>292</v>
      </c>
      <c r="J3175" s="245" t="s">
        <v>2340</v>
      </c>
      <c r="K3175" s="318" t="s">
        <v>317</v>
      </c>
      <c r="L3175" s="318"/>
    </row>
    <row r="3176" spans="3:12" s="234" customFormat="1" ht="19.7" customHeight="1" x14ac:dyDescent="0.2">
      <c r="C3176" s="320"/>
      <c r="D3176" s="320"/>
      <c r="E3176" s="320"/>
      <c r="F3176" s="315" t="s">
        <v>2367</v>
      </c>
      <c r="G3176" s="315"/>
      <c r="H3176" s="249">
        <v>910020213</v>
      </c>
      <c r="I3176" s="247" t="s">
        <v>292</v>
      </c>
      <c r="J3176" s="247" t="s">
        <v>2340</v>
      </c>
      <c r="K3176" s="316" t="s">
        <v>317</v>
      </c>
      <c r="L3176" s="316"/>
    </row>
    <row r="3177" spans="3:12" s="234" customFormat="1" ht="19.7" customHeight="1" x14ac:dyDescent="0.2">
      <c r="C3177" s="320"/>
      <c r="D3177" s="320"/>
      <c r="E3177" s="320"/>
      <c r="F3177" s="317" t="s">
        <v>2368</v>
      </c>
      <c r="G3177" s="317"/>
      <c r="H3177" s="248">
        <v>940020654</v>
      </c>
      <c r="I3177" s="245" t="s">
        <v>292</v>
      </c>
      <c r="J3177" s="245" t="s">
        <v>1954</v>
      </c>
      <c r="K3177" s="318" t="s">
        <v>317</v>
      </c>
      <c r="L3177" s="318"/>
    </row>
    <row r="3178" spans="3:12" s="234" customFormat="1" ht="19.7" customHeight="1" x14ac:dyDescent="0.2">
      <c r="C3178" s="320"/>
      <c r="D3178" s="320"/>
      <c r="E3178" s="320"/>
      <c r="F3178" s="315" t="s">
        <v>2369</v>
      </c>
      <c r="G3178" s="315"/>
      <c r="H3178" s="249">
        <v>910020973</v>
      </c>
      <c r="I3178" s="247" t="s">
        <v>292</v>
      </c>
      <c r="J3178" s="247" t="s">
        <v>2340</v>
      </c>
      <c r="K3178" s="316" t="s">
        <v>317</v>
      </c>
      <c r="L3178" s="316"/>
    </row>
    <row r="3179" spans="3:12" s="234" customFormat="1" ht="19.7" customHeight="1" x14ac:dyDescent="0.2">
      <c r="C3179" s="320"/>
      <c r="D3179" s="320"/>
      <c r="E3179" s="320"/>
      <c r="F3179" s="317" t="s">
        <v>2370</v>
      </c>
      <c r="G3179" s="317"/>
      <c r="H3179" s="248">
        <v>780021598</v>
      </c>
      <c r="I3179" s="245" t="s">
        <v>292</v>
      </c>
      <c r="J3179" s="245" t="s">
        <v>2138</v>
      </c>
      <c r="K3179" s="318" t="s">
        <v>317</v>
      </c>
      <c r="L3179" s="318"/>
    </row>
    <row r="3180" spans="3:12" s="234" customFormat="1" ht="19.7" customHeight="1" x14ac:dyDescent="0.2">
      <c r="C3180" s="320"/>
      <c r="D3180" s="320"/>
      <c r="E3180" s="320"/>
      <c r="F3180" s="315" t="s">
        <v>2371</v>
      </c>
      <c r="G3180" s="315"/>
      <c r="H3180" s="249">
        <v>780021275</v>
      </c>
      <c r="I3180" s="247" t="s">
        <v>292</v>
      </c>
      <c r="J3180" s="247" t="s">
        <v>2138</v>
      </c>
      <c r="K3180" s="316" t="s">
        <v>317</v>
      </c>
      <c r="L3180" s="316"/>
    </row>
    <row r="3181" spans="3:12" s="234" customFormat="1" ht="19.7" customHeight="1" x14ac:dyDescent="0.2">
      <c r="C3181" s="320"/>
      <c r="D3181" s="320"/>
      <c r="E3181" s="320"/>
      <c r="F3181" s="317" t="s">
        <v>2372</v>
      </c>
      <c r="G3181" s="317"/>
      <c r="H3181" s="248">
        <v>910020627</v>
      </c>
      <c r="I3181" s="245" t="s">
        <v>292</v>
      </c>
      <c r="J3181" s="245" t="s">
        <v>2340</v>
      </c>
      <c r="K3181" s="318" t="s">
        <v>317</v>
      </c>
      <c r="L3181" s="318"/>
    </row>
    <row r="3182" spans="3:12" s="234" customFormat="1" ht="19.7" customHeight="1" x14ac:dyDescent="0.2">
      <c r="C3182" s="320"/>
      <c r="D3182" s="320"/>
      <c r="E3182" s="320"/>
      <c r="F3182" s="315" t="s">
        <v>2373</v>
      </c>
      <c r="G3182" s="315"/>
      <c r="H3182" s="249">
        <v>780022943</v>
      </c>
      <c r="I3182" s="247" t="s">
        <v>292</v>
      </c>
      <c r="J3182" s="247" t="s">
        <v>2138</v>
      </c>
      <c r="K3182" s="316" t="s">
        <v>317</v>
      </c>
      <c r="L3182" s="316"/>
    </row>
    <row r="3183" spans="3:12" s="234" customFormat="1" ht="19.7" customHeight="1" x14ac:dyDescent="0.2">
      <c r="C3183" s="320"/>
      <c r="D3183" s="320"/>
      <c r="E3183" s="320"/>
      <c r="F3183" s="317" t="s">
        <v>2374</v>
      </c>
      <c r="G3183" s="317"/>
      <c r="H3183" s="248">
        <v>780023131</v>
      </c>
      <c r="I3183" s="245" t="s">
        <v>292</v>
      </c>
      <c r="J3183" s="245" t="s">
        <v>2138</v>
      </c>
      <c r="K3183" s="318" t="s">
        <v>317</v>
      </c>
      <c r="L3183" s="318"/>
    </row>
    <row r="3184" spans="3:12" s="234" customFormat="1" ht="19.7" customHeight="1" x14ac:dyDescent="0.2">
      <c r="C3184" s="320"/>
      <c r="D3184" s="320"/>
      <c r="E3184" s="320"/>
      <c r="F3184" s="315" t="s">
        <v>2375</v>
      </c>
      <c r="G3184" s="315"/>
      <c r="H3184" s="249">
        <v>780024212</v>
      </c>
      <c r="I3184" s="247" t="s">
        <v>292</v>
      </c>
      <c r="J3184" s="247" t="s">
        <v>2138</v>
      </c>
      <c r="K3184" s="316" t="s">
        <v>317</v>
      </c>
      <c r="L3184" s="316"/>
    </row>
    <row r="3185" spans="3:12" s="234" customFormat="1" ht="19.7" customHeight="1" x14ac:dyDescent="0.2">
      <c r="C3185" s="320"/>
      <c r="D3185" s="320"/>
      <c r="E3185" s="320"/>
      <c r="F3185" s="317" t="s">
        <v>2376</v>
      </c>
      <c r="G3185" s="317"/>
      <c r="H3185" s="248">
        <v>780022653</v>
      </c>
      <c r="I3185" s="245" t="s">
        <v>292</v>
      </c>
      <c r="J3185" s="245" t="s">
        <v>2138</v>
      </c>
      <c r="K3185" s="318" t="s">
        <v>317</v>
      </c>
      <c r="L3185" s="318"/>
    </row>
    <row r="3186" spans="3:12" s="234" customFormat="1" ht="19.7" customHeight="1" x14ac:dyDescent="0.2">
      <c r="C3186" s="320"/>
      <c r="D3186" s="320"/>
      <c r="E3186" s="320"/>
      <c r="F3186" s="315" t="s">
        <v>2377</v>
      </c>
      <c r="G3186" s="315"/>
      <c r="H3186" s="249">
        <v>780021218</v>
      </c>
      <c r="I3186" s="247" t="s">
        <v>292</v>
      </c>
      <c r="J3186" s="247" t="s">
        <v>2138</v>
      </c>
      <c r="K3186" s="316" t="s">
        <v>317</v>
      </c>
      <c r="L3186" s="316"/>
    </row>
    <row r="3187" spans="3:12" s="234" customFormat="1" ht="19.7" customHeight="1" x14ac:dyDescent="0.2">
      <c r="C3187" s="320"/>
      <c r="D3187" s="320"/>
      <c r="E3187" s="320"/>
      <c r="F3187" s="317" t="s">
        <v>2378</v>
      </c>
      <c r="G3187" s="317"/>
      <c r="H3187" s="248">
        <v>780021739</v>
      </c>
      <c r="I3187" s="245" t="s">
        <v>292</v>
      </c>
      <c r="J3187" s="245" t="s">
        <v>2138</v>
      </c>
      <c r="K3187" s="318" t="s">
        <v>317</v>
      </c>
      <c r="L3187" s="318"/>
    </row>
    <row r="3188" spans="3:12" s="234" customFormat="1" ht="19.7" customHeight="1" x14ac:dyDescent="0.2">
      <c r="C3188" s="320"/>
      <c r="D3188" s="320"/>
      <c r="E3188" s="320"/>
      <c r="F3188" s="315" t="s">
        <v>2379</v>
      </c>
      <c r="G3188" s="315"/>
      <c r="H3188" s="249">
        <v>780023107</v>
      </c>
      <c r="I3188" s="247" t="s">
        <v>292</v>
      </c>
      <c r="J3188" s="247" t="s">
        <v>2138</v>
      </c>
      <c r="K3188" s="316" t="s">
        <v>317</v>
      </c>
      <c r="L3188" s="316"/>
    </row>
    <row r="3189" spans="3:12" s="234" customFormat="1" ht="19.7" customHeight="1" x14ac:dyDescent="0.2">
      <c r="C3189" s="320"/>
      <c r="D3189" s="320"/>
      <c r="E3189" s="320"/>
      <c r="F3189" s="317" t="s">
        <v>2380</v>
      </c>
      <c r="G3189" s="317"/>
      <c r="H3189" s="248">
        <v>780021267</v>
      </c>
      <c r="I3189" s="245" t="s">
        <v>292</v>
      </c>
      <c r="J3189" s="245" t="s">
        <v>2138</v>
      </c>
      <c r="K3189" s="318" t="s">
        <v>317</v>
      </c>
      <c r="L3189" s="318"/>
    </row>
    <row r="3190" spans="3:12" s="234" customFormat="1" ht="19.7" customHeight="1" x14ac:dyDescent="0.2">
      <c r="C3190" s="320"/>
      <c r="D3190" s="320"/>
      <c r="E3190" s="320"/>
      <c r="F3190" s="315" t="s">
        <v>2381</v>
      </c>
      <c r="G3190" s="315"/>
      <c r="H3190" s="249">
        <v>780021911</v>
      </c>
      <c r="I3190" s="247" t="s">
        <v>292</v>
      </c>
      <c r="J3190" s="247" t="s">
        <v>2138</v>
      </c>
      <c r="K3190" s="316" t="s">
        <v>317</v>
      </c>
      <c r="L3190" s="316"/>
    </row>
    <row r="3191" spans="3:12" s="234" customFormat="1" ht="19.7" customHeight="1" x14ac:dyDescent="0.2">
      <c r="C3191" s="320"/>
      <c r="D3191" s="320"/>
      <c r="E3191" s="320"/>
      <c r="F3191" s="317" t="s">
        <v>2382</v>
      </c>
      <c r="G3191" s="317"/>
      <c r="H3191" s="248">
        <v>780023073</v>
      </c>
      <c r="I3191" s="245" t="s">
        <v>292</v>
      </c>
      <c r="J3191" s="245" t="s">
        <v>2138</v>
      </c>
      <c r="K3191" s="318" t="s">
        <v>317</v>
      </c>
      <c r="L3191" s="318"/>
    </row>
    <row r="3192" spans="3:12" s="234" customFormat="1" ht="19.7" customHeight="1" x14ac:dyDescent="0.2">
      <c r="C3192" s="320"/>
      <c r="D3192" s="320"/>
      <c r="E3192" s="320"/>
      <c r="F3192" s="315" t="s">
        <v>2383</v>
      </c>
      <c r="G3192" s="315"/>
      <c r="H3192" s="249">
        <v>750050486</v>
      </c>
      <c r="I3192" s="247" t="s">
        <v>292</v>
      </c>
      <c r="J3192" s="247" t="s">
        <v>1957</v>
      </c>
      <c r="K3192" s="316" t="s">
        <v>317</v>
      </c>
      <c r="L3192" s="316"/>
    </row>
    <row r="3193" spans="3:12" s="234" customFormat="1" ht="19.7" customHeight="1" x14ac:dyDescent="0.2">
      <c r="C3193" s="320"/>
      <c r="D3193" s="320"/>
      <c r="E3193" s="320"/>
      <c r="F3193" s="317" t="s">
        <v>2384</v>
      </c>
      <c r="G3193" s="317"/>
      <c r="H3193" s="248">
        <v>780021242</v>
      </c>
      <c r="I3193" s="245" t="s">
        <v>292</v>
      </c>
      <c r="J3193" s="245" t="s">
        <v>2138</v>
      </c>
      <c r="K3193" s="318" t="s">
        <v>317</v>
      </c>
      <c r="L3193" s="318"/>
    </row>
    <row r="3194" spans="3:12" s="234" customFormat="1" ht="19.7" customHeight="1" x14ac:dyDescent="0.2">
      <c r="C3194" s="320"/>
      <c r="D3194" s="320"/>
      <c r="E3194" s="320"/>
      <c r="F3194" s="315" t="s">
        <v>2385</v>
      </c>
      <c r="G3194" s="315"/>
      <c r="H3194" s="249">
        <v>780023065</v>
      </c>
      <c r="I3194" s="247" t="s">
        <v>292</v>
      </c>
      <c r="J3194" s="247" t="s">
        <v>2138</v>
      </c>
      <c r="K3194" s="316" t="s">
        <v>317</v>
      </c>
      <c r="L3194" s="316"/>
    </row>
    <row r="3195" spans="3:12" s="234" customFormat="1" ht="19.7" customHeight="1" x14ac:dyDescent="0.2">
      <c r="C3195" s="320"/>
      <c r="D3195" s="320"/>
      <c r="E3195" s="320"/>
      <c r="F3195" s="317" t="s">
        <v>2386</v>
      </c>
      <c r="G3195" s="317"/>
      <c r="H3195" s="248">
        <v>950016204</v>
      </c>
      <c r="I3195" s="245" t="s">
        <v>292</v>
      </c>
      <c r="J3195" s="245" t="s">
        <v>1070</v>
      </c>
      <c r="K3195" s="318" t="s">
        <v>317</v>
      </c>
      <c r="L3195" s="318"/>
    </row>
    <row r="3196" spans="3:12" s="234" customFormat="1" ht="19.7" customHeight="1" x14ac:dyDescent="0.2">
      <c r="C3196" s="320"/>
      <c r="D3196" s="320"/>
      <c r="E3196" s="320"/>
      <c r="F3196" s="315" t="s">
        <v>2387</v>
      </c>
      <c r="G3196" s="315"/>
      <c r="H3196" s="249">
        <v>780022158</v>
      </c>
      <c r="I3196" s="247" t="s">
        <v>292</v>
      </c>
      <c r="J3196" s="247" t="s">
        <v>2138</v>
      </c>
      <c r="K3196" s="316" t="s">
        <v>317</v>
      </c>
      <c r="L3196" s="316"/>
    </row>
    <row r="3197" spans="3:12" s="234" customFormat="1" ht="19.7" customHeight="1" x14ac:dyDescent="0.2">
      <c r="C3197" s="320"/>
      <c r="D3197" s="320"/>
      <c r="E3197" s="320"/>
      <c r="F3197" s="317" t="s">
        <v>2388</v>
      </c>
      <c r="G3197" s="317"/>
      <c r="H3197" s="248">
        <v>780022166</v>
      </c>
      <c r="I3197" s="245" t="s">
        <v>292</v>
      </c>
      <c r="J3197" s="245" t="s">
        <v>2138</v>
      </c>
      <c r="K3197" s="318" t="s">
        <v>317</v>
      </c>
      <c r="L3197" s="318"/>
    </row>
    <row r="3198" spans="3:12" s="234" customFormat="1" ht="19.7" customHeight="1" x14ac:dyDescent="0.2">
      <c r="C3198" s="320"/>
      <c r="D3198" s="320"/>
      <c r="E3198" s="320"/>
      <c r="F3198" s="315" t="s">
        <v>2389</v>
      </c>
      <c r="G3198" s="315"/>
      <c r="H3198" s="249">
        <v>910021468</v>
      </c>
      <c r="I3198" s="247" t="s">
        <v>292</v>
      </c>
      <c r="J3198" s="247" t="s">
        <v>2340</v>
      </c>
      <c r="K3198" s="316" t="s">
        <v>317</v>
      </c>
      <c r="L3198" s="316"/>
    </row>
    <row r="3199" spans="3:12" s="234" customFormat="1" ht="19.7" customHeight="1" x14ac:dyDescent="0.2">
      <c r="C3199" s="320"/>
      <c r="D3199" s="320"/>
      <c r="E3199" s="320"/>
      <c r="F3199" s="317" t="s">
        <v>7662</v>
      </c>
      <c r="G3199" s="317"/>
      <c r="H3199" s="248">
        <v>780023057</v>
      </c>
      <c r="I3199" s="245" t="s">
        <v>292</v>
      </c>
      <c r="J3199" s="245" t="s">
        <v>2138</v>
      </c>
      <c r="K3199" s="318" t="s">
        <v>317</v>
      </c>
      <c r="L3199" s="318"/>
    </row>
    <row r="3200" spans="3:12" s="234" customFormat="1" ht="19.7" customHeight="1" x14ac:dyDescent="0.2">
      <c r="C3200" s="320"/>
      <c r="D3200" s="320"/>
      <c r="E3200" s="320"/>
      <c r="F3200" s="315" t="s">
        <v>7663</v>
      </c>
      <c r="G3200" s="315"/>
      <c r="H3200" s="249">
        <v>780023099</v>
      </c>
      <c r="I3200" s="247" t="s">
        <v>292</v>
      </c>
      <c r="J3200" s="247" t="s">
        <v>2138</v>
      </c>
      <c r="K3200" s="316" t="s">
        <v>317</v>
      </c>
      <c r="L3200" s="316"/>
    </row>
    <row r="3201" spans="3:12" s="234" customFormat="1" ht="19.7" customHeight="1" x14ac:dyDescent="0.2">
      <c r="C3201" s="320"/>
      <c r="D3201" s="320"/>
      <c r="E3201" s="320"/>
      <c r="F3201" s="317" t="s">
        <v>2390</v>
      </c>
      <c r="G3201" s="317"/>
      <c r="H3201" s="248">
        <v>780021283</v>
      </c>
      <c r="I3201" s="245" t="s">
        <v>292</v>
      </c>
      <c r="J3201" s="245" t="s">
        <v>2138</v>
      </c>
      <c r="K3201" s="318" t="s">
        <v>317</v>
      </c>
      <c r="L3201" s="318"/>
    </row>
    <row r="3202" spans="3:12" s="234" customFormat="1" ht="19.7" customHeight="1" x14ac:dyDescent="0.2">
      <c r="C3202" s="320"/>
      <c r="D3202" s="320"/>
      <c r="E3202" s="320"/>
      <c r="F3202" s="315" t="s">
        <v>2391</v>
      </c>
      <c r="G3202" s="315"/>
      <c r="H3202" s="249">
        <v>780021234</v>
      </c>
      <c r="I3202" s="247" t="s">
        <v>292</v>
      </c>
      <c r="J3202" s="247" t="s">
        <v>2138</v>
      </c>
      <c r="K3202" s="316" t="s">
        <v>317</v>
      </c>
      <c r="L3202" s="316"/>
    </row>
    <row r="3203" spans="3:12" s="234" customFormat="1" ht="19.7" customHeight="1" x14ac:dyDescent="0.2">
      <c r="C3203" s="320"/>
      <c r="D3203" s="320"/>
      <c r="E3203" s="320"/>
      <c r="F3203" s="317" t="s">
        <v>2392</v>
      </c>
      <c r="G3203" s="317"/>
      <c r="H3203" s="248">
        <v>780023024</v>
      </c>
      <c r="I3203" s="245" t="s">
        <v>292</v>
      </c>
      <c r="J3203" s="245" t="s">
        <v>2138</v>
      </c>
      <c r="K3203" s="318" t="s">
        <v>317</v>
      </c>
      <c r="L3203" s="318"/>
    </row>
    <row r="3204" spans="3:12" s="234" customFormat="1" ht="19.7" customHeight="1" x14ac:dyDescent="0.2">
      <c r="C3204" s="320"/>
      <c r="D3204" s="320"/>
      <c r="E3204" s="320"/>
      <c r="F3204" s="315" t="s">
        <v>2393</v>
      </c>
      <c r="G3204" s="315"/>
      <c r="H3204" s="249">
        <v>780022919</v>
      </c>
      <c r="I3204" s="247" t="s">
        <v>292</v>
      </c>
      <c r="J3204" s="247" t="s">
        <v>2138</v>
      </c>
      <c r="K3204" s="316" t="s">
        <v>317</v>
      </c>
      <c r="L3204" s="316"/>
    </row>
    <row r="3205" spans="3:12" s="234" customFormat="1" ht="19.7" customHeight="1" x14ac:dyDescent="0.2">
      <c r="C3205" s="319">
        <v>780021549</v>
      </c>
      <c r="D3205" s="320"/>
      <c r="E3205" s="320"/>
      <c r="F3205" s="317" t="s">
        <v>7664</v>
      </c>
      <c r="G3205" s="317"/>
      <c r="H3205" s="248">
        <v>780024899</v>
      </c>
      <c r="I3205" s="245" t="s">
        <v>292</v>
      </c>
      <c r="J3205" s="245" t="s">
        <v>2138</v>
      </c>
      <c r="K3205" s="318" t="s">
        <v>284</v>
      </c>
      <c r="L3205" s="318"/>
    </row>
    <row r="3206" spans="3:12" s="234" customFormat="1" ht="19.7" customHeight="1" x14ac:dyDescent="0.2">
      <c r="C3206" s="320"/>
      <c r="D3206" s="320"/>
      <c r="E3206" s="320"/>
      <c r="F3206" s="315" t="s">
        <v>7665</v>
      </c>
      <c r="G3206" s="315"/>
      <c r="H3206" s="249">
        <v>780021556</v>
      </c>
      <c r="I3206" s="247" t="s">
        <v>292</v>
      </c>
      <c r="J3206" s="247" t="s">
        <v>2138</v>
      </c>
      <c r="K3206" s="316" t="s">
        <v>284</v>
      </c>
      <c r="L3206" s="316"/>
    </row>
    <row r="3207" spans="3:12" s="234" customFormat="1" ht="19.7" customHeight="1" x14ac:dyDescent="0.2">
      <c r="C3207" s="320"/>
      <c r="D3207" s="320"/>
      <c r="E3207" s="320"/>
      <c r="F3207" s="317" t="s">
        <v>7665</v>
      </c>
      <c r="G3207" s="317"/>
      <c r="H3207" s="248">
        <v>780021564</v>
      </c>
      <c r="I3207" s="245" t="s">
        <v>292</v>
      </c>
      <c r="J3207" s="245" t="s">
        <v>2138</v>
      </c>
      <c r="K3207" s="318" t="s">
        <v>284</v>
      </c>
      <c r="L3207" s="318"/>
    </row>
    <row r="3208" spans="3:12" s="234" customFormat="1" ht="19.7" customHeight="1" x14ac:dyDescent="0.2">
      <c r="C3208" s="320"/>
      <c r="D3208" s="320"/>
      <c r="E3208" s="320"/>
      <c r="F3208" s="315" t="s">
        <v>7665</v>
      </c>
      <c r="G3208" s="315"/>
      <c r="H3208" s="249">
        <v>780021572</v>
      </c>
      <c r="I3208" s="247" t="s">
        <v>292</v>
      </c>
      <c r="J3208" s="247" t="s">
        <v>2138</v>
      </c>
      <c r="K3208" s="316" t="s">
        <v>284</v>
      </c>
      <c r="L3208" s="316"/>
    </row>
    <row r="3209" spans="3:12" s="234" customFormat="1" ht="19.7" customHeight="1" x14ac:dyDescent="0.2">
      <c r="C3209" s="320"/>
      <c r="D3209" s="320"/>
      <c r="E3209" s="320"/>
      <c r="F3209" s="317" t="s">
        <v>7665</v>
      </c>
      <c r="G3209" s="317"/>
      <c r="H3209" s="248">
        <v>780021580</v>
      </c>
      <c r="I3209" s="245" t="s">
        <v>292</v>
      </c>
      <c r="J3209" s="245" t="s">
        <v>2138</v>
      </c>
      <c r="K3209" s="318" t="s">
        <v>284</v>
      </c>
      <c r="L3209" s="318"/>
    </row>
    <row r="3210" spans="3:12" s="234" customFormat="1" ht="19.7" customHeight="1" x14ac:dyDescent="0.2">
      <c r="C3210" s="320"/>
      <c r="D3210" s="320"/>
      <c r="E3210" s="320"/>
      <c r="F3210" s="315" t="s">
        <v>7665</v>
      </c>
      <c r="G3210" s="315"/>
      <c r="H3210" s="249">
        <v>780021721</v>
      </c>
      <c r="I3210" s="247" t="s">
        <v>292</v>
      </c>
      <c r="J3210" s="247" t="s">
        <v>2138</v>
      </c>
      <c r="K3210" s="316" t="s">
        <v>284</v>
      </c>
      <c r="L3210" s="316"/>
    </row>
    <row r="3211" spans="3:12" s="234" customFormat="1" ht="19.7" customHeight="1" x14ac:dyDescent="0.2">
      <c r="C3211" s="320"/>
      <c r="D3211" s="320"/>
      <c r="E3211" s="320"/>
      <c r="F3211" s="317" t="s">
        <v>7665</v>
      </c>
      <c r="G3211" s="317"/>
      <c r="H3211" s="248">
        <v>910019868</v>
      </c>
      <c r="I3211" s="245" t="s">
        <v>292</v>
      </c>
      <c r="J3211" s="245" t="s">
        <v>2340</v>
      </c>
      <c r="K3211" s="318" t="s">
        <v>284</v>
      </c>
      <c r="L3211" s="318"/>
    </row>
    <row r="3212" spans="3:12" s="234" customFormat="1" ht="19.7" customHeight="1" x14ac:dyDescent="0.2">
      <c r="C3212" s="320"/>
      <c r="D3212" s="320"/>
      <c r="E3212" s="320"/>
      <c r="F3212" s="315" t="s">
        <v>7665</v>
      </c>
      <c r="G3212" s="315"/>
      <c r="H3212" s="249">
        <v>910019876</v>
      </c>
      <c r="I3212" s="247" t="s">
        <v>292</v>
      </c>
      <c r="J3212" s="247" t="s">
        <v>2340</v>
      </c>
      <c r="K3212" s="316" t="s">
        <v>284</v>
      </c>
      <c r="L3212" s="316"/>
    </row>
    <row r="3213" spans="3:12" s="234" customFormat="1" ht="19.7" customHeight="1" x14ac:dyDescent="0.2">
      <c r="C3213" s="320"/>
      <c r="D3213" s="320"/>
      <c r="E3213" s="320"/>
      <c r="F3213" s="317" t="s">
        <v>7665</v>
      </c>
      <c r="G3213" s="317"/>
      <c r="H3213" s="248">
        <v>910019884</v>
      </c>
      <c r="I3213" s="245" t="s">
        <v>292</v>
      </c>
      <c r="J3213" s="245" t="s">
        <v>2340</v>
      </c>
      <c r="K3213" s="318" t="s">
        <v>284</v>
      </c>
      <c r="L3213" s="318"/>
    </row>
    <row r="3214" spans="3:12" s="234" customFormat="1" ht="19.7" customHeight="1" x14ac:dyDescent="0.2">
      <c r="C3214" s="320"/>
      <c r="D3214" s="320"/>
      <c r="E3214" s="320"/>
      <c r="F3214" s="315" t="s">
        <v>7665</v>
      </c>
      <c r="G3214" s="315"/>
      <c r="H3214" s="249">
        <v>910019892</v>
      </c>
      <c r="I3214" s="247" t="s">
        <v>292</v>
      </c>
      <c r="J3214" s="247" t="s">
        <v>2340</v>
      </c>
      <c r="K3214" s="316" t="s">
        <v>284</v>
      </c>
      <c r="L3214" s="316"/>
    </row>
    <row r="3215" spans="3:12" s="234" customFormat="1" ht="19.7" customHeight="1" x14ac:dyDescent="0.2">
      <c r="C3215" s="320"/>
      <c r="D3215" s="320"/>
      <c r="E3215" s="320"/>
      <c r="F3215" s="317" t="s">
        <v>7665</v>
      </c>
      <c r="G3215" s="317"/>
      <c r="H3215" s="248">
        <v>920027414</v>
      </c>
      <c r="I3215" s="245" t="s">
        <v>292</v>
      </c>
      <c r="J3215" s="245" t="s">
        <v>2104</v>
      </c>
      <c r="K3215" s="318" t="s">
        <v>284</v>
      </c>
      <c r="L3215" s="318"/>
    </row>
    <row r="3216" spans="3:12" s="234" customFormat="1" ht="19.7" customHeight="1" x14ac:dyDescent="0.2">
      <c r="C3216" s="320"/>
      <c r="D3216" s="320"/>
      <c r="E3216" s="320"/>
      <c r="F3216" s="315" t="s">
        <v>7665</v>
      </c>
      <c r="G3216" s="315"/>
      <c r="H3216" s="249">
        <v>920027562</v>
      </c>
      <c r="I3216" s="247" t="s">
        <v>292</v>
      </c>
      <c r="J3216" s="247" t="s">
        <v>2104</v>
      </c>
      <c r="K3216" s="316" t="s">
        <v>284</v>
      </c>
      <c r="L3216" s="316"/>
    </row>
    <row r="3217" spans="3:12" s="234" customFormat="1" ht="19.7" customHeight="1" x14ac:dyDescent="0.2">
      <c r="C3217" s="319">
        <v>780021663</v>
      </c>
      <c r="D3217" s="320"/>
      <c r="E3217" s="320"/>
      <c r="F3217" s="317" t="s">
        <v>7666</v>
      </c>
      <c r="G3217" s="317"/>
      <c r="H3217" s="248">
        <v>780022299</v>
      </c>
      <c r="I3217" s="245" t="s">
        <v>292</v>
      </c>
      <c r="J3217" s="245" t="s">
        <v>2138</v>
      </c>
      <c r="K3217" s="318"/>
      <c r="L3217" s="318"/>
    </row>
    <row r="3218" spans="3:12" s="234" customFormat="1" ht="19.7" customHeight="1" x14ac:dyDescent="0.2">
      <c r="C3218" s="320"/>
      <c r="D3218" s="320"/>
      <c r="E3218" s="320"/>
      <c r="F3218" s="315" t="s">
        <v>2394</v>
      </c>
      <c r="G3218" s="315"/>
      <c r="H3218" s="249">
        <v>780021770</v>
      </c>
      <c r="I3218" s="247" t="s">
        <v>292</v>
      </c>
      <c r="J3218" s="247" t="s">
        <v>2138</v>
      </c>
      <c r="K3218" s="316"/>
      <c r="L3218" s="316"/>
    </row>
    <row r="3219" spans="3:12" s="234" customFormat="1" ht="19.7" customHeight="1" x14ac:dyDescent="0.2">
      <c r="C3219" s="320"/>
      <c r="D3219" s="320"/>
      <c r="E3219" s="320"/>
      <c r="F3219" s="317" t="s">
        <v>7667</v>
      </c>
      <c r="G3219" s="317"/>
      <c r="H3219" s="248">
        <v>950039859</v>
      </c>
      <c r="I3219" s="245" t="s">
        <v>292</v>
      </c>
      <c r="J3219" s="245" t="s">
        <v>1070</v>
      </c>
      <c r="K3219" s="318"/>
      <c r="L3219" s="318"/>
    </row>
    <row r="3220" spans="3:12" s="234" customFormat="1" ht="19.7" customHeight="1" x14ac:dyDescent="0.2">
      <c r="C3220" s="320"/>
      <c r="D3220" s="320"/>
      <c r="E3220" s="320"/>
      <c r="F3220" s="315" t="s">
        <v>7668</v>
      </c>
      <c r="G3220" s="315"/>
      <c r="H3220" s="249">
        <v>920029220</v>
      </c>
      <c r="I3220" s="247" t="s">
        <v>292</v>
      </c>
      <c r="J3220" s="247" t="s">
        <v>2104</v>
      </c>
      <c r="K3220" s="316"/>
      <c r="L3220" s="316"/>
    </row>
    <row r="3221" spans="3:12" s="234" customFormat="1" ht="19.7" customHeight="1" x14ac:dyDescent="0.2">
      <c r="C3221" s="320"/>
      <c r="D3221" s="320"/>
      <c r="E3221" s="320"/>
      <c r="F3221" s="317" t="s">
        <v>7669</v>
      </c>
      <c r="G3221" s="317"/>
      <c r="H3221" s="248">
        <v>950026708</v>
      </c>
      <c r="I3221" s="245" t="s">
        <v>292</v>
      </c>
      <c r="J3221" s="245" t="s">
        <v>1070</v>
      </c>
      <c r="K3221" s="318"/>
      <c r="L3221" s="318"/>
    </row>
    <row r="3222" spans="3:12" s="234" customFormat="1" ht="19.7" customHeight="1" x14ac:dyDescent="0.2">
      <c r="C3222" s="320"/>
      <c r="D3222" s="320"/>
      <c r="E3222" s="320"/>
      <c r="F3222" s="315" t="s">
        <v>7670</v>
      </c>
      <c r="G3222" s="315"/>
      <c r="H3222" s="249">
        <v>950026625</v>
      </c>
      <c r="I3222" s="247" t="s">
        <v>292</v>
      </c>
      <c r="J3222" s="247" t="s">
        <v>1070</v>
      </c>
      <c r="K3222" s="316"/>
      <c r="L3222" s="316"/>
    </row>
    <row r="3223" spans="3:12" s="234" customFormat="1" ht="19.7" customHeight="1" x14ac:dyDescent="0.2">
      <c r="C3223" s="320"/>
      <c r="D3223" s="320"/>
      <c r="E3223" s="320"/>
      <c r="F3223" s="317" t="s">
        <v>2395</v>
      </c>
      <c r="G3223" s="317"/>
      <c r="H3223" s="248">
        <v>780021176</v>
      </c>
      <c r="I3223" s="245" t="s">
        <v>292</v>
      </c>
      <c r="J3223" s="245" t="s">
        <v>2138</v>
      </c>
      <c r="K3223" s="318"/>
      <c r="L3223" s="318"/>
    </row>
    <row r="3224" spans="3:12" s="234" customFormat="1" ht="19.7" customHeight="1" x14ac:dyDescent="0.2">
      <c r="C3224" s="320"/>
      <c r="D3224" s="320"/>
      <c r="E3224" s="320"/>
      <c r="F3224" s="315" t="s">
        <v>7671</v>
      </c>
      <c r="G3224" s="315"/>
      <c r="H3224" s="249">
        <v>950026732</v>
      </c>
      <c r="I3224" s="247" t="s">
        <v>292</v>
      </c>
      <c r="J3224" s="247" t="s">
        <v>1070</v>
      </c>
      <c r="K3224" s="316"/>
      <c r="L3224" s="316"/>
    </row>
    <row r="3225" spans="3:12" s="234" customFormat="1" ht="19.7" customHeight="1" x14ac:dyDescent="0.2">
      <c r="C3225" s="320"/>
      <c r="D3225" s="320"/>
      <c r="E3225" s="320"/>
      <c r="F3225" s="317" t="s">
        <v>7672</v>
      </c>
      <c r="G3225" s="317"/>
      <c r="H3225" s="248">
        <v>950026765</v>
      </c>
      <c r="I3225" s="245" t="s">
        <v>292</v>
      </c>
      <c r="J3225" s="245" t="s">
        <v>1070</v>
      </c>
      <c r="K3225" s="318"/>
      <c r="L3225" s="318"/>
    </row>
    <row r="3226" spans="3:12" s="234" customFormat="1" ht="19.7" customHeight="1" x14ac:dyDescent="0.2">
      <c r="C3226" s="320"/>
      <c r="D3226" s="320"/>
      <c r="E3226" s="320"/>
      <c r="F3226" s="315" t="s">
        <v>7673</v>
      </c>
      <c r="G3226" s="315"/>
      <c r="H3226" s="249">
        <v>950039867</v>
      </c>
      <c r="I3226" s="247" t="s">
        <v>292</v>
      </c>
      <c r="J3226" s="247" t="s">
        <v>1070</v>
      </c>
      <c r="K3226" s="316"/>
      <c r="L3226" s="316"/>
    </row>
    <row r="3227" spans="3:12" s="234" customFormat="1" ht="19.7" customHeight="1" x14ac:dyDescent="0.2">
      <c r="C3227" s="320"/>
      <c r="D3227" s="320"/>
      <c r="E3227" s="320"/>
      <c r="F3227" s="317" t="s">
        <v>7674</v>
      </c>
      <c r="G3227" s="317"/>
      <c r="H3227" s="248">
        <v>950026658</v>
      </c>
      <c r="I3227" s="245" t="s">
        <v>292</v>
      </c>
      <c r="J3227" s="245" t="s">
        <v>1070</v>
      </c>
      <c r="K3227" s="318"/>
      <c r="L3227" s="318"/>
    </row>
    <row r="3228" spans="3:12" s="234" customFormat="1" ht="19.7" customHeight="1" x14ac:dyDescent="0.2">
      <c r="C3228" s="320"/>
      <c r="D3228" s="320"/>
      <c r="E3228" s="320"/>
      <c r="F3228" s="315" t="s">
        <v>2396</v>
      </c>
      <c r="G3228" s="315"/>
      <c r="H3228" s="249">
        <v>780021051</v>
      </c>
      <c r="I3228" s="247" t="s">
        <v>292</v>
      </c>
      <c r="J3228" s="247" t="s">
        <v>2138</v>
      </c>
      <c r="K3228" s="316"/>
      <c r="L3228" s="316"/>
    </row>
    <row r="3229" spans="3:12" s="234" customFormat="1" ht="19.7" customHeight="1" x14ac:dyDescent="0.2">
      <c r="C3229" s="320"/>
      <c r="D3229" s="320"/>
      <c r="E3229" s="320"/>
      <c r="F3229" s="317" t="s">
        <v>2397</v>
      </c>
      <c r="G3229" s="317"/>
      <c r="H3229" s="248">
        <v>780021036</v>
      </c>
      <c r="I3229" s="245" t="s">
        <v>292</v>
      </c>
      <c r="J3229" s="245" t="s">
        <v>2138</v>
      </c>
      <c r="K3229" s="318"/>
      <c r="L3229" s="318"/>
    </row>
    <row r="3230" spans="3:12" s="234" customFormat="1" ht="19.7" customHeight="1" x14ac:dyDescent="0.2">
      <c r="C3230" s="320"/>
      <c r="D3230" s="320"/>
      <c r="E3230" s="320"/>
      <c r="F3230" s="315" t="s">
        <v>2398</v>
      </c>
      <c r="G3230" s="315"/>
      <c r="H3230" s="249">
        <v>780021028</v>
      </c>
      <c r="I3230" s="247" t="s">
        <v>292</v>
      </c>
      <c r="J3230" s="247" t="s">
        <v>2138</v>
      </c>
      <c r="K3230" s="316"/>
      <c r="L3230" s="316"/>
    </row>
    <row r="3231" spans="3:12" s="234" customFormat="1" ht="19.7" customHeight="1" x14ac:dyDescent="0.2">
      <c r="C3231" s="320"/>
      <c r="D3231" s="320"/>
      <c r="E3231" s="320"/>
      <c r="F3231" s="317" t="s">
        <v>7675</v>
      </c>
      <c r="G3231" s="317"/>
      <c r="H3231" s="248">
        <v>780022307</v>
      </c>
      <c r="I3231" s="245" t="s">
        <v>292</v>
      </c>
      <c r="J3231" s="245" t="s">
        <v>2138</v>
      </c>
      <c r="K3231" s="318"/>
      <c r="L3231" s="318"/>
    </row>
    <row r="3232" spans="3:12" s="234" customFormat="1" ht="19.7" customHeight="1" x14ac:dyDescent="0.2">
      <c r="C3232" s="320"/>
      <c r="D3232" s="320"/>
      <c r="E3232" s="320"/>
      <c r="F3232" s="315" t="s">
        <v>2399</v>
      </c>
      <c r="G3232" s="315"/>
      <c r="H3232" s="249">
        <v>780021044</v>
      </c>
      <c r="I3232" s="247" t="s">
        <v>292</v>
      </c>
      <c r="J3232" s="247" t="s">
        <v>2138</v>
      </c>
      <c r="K3232" s="316"/>
      <c r="L3232" s="316"/>
    </row>
    <row r="3233" spans="3:12" s="234" customFormat="1" ht="19.7" customHeight="1" x14ac:dyDescent="0.2">
      <c r="C3233" s="320"/>
      <c r="D3233" s="320"/>
      <c r="E3233" s="320"/>
      <c r="F3233" s="317" t="s">
        <v>2400</v>
      </c>
      <c r="G3233" s="317"/>
      <c r="H3233" s="248">
        <v>780021168</v>
      </c>
      <c r="I3233" s="245" t="s">
        <v>292</v>
      </c>
      <c r="J3233" s="245" t="s">
        <v>2138</v>
      </c>
      <c r="K3233" s="318"/>
      <c r="L3233" s="318"/>
    </row>
    <row r="3234" spans="3:12" s="234" customFormat="1" ht="19.7" customHeight="1" x14ac:dyDescent="0.2">
      <c r="C3234" s="320"/>
      <c r="D3234" s="320"/>
      <c r="E3234" s="320"/>
      <c r="F3234" s="315" t="s">
        <v>2401</v>
      </c>
      <c r="G3234" s="315"/>
      <c r="H3234" s="249">
        <v>780021127</v>
      </c>
      <c r="I3234" s="247" t="s">
        <v>292</v>
      </c>
      <c r="J3234" s="247" t="s">
        <v>2138</v>
      </c>
      <c r="K3234" s="316"/>
      <c r="L3234" s="316"/>
    </row>
    <row r="3235" spans="3:12" s="234" customFormat="1" ht="19.7" customHeight="1" x14ac:dyDescent="0.2">
      <c r="C3235" s="320"/>
      <c r="D3235" s="320"/>
      <c r="E3235" s="320"/>
      <c r="F3235" s="317" t="s">
        <v>7676</v>
      </c>
      <c r="G3235" s="317"/>
      <c r="H3235" s="248">
        <v>780022281</v>
      </c>
      <c r="I3235" s="245" t="s">
        <v>292</v>
      </c>
      <c r="J3235" s="245" t="s">
        <v>2138</v>
      </c>
      <c r="K3235" s="318"/>
      <c r="L3235" s="318"/>
    </row>
    <row r="3236" spans="3:12" s="234" customFormat="1" ht="19.7" customHeight="1" x14ac:dyDescent="0.2">
      <c r="C3236" s="320"/>
      <c r="D3236" s="320"/>
      <c r="E3236" s="320"/>
      <c r="F3236" s="315" t="s">
        <v>2402</v>
      </c>
      <c r="G3236" s="315"/>
      <c r="H3236" s="249">
        <v>780021747</v>
      </c>
      <c r="I3236" s="247" t="s">
        <v>292</v>
      </c>
      <c r="J3236" s="247" t="s">
        <v>2138</v>
      </c>
      <c r="K3236" s="316"/>
      <c r="L3236" s="316"/>
    </row>
    <row r="3237" spans="3:12" s="234" customFormat="1" ht="19.7" customHeight="1" x14ac:dyDescent="0.2">
      <c r="C3237" s="320"/>
      <c r="D3237" s="320"/>
      <c r="E3237" s="320"/>
      <c r="F3237" s="317" t="s">
        <v>2403</v>
      </c>
      <c r="G3237" s="317"/>
      <c r="H3237" s="248">
        <v>780021671</v>
      </c>
      <c r="I3237" s="245" t="s">
        <v>292</v>
      </c>
      <c r="J3237" s="245" t="s">
        <v>2138</v>
      </c>
      <c r="K3237" s="318"/>
      <c r="L3237" s="318"/>
    </row>
    <row r="3238" spans="3:12" s="234" customFormat="1" ht="19.7" customHeight="1" x14ac:dyDescent="0.2">
      <c r="C3238" s="320"/>
      <c r="D3238" s="320"/>
      <c r="E3238" s="320"/>
      <c r="F3238" s="315" t="s">
        <v>2404</v>
      </c>
      <c r="G3238" s="315"/>
      <c r="H3238" s="249">
        <v>780022026</v>
      </c>
      <c r="I3238" s="247" t="s">
        <v>292</v>
      </c>
      <c r="J3238" s="247" t="s">
        <v>2138</v>
      </c>
      <c r="K3238" s="316"/>
      <c r="L3238" s="316"/>
    </row>
    <row r="3239" spans="3:12" s="234" customFormat="1" ht="19.7" customHeight="1" x14ac:dyDescent="0.2">
      <c r="C3239" s="320"/>
      <c r="D3239" s="320"/>
      <c r="E3239" s="320"/>
      <c r="F3239" s="317" t="s">
        <v>2405</v>
      </c>
      <c r="G3239" s="317"/>
      <c r="H3239" s="248">
        <v>780021754</v>
      </c>
      <c r="I3239" s="245" t="s">
        <v>292</v>
      </c>
      <c r="J3239" s="245" t="s">
        <v>2138</v>
      </c>
      <c r="K3239" s="318"/>
      <c r="L3239" s="318"/>
    </row>
    <row r="3240" spans="3:12" s="234" customFormat="1" ht="19.7" customHeight="1" x14ac:dyDescent="0.2">
      <c r="C3240" s="320"/>
      <c r="D3240" s="320"/>
      <c r="E3240" s="320"/>
      <c r="F3240" s="315" t="s">
        <v>2406</v>
      </c>
      <c r="G3240" s="315"/>
      <c r="H3240" s="249">
        <v>780021762</v>
      </c>
      <c r="I3240" s="247" t="s">
        <v>292</v>
      </c>
      <c r="J3240" s="247" t="s">
        <v>2138</v>
      </c>
      <c r="K3240" s="316"/>
      <c r="L3240" s="316"/>
    </row>
    <row r="3241" spans="3:12" s="234" customFormat="1" ht="19.7" customHeight="1" x14ac:dyDescent="0.2">
      <c r="C3241" s="320"/>
      <c r="D3241" s="320"/>
      <c r="E3241" s="320"/>
      <c r="F3241" s="317" t="s">
        <v>2407</v>
      </c>
      <c r="G3241" s="317"/>
      <c r="H3241" s="248">
        <v>780021150</v>
      </c>
      <c r="I3241" s="245" t="s">
        <v>292</v>
      </c>
      <c r="J3241" s="245" t="s">
        <v>2138</v>
      </c>
      <c r="K3241" s="318"/>
      <c r="L3241" s="318"/>
    </row>
    <row r="3242" spans="3:12" s="234" customFormat="1" ht="19.7" customHeight="1" x14ac:dyDescent="0.2">
      <c r="C3242" s="320"/>
      <c r="D3242" s="320"/>
      <c r="E3242" s="320"/>
      <c r="F3242" s="315" t="s">
        <v>2408</v>
      </c>
      <c r="G3242" s="315"/>
      <c r="H3242" s="249">
        <v>920026986</v>
      </c>
      <c r="I3242" s="247" t="s">
        <v>292</v>
      </c>
      <c r="J3242" s="247" t="s">
        <v>2104</v>
      </c>
      <c r="K3242" s="316"/>
      <c r="L3242" s="316"/>
    </row>
    <row r="3243" spans="3:12" s="234" customFormat="1" ht="19.7" customHeight="1" x14ac:dyDescent="0.2">
      <c r="C3243" s="320"/>
      <c r="D3243" s="320"/>
      <c r="E3243" s="320"/>
      <c r="F3243" s="317" t="s">
        <v>7677</v>
      </c>
      <c r="G3243" s="317"/>
      <c r="H3243" s="248">
        <v>950026591</v>
      </c>
      <c r="I3243" s="245" t="s">
        <v>292</v>
      </c>
      <c r="J3243" s="245" t="s">
        <v>1070</v>
      </c>
      <c r="K3243" s="318"/>
      <c r="L3243" s="318"/>
    </row>
    <row r="3244" spans="3:12" s="234" customFormat="1" ht="19.7" customHeight="1" x14ac:dyDescent="0.2">
      <c r="C3244" s="320"/>
      <c r="D3244" s="320"/>
      <c r="E3244" s="320"/>
      <c r="F3244" s="315" t="s">
        <v>2409</v>
      </c>
      <c r="G3244" s="315"/>
      <c r="H3244" s="249">
        <v>780021135</v>
      </c>
      <c r="I3244" s="247" t="s">
        <v>292</v>
      </c>
      <c r="J3244" s="247" t="s">
        <v>2138</v>
      </c>
      <c r="K3244" s="316"/>
      <c r="L3244" s="316"/>
    </row>
    <row r="3245" spans="3:12" s="234" customFormat="1" ht="19.7" customHeight="1" x14ac:dyDescent="0.2">
      <c r="C3245" s="319">
        <v>790018352</v>
      </c>
      <c r="D3245" s="320"/>
      <c r="E3245" s="320"/>
      <c r="F3245" s="317" t="s">
        <v>2410</v>
      </c>
      <c r="G3245" s="317"/>
      <c r="H3245" s="248">
        <v>790018360</v>
      </c>
      <c r="I3245" s="245" t="s">
        <v>304</v>
      </c>
      <c r="J3245" s="245" t="s">
        <v>1585</v>
      </c>
      <c r="K3245" s="318"/>
      <c r="L3245" s="318"/>
    </row>
    <row r="3246" spans="3:12" s="234" customFormat="1" ht="19.7" customHeight="1" x14ac:dyDescent="0.2">
      <c r="C3246" s="320"/>
      <c r="D3246" s="320"/>
      <c r="E3246" s="320"/>
      <c r="F3246" s="315" t="s">
        <v>2411</v>
      </c>
      <c r="G3246" s="315"/>
      <c r="H3246" s="249">
        <v>850026055</v>
      </c>
      <c r="I3246" s="247" t="s">
        <v>306</v>
      </c>
      <c r="J3246" s="247" t="s">
        <v>1499</v>
      </c>
      <c r="K3246" s="316"/>
      <c r="L3246" s="316"/>
    </row>
    <row r="3247" spans="3:12" s="234" customFormat="1" ht="19.7" customHeight="1" x14ac:dyDescent="0.2">
      <c r="C3247" s="320"/>
      <c r="D3247" s="320"/>
      <c r="E3247" s="320"/>
      <c r="F3247" s="317" t="s">
        <v>2412</v>
      </c>
      <c r="G3247" s="317"/>
      <c r="H3247" s="248">
        <v>790018378</v>
      </c>
      <c r="I3247" s="245" t="s">
        <v>304</v>
      </c>
      <c r="J3247" s="245" t="s">
        <v>1585</v>
      </c>
      <c r="K3247" s="318"/>
      <c r="L3247" s="318"/>
    </row>
    <row r="3248" spans="3:12" s="234" customFormat="1" ht="19.7" customHeight="1" x14ac:dyDescent="0.2">
      <c r="C3248" s="320"/>
      <c r="D3248" s="320"/>
      <c r="E3248" s="320"/>
      <c r="F3248" s="315" t="s">
        <v>2413</v>
      </c>
      <c r="G3248" s="315"/>
      <c r="H3248" s="249">
        <v>790018386</v>
      </c>
      <c r="I3248" s="247" t="s">
        <v>304</v>
      </c>
      <c r="J3248" s="247" t="s">
        <v>1585</v>
      </c>
      <c r="K3248" s="316"/>
      <c r="L3248" s="316"/>
    </row>
    <row r="3249" spans="3:12" s="234" customFormat="1" ht="19.7" customHeight="1" x14ac:dyDescent="0.2">
      <c r="C3249" s="320"/>
      <c r="D3249" s="320"/>
      <c r="E3249" s="320"/>
      <c r="F3249" s="317" t="s">
        <v>2414</v>
      </c>
      <c r="G3249" s="317"/>
      <c r="H3249" s="248">
        <v>790018394</v>
      </c>
      <c r="I3249" s="245" t="s">
        <v>304</v>
      </c>
      <c r="J3249" s="245" t="s">
        <v>1585</v>
      </c>
      <c r="K3249" s="318"/>
      <c r="L3249" s="318"/>
    </row>
    <row r="3250" spans="3:12" s="234" customFormat="1" ht="19.7" customHeight="1" x14ac:dyDescent="0.2">
      <c r="C3250" s="320"/>
      <c r="D3250" s="320"/>
      <c r="E3250" s="320"/>
      <c r="F3250" s="315" t="s">
        <v>2415</v>
      </c>
      <c r="G3250" s="315"/>
      <c r="H3250" s="249">
        <v>790018402</v>
      </c>
      <c r="I3250" s="247" t="s">
        <v>304</v>
      </c>
      <c r="J3250" s="247" t="s">
        <v>1585</v>
      </c>
      <c r="K3250" s="316"/>
      <c r="L3250" s="316"/>
    </row>
    <row r="3251" spans="3:12" s="234" customFormat="1" ht="19.7" customHeight="1" x14ac:dyDescent="0.2">
      <c r="C3251" s="320"/>
      <c r="D3251" s="320"/>
      <c r="E3251" s="320"/>
      <c r="F3251" s="317" t="s">
        <v>2416</v>
      </c>
      <c r="G3251" s="317"/>
      <c r="H3251" s="248">
        <v>790018774</v>
      </c>
      <c r="I3251" s="245" t="s">
        <v>304</v>
      </c>
      <c r="J3251" s="245" t="s">
        <v>1585</v>
      </c>
      <c r="K3251" s="318"/>
      <c r="L3251" s="318"/>
    </row>
    <row r="3252" spans="3:12" s="234" customFormat="1" ht="19.7" customHeight="1" x14ac:dyDescent="0.2">
      <c r="C3252" s="320"/>
      <c r="D3252" s="320"/>
      <c r="E3252" s="320"/>
      <c r="F3252" s="315" t="s">
        <v>2417</v>
      </c>
      <c r="G3252" s="315"/>
      <c r="H3252" s="249">
        <v>790018428</v>
      </c>
      <c r="I3252" s="247" t="s">
        <v>304</v>
      </c>
      <c r="J3252" s="247" t="s">
        <v>1585</v>
      </c>
      <c r="K3252" s="316"/>
      <c r="L3252" s="316"/>
    </row>
    <row r="3253" spans="3:12" s="234" customFormat="1" ht="19.7" customHeight="1" x14ac:dyDescent="0.2">
      <c r="C3253" s="320"/>
      <c r="D3253" s="320"/>
      <c r="E3253" s="320"/>
      <c r="F3253" s="317" t="s">
        <v>2418</v>
      </c>
      <c r="G3253" s="317"/>
      <c r="H3253" s="248">
        <v>790018436</v>
      </c>
      <c r="I3253" s="245" t="s">
        <v>304</v>
      </c>
      <c r="J3253" s="245" t="s">
        <v>1585</v>
      </c>
      <c r="K3253" s="318"/>
      <c r="L3253" s="318"/>
    </row>
    <row r="3254" spans="3:12" s="234" customFormat="1" ht="19.7" customHeight="1" x14ac:dyDescent="0.2">
      <c r="C3254" s="319">
        <v>790018576</v>
      </c>
      <c r="D3254" s="320"/>
      <c r="E3254" s="320"/>
      <c r="F3254" s="315" t="s">
        <v>2419</v>
      </c>
      <c r="G3254" s="315"/>
      <c r="H3254" s="249">
        <v>790018584</v>
      </c>
      <c r="I3254" s="247" t="s">
        <v>304</v>
      </c>
      <c r="J3254" s="247" t="s">
        <v>1585</v>
      </c>
      <c r="K3254" s="316" t="s">
        <v>284</v>
      </c>
      <c r="L3254" s="316"/>
    </row>
    <row r="3255" spans="3:12" s="234" customFormat="1" ht="19.7" customHeight="1" x14ac:dyDescent="0.2">
      <c r="C3255" s="320"/>
      <c r="D3255" s="320"/>
      <c r="E3255" s="320"/>
      <c r="F3255" s="317" t="s">
        <v>2420</v>
      </c>
      <c r="G3255" s="317"/>
      <c r="H3255" s="248">
        <v>790018592</v>
      </c>
      <c r="I3255" s="245" t="s">
        <v>304</v>
      </c>
      <c r="J3255" s="245" t="s">
        <v>1585</v>
      </c>
      <c r="K3255" s="318" t="s">
        <v>284</v>
      </c>
      <c r="L3255" s="318"/>
    </row>
    <row r="3256" spans="3:12" s="234" customFormat="1" ht="19.7" customHeight="1" x14ac:dyDescent="0.2">
      <c r="C3256" s="320"/>
      <c r="D3256" s="320"/>
      <c r="E3256" s="320"/>
      <c r="F3256" s="315" t="s">
        <v>2421</v>
      </c>
      <c r="G3256" s="315"/>
      <c r="H3256" s="249">
        <v>790018949</v>
      </c>
      <c r="I3256" s="247" t="s">
        <v>304</v>
      </c>
      <c r="J3256" s="247" t="s">
        <v>1585</v>
      </c>
      <c r="K3256" s="316" t="s">
        <v>284</v>
      </c>
      <c r="L3256" s="316"/>
    </row>
    <row r="3257" spans="3:12" s="234" customFormat="1" ht="19.7" customHeight="1" x14ac:dyDescent="0.2">
      <c r="C3257" s="319">
        <v>800017634</v>
      </c>
      <c r="D3257" s="320"/>
      <c r="E3257" s="320"/>
      <c r="F3257" s="317" t="s">
        <v>7678</v>
      </c>
      <c r="G3257" s="317"/>
      <c r="H3257" s="248">
        <v>800018566</v>
      </c>
      <c r="I3257" s="245" t="s">
        <v>113</v>
      </c>
      <c r="J3257" s="245" t="s">
        <v>1706</v>
      </c>
      <c r="K3257" s="318"/>
      <c r="L3257" s="318"/>
    </row>
    <row r="3258" spans="3:12" s="234" customFormat="1" ht="19.7" customHeight="1" x14ac:dyDescent="0.2">
      <c r="C3258" s="320"/>
      <c r="D3258" s="320"/>
      <c r="E3258" s="320"/>
      <c r="F3258" s="315" t="s">
        <v>7679</v>
      </c>
      <c r="G3258" s="315"/>
      <c r="H3258" s="249">
        <v>800018574</v>
      </c>
      <c r="I3258" s="247" t="s">
        <v>113</v>
      </c>
      <c r="J3258" s="247" t="s">
        <v>1706</v>
      </c>
      <c r="K3258" s="316"/>
      <c r="L3258" s="316"/>
    </row>
    <row r="3259" spans="3:12" s="234" customFormat="1" ht="19.7" customHeight="1" x14ac:dyDescent="0.2">
      <c r="C3259" s="320"/>
      <c r="D3259" s="320"/>
      <c r="E3259" s="320"/>
      <c r="F3259" s="317" t="s">
        <v>7680</v>
      </c>
      <c r="G3259" s="317"/>
      <c r="H3259" s="248">
        <v>800018921</v>
      </c>
      <c r="I3259" s="245" t="s">
        <v>113</v>
      </c>
      <c r="J3259" s="245" t="s">
        <v>1706</v>
      </c>
      <c r="K3259" s="318"/>
      <c r="L3259" s="318"/>
    </row>
    <row r="3260" spans="3:12" s="234" customFormat="1" ht="19.7" customHeight="1" x14ac:dyDescent="0.2">
      <c r="C3260" s="320"/>
      <c r="D3260" s="320"/>
      <c r="E3260" s="320"/>
      <c r="F3260" s="315" t="s">
        <v>2422</v>
      </c>
      <c r="G3260" s="315"/>
      <c r="H3260" s="249">
        <v>620033159</v>
      </c>
      <c r="I3260" s="247" t="s">
        <v>113</v>
      </c>
      <c r="J3260" s="247" t="s">
        <v>1652</v>
      </c>
      <c r="K3260" s="316"/>
      <c r="L3260" s="316"/>
    </row>
    <row r="3261" spans="3:12" s="234" customFormat="1" ht="19.7" customHeight="1" x14ac:dyDescent="0.2">
      <c r="C3261" s="320"/>
      <c r="D3261" s="320"/>
      <c r="E3261" s="320"/>
      <c r="F3261" s="317" t="s">
        <v>2423</v>
      </c>
      <c r="G3261" s="317"/>
      <c r="H3261" s="248">
        <v>800017642</v>
      </c>
      <c r="I3261" s="245" t="s">
        <v>113</v>
      </c>
      <c r="J3261" s="245" t="s">
        <v>1706</v>
      </c>
      <c r="K3261" s="318"/>
      <c r="L3261" s="318"/>
    </row>
    <row r="3262" spans="3:12" s="234" customFormat="1" ht="19.7" customHeight="1" x14ac:dyDescent="0.2">
      <c r="C3262" s="319">
        <v>800017873</v>
      </c>
      <c r="D3262" s="320"/>
      <c r="E3262" s="320"/>
      <c r="F3262" s="315" t="s">
        <v>2424</v>
      </c>
      <c r="G3262" s="315"/>
      <c r="H3262" s="249">
        <v>800018509</v>
      </c>
      <c r="I3262" s="247" t="s">
        <v>113</v>
      </c>
      <c r="J3262" s="247" t="s">
        <v>1706</v>
      </c>
      <c r="K3262" s="316" t="s">
        <v>317</v>
      </c>
      <c r="L3262" s="316"/>
    </row>
    <row r="3263" spans="3:12" s="234" customFormat="1" ht="19.7" customHeight="1" x14ac:dyDescent="0.2">
      <c r="C3263" s="320"/>
      <c r="D3263" s="320"/>
      <c r="E3263" s="320"/>
      <c r="F3263" s="317" t="s">
        <v>2425</v>
      </c>
      <c r="G3263" s="317"/>
      <c r="H3263" s="248">
        <v>800017592</v>
      </c>
      <c r="I3263" s="245" t="s">
        <v>113</v>
      </c>
      <c r="J3263" s="245" t="s">
        <v>1706</v>
      </c>
      <c r="K3263" s="318" t="s">
        <v>317</v>
      </c>
      <c r="L3263" s="318"/>
    </row>
    <row r="3264" spans="3:12" s="234" customFormat="1" ht="19.7" customHeight="1" x14ac:dyDescent="0.2">
      <c r="C3264" s="320"/>
      <c r="D3264" s="320"/>
      <c r="E3264" s="320"/>
      <c r="F3264" s="315" t="s">
        <v>2426</v>
      </c>
      <c r="G3264" s="315"/>
      <c r="H3264" s="249">
        <v>800017881</v>
      </c>
      <c r="I3264" s="247" t="s">
        <v>113</v>
      </c>
      <c r="J3264" s="247" t="s">
        <v>1706</v>
      </c>
      <c r="K3264" s="316" t="s">
        <v>317</v>
      </c>
      <c r="L3264" s="316"/>
    </row>
    <row r="3265" spans="3:12" s="234" customFormat="1" ht="19.7" customHeight="1" x14ac:dyDescent="0.2">
      <c r="C3265" s="320"/>
      <c r="D3265" s="320"/>
      <c r="E3265" s="320"/>
      <c r="F3265" s="317" t="s">
        <v>2427</v>
      </c>
      <c r="G3265" s="317"/>
      <c r="H3265" s="248">
        <v>800017899</v>
      </c>
      <c r="I3265" s="245" t="s">
        <v>113</v>
      </c>
      <c r="J3265" s="245" t="s">
        <v>1706</v>
      </c>
      <c r="K3265" s="318" t="s">
        <v>317</v>
      </c>
      <c r="L3265" s="318"/>
    </row>
    <row r="3266" spans="3:12" s="234" customFormat="1" ht="19.7" customHeight="1" x14ac:dyDescent="0.2">
      <c r="C3266" s="320"/>
      <c r="D3266" s="320"/>
      <c r="E3266" s="320"/>
      <c r="F3266" s="315" t="s">
        <v>2428</v>
      </c>
      <c r="G3266" s="315"/>
      <c r="H3266" s="249">
        <v>800017600</v>
      </c>
      <c r="I3266" s="247" t="s">
        <v>113</v>
      </c>
      <c r="J3266" s="247" t="s">
        <v>1706</v>
      </c>
      <c r="K3266" s="316" t="s">
        <v>317</v>
      </c>
      <c r="L3266" s="316"/>
    </row>
    <row r="3267" spans="3:12" s="234" customFormat="1" ht="19.7" customHeight="1" x14ac:dyDescent="0.2">
      <c r="C3267" s="320"/>
      <c r="D3267" s="320"/>
      <c r="E3267" s="320"/>
      <c r="F3267" s="317" t="s">
        <v>2429</v>
      </c>
      <c r="G3267" s="317"/>
      <c r="H3267" s="248">
        <v>800017907</v>
      </c>
      <c r="I3267" s="245" t="s">
        <v>113</v>
      </c>
      <c r="J3267" s="245" t="s">
        <v>1706</v>
      </c>
      <c r="K3267" s="318" t="s">
        <v>317</v>
      </c>
      <c r="L3267" s="318"/>
    </row>
    <row r="3268" spans="3:12" s="234" customFormat="1" ht="19.7" customHeight="1" x14ac:dyDescent="0.2">
      <c r="C3268" s="320"/>
      <c r="D3268" s="320"/>
      <c r="E3268" s="320"/>
      <c r="F3268" s="315" t="s">
        <v>2430</v>
      </c>
      <c r="G3268" s="315"/>
      <c r="H3268" s="249">
        <v>800018517</v>
      </c>
      <c r="I3268" s="247" t="s">
        <v>113</v>
      </c>
      <c r="J3268" s="247" t="s">
        <v>1706</v>
      </c>
      <c r="K3268" s="316" t="s">
        <v>317</v>
      </c>
      <c r="L3268" s="316"/>
    </row>
    <row r="3269" spans="3:12" s="234" customFormat="1" ht="19.7" customHeight="1" x14ac:dyDescent="0.2">
      <c r="C3269" s="320"/>
      <c r="D3269" s="320"/>
      <c r="E3269" s="320"/>
      <c r="F3269" s="317" t="s">
        <v>7681</v>
      </c>
      <c r="G3269" s="317"/>
      <c r="H3269" s="248">
        <v>800017618</v>
      </c>
      <c r="I3269" s="245" t="s">
        <v>113</v>
      </c>
      <c r="J3269" s="245" t="s">
        <v>1706</v>
      </c>
      <c r="K3269" s="318" t="s">
        <v>317</v>
      </c>
      <c r="L3269" s="318"/>
    </row>
    <row r="3270" spans="3:12" s="234" customFormat="1" ht="19.7" customHeight="1" x14ac:dyDescent="0.2">
      <c r="C3270" s="319">
        <v>800018095</v>
      </c>
      <c r="D3270" s="320"/>
      <c r="E3270" s="320"/>
      <c r="F3270" s="315" t="s">
        <v>2431</v>
      </c>
      <c r="G3270" s="315"/>
      <c r="H3270" s="249">
        <v>800007494</v>
      </c>
      <c r="I3270" s="247" t="s">
        <v>113</v>
      </c>
      <c r="J3270" s="247" t="s">
        <v>1706</v>
      </c>
      <c r="K3270" s="316"/>
      <c r="L3270" s="316"/>
    </row>
    <row r="3271" spans="3:12" s="234" customFormat="1" ht="19.7" customHeight="1" x14ac:dyDescent="0.2">
      <c r="C3271" s="320"/>
      <c r="D3271" s="320"/>
      <c r="E3271" s="320"/>
      <c r="F3271" s="317" t="s">
        <v>2432</v>
      </c>
      <c r="G3271" s="317"/>
      <c r="H3271" s="248">
        <v>800018988</v>
      </c>
      <c r="I3271" s="245" t="s">
        <v>113</v>
      </c>
      <c r="J3271" s="245" t="s">
        <v>1706</v>
      </c>
      <c r="K3271" s="318"/>
      <c r="L3271" s="318"/>
    </row>
    <row r="3272" spans="3:12" s="234" customFormat="1" ht="19.7" customHeight="1" x14ac:dyDescent="0.2">
      <c r="C3272" s="320"/>
      <c r="D3272" s="320"/>
      <c r="E3272" s="320"/>
      <c r="F3272" s="315" t="s">
        <v>2433</v>
      </c>
      <c r="G3272" s="315"/>
      <c r="H3272" s="249">
        <v>800018103</v>
      </c>
      <c r="I3272" s="247" t="s">
        <v>113</v>
      </c>
      <c r="J3272" s="247" t="s">
        <v>1706</v>
      </c>
      <c r="K3272" s="316"/>
      <c r="L3272" s="316"/>
    </row>
    <row r="3273" spans="3:12" s="234" customFormat="1" ht="19.7" customHeight="1" x14ac:dyDescent="0.2">
      <c r="C3273" s="320"/>
      <c r="D3273" s="320"/>
      <c r="E3273" s="320"/>
      <c r="F3273" s="317" t="s">
        <v>2434</v>
      </c>
      <c r="G3273" s="317"/>
      <c r="H3273" s="248">
        <v>800018111</v>
      </c>
      <c r="I3273" s="245" t="s">
        <v>113</v>
      </c>
      <c r="J3273" s="245" t="s">
        <v>1706</v>
      </c>
      <c r="K3273" s="318"/>
      <c r="L3273" s="318"/>
    </row>
    <row r="3274" spans="3:12" s="234" customFormat="1" ht="19.7" customHeight="1" x14ac:dyDescent="0.2">
      <c r="C3274" s="319">
        <v>800018145</v>
      </c>
      <c r="D3274" s="320"/>
      <c r="E3274" s="320"/>
      <c r="F3274" s="315" t="s">
        <v>2435</v>
      </c>
      <c r="G3274" s="315"/>
      <c r="H3274" s="249">
        <v>800018160</v>
      </c>
      <c r="I3274" s="247" t="s">
        <v>113</v>
      </c>
      <c r="J3274" s="247" t="s">
        <v>1706</v>
      </c>
      <c r="K3274" s="316"/>
      <c r="L3274" s="316"/>
    </row>
    <row r="3275" spans="3:12" s="234" customFormat="1" ht="19.7" customHeight="1" x14ac:dyDescent="0.2">
      <c r="C3275" s="320"/>
      <c r="D3275" s="320"/>
      <c r="E3275" s="320"/>
      <c r="F3275" s="317" t="s">
        <v>2436</v>
      </c>
      <c r="G3275" s="317"/>
      <c r="H3275" s="248">
        <v>800018152</v>
      </c>
      <c r="I3275" s="245" t="s">
        <v>113</v>
      </c>
      <c r="J3275" s="245" t="s">
        <v>1706</v>
      </c>
      <c r="K3275" s="318"/>
      <c r="L3275" s="318"/>
    </row>
    <row r="3276" spans="3:12" s="234" customFormat="1" ht="19.7" customHeight="1" x14ac:dyDescent="0.2">
      <c r="C3276" s="320"/>
      <c r="D3276" s="320"/>
      <c r="E3276" s="320"/>
      <c r="F3276" s="315" t="s">
        <v>7682</v>
      </c>
      <c r="G3276" s="315"/>
      <c r="H3276" s="249">
        <v>800018178</v>
      </c>
      <c r="I3276" s="247" t="s">
        <v>113</v>
      </c>
      <c r="J3276" s="247" t="s">
        <v>1706</v>
      </c>
      <c r="K3276" s="316" t="s">
        <v>317</v>
      </c>
      <c r="L3276" s="316"/>
    </row>
    <row r="3277" spans="3:12" s="234" customFormat="1" ht="19.7" customHeight="1" x14ac:dyDescent="0.2">
      <c r="C3277" s="319">
        <v>800018459</v>
      </c>
      <c r="D3277" s="320"/>
      <c r="E3277" s="320"/>
      <c r="F3277" s="317" t="s">
        <v>2437</v>
      </c>
      <c r="G3277" s="317"/>
      <c r="H3277" s="248">
        <v>800018467</v>
      </c>
      <c r="I3277" s="245" t="s">
        <v>113</v>
      </c>
      <c r="J3277" s="245" t="s">
        <v>1706</v>
      </c>
      <c r="K3277" s="318"/>
      <c r="L3277" s="318"/>
    </row>
    <row r="3278" spans="3:12" s="234" customFormat="1" ht="19.7" customHeight="1" x14ac:dyDescent="0.2">
      <c r="C3278" s="320"/>
      <c r="D3278" s="320"/>
      <c r="E3278" s="320"/>
      <c r="F3278" s="315" t="s">
        <v>2438</v>
      </c>
      <c r="G3278" s="315"/>
      <c r="H3278" s="249">
        <v>800018475</v>
      </c>
      <c r="I3278" s="247" t="s">
        <v>113</v>
      </c>
      <c r="J3278" s="247" t="s">
        <v>1706</v>
      </c>
      <c r="K3278" s="316"/>
      <c r="L3278" s="316"/>
    </row>
    <row r="3279" spans="3:12" s="234" customFormat="1" ht="19.7" customHeight="1" x14ac:dyDescent="0.2">
      <c r="C3279" s="320"/>
      <c r="D3279" s="320"/>
      <c r="E3279" s="320"/>
      <c r="F3279" s="317" t="s">
        <v>7683</v>
      </c>
      <c r="G3279" s="317"/>
      <c r="H3279" s="248">
        <v>800010852</v>
      </c>
      <c r="I3279" s="245" t="s">
        <v>113</v>
      </c>
      <c r="J3279" s="245" t="s">
        <v>1706</v>
      </c>
      <c r="K3279" s="318"/>
      <c r="L3279" s="318"/>
    </row>
    <row r="3280" spans="3:12" s="234" customFormat="1" ht="19.7" customHeight="1" x14ac:dyDescent="0.2">
      <c r="C3280" s="320"/>
      <c r="D3280" s="320"/>
      <c r="E3280" s="320"/>
      <c r="F3280" s="315" t="s">
        <v>7684</v>
      </c>
      <c r="G3280" s="315"/>
      <c r="H3280" s="249">
        <v>800010951</v>
      </c>
      <c r="I3280" s="247" t="s">
        <v>113</v>
      </c>
      <c r="J3280" s="247" t="s">
        <v>1706</v>
      </c>
      <c r="K3280" s="316"/>
      <c r="L3280" s="316"/>
    </row>
    <row r="3281" spans="3:12" s="234" customFormat="1" ht="19.7" customHeight="1" x14ac:dyDescent="0.2">
      <c r="C3281" s="319">
        <v>810001586</v>
      </c>
      <c r="D3281" s="320"/>
      <c r="E3281" s="320"/>
      <c r="F3281" s="317" t="s">
        <v>522</v>
      </c>
      <c r="G3281" s="317"/>
      <c r="H3281" s="248">
        <v>810001594</v>
      </c>
      <c r="I3281" s="245" t="s">
        <v>110</v>
      </c>
      <c r="J3281" s="245" t="s">
        <v>1186</v>
      </c>
      <c r="K3281" s="318"/>
      <c r="L3281" s="318"/>
    </row>
    <row r="3282" spans="3:12" s="234" customFormat="1" ht="19.7" customHeight="1" x14ac:dyDescent="0.2">
      <c r="C3282" s="319">
        <v>810001685</v>
      </c>
      <c r="D3282" s="320"/>
      <c r="E3282" s="320"/>
      <c r="F3282" s="315" t="s">
        <v>523</v>
      </c>
      <c r="G3282" s="315"/>
      <c r="H3282" s="249">
        <v>810011056</v>
      </c>
      <c r="I3282" s="247" t="s">
        <v>110</v>
      </c>
      <c r="J3282" s="247" t="s">
        <v>1186</v>
      </c>
      <c r="K3282" s="316"/>
      <c r="L3282" s="316"/>
    </row>
    <row r="3283" spans="3:12" s="234" customFormat="1" ht="19.7" customHeight="1" x14ac:dyDescent="0.2">
      <c r="C3283" s="320"/>
      <c r="D3283" s="320"/>
      <c r="E3283" s="320"/>
      <c r="F3283" s="317" t="s">
        <v>523</v>
      </c>
      <c r="G3283" s="317"/>
      <c r="H3283" s="248">
        <v>810011064</v>
      </c>
      <c r="I3283" s="245" t="s">
        <v>110</v>
      </c>
      <c r="J3283" s="245" t="s">
        <v>1186</v>
      </c>
      <c r="K3283" s="318"/>
      <c r="L3283" s="318"/>
    </row>
    <row r="3284" spans="3:12" s="234" customFormat="1" ht="19.7" customHeight="1" x14ac:dyDescent="0.2">
      <c r="C3284" s="319">
        <v>810009589</v>
      </c>
      <c r="D3284" s="320"/>
      <c r="E3284" s="320"/>
      <c r="F3284" s="315" t="s">
        <v>2439</v>
      </c>
      <c r="G3284" s="315"/>
      <c r="H3284" s="249">
        <v>810009738</v>
      </c>
      <c r="I3284" s="247" t="s">
        <v>110</v>
      </c>
      <c r="J3284" s="247" t="s">
        <v>1186</v>
      </c>
      <c r="K3284" s="316" t="s">
        <v>317</v>
      </c>
      <c r="L3284" s="316"/>
    </row>
    <row r="3285" spans="3:12" s="234" customFormat="1" ht="19.7" customHeight="1" x14ac:dyDescent="0.2">
      <c r="C3285" s="320"/>
      <c r="D3285" s="320"/>
      <c r="E3285" s="320"/>
      <c r="F3285" s="317" t="s">
        <v>2440</v>
      </c>
      <c r="G3285" s="317"/>
      <c r="H3285" s="248">
        <v>810009639</v>
      </c>
      <c r="I3285" s="245" t="s">
        <v>110</v>
      </c>
      <c r="J3285" s="245" t="s">
        <v>1186</v>
      </c>
      <c r="K3285" s="318" t="s">
        <v>317</v>
      </c>
      <c r="L3285" s="318"/>
    </row>
    <row r="3286" spans="3:12" s="234" customFormat="1" ht="19.7" customHeight="1" x14ac:dyDescent="0.2">
      <c r="C3286" s="320"/>
      <c r="D3286" s="320"/>
      <c r="E3286" s="320"/>
      <c r="F3286" s="315" t="s">
        <v>7685</v>
      </c>
      <c r="G3286" s="315"/>
      <c r="H3286" s="249">
        <v>310025143</v>
      </c>
      <c r="I3286" s="247" t="s">
        <v>110</v>
      </c>
      <c r="J3286" s="247" t="s">
        <v>747</v>
      </c>
      <c r="K3286" s="316"/>
      <c r="L3286" s="316"/>
    </row>
    <row r="3287" spans="3:12" s="234" customFormat="1" ht="19.7" customHeight="1" x14ac:dyDescent="0.2">
      <c r="C3287" s="320"/>
      <c r="D3287" s="320"/>
      <c r="E3287" s="320"/>
      <c r="F3287" s="317" t="s">
        <v>2441</v>
      </c>
      <c r="G3287" s="317"/>
      <c r="H3287" s="248">
        <v>810010389</v>
      </c>
      <c r="I3287" s="245" t="s">
        <v>110</v>
      </c>
      <c r="J3287" s="245" t="s">
        <v>1186</v>
      </c>
      <c r="K3287" s="318" t="s">
        <v>317</v>
      </c>
      <c r="L3287" s="318"/>
    </row>
    <row r="3288" spans="3:12" s="234" customFormat="1" ht="19.7" customHeight="1" x14ac:dyDescent="0.2">
      <c r="C3288" s="320"/>
      <c r="D3288" s="320"/>
      <c r="E3288" s="320"/>
      <c r="F3288" s="315" t="s">
        <v>2442</v>
      </c>
      <c r="G3288" s="315"/>
      <c r="H3288" s="249">
        <v>810010504</v>
      </c>
      <c r="I3288" s="247" t="s">
        <v>110</v>
      </c>
      <c r="J3288" s="247" t="s">
        <v>1186</v>
      </c>
      <c r="K3288" s="316" t="s">
        <v>284</v>
      </c>
      <c r="L3288" s="316"/>
    </row>
    <row r="3289" spans="3:12" s="234" customFormat="1" ht="19.7" customHeight="1" x14ac:dyDescent="0.2">
      <c r="C3289" s="320"/>
      <c r="D3289" s="320"/>
      <c r="E3289" s="320"/>
      <c r="F3289" s="317" t="s">
        <v>2443</v>
      </c>
      <c r="G3289" s="317"/>
      <c r="H3289" s="248">
        <v>810010108</v>
      </c>
      <c r="I3289" s="245" t="s">
        <v>110</v>
      </c>
      <c r="J3289" s="245" t="s">
        <v>1186</v>
      </c>
      <c r="K3289" s="318" t="s">
        <v>317</v>
      </c>
      <c r="L3289" s="318"/>
    </row>
    <row r="3290" spans="3:12" s="234" customFormat="1" ht="19.7" customHeight="1" x14ac:dyDescent="0.2">
      <c r="C3290" s="320"/>
      <c r="D3290" s="320"/>
      <c r="E3290" s="320"/>
      <c r="F3290" s="315" t="s">
        <v>2444</v>
      </c>
      <c r="G3290" s="315"/>
      <c r="H3290" s="249">
        <v>810009688</v>
      </c>
      <c r="I3290" s="247" t="s">
        <v>110</v>
      </c>
      <c r="J3290" s="247" t="s">
        <v>1186</v>
      </c>
      <c r="K3290" s="316" t="s">
        <v>317</v>
      </c>
      <c r="L3290" s="316"/>
    </row>
    <row r="3291" spans="3:12" s="234" customFormat="1" ht="19.7" customHeight="1" x14ac:dyDescent="0.2">
      <c r="C3291" s="319">
        <v>830014114</v>
      </c>
      <c r="D3291" s="320"/>
      <c r="E3291" s="320"/>
      <c r="F3291" s="317" t="s">
        <v>7686</v>
      </c>
      <c r="G3291" s="317"/>
      <c r="H3291" s="248">
        <v>830024733</v>
      </c>
      <c r="I3291" s="245" t="s">
        <v>283</v>
      </c>
      <c r="J3291" s="245" t="s">
        <v>642</v>
      </c>
      <c r="K3291" s="318"/>
      <c r="L3291" s="318"/>
    </row>
    <row r="3292" spans="3:12" s="234" customFormat="1" ht="19.7" customHeight="1" x14ac:dyDescent="0.2">
      <c r="C3292" s="320"/>
      <c r="D3292" s="320"/>
      <c r="E3292" s="320"/>
      <c r="F3292" s="315" t="s">
        <v>7687</v>
      </c>
      <c r="G3292" s="315"/>
      <c r="H3292" s="249">
        <v>830014122</v>
      </c>
      <c r="I3292" s="247" t="s">
        <v>283</v>
      </c>
      <c r="J3292" s="247" t="s">
        <v>642</v>
      </c>
      <c r="K3292" s="316"/>
      <c r="L3292" s="316"/>
    </row>
    <row r="3293" spans="3:12" s="234" customFormat="1" ht="19.7" customHeight="1" x14ac:dyDescent="0.2">
      <c r="C3293" s="319">
        <v>830015152</v>
      </c>
      <c r="D3293" s="320"/>
      <c r="E3293" s="320"/>
      <c r="F3293" s="317" t="s">
        <v>524</v>
      </c>
      <c r="G3293" s="317"/>
      <c r="H3293" s="248">
        <v>830015160</v>
      </c>
      <c r="I3293" s="245" t="s">
        <v>283</v>
      </c>
      <c r="J3293" s="245" t="s">
        <v>642</v>
      </c>
      <c r="K3293" s="318"/>
      <c r="L3293" s="318"/>
    </row>
    <row r="3294" spans="3:12" s="234" customFormat="1" ht="19.7" customHeight="1" x14ac:dyDescent="0.2">
      <c r="C3294" s="319">
        <v>830015459</v>
      </c>
      <c r="D3294" s="320"/>
      <c r="E3294" s="320"/>
      <c r="F3294" s="315" t="s">
        <v>525</v>
      </c>
      <c r="G3294" s="315"/>
      <c r="H3294" s="249">
        <v>830015509</v>
      </c>
      <c r="I3294" s="247" t="s">
        <v>283</v>
      </c>
      <c r="J3294" s="247" t="s">
        <v>642</v>
      </c>
      <c r="K3294" s="316" t="s">
        <v>317</v>
      </c>
      <c r="L3294" s="316"/>
    </row>
    <row r="3295" spans="3:12" s="234" customFormat="1" ht="19.7" customHeight="1" x14ac:dyDescent="0.2">
      <c r="C3295" s="319">
        <v>830018057</v>
      </c>
      <c r="D3295" s="320"/>
      <c r="E3295" s="320"/>
      <c r="F3295" s="317" t="s">
        <v>2445</v>
      </c>
      <c r="G3295" s="317"/>
      <c r="H3295" s="248">
        <v>60022118</v>
      </c>
      <c r="I3295" s="245" t="s">
        <v>283</v>
      </c>
      <c r="J3295" s="245" t="s">
        <v>638</v>
      </c>
      <c r="K3295" s="318"/>
      <c r="L3295" s="318"/>
    </row>
    <row r="3296" spans="3:12" s="234" customFormat="1" ht="19.7" customHeight="1" x14ac:dyDescent="0.2">
      <c r="C3296" s="320"/>
      <c r="D3296" s="320"/>
      <c r="E3296" s="320"/>
      <c r="F3296" s="315" t="s">
        <v>7688</v>
      </c>
      <c r="G3296" s="315"/>
      <c r="H3296" s="249">
        <v>60025657</v>
      </c>
      <c r="I3296" s="247" t="s">
        <v>283</v>
      </c>
      <c r="J3296" s="247" t="s">
        <v>638</v>
      </c>
      <c r="K3296" s="316"/>
      <c r="L3296" s="316"/>
    </row>
    <row r="3297" spans="3:12" s="234" customFormat="1" ht="19.7" customHeight="1" x14ac:dyDescent="0.2">
      <c r="C3297" s="320"/>
      <c r="D3297" s="320"/>
      <c r="E3297" s="320"/>
      <c r="F3297" s="317" t="s">
        <v>7689</v>
      </c>
      <c r="G3297" s="317"/>
      <c r="H3297" s="248">
        <v>60022274</v>
      </c>
      <c r="I3297" s="245" t="s">
        <v>283</v>
      </c>
      <c r="J3297" s="245" t="s">
        <v>638</v>
      </c>
      <c r="K3297" s="318" t="s">
        <v>317</v>
      </c>
      <c r="L3297" s="318"/>
    </row>
    <row r="3298" spans="3:12" s="234" customFormat="1" ht="19.7" customHeight="1" x14ac:dyDescent="0.2">
      <c r="C3298" s="320"/>
      <c r="D3298" s="320"/>
      <c r="E3298" s="320"/>
      <c r="F3298" s="315" t="s">
        <v>7690</v>
      </c>
      <c r="G3298" s="315"/>
      <c r="H3298" s="249">
        <v>60022282</v>
      </c>
      <c r="I3298" s="247" t="s">
        <v>283</v>
      </c>
      <c r="J3298" s="247" t="s">
        <v>638</v>
      </c>
      <c r="K3298" s="316" t="s">
        <v>317</v>
      </c>
      <c r="L3298" s="316"/>
    </row>
    <row r="3299" spans="3:12" s="234" customFormat="1" ht="19.7" customHeight="1" x14ac:dyDescent="0.2">
      <c r="C3299" s="320"/>
      <c r="D3299" s="320"/>
      <c r="E3299" s="320"/>
      <c r="F3299" s="317" t="s">
        <v>7690</v>
      </c>
      <c r="G3299" s="317"/>
      <c r="H3299" s="248">
        <v>60022290</v>
      </c>
      <c r="I3299" s="245" t="s">
        <v>283</v>
      </c>
      <c r="J3299" s="245" t="s">
        <v>638</v>
      </c>
      <c r="K3299" s="318" t="s">
        <v>317</v>
      </c>
      <c r="L3299" s="318"/>
    </row>
    <row r="3300" spans="3:12" s="234" customFormat="1" ht="19.7" customHeight="1" x14ac:dyDescent="0.2">
      <c r="C3300" s="320"/>
      <c r="D3300" s="320"/>
      <c r="E3300" s="320"/>
      <c r="F3300" s="315" t="s">
        <v>2446</v>
      </c>
      <c r="G3300" s="315"/>
      <c r="H3300" s="249">
        <v>60023579</v>
      </c>
      <c r="I3300" s="247" t="s">
        <v>283</v>
      </c>
      <c r="J3300" s="247" t="s">
        <v>638</v>
      </c>
      <c r="K3300" s="316" t="s">
        <v>317</v>
      </c>
      <c r="L3300" s="316"/>
    </row>
    <row r="3301" spans="3:12" s="234" customFormat="1" ht="19.7" customHeight="1" x14ac:dyDescent="0.2">
      <c r="C3301" s="320"/>
      <c r="D3301" s="320"/>
      <c r="E3301" s="320"/>
      <c r="F3301" s="317" t="s">
        <v>2447</v>
      </c>
      <c r="G3301" s="317"/>
      <c r="H3301" s="248">
        <v>60022100</v>
      </c>
      <c r="I3301" s="245" t="s">
        <v>283</v>
      </c>
      <c r="J3301" s="245" t="s">
        <v>638</v>
      </c>
      <c r="K3301" s="318" t="s">
        <v>317</v>
      </c>
      <c r="L3301" s="318"/>
    </row>
    <row r="3302" spans="3:12" s="234" customFormat="1" ht="19.7" customHeight="1" x14ac:dyDescent="0.2">
      <c r="C3302" s="320"/>
      <c r="D3302" s="320"/>
      <c r="E3302" s="320"/>
      <c r="F3302" s="315" t="s">
        <v>2447</v>
      </c>
      <c r="G3302" s="315"/>
      <c r="H3302" s="249">
        <v>60022514</v>
      </c>
      <c r="I3302" s="247" t="s">
        <v>283</v>
      </c>
      <c r="J3302" s="247" t="s">
        <v>638</v>
      </c>
      <c r="K3302" s="316" t="s">
        <v>317</v>
      </c>
      <c r="L3302" s="316"/>
    </row>
    <row r="3303" spans="3:12" s="234" customFormat="1" ht="19.7" customHeight="1" x14ac:dyDescent="0.2">
      <c r="C3303" s="320"/>
      <c r="D3303" s="320"/>
      <c r="E3303" s="320"/>
      <c r="F3303" s="317" t="s">
        <v>7691</v>
      </c>
      <c r="G3303" s="317"/>
      <c r="H3303" s="248">
        <v>60008174</v>
      </c>
      <c r="I3303" s="245" t="s">
        <v>283</v>
      </c>
      <c r="J3303" s="245" t="s">
        <v>638</v>
      </c>
      <c r="K3303" s="318"/>
      <c r="L3303" s="318"/>
    </row>
    <row r="3304" spans="3:12" s="234" customFormat="1" ht="19.7" customHeight="1" x14ac:dyDescent="0.2">
      <c r="C3304" s="320"/>
      <c r="D3304" s="320"/>
      <c r="E3304" s="320"/>
      <c r="F3304" s="315" t="s">
        <v>2448</v>
      </c>
      <c r="G3304" s="315"/>
      <c r="H3304" s="249">
        <v>830019063</v>
      </c>
      <c r="I3304" s="247" t="s">
        <v>283</v>
      </c>
      <c r="J3304" s="247" t="s">
        <v>642</v>
      </c>
      <c r="K3304" s="316"/>
      <c r="L3304" s="316"/>
    </row>
    <row r="3305" spans="3:12" s="234" customFormat="1" ht="19.7" customHeight="1" x14ac:dyDescent="0.2">
      <c r="C3305" s="320"/>
      <c r="D3305" s="320"/>
      <c r="E3305" s="320"/>
      <c r="F3305" s="317" t="s">
        <v>2449</v>
      </c>
      <c r="G3305" s="317"/>
      <c r="H3305" s="248">
        <v>60023777</v>
      </c>
      <c r="I3305" s="245" t="s">
        <v>283</v>
      </c>
      <c r="J3305" s="245" t="s">
        <v>638</v>
      </c>
      <c r="K3305" s="318"/>
      <c r="L3305" s="318"/>
    </row>
    <row r="3306" spans="3:12" s="234" customFormat="1" ht="19.7" customHeight="1" x14ac:dyDescent="0.2">
      <c r="C3306" s="320"/>
      <c r="D3306" s="320"/>
      <c r="E3306" s="320"/>
      <c r="F3306" s="315" t="s">
        <v>2450</v>
      </c>
      <c r="G3306" s="315"/>
      <c r="H3306" s="249">
        <v>830018776</v>
      </c>
      <c r="I3306" s="247" t="s">
        <v>283</v>
      </c>
      <c r="J3306" s="247" t="s">
        <v>642</v>
      </c>
      <c r="K3306" s="316"/>
      <c r="L3306" s="316"/>
    </row>
    <row r="3307" spans="3:12" s="234" customFormat="1" ht="19.7" customHeight="1" x14ac:dyDescent="0.2">
      <c r="C3307" s="320"/>
      <c r="D3307" s="320"/>
      <c r="E3307" s="320"/>
      <c r="F3307" s="317" t="s">
        <v>2451</v>
      </c>
      <c r="G3307" s="317"/>
      <c r="H3307" s="248">
        <v>830018735</v>
      </c>
      <c r="I3307" s="245" t="s">
        <v>283</v>
      </c>
      <c r="J3307" s="245" t="s">
        <v>642</v>
      </c>
      <c r="K3307" s="318"/>
      <c r="L3307" s="318"/>
    </row>
    <row r="3308" spans="3:12" s="234" customFormat="1" ht="19.7" customHeight="1" x14ac:dyDescent="0.2">
      <c r="C3308" s="320"/>
      <c r="D3308" s="320"/>
      <c r="E3308" s="320"/>
      <c r="F3308" s="315" t="s">
        <v>2451</v>
      </c>
      <c r="G3308" s="315"/>
      <c r="H3308" s="249">
        <v>830018743</v>
      </c>
      <c r="I3308" s="247" t="s">
        <v>283</v>
      </c>
      <c r="J3308" s="247" t="s">
        <v>642</v>
      </c>
      <c r="K3308" s="316"/>
      <c r="L3308" s="316"/>
    </row>
    <row r="3309" spans="3:12" s="234" customFormat="1" ht="19.7" customHeight="1" x14ac:dyDescent="0.2">
      <c r="C3309" s="320"/>
      <c r="D3309" s="320"/>
      <c r="E3309" s="320"/>
      <c r="F3309" s="317" t="s">
        <v>2452</v>
      </c>
      <c r="G3309" s="317"/>
      <c r="H3309" s="248">
        <v>830019253</v>
      </c>
      <c r="I3309" s="245" t="s">
        <v>283</v>
      </c>
      <c r="J3309" s="245" t="s">
        <v>642</v>
      </c>
      <c r="K3309" s="318"/>
      <c r="L3309" s="318"/>
    </row>
    <row r="3310" spans="3:12" s="234" customFormat="1" ht="19.7" customHeight="1" x14ac:dyDescent="0.2">
      <c r="C3310" s="320"/>
      <c r="D3310" s="320"/>
      <c r="E3310" s="320"/>
      <c r="F3310" s="315" t="s">
        <v>2453</v>
      </c>
      <c r="G3310" s="315"/>
      <c r="H3310" s="249">
        <v>830019246</v>
      </c>
      <c r="I3310" s="247" t="s">
        <v>283</v>
      </c>
      <c r="J3310" s="247" t="s">
        <v>642</v>
      </c>
      <c r="K3310" s="316"/>
      <c r="L3310" s="316"/>
    </row>
    <row r="3311" spans="3:12" s="234" customFormat="1" ht="19.7" customHeight="1" x14ac:dyDescent="0.2">
      <c r="C3311" s="320"/>
      <c r="D3311" s="320"/>
      <c r="E3311" s="320"/>
      <c r="F3311" s="317" t="s">
        <v>2454</v>
      </c>
      <c r="G3311" s="317"/>
      <c r="H3311" s="248">
        <v>830018594</v>
      </c>
      <c r="I3311" s="245" t="s">
        <v>283</v>
      </c>
      <c r="J3311" s="245" t="s">
        <v>642</v>
      </c>
      <c r="K3311" s="318"/>
      <c r="L3311" s="318"/>
    </row>
    <row r="3312" spans="3:12" s="234" customFormat="1" ht="19.7" customHeight="1" x14ac:dyDescent="0.2">
      <c r="C3312" s="320"/>
      <c r="D3312" s="320"/>
      <c r="E3312" s="320"/>
      <c r="F3312" s="315" t="s">
        <v>2454</v>
      </c>
      <c r="G3312" s="315"/>
      <c r="H3312" s="249">
        <v>830018628</v>
      </c>
      <c r="I3312" s="247" t="s">
        <v>283</v>
      </c>
      <c r="J3312" s="247" t="s">
        <v>642</v>
      </c>
      <c r="K3312" s="316"/>
      <c r="L3312" s="316"/>
    </row>
    <row r="3313" spans="3:12" s="234" customFormat="1" ht="19.7" customHeight="1" x14ac:dyDescent="0.2">
      <c r="C3313" s="320"/>
      <c r="D3313" s="320"/>
      <c r="E3313" s="320"/>
      <c r="F3313" s="317" t="s">
        <v>2454</v>
      </c>
      <c r="G3313" s="317"/>
      <c r="H3313" s="248">
        <v>830018784</v>
      </c>
      <c r="I3313" s="245" t="s">
        <v>283</v>
      </c>
      <c r="J3313" s="245" t="s">
        <v>642</v>
      </c>
      <c r="K3313" s="318"/>
      <c r="L3313" s="318"/>
    </row>
    <row r="3314" spans="3:12" s="234" customFormat="1" ht="19.7" customHeight="1" x14ac:dyDescent="0.2">
      <c r="C3314" s="320"/>
      <c r="D3314" s="320"/>
      <c r="E3314" s="320"/>
      <c r="F3314" s="315" t="s">
        <v>2454</v>
      </c>
      <c r="G3314" s="315"/>
      <c r="H3314" s="249">
        <v>830018792</v>
      </c>
      <c r="I3314" s="247" t="s">
        <v>283</v>
      </c>
      <c r="J3314" s="247" t="s">
        <v>642</v>
      </c>
      <c r="K3314" s="316"/>
      <c r="L3314" s="316"/>
    </row>
    <row r="3315" spans="3:12" s="234" customFormat="1" ht="19.7" customHeight="1" x14ac:dyDescent="0.2">
      <c r="C3315" s="320"/>
      <c r="D3315" s="320"/>
      <c r="E3315" s="320"/>
      <c r="F3315" s="317" t="s">
        <v>2455</v>
      </c>
      <c r="G3315" s="317"/>
      <c r="H3315" s="248">
        <v>60023603</v>
      </c>
      <c r="I3315" s="245" t="s">
        <v>283</v>
      </c>
      <c r="J3315" s="245" t="s">
        <v>638</v>
      </c>
      <c r="K3315" s="318" t="s">
        <v>317</v>
      </c>
      <c r="L3315" s="318"/>
    </row>
    <row r="3316" spans="3:12" s="234" customFormat="1" ht="19.7" customHeight="1" x14ac:dyDescent="0.2">
      <c r="C3316" s="320"/>
      <c r="D3316" s="320"/>
      <c r="E3316" s="320"/>
      <c r="F3316" s="315" t="s">
        <v>2456</v>
      </c>
      <c r="G3316" s="315"/>
      <c r="H3316" s="249">
        <v>60023587</v>
      </c>
      <c r="I3316" s="247" t="s">
        <v>283</v>
      </c>
      <c r="J3316" s="247" t="s">
        <v>638</v>
      </c>
      <c r="K3316" s="316" t="s">
        <v>317</v>
      </c>
      <c r="L3316" s="316"/>
    </row>
    <row r="3317" spans="3:12" s="234" customFormat="1" ht="19.7" customHeight="1" x14ac:dyDescent="0.2">
      <c r="C3317" s="320"/>
      <c r="D3317" s="320"/>
      <c r="E3317" s="320"/>
      <c r="F3317" s="317" t="s">
        <v>2456</v>
      </c>
      <c r="G3317" s="317"/>
      <c r="H3317" s="248">
        <v>60023595</v>
      </c>
      <c r="I3317" s="245" t="s">
        <v>283</v>
      </c>
      <c r="J3317" s="245" t="s">
        <v>638</v>
      </c>
      <c r="K3317" s="318" t="s">
        <v>317</v>
      </c>
      <c r="L3317" s="318"/>
    </row>
    <row r="3318" spans="3:12" s="234" customFormat="1" ht="19.7" customHeight="1" x14ac:dyDescent="0.2">
      <c r="C3318" s="320"/>
      <c r="D3318" s="320"/>
      <c r="E3318" s="320"/>
      <c r="F3318" s="315" t="s">
        <v>2457</v>
      </c>
      <c r="G3318" s="315"/>
      <c r="H3318" s="249">
        <v>830020863</v>
      </c>
      <c r="I3318" s="247" t="s">
        <v>283</v>
      </c>
      <c r="J3318" s="247" t="s">
        <v>642</v>
      </c>
      <c r="K3318" s="316"/>
      <c r="L3318" s="316"/>
    </row>
    <row r="3319" spans="3:12" s="234" customFormat="1" ht="19.7" customHeight="1" x14ac:dyDescent="0.2">
      <c r="C3319" s="320"/>
      <c r="D3319" s="320"/>
      <c r="E3319" s="320"/>
      <c r="F3319" s="317" t="s">
        <v>2458</v>
      </c>
      <c r="G3319" s="317"/>
      <c r="H3319" s="248">
        <v>830018941</v>
      </c>
      <c r="I3319" s="245" t="s">
        <v>283</v>
      </c>
      <c r="J3319" s="245" t="s">
        <v>642</v>
      </c>
      <c r="K3319" s="318"/>
      <c r="L3319" s="318"/>
    </row>
    <row r="3320" spans="3:12" s="234" customFormat="1" ht="19.7" customHeight="1" x14ac:dyDescent="0.2">
      <c r="C3320" s="320"/>
      <c r="D3320" s="320"/>
      <c r="E3320" s="320"/>
      <c r="F3320" s="315" t="s">
        <v>2458</v>
      </c>
      <c r="G3320" s="315"/>
      <c r="H3320" s="249">
        <v>830018958</v>
      </c>
      <c r="I3320" s="247" t="s">
        <v>283</v>
      </c>
      <c r="J3320" s="247" t="s">
        <v>642</v>
      </c>
      <c r="K3320" s="316"/>
      <c r="L3320" s="316"/>
    </row>
    <row r="3321" spans="3:12" s="234" customFormat="1" ht="19.7" customHeight="1" x14ac:dyDescent="0.2">
      <c r="C3321" s="320"/>
      <c r="D3321" s="320"/>
      <c r="E3321" s="320"/>
      <c r="F3321" s="317" t="s">
        <v>7692</v>
      </c>
      <c r="G3321" s="317"/>
      <c r="H3321" s="248">
        <v>60009404</v>
      </c>
      <c r="I3321" s="245" t="s">
        <v>283</v>
      </c>
      <c r="J3321" s="245" t="s">
        <v>638</v>
      </c>
      <c r="K3321" s="318" t="s">
        <v>317</v>
      </c>
      <c r="L3321" s="318"/>
    </row>
    <row r="3322" spans="3:12" s="234" customFormat="1" ht="19.7" customHeight="1" x14ac:dyDescent="0.2">
      <c r="C3322" s="320"/>
      <c r="D3322" s="320"/>
      <c r="E3322" s="320"/>
      <c r="F3322" s="315" t="s">
        <v>2459</v>
      </c>
      <c r="G3322" s="315"/>
      <c r="H3322" s="249">
        <v>60023611</v>
      </c>
      <c r="I3322" s="247" t="s">
        <v>283</v>
      </c>
      <c r="J3322" s="247" t="s">
        <v>638</v>
      </c>
      <c r="K3322" s="316" t="s">
        <v>317</v>
      </c>
      <c r="L3322" s="316"/>
    </row>
    <row r="3323" spans="3:12" s="234" customFormat="1" ht="19.7" customHeight="1" x14ac:dyDescent="0.2">
      <c r="C3323" s="320"/>
      <c r="D3323" s="320"/>
      <c r="E3323" s="320"/>
      <c r="F3323" s="317" t="s">
        <v>2460</v>
      </c>
      <c r="G3323" s="317"/>
      <c r="H3323" s="248">
        <v>830019071</v>
      </c>
      <c r="I3323" s="245" t="s">
        <v>283</v>
      </c>
      <c r="J3323" s="245" t="s">
        <v>642</v>
      </c>
      <c r="K3323" s="318"/>
      <c r="L3323" s="318"/>
    </row>
    <row r="3324" spans="3:12" s="234" customFormat="1" ht="19.7" customHeight="1" x14ac:dyDescent="0.2">
      <c r="C3324" s="320"/>
      <c r="D3324" s="320"/>
      <c r="E3324" s="320"/>
      <c r="F3324" s="315" t="s">
        <v>2461</v>
      </c>
      <c r="G3324" s="315"/>
      <c r="H3324" s="249">
        <v>830018487</v>
      </c>
      <c r="I3324" s="247" t="s">
        <v>283</v>
      </c>
      <c r="J3324" s="247" t="s">
        <v>642</v>
      </c>
      <c r="K3324" s="316"/>
      <c r="L3324" s="316"/>
    </row>
    <row r="3325" spans="3:12" s="234" customFormat="1" ht="19.7" customHeight="1" x14ac:dyDescent="0.2">
      <c r="C3325" s="320"/>
      <c r="D3325" s="320"/>
      <c r="E3325" s="320"/>
      <c r="F3325" s="317" t="s">
        <v>2461</v>
      </c>
      <c r="G3325" s="317"/>
      <c r="H3325" s="248">
        <v>830018602</v>
      </c>
      <c r="I3325" s="245" t="s">
        <v>283</v>
      </c>
      <c r="J3325" s="245" t="s">
        <v>642</v>
      </c>
      <c r="K3325" s="318"/>
      <c r="L3325" s="318"/>
    </row>
    <row r="3326" spans="3:12" s="234" customFormat="1" ht="19.7" customHeight="1" x14ac:dyDescent="0.2">
      <c r="C3326" s="320"/>
      <c r="D3326" s="320"/>
      <c r="E3326" s="320"/>
      <c r="F3326" s="315" t="s">
        <v>2461</v>
      </c>
      <c r="G3326" s="315"/>
      <c r="H3326" s="249">
        <v>830018610</v>
      </c>
      <c r="I3326" s="247" t="s">
        <v>283</v>
      </c>
      <c r="J3326" s="247" t="s">
        <v>642</v>
      </c>
      <c r="K3326" s="316"/>
      <c r="L3326" s="316"/>
    </row>
    <row r="3327" spans="3:12" s="234" customFormat="1" ht="19.7" customHeight="1" x14ac:dyDescent="0.2">
      <c r="C3327" s="320"/>
      <c r="D3327" s="320"/>
      <c r="E3327" s="320"/>
      <c r="F3327" s="317" t="s">
        <v>2461</v>
      </c>
      <c r="G3327" s="317"/>
      <c r="H3327" s="248">
        <v>830018636</v>
      </c>
      <c r="I3327" s="245" t="s">
        <v>283</v>
      </c>
      <c r="J3327" s="245" t="s">
        <v>642</v>
      </c>
      <c r="K3327" s="318"/>
      <c r="L3327" s="318"/>
    </row>
    <row r="3328" spans="3:12" s="234" customFormat="1" ht="19.7" customHeight="1" x14ac:dyDescent="0.2">
      <c r="C3328" s="320"/>
      <c r="D3328" s="320"/>
      <c r="E3328" s="320"/>
      <c r="F3328" s="315" t="s">
        <v>2461</v>
      </c>
      <c r="G3328" s="315"/>
      <c r="H3328" s="249">
        <v>830208054</v>
      </c>
      <c r="I3328" s="247" t="s">
        <v>283</v>
      </c>
      <c r="J3328" s="247" t="s">
        <v>642</v>
      </c>
      <c r="K3328" s="316"/>
      <c r="L3328" s="316"/>
    </row>
    <row r="3329" spans="3:12" s="234" customFormat="1" ht="19.7" customHeight="1" x14ac:dyDescent="0.2">
      <c r="C3329" s="320"/>
      <c r="D3329" s="320"/>
      <c r="E3329" s="320"/>
      <c r="F3329" s="317" t="s">
        <v>2462</v>
      </c>
      <c r="G3329" s="317"/>
      <c r="H3329" s="248">
        <v>60022589</v>
      </c>
      <c r="I3329" s="245" t="s">
        <v>283</v>
      </c>
      <c r="J3329" s="245" t="s">
        <v>638</v>
      </c>
      <c r="K3329" s="318" t="s">
        <v>317</v>
      </c>
      <c r="L3329" s="318"/>
    </row>
    <row r="3330" spans="3:12" s="234" customFormat="1" ht="19.7" customHeight="1" x14ac:dyDescent="0.2">
      <c r="C3330" s="319">
        <v>830018420</v>
      </c>
      <c r="D3330" s="320"/>
      <c r="E3330" s="320"/>
      <c r="F3330" s="315" t="s">
        <v>2463</v>
      </c>
      <c r="G3330" s="315"/>
      <c r="H3330" s="249">
        <v>830018479</v>
      </c>
      <c r="I3330" s="247" t="s">
        <v>283</v>
      </c>
      <c r="J3330" s="247" t="s">
        <v>642</v>
      </c>
      <c r="K3330" s="316" t="s">
        <v>284</v>
      </c>
      <c r="L3330" s="316"/>
    </row>
    <row r="3331" spans="3:12" s="234" customFormat="1" ht="19.7" customHeight="1" x14ac:dyDescent="0.2">
      <c r="C3331" s="320"/>
      <c r="D3331" s="320"/>
      <c r="E3331" s="320"/>
      <c r="F3331" s="317" t="s">
        <v>2464</v>
      </c>
      <c r="G3331" s="317"/>
      <c r="H3331" s="248">
        <v>830018438</v>
      </c>
      <c r="I3331" s="245" t="s">
        <v>283</v>
      </c>
      <c r="J3331" s="245" t="s">
        <v>642</v>
      </c>
      <c r="K3331" s="318" t="s">
        <v>284</v>
      </c>
      <c r="L3331" s="318"/>
    </row>
    <row r="3332" spans="3:12" s="234" customFormat="1" ht="19.7" customHeight="1" x14ac:dyDescent="0.2">
      <c r="C3332" s="320"/>
      <c r="D3332" s="320"/>
      <c r="E3332" s="320"/>
      <c r="F3332" s="315" t="s">
        <v>2465</v>
      </c>
      <c r="G3332" s="315"/>
      <c r="H3332" s="249">
        <v>830018750</v>
      </c>
      <c r="I3332" s="247" t="s">
        <v>283</v>
      </c>
      <c r="J3332" s="247" t="s">
        <v>642</v>
      </c>
      <c r="K3332" s="316" t="s">
        <v>284</v>
      </c>
      <c r="L3332" s="316"/>
    </row>
    <row r="3333" spans="3:12" s="234" customFormat="1" ht="19.7" customHeight="1" x14ac:dyDescent="0.2">
      <c r="C3333" s="320"/>
      <c r="D3333" s="320"/>
      <c r="E3333" s="320"/>
      <c r="F3333" s="317" t="s">
        <v>2466</v>
      </c>
      <c r="G3333" s="317"/>
      <c r="H3333" s="248">
        <v>830018461</v>
      </c>
      <c r="I3333" s="245" t="s">
        <v>283</v>
      </c>
      <c r="J3333" s="245" t="s">
        <v>642</v>
      </c>
      <c r="K3333" s="318" t="s">
        <v>284</v>
      </c>
      <c r="L3333" s="318"/>
    </row>
    <row r="3334" spans="3:12" s="234" customFormat="1" ht="19.7" customHeight="1" x14ac:dyDescent="0.2">
      <c r="C3334" s="320"/>
      <c r="D3334" s="320"/>
      <c r="E3334" s="320"/>
      <c r="F3334" s="315" t="s">
        <v>2467</v>
      </c>
      <c r="G3334" s="315"/>
      <c r="H3334" s="249">
        <v>830018768</v>
      </c>
      <c r="I3334" s="247" t="s">
        <v>283</v>
      </c>
      <c r="J3334" s="247" t="s">
        <v>642</v>
      </c>
      <c r="K3334" s="316" t="s">
        <v>284</v>
      </c>
      <c r="L3334" s="316"/>
    </row>
    <row r="3335" spans="3:12" s="234" customFormat="1" ht="19.7" customHeight="1" x14ac:dyDescent="0.2">
      <c r="C3335" s="320"/>
      <c r="D3335" s="320"/>
      <c r="E3335" s="320"/>
      <c r="F3335" s="317" t="s">
        <v>2468</v>
      </c>
      <c r="G3335" s="317"/>
      <c r="H3335" s="248">
        <v>830018453</v>
      </c>
      <c r="I3335" s="245" t="s">
        <v>283</v>
      </c>
      <c r="J3335" s="245" t="s">
        <v>642</v>
      </c>
      <c r="K3335" s="318" t="s">
        <v>284</v>
      </c>
      <c r="L3335" s="318"/>
    </row>
    <row r="3336" spans="3:12" s="234" customFormat="1" ht="19.7" customHeight="1" x14ac:dyDescent="0.2">
      <c r="C3336" s="320"/>
      <c r="D3336" s="320"/>
      <c r="E3336" s="320"/>
      <c r="F3336" s="315" t="s">
        <v>2469</v>
      </c>
      <c r="G3336" s="315"/>
      <c r="H3336" s="249">
        <v>830018446</v>
      </c>
      <c r="I3336" s="247" t="s">
        <v>283</v>
      </c>
      <c r="J3336" s="247" t="s">
        <v>642</v>
      </c>
      <c r="K3336" s="316" t="s">
        <v>284</v>
      </c>
      <c r="L3336" s="316"/>
    </row>
    <row r="3337" spans="3:12" s="234" customFormat="1" ht="19.7" customHeight="1" x14ac:dyDescent="0.2">
      <c r="C3337" s="319">
        <v>830018644</v>
      </c>
      <c r="D3337" s="320"/>
      <c r="E3337" s="320"/>
      <c r="F3337" s="317" t="s">
        <v>7693</v>
      </c>
      <c r="G3337" s="317"/>
      <c r="H3337" s="248">
        <v>50007624</v>
      </c>
      <c r="I3337" s="245" t="s">
        <v>283</v>
      </c>
      <c r="J3337" s="245" t="s">
        <v>633</v>
      </c>
      <c r="K3337" s="318" t="s">
        <v>284</v>
      </c>
      <c r="L3337" s="318"/>
    </row>
    <row r="3338" spans="3:12" s="234" customFormat="1" ht="19.7" customHeight="1" x14ac:dyDescent="0.2">
      <c r="C3338" s="320"/>
      <c r="D3338" s="320"/>
      <c r="E3338" s="320"/>
      <c r="F3338" s="315" t="s">
        <v>7694</v>
      </c>
      <c r="G3338" s="315"/>
      <c r="H3338" s="249">
        <v>40004566</v>
      </c>
      <c r="I3338" s="247" t="s">
        <v>283</v>
      </c>
      <c r="J3338" s="247" t="s">
        <v>627</v>
      </c>
      <c r="K3338" s="316" t="s">
        <v>284</v>
      </c>
      <c r="L3338" s="316"/>
    </row>
    <row r="3339" spans="3:12" s="234" customFormat="1" ht="19.7" customHeight="1" x14ac:dyDescent="0.2">
      <c r="C3339" s="320"/>
      <c r="D3339" s="320"/>
      <c r="E3339" s="320"/>
      <c r="F3339" s="317" t="s">
        <v>7694</v>
      </c>
      <c r="G3339" s="317"/>
      <c r="H3339" s="248">
        <v>40004574</v>
      </c>
      <c r="I3339" s="245" t="s">
        <v>283</v>
      </c>
      <c r="J3339" s="245" t="s">
        <v>627</v>
      </c>
      <c r="K3339" s="318" t="s">
        <v>284</v>
      </c>
      <c r="L3339" s="318"/>
    </row>
    <row r="3340" spans="3:12" s="234" customFormat="1" ht="19.7" customHeight="1" x14ac:dyDescent="0.2">
      <c r="C3340" s="320"/>
      <c r="D3340" s="320"/>
      <c r="E3340" s="320"/>
      <c r="F3340" s="315" t="s">
        <v>7694</v>
      </c>
      <c r="G3340" s="315"/>
      <c r="H3340" s="249">
        <v>40004624</v>
      </c>
      <c r="I3340" s="247" t="s">
        <v>283</v>
      </c>
      <c r="J3340" s="247" t="s">
        <v>627</v>
      </c>
      <c r="K3340" s="316" t="s">
        <v>284</v>
      </c>
      <c r="L3340" s="316"/>
    </row>
    <row r="3341" spans="3:12" s="234" customFormat="1" ht="19.7" customHeight="1" x14ac:dyDescent="0.2">
      <c r="C3341" s="320"/>
      <c r="D3341" s="320"/>
      <c r="E3341" s="320"/>
      <c r="F3341" s="317" t="s">
        <v>7694</v>
      </c>
      <c r="G3341" s="317"/>
      <c r="H3341" s="248">
        <v>40004723</v>
      </c>
      <c r="I3341" s="245" t="s">
        <v>283</v>
      </c>
      <c r="J3341" s="245" t="s">
        <v>627</v>
      </c>
      <c r="K3341" s="318" t="s">
        <v>284</v>
      </c>
      <c r="L3341" s="318"/>
    </row>
    <row r="3342" spans="3:12" s="234" customFormat="1" ht="19.7" customHeight="1" x14ac:dyDescent="0.2">
      <c r="C3342" s="320"/>
      <c r="D3342" s="320"/>
      <c r="E3342" s="320"/>
      <c r="F3342" s="315" t="s">
        <v>7694</v>
      </c>
      <c r="G3342" s="315"/>
      <c r="H3342" s="249">
        <v>830018651</v>
      </c>
      <c r="I3342" s="247" t="s">
        <v>283</v>
      </c>
      <c r="J3342" s="247" t="s">
        <v>642</v>
      </c>
      <c r="K3342" s="316" t="s">
        <v>284</v>
      </c>
      <c r="L3342" s="316"/>
    </row>
    <row r="3343" spans="3:12" s="234" customFormat="1" ht="19.7" customHeight="1" x14ac:dyDescent="0.2">
      <c r="C3343" s="320"/>
      <c r="D3343" s="320"/>
      <c r="E3343" s="320"/>
      <c r="F3343" s="317" t="s">
        <v>7694</v>
      </c>
      <c r="G3343" s="317"/>
      <c r="H3343" s="248">
        <v>830018669</v>
      </c>
      <c r="I3343" s="245" t="s">
        <v>283</v>
      </c>
      <c r="J3343" s="245" t="s">
        <v>642</v>
      </c>
      <c r="K3343" s="318" t="s">
        <v>284</v>
      </c>
      <c r="L3343" s="318"/>
    </row>
    <row r="3344" spans="3:12" s="234" customFormat="1" ht="19.7" customHeight="1" x14ac:dyDescent="0.2">
      <c r="C3344" s="320"/>
      <c r="D3344" s="320"/>
      <c r="E3344" s="320"/>
      <c r="F3344" s="315" t="s">
        <v>7694</v>
      </c>
      <c r="G3344" s="315"/>
      <c r="H3344" s="249">
        <v>830018677</v>
      </c>
      <c r="I3344" s="247" t="s">
        <v>283</v>
      </c>
      <c r="J3344" s="247" t="s">
        <v>642</v>
      </c>
      <c r="K3344" s="316" t="s">
        <v>284</v>
      </c>
      <c r="L3344" s="316"/>
    </row>
    <row r="3345" spans="3:12" s="234" customFormat="1" ht="19.7" customHeight="1" x14ac:dyDescent="0.2">
      <c r="C3345" s="320"/>
      <c r="D3345" s="320"/>
      <c r="E3345" s="320"/>
      <c r="F3345" s="317" t="s">
        <v>7694</v>
      </c>
      <c r="G3345" s="317"/>
      <c r="H3345" s="248">
        <v>830018685</v>
      </c>
      <c r="I3345" s="245" t="s">
        <v>283</v>
      </c>
      <c r="J3345" s="245" t="s">
        <v>642</v>
      </c>
      <c r="K3345" s="318" t="s">
        <v>284</v>
      </c>
      <c r="L3345" s="318"/>
    </row>
    <row r="3346" spans="3:12" s="234" customFormat="1" ht="19.7" customHeight="1" x14ac:dyDescent="0.2">
      <c r="C3346" s="320"/>
      <c r="D3346" s="320"/>
      <c r="E3346" s="320"/>
      <c r="F3346" s="315" t="s">
        <v>7694</v>
      </c>
      <c r="G3346" s="315"/>
      <c r="H3346" s="249">
        <v>830018693</v>
      </c>
      <c r="I3346" s="247" t="s">
        <v>283</v>
      </c>
      <c r="J3346" s="247" t="s">
        <v>642</v>
      </c>
      <c r="K3346" s="316" t="s">
        <v>284</v>
      </c>
      <c r="L3346" s="316"/>
    </row>
    <row r="3347" spans="3:12" s="234" customFormat="1" ht="19.7" customHeight="1" x14ac:dyDescent="0.2">
      <c r="C3347" s="320"/>
      <c r="D3347" s="320"/>
      <c r="E3347" s="320"/>
      <c r="F3347" s="317" t="s">
        <v>7694</v>
      </c>
      <c r="G3347" s="317"/>
      <c r="H3347" s="248">
        <v>830018701</v>
      </c>
      <c r="I3347" s="245" t="s">
        <v>283</v>
      </c>
      <c r="J3347" s="245" t="s">
        <v>642</v>
      </c>
      <c r="K3347" s="318" t="s">
        <v>284</v>
      </c>
      <c r="L3347" s="318"/>
    </row>
    <row r="3348" spans="3:12" s="234" customFormat="1" ht="19.7" customHeight="1" x14ac:dyDescent="0.2">
      <c r="C3348" s="320"/>
      <c r="D3348" s="320"/>
      <c r="E3348" s="320"/>
      <c r="F3348" s="315" t="s">
        <v>7694</v>
      </c>
      <c r="G3348" s="315"/>
      <c r="H3348" s="249">
        <v>830018719</v>
      </c>
      <c r="I3348" s="247" t="s">
        <v>283</v>
      </c>
      <c r="J3348" s="247" t="s">
        <v>642</v>
      </c>
      <c r="K3348" s="316" t="s">
        <v>284</v>
      </c>
      <c r="L3348" s="316"/>
    </row>
    <row r="3349" spans="3:12" s="234" customFormat="1" ht="19.7" customHeight="1" x14ac:dyDescent="0.2">
      <c r="C3349" s="320"/>
      <c r="D3349" s="320"/>
      <c r="E3349" s="320"/>
      <c r="F3349" s="317" t="s">
        <v>7694</v>
      </c>
      <c r="G3349" s="317"/>
      <c r="H3349" s="248">
        <v>830020103</v>
      </c>
      <c r="I3349" s="245" t="s">
        <v>283</v>
      </c>
      <c r="J3349" s="245" t="s">
        <v>642</v>
      </c>
      <c r="K3349" s="318" t="s">
        <v>284</v>
      </c>
      <c r="L3349" s="318"/>
    </row>
    <row r="3350" spans="3:12" s="234" customFormat="1" ht="19.7" customHeight="1" x14ac:dyDescent="0.2">
      <c r="C3350" s="320"/>
      <c r="D3350" s="320"/>
      <c r="E3350" s="320"/>
      <c r="F3350" s="315" t="s">
        <v>7694</v>
      </c>
      <c r="G3350" s="315"/>
      <c r="H3350" s="249">
        <v>830020111</v>
      </c>
      <c r="I3350" s="247" t="s">
        <v>283</v>
      </c>
      <c r="J3350" s="247" t="s">
        <v>642</v>
      </c>
      <c r="K3350" s="316" t="s">
        <v>284</v>
      </c>
      <c r="L3350" s="316"/>
    </row>
    <row r="3351" spans="3:12" s="234" customFormat="1" ht="19.7" customHeight="1" x14ac:dyDescent="0.2">
      <c r="C3351" s="320"/>
      <c r="D3351" s="320"/>
      <c r="E3351" s="320"/>
      <c r="F3351" s="317" t="s">
        <v>7694</v>
      </c>
      <c r="G3351" s="317"/>
      <c r="H3351" s="248">
        <v>830021481</v>
      </c>
      <c r="I3351" s="245" t="s">
        <v>283</v>
      </c>
      <c r="J3351" s="245" t="s">
        <v>642</v>
      </c>
      <c r="K3351" s="318" t="s">
        <v>284</v>
      </c>
      <c r="L3351" s="318"/>
    </row>
    <row r="3352" spans="3:12" s="234" customFormat="1" ht="19.7" customHeight="1" x14ac:dyDescent="0.2">
      <c r="C3352" s="319">
        <v>830018834</v>
      </c>
      <c r="D3352" s="320"/>
      <c r="E3352" s="320"/>
      <c r="F3352" s="315" t="s">
        <v>7695</v>
      </c>
      <c r="G3352" s="315"/>
      <c r="H3352" s="249">
        <v>830024600</v>
      </c>
      <c r="I3352" s="247" t="s">
        <v>283</v>
      </c>
      <c r="J3352" s="247" t="s">
        <v>642</v>
      </c>
      <c r="K3352" s="316" t="s">
        <v>284</v>
      </c>
      <c r="L3352" s="316"/>
    </row>
    <row r="3353" spans="3:12" s="234" customFormat="1" ht="19.7" customHeight="1" x14ac:dyDescent="0.2">
      <c r="C3353" s="320"/>
      <c r="D3353" s="320"/>
      <c r="E3353" s="320"/>
      <c r="F3353" s="317" t="s">
        <v>7696</v>
      </c>
      <c r="G3353" s="317"/>
      <c r="H3353" s="248">
        <v>60025897</v>
      </c>
      <c r="I3353" s="245" t="s">
        <v>283</v>
      </c>
      <c r="J3353" s="245" t="s">
        <v>638</v>
      </c>
      <c r="K3353" s="318" t="s">
        <v>284</v>
      </c>
      <c r="L3353" s="318"/>
    </row>
    <row r="3354" spans="3:12" s="234" customFormat="1" ht="19.7" customHeight="1" x14ac:dyDescent="0.2">
      <c r="C3354" s="320"/>
      <c r="D3354" s="320"/>
      <c r="E3354" s="320"/>
      <c r="F3354" s="315" t="s">
        <v>7697</v>
      </c>
      <c r="G3354" s="315"/>
      <c r="H3354" s="249">
        <v>60024288</v>
      </c>
      <c r="I3354" s="247" t="s">
        <v>283</v>
      </c>
      <c r="J3354" s="247" t="s">
        <v>638</v>
      </c>
      <c r="K3354" s="316" t="s">
        <v>284</v>
      </c>
      <c r="L3354" s="316"/>
    </row>
    <row r="3355" spans="3:12" s="234" customFormat="1" ht="19.7" customHeight="1" x14ac:dyDescent="0.2">
      <c r="C3355" s="320"/>
      <c r="D3355" s="320"/>
      <c r="E3355" s="320"/>
      <c r="F3355" s="317" t="s">
        <v>7698</v>
      </c>
      <c r="G3355" s="317"/>
      <c r="H3355" s="248">
        <v>830020368</v>
      </c>
      <c r="I3355" s="245" t="s">
        <v>283</v>
      </c>
      <c r="J3355" s="245" t="s">
        <v>642</v>
      </c>
      <c r="K3355" s="318" t="s">
        <v>284</v>
      </c>
      <c r="L3355" s="318"/>
    </row>
    <row r="3356" spans="3:12" s="234" customFormat="1" ht="19.7" customHeight="1" x14ac:dyDescent="0.2">
      <c r="C3356" s="320"/>
      <c r="D3356" s="320"/>
      <c r="E3356" s="320"/>
      <c r="F3356" s="315" t="s">
        <v>7699</v>
      </c>
      <c r="G3356" s="315"/>
      <c r="H3356" s="249">
        <v>830020376</v>
      </c>
      <c r="I3356" s="247" t="s">
        <v>283</v>
      </c>
      <c r="J3356" s="247" t="s">
        <v>642</v>
      </c>
      <c r="K3356" s="316" t="s">
        <v>284</v>
      </c>
      <c r="L3356" s="316"/>
    </row>
    <row r="3357" spans="3:12" s="234" customFormat="1" ht="19.7" customHeight="1" x14ac:dyDescent="0.2">
      <c r="C3357" s="320"/>
      <c r="D3357" s="320"/>
      <c r="E3357" s="320"/>
      <c r="F3357" s="317" t="s">
        <v>7699</v>
      </c>
      <c r="G3357" s="317"/>
      <c r="H3357" s="248">
        <v>830020632</v>
      </c>
      <c r="I3357" s="245" t="s">
        <v>283</v>
      </c>
      <c r="J3357" s="245" t="s">
        <v>642</v>
      </c>
      <c r="K3357" s="318" t="s">
        <v>284</v>
      </c>
      <c r="L3357" s="318"/>
    </row>
    <row r="3358" spans="3:12" s="234" customFormat="1" ht="19.7" customHeight="1" x14ac:dyDescent="0.2">
      <c r="C3358" s="320"/>
      <c r="D3358" s="320"/>
      <c r="E3358" s="320"/>
      <c r="F3358" s="315" t="s">
        <v>7700</v>
      </c>
      <c r="G3358" s="315"/>
      <c r="H3358" s="249">
        <v>830018842</v>
      </c>
      <c r="I3358" s="247" t="s">
        <v>283</v>
      </c>
      <c r="J3358" s="247" t="s">
        <v>642</v>
      </c>
      <c r="K3358" s="316" t="s">
        <v>284</v>
      </c>
      <c r="L3358" s="316"/>
    </row>
    <row r="3359" spans="3:12" s="234" customFormat="1" ht="19.7" customHeight="1" x14ac:dyDescent="0.2">
      <c r="C3359" s="320"/>
      <c r="D3359" s="320"/>
      <c r="E3359" s="320"/>
      <c r="F3359" s="317" t="s">
        <v>7701</v>
      </c>
      <c r="G3359" s="317"/>
      <c r="H3359" s="248">
        <v>60022464</v>
      </c>
      <c r="I3359" s="245" t="s">
        <v>283</v>
      </c>
      <c r="J3359" s="245" t="s">
        <v>638</v>
      </c>
      <c r="K3359" s="318" t="s">
        <v>284</v>
      </c>
      <c r="L3359" s="318"/>
    </row>
    <row r="3360" spans="3:12" s="234" customFormat="1" ht="19.7" customHeight="1" x14ac:dyDescent="0.2">
      <c r="C3360" s="319">
        <v>830018859</v>
      </c>
      <c r="D3360" s="320"/>
      <c r="E3360" s="320"/>
      <c r="F3360" s="315" t="s">
        <v>2470</v>
      </c>
      <c r="G3360" s="315"/>
      <c r="H3360" s="249">
        <v>830018917</v>
      </c>
      <c r="I3360" s="247" t="s">
        <v>283</v>
      </c>
      <c r="J3360" s="247" t="s">
        <v>642</v>
      </c>
      <c r="K3360" s="316" t="s">
        <v>284</v>
      </c>
      <c r="L3360" s="316"/>
    </row>
    <row r="3361" spans="3:12" s="234" customFormat="1" ht="19.7" customHeight="1" x14ac:dyDescent="0.2">
      <c r="C3361" s="320"/>
      <c r="D3361" s="320"/>
      <c r="E3361" s="320"/>
      <c r="F3361" s="317" t="s">
        <v>2471</v>
      </c>
      <c r="G3361" s="317"/>
      <c r="H3361" s="248">
        <v>830018891</v>
      </c>
      <c r="I3361" s="245" t="s">
        <v>283</v>
      </c>
      <c r="J3361" s="245" t="s">
        <v>642</v>
      </c>
      <c r="K3361" s="318" t="s">
        <v>284</v>
      </c>
      <c r="L3361" s="318"/>
    </row>
    <row r="3362" spans="3:12" s="234" customFormat="1" ht="19.7" customHeight="1" x14ac:dyDescent="0.2">
      <c r="C3362" s="320"/>
      <c r="D3362" s="320"/>
      <c r="E3362" s="320"/>
      <c r="F3362" s="315" t="s">
        <v>2472</v>
      </c>
      <c r="G3362" s="315"/>
      <c r="H3362" s="249">
        <v>830018933</v>
      </c>
      <c r="I3362" s="247" t="s">
        <v>283</v>
      </c>
      <c r="J3362" s="247" t="s">
        <v>642</v>
      </c>
      <c r="K3362" s="316" t="s">
        <v>284</v>
      </c>
      <c r="L3362" s="316"/>
    </row>
    <row r="3363" spans="3:12" s="234" customFormat="1" ht="19.7" customHeight="1" x14ac:dyDescent="0.2">
      <c r="C3363" s="320"/>
      <c r="D3363" s="320"/>
      <c r="E3363" s="320"/>
      <c r="F3363" s="317" t="s">
        <v>2473</v>
      </c>
      <c r="G3363" s="317"/>
      <c r="H3363" s="248">
        <v>830018909</v>
      </c>
      <c r="I3363" s="245" t="s">
        <v>283</v>
      </c>
      <c r="J3363" s="245" t="s">
        <v>642</v>
      </c>
      <c r="K3363" s="318" t="s">
        <v>284</v>
      </c>
      <c r="L3363" s="318"/>
    </row>
    <row r="3364" spans="3:12" s="234" customFormat="1" ht="19.7" customHeight="1" x14ac:dyDescent="0.2">
      <c r="C3364" s="320"/>
      <c r="D3364" s="320"/>
      <c r="E3364" s="320"/>
      <c r="F3364" s="315" t="s">
        <v>2474</v>
      </c>
      <c r="G3364" s="315"/>
      <c r="H3364" s="249">
        <v>830018925</v>
      </c>
      <c r="I3364" s="247" t="s">
        <v>283</v>
      </c>
      <c r="J3364" s="247" t="s">
        <v>642</v>
      </c>
      <c r="K3364" s="316" t="s">
        <v>284</v>
      </c>
      <c r="L3364" s="316"/>
    </row>
    <row r="3365" spans="3:12" s="234" customFormat="1" ht="19.7" customHeight="1" x14ac:dyDescent="0.2">
      <c r="C3365" s="320"/>
      <c r="D3365" s="320"/>
      <c r="E3365" s="320"/>
      <c r="F3365" s="317" t="s">
        <v>2475</v>
      </c>
      <c r="G3365" s="317"/>
      <c r="H3365" s="248">
        <v>830018883</v>
      </c>
      <c r="I3365" s="245" t="s">
        <v>283</v>
      </c>
      <c r="J3365" s="245" t="s">
        <v>642</v>
      </c>
      <c r="K3365" s="318" t="s">
        <v>284</v>
      </c>
      <c r="L3365" s="318"/>
    </row>
    <row r="3366" spans="3:12" s="234" customFormat="1" ht="19.7" customHeight="1" x14ac:dyDescent="0.2">
      <c r="C3366" s="320"/>
      <c r="D3366" s="320"/>
      <c r="E3366" s="320"/>
      <c r="F3366" s="315" t="s">
        <v>2476</v>
      </c>
      <c r="G3366" s="315"/>
      <c r="H3366" s="249">
        <v>830018875</v>
      </c>
      <c r="I3366" s="247" t="s">
        <v>283</v>
      </c>
      <c r="J3366" s="247" t="s">
        <v>642</v>
      </c>
      <c r="K3366" s="316" t="s">
        <v>284</v>
      </c>
      <c r="L3366" s="316"/>
    </row>
    <row r="3367" spans="3:12" s="234" customFormat="1" ht="19.7" customHeight="1" x14ac:dyDescent="0.2">
      <c r="C3367" s="320"/>
      <c r="D3367" s="320"/>
      <c r="E3367" s="320"/>
      <c r="F3367" s="317" t="s">
        <v>2477</v>
      </c>
      <c r="G3367" s="317"/>
      <c r="H3367" s="248">
        <v>830018867</v>
      </c>
      <c r="I3367" s="245" t="s">
        <v>283</v>
      </c>
      <c r="J3367" s="245" t="s">
        <v>642</v>
      </c>
      <c r="K3367" s="318" t="s">
        <v>284</v>
      </c>
      <c r="L3367" s="318"/>
    </row>
    <row r="3368" spans="3:12" s="234" customFormat="1" ht="19.7" customHeight="1" x14ac:dyDescent="0.2">
      <c r="C3368" s="320"/>
      <c r="D3368" s="320"/>
      <c r="E3368" s="320"/>
      <c r="F3368" s="315" t="s">
        <v>7702</v>
      </c>
      <c r="G3368" s="315"/>
      <c r="H3368" s="249">
        <v>830020095</v>
      </c>
      <c r="I3368" s="247" t="s">
        <v>283</v>
      </c>
      <c r="J3368" s="247" t="s">
        <v>642</v>
      </c>
      <c r="K3368" s="316" t="s">
        <v>284</v>
      </c>
      <c r="L3368" s="316"/>
    </row>
    <row r="3369" spans="3:12" s="234" customFormat="1" ht="19.7" customHeight="1" x14ac:dyDescent="0.2">
      <c r="C3369" s="319">
        <v>830019501</v>
      </c>
      <c r="D3369" s="320"/>
      <c r="E3369" s="320"/>
      <c r="F3369" s="317" t="s">
        <v>2478</v>
      </c>
      <c r="G3369" s="317"/>
      <c r="H3369" s="248">
        <v>830019980</v>
      </c>
      <c r="I3369" s="245" t="s">
        <v>283</v>
      </c>
      <c r="J3369" s="245" t="s">
        <v>642</v>
      </c>
      <c r="K3369" s="318" t="s">
        <v>284</v>
      </c>
      <c r="L3369" s="318"/>
    </row>
    <row r="3370" spans="3:12" s="234" customFormat="1" ht="19.7" customHeight="1" x14ac:dyDescent="0.2">
      <c r="C3370" s="320"/>
      <c r="D3370" s="320"/>
      <c r="E3370" s="320"/>
      <c r="F3370" s="315" t="s">
        <v>2479</v>
      </c>
      <c r="G3370" s="315"/>
      <c r="H3370" s="249">
        <v>830019808</v>
      </c>
      <c r="I3370" s="247" t="s">
        <v>283</v>
      </c>
      <c r="J3370" s="247" t="s">
        <v>642</v>
      </c>
      <c r="K3370" s="316" t="s">
        <v>284</v>
      </c>
      <c r="L3370" s="316"/>
    </row>
    <row r="3371" spans="3:12" s="234" customFormat="1" ht="19.7" customHeight="1" x14ac:dyDescent="0.2">
      <c r="C3371" s="320"/>
      <c r="D3371" s="320"/>
      <c r="E3371" s="320"/>
      <c r="F3371" s="317" t="s">
        <v>2480</v>
      </c>
      <c r="G3371" s="317"/>
      <c r="H3371" s="248">
        <v>830019964</v>
      </c>
      <c r="I3371" s="245" t="s">
        <v>283</v>
      </c>
      <c r="J3371" s="245" t="s">
        <v>642</v>
      </c>
      <c r="K3371" s="318" t="s">
        <v>284</v>
      </c>
      <c r="L3371" s="318"/>
    </row>
    <row r="3372" spans="3:12" s="234" customFormat="1" ht="19.7" customHeight="1" x14ac:dyDescent="0.2">
      <c r="C3372" s="320"/>
      <c r="D3372" s="320"/>
      <c r="E3372" s="320"/>
      <c r="F3372" s="315" t="s">
        <v>2481</v>
      </c>
      <c r="G3372" s="315"/>
      <c r="H3372" s="249">
        <v>830019527</v>
      </c>
      <c r="I3372" s="247" t="s">
        <v>283</v>
      </c>
      <c r="J3372" s="247" t="s">
        <v>642</v>
      </c>
      <c r="K3372" s="316" t="s">
        <v>284</v>
      </c>
      <c r="L3372" s="316"/>
    </row>
    <row r="3373" spans="3:12" s="234" customFormat="1" ht="19.7" customHeight="1" x14ac:dyDescent="0.2">
      <c r="C3373" s="320"/>
      <c r="D3373" s="320"/>
      <c r="E3373" s="320"/>
      <c r="F3373" s="317" t="s">
        <v>2482</v>
      </c>
      <c r="G3373" s="317"/>
      <c r="H3373" s="248">
        <v>130041072</v>
      </c>
      <c r="I3373" s="245" t="s">
        <v>283</v>
      </c>
      <c r="J3373" s="245" t="s">
        <v>762</v>
      </c>
      <c r="K3373" s="318" t="s">
        <v>284</v>
      </c>
      <c r="L3373" s="318"/>
    </row>
    <row r="3374" spans="3:12" s="234" customFormat="1" ht="19.7" customHeight="1" x14ac:dyDescent="0.2">
      <c r="C3374" s="320"/>
      <c r="D3374" s="320"/>
      <c r="E3374" s="320"/>
      <c r="F3374" s="315" t="s">
        <v>2483</v>
      </c>
      <c r="G3374" s="315"/>
      <c r="H3374" s="249">
        <v>130041056</v>
      </c>
      <c r="I3374" s="247" t="s">
        <v>283</v>
      </c>
      <c r="J3374" s="247" t="s">
        <v>762</v>
      </c>
      <c r="K3374" s="316" t="s">
        <v>284</v>
      </c>
      <c r="L3374" s="316"/>
    </row>
    <row r="3375" spans="3:12" s="234" customFormat="1" ht="19.7" customHeight="1" x14ac:dyDescent="0.2">
      <c r="C3375" s="320"/>
      <c r="D3375" s="320"/>
      <c r="E3375" s="320"/>
      <c r="F3375" s="317" t="s">
        <v>2484</v>
      </c>
      <c r="G3375" s="317"/>
      <c r="H3375" s="248">
        <v>130041080</v>
      </c>
      <c r="I3375" s="245" t="s">
        <v>283</v>
      </c>
      <c r="J3375" s="245" t="s">
        <v>762</v>
      </c>
      <c r="K3375" s="318" t="s">
        <v>284</v>
      </c>
      <c r="L3375" s="318"/>
    </row>
    <row r="3376" spans="3:12" s="234" customFormat="1" ht="19.7" customHeight="1" x14ac:dyDescent="0.2">
      <c r="C3376" s="320"/>
      <c r="D3376" s="320"/>
      <c r="E3376" s="320"/>
      <c r="F3376" s="315" t="s">
        <v>2485</v>
      </c>
      <c r="G3376" s="315"/>
      <c r="H3376" s="249">
        <v>130041098</v>
      </c>
      <c r="I3376" s="247" t="s">
        <v>283</v>
      </c>
      <c r="J3376" s="247" t="s">
        <v>762</v>
      </c>
      <c r="K3376" s="316" t="s">
        <v>284</v>
      </c>
      <c r="L3376" s="316"/>
    </row>
    <row r="3377" spans="3:12" s="234" customFormat="1" ht="19.7" customHeight="1" x14ac:dyDescent="0.2">
      <c r="C3377" s="320"/>
      <c r="D3377" s="320"/>
      <c r="E3377" s="320"/>
      <c r="F3377" s="317" t="s">
        <v>7703</v>
      </c>
      <c r="G3377" s="317"/>
      <c r="H3377" s="248">
        <v>830018552</v>
      </c>
      <c r="I3377" s="245" t="s">
        <v>283</v>
      </c>
      <c r="J3377" s="245" t="s">
        <v>642</v>
      </c>
      <c r="K3377" s="318" t="s">
        <v>284</v>
      </c>
      <c r="L3377" s="318"/>
    </row>
    <row r="3378" spans="3:12" s="234" customFormat="1" ht="19.7" customHeight="1" x14ac:dyDescent="0.2">
      <c r="C3378" s="320"/>
      <c r="D3378" s="320"/>
      <c r="E3378" s="320"/>
      <c r="F3378" s="315" t="s">
        <v>7704</v>
      </c>
      <c r="G3378" s="315"/>
      <c r="H3378" s="249">
        <v>830018545</v>
      </c>
      <c r="I3378" s="247" t="s">
        <v>283</v>
      </c>
      <c r="J3378" s="247" t="s">
        <v>642</v>
      </c>
      <c r="K3378" s="316" t="s">
        <v>284</v>
      </c>
      <c r="L3378" s="316"/>
    </row>
    <row r="3379" spans="3:12" s="234" customFormat="1" ht="19.7" customHeight="1" x14ac:dyDescent="0.2">
      <c r="C3379" s="320"/>
      <c r="D3379" s="320"/>
      <c r="E3379" s="320"/>
      <c r="F3379" s="317" t="s">
        <v>2486</v>
      </c>
      <c r="G3379" s="317"/>
      <c r="H3379" s="248">
        <v>830019519</v>
      </c>
      <c r="I3379" s="245" t="s">
        <v>283</v>
      </c>
      <c r="J3379" s="245" t="s">
        <v>642</v>
      </c>
      <c r="K3379" s="318" t="s">
        <v>284</v>
      </c>
      <c r="L3379" s="318"/>
    </row>
    <row r="3380" spans="3:12" s="234" customFormat="1" ht="19.7" customHeight="1" x14ac:dyDescent="0.2">
      <c r="C3380" s="320"/>
      <c r="D3380" s="320"/>
      <c r="E3380" s="320"/>
      <c r="F3380" s="315" t="s">
        <v>7705</v>
      </c>
      <c r="G3380" s="315"/>
      <c r="H3380" s="249">
        <v>830018503</v>
      </c>
      <c r="I3380" s="247" t="s">
        <v>283</v>
      </c>
      <c r="J3380" s="247" t="s">
        <v>642</v>
      </c>
      <c r="K3380" s="316" t="s">
        <v>284</v>
      </c>
      <c r="L3380" s="316"/>
    </row>
    <row r="3381" spans="3:12" s="234" customFormat="1" ht="19.7" customHeight="1" x14ac:dyDescent="0.2">
      <c r="C3381" s="320"/>
      <c r="D3381" s="320"/>
      <c r="E3381" s="320"/>
      <c r="F3381" s="317" t="s">
        <v>2487</v>
      </c>
      <c r="G3381" s="317"/>
      <c r="H3381" s="248">
        <v>130044746</v>
      </c>
      <c r="I3381" s="245" t="s">
        <v>283</v>
      </c>
      <c r="J3381" s="245" t="s">
        <v>762</v>
      </c>
      <c r="K3381" s="318" t="s">
        <v>284</v>
      </c>
      <c r="L3381" s="318"/>
    </row>
    <row r="3382" spans="3:12" s="234" customFormat="1" ht="19.7" customHeight="1" x14ac:dyDescent="0.2">
      <c r="C3382" s="320"/>
      <c r="D3382" s="320"/>
      <c r="E3382" s="320"/>
      <c r="F3382" s="315" t="s">
        <v>2488</v>
      </c>
      <c r="G3382" s="315"/>
      <c r="H3382" s="249">
        <v>830019972</v>
      </c>
      <c r="I3382" s="247" t="s">
        <v>283</v>
      </c>
      <c r="J3382" s="247" t="s">
        <v>642</v>
      </c>
      <c r="K3382" s="316" t="s">
        <v>284</v>
      </c>
      <c r="L3382" s="316"/>
    </row>
    <row r="3383" spans="3:12" s="234" customFormat="1" ht="19.7" customHeight="1" x14ac:dyDescent="0.2">
      <c r="C3383" s="320"/>
      <c r="D3383" s="320"/>
      <c r="E3383" s="320"/>
      <c r="F3383" s="317" t="s">
        <v>2489</v>
      </c>
      <c r="G3383" s="317"/>
      <c r="H3383" s="248">
        <v>830019816</v>
      </c>
      <c r="I3383" s="245" t="s">
        <v>283</v>
      </c>
      <c r="J3383" s="245" t="s">
        <v>642</v>
      </c>
      <c r="K3383" s="318" t="s">
        <v>284</v>
      </c>
      <c r="L3383" s="318"/>
    </row>
    <row r="3384" spans="3:12" s="234" customFormat="1" ht="19.7" customHeight="1" x14ac:dyDescent="0.2">
      <c r="C3384" s="320"/>
      <c r="D3384" s="320"/>
      <c r="E3384" s="320"/>
      <c r="F3384" s="315" t="s">
        <v>2490</v>
      </c>
      <c r="G3384" s="315"/>
      <c r="H3384" s="249">
        <v>830019832</v>
      </c>
      <c r="I3384" s="247" t="s">
        <v>283</v>
      </c>
      <c r="J3384" s="247" t="s">
        <v>642</v>
      </c>
      <c r="K3384" s="316" t="s">
        <v>284</v>
      </c>
      <c r="L3384" s="316"/>
    </row>
    <row r="3385" spans="3:12" s="234" customFormat="1" ht="19.7" customHeight="1" x14ac:dyDescent="0.2">
      <c r="C3385" s="320"/>
      <c r="D3385" s="320"/>
      <c r="E3385" s="320"/>
      <c r="F3385" s="317" t="s">
        <v>2491</v>
      </c>
      <c r="G3385" s="317"/>
      <c r="H3385" s="248">
        <v>830019840</v>
      </c>
      <c r="I3385" s="245" t="s">
        <v>283</v>
      </c>
      <c r="J3385" s="245" t="s">
        <v>642</v>
      </c>
      <c r="K3385" s="318" t="s">
        <v>284</v>
      </c>
      <c r="L3385" s="318"/>
    </row>
    <row r="3386" spans="3:12" s="234" customFormat="1" ht="19.7" customHeight="1" x14ac:dyDescent="0.2">
      <c r="C3386" s="320"/>
      <c r="D3386" s="320"/>
      <c r="E3386" s="320"/>
      <c r="F3386" s="315" t="s">
        <v>7706</v>
      </c>
      <c r="G3386" s="315"/>
      <c r="H3386" s="249">
        <v>830018511</v>
      </c>
      <c r="I3386" s="247" t="s">
        <v>283</v>
      </c>
      <c r="J3386" s="247" t="s">
        <v>642</v>
      </c>
      <c r="K3386" s="316" t="s">
        <v>284</v>
      </c>
      <c r="L3386" s="316"/>
    </row>
    <row r="3387" spans="3:12" s="234" customFormat="1" ht="19.7" customHeight="1" x14ac:dyDescent="0.2">
      <c r="C3387" s="320"/>
      <c r="D3387" s="320"/>
      <c r="E3387" s="320"/>
      <c r="F3387" s="317" t="s">
        <v>2492</v>
      </c>
      <c r="G3387" s="317"/>
      <c r="H3387" s="248">
        <v>830019824</v>
      </c>
      <c r="I3387" s="245" t="s">
        <v>283</v>
      </c>
      <c r="J3387" s="245" t="s">
        <v>642</v>
      </c>
      <c r="K3387" s="318" t="s">
        <v>284</v>
      </c>
      <c r="L3387" s="318"/>
    </row>
    <row r="3388" spans="3:12" s="234" customFormat="1" ht="19.7" customHeight="1" x14ac:dyDescent="0.2">
      <c r="C3388" s="320"/>
      <c r="D3388" s="320"/>
      <c r="E3388" s="320"/>
      <c r="F3388" s="315" t="s">
        <v>7707</v>
      </c>
      <c r="G3388" s="315"/>
      <c r="H3388" s="249">
        <v>830018537</v>
      </c>
      <c r="I3388" s="247" t="s">
        <v>283</v>
      </c>
      <c r="J3388" s="247" t="s">
        <v>642</v>
      </c>
      <c r="K3388" s="316" t="s">
        <v>284</v>
      </c>
      <c r="L3388" s="316"/>
    </row>
    <row r="3389" spans="3:12" s="234" customFormat="1" ht="19.7" customHeight="1" x14ac:dyDescent="0.2">
      <c r="C3389" s="320"/>
      <c r="D3389" s="320"/>
      <c r="E3389" s="320"/>
      <c r="F3389" s="317" t="s">
        <v>7708</v>
      </c>
      <c r="G3389" s="317"/>
      <c r="H3389" s="248">
        <v>830018529</v>
      </c>
      <c r="I3389" s="245" t="s">
        <v>283</v>
      </c>
      <c r="J3389" s="245" t="s">
        <v>642</v>
      </c>
      <c r="K3389" s="318" t="s">
        <v>284</v>
      </c>
      <c r="L3389" s="318"/>
    </row>
    <row r="3390" spans="3:12" s="234" customFormat="1" ht="19.7" customHeight="1" x14ac:dyDescent="0.2">
      <c r="C3390" s="320"/>
      <c r="D3390" s="320"/>
      <c r="E3390" s="320"/>
      <c r="F3390" s="315" t="s">
        <v>2493</v>
      </c>
      <c r="G3390" s="315"/>
      <c r="H3390" s="249">
        <v>830020426</v>
      </c>
      <c r="I3390" s="247" t="s">
        <v>283</v>
      </c>
      <c r="J3390" s="247" t="s">
        <v>642</v>
      </c>
      <c r="K3390" s="316" t="s">
        <v>284</v>
      </c>
      <c r="L3390" s="316"/>
    </row>
    <row r="3391" spans="3:12" s="234" customFormat="1" ht="19.7" customHeight="1" x14ac:dyDescent="0.2">
      <c r="C3391" s="320"/>
      <c r="D3391" s="320"/>
      <c r="E3391" s="320"/>
      <c r="F3391" s="317" t="s">
        <v>2494</v>
      </c>
      <c r="G3391" s="317"/>
      <c r="H3391" s="248">
        <v>130041403</v>
      </c>
      <c r="I3391" s="245" t="s">
        <v>283</v>
      </c>
      <c r="J3391" s="245" t="s">
        <v>762</v>
      </c>
      <c r="K3391" s="318" t="s">
        <v>284</v>
      </c>
      <c r="L3391" s="318"/>
    </row>
    <row r="3392" spans="3:12" s="234" customFormat="1" ht="19.7" customHeight="1" x14ac:dyDescent="0.2">
      <c r="C3392" s="319">
        <v>830019535</v>
      </c>
      <c r="D3392" s="320"/>
      <c r="E3392" s="320"/>
      <c r="F3392" s="315" t="s">
        <v>2495</v>
      </c>
      <c r="G3392" s="315"/>
      <c r="H3392" s="249">
        <v>830019543</v>
      </c>
      <c r="I3392" s="247" t="s">
        <v>283</v>
      </c>
      <c r="J3392" s="247" t="s">
        <v>642</v>
      </c>
      <c r="K3392" s="316"/>
      <c r="L3392" s="316"/>
    </row>
    <row r="3393" spans="3:12" s="234" customFormat="1" ht="19.7" customHeight="1" x14ac:dyDescent="0.2">
      <c r="C3393" s="320"/>
      <c r="D3393" s="320"/>
      <c r="E3393" s="320"/>
      <c r="F3393" s="317" t="s">
        <v>2496</v>
      </c>
      <c r="G3393" s="317"/>
      <c r="H3393" s="248">
        <v>830020947</v>
      </c>
      <c r="I3393" s="245" t="s">
        <v>283</v>
      </c>
      <c r="J3393" s="245" t="s">
        <v>642</v>
      </c>
      <c r="K3393" s="318"/>
      <c r="L3393" s="318"/>
    </row>
    <row r="3394" spans="3:12" s="234" customFormat="1" ht="19.7" customHeight="1" x14ac:dyDescent="0.2">
      <c r="C3394" s="320"/>
      <c r="D3394" s="320"/>
      <c r="E3394" s="320"/>
      <c r="F3394" s="315" t="s">
        <v>2497</v>
      </c>
      <c r="G3394" s="315"/>
      <c r="H3394" s="249">
        <v>830019550</v>
      </c>
      <c r="I3394" s="247" t="s">
        <v>283</v>
      </c>
      <c r="J3394" s="247" t="s">
        <v>642</v>
      </c>
      <c r="K3394" s="316"/>
      <c r="L3394" s="316"/>
    </row>
    <row r="3395" spans="3:12" s="234" customFormat="1" ht="19.7" customHeight="1" x14ac:dyDescent="0.2">
      <c r="C3395" s="319">
        <v>830020053</v>
      </c>
      <c r="D3395" s="320"/>
      <c r="E3395" s="320"/>
      <c r="F3395" s="317" t="s">
        <v>2498</v>
      </c>
      <c r="G3395" s="317"/>
      <c r="H3395" s="248">
        <v>830020087</v>
      </c>
      <c r="I3395" s="245" t="s">
        <v>283</v>
      </c>
      <c r="J3395" s="245" t="s">
        <v>642</v>
      </c>
      <c r="K3395" s="318" t="s">
        <v>317</v>
      </c>
      <c r="L3395" s="318"/>
    </row>
    <row r="3396" spans="3:12" s="234" customFormat="1" ht="19.7" customHeight="1" x14ac:dyDescent="0.2">
      <c r="C3396" s="320"/>
      <c r="D3396" s="320"/>
      <c r="E3396" s="320"/>
      <c r="F3396" s="315" t="s">
        <v>2499</v>
      </c>
      <c r="G3396" s="315"/>
      <c r="H3396" s="249">
        <v>830020061</v>
      </c>
      <c r="I3396" s="247" t="s">
        <v>283</v>
      </c>
      <c r="J3396" s="247" t="s">
        <v>642</v>
      </c>
      <c r="K3396" s="316" t="s">
        <v>317</v>
      </c>
      <c r="L3396" s="316"/>
    </row>
    <row r="3397" spans="3:12" s="234" customFormat="1" ht="19.7" customHeight="1" x14ac:dyDescent="0.2">
      <c r="C3397" s="320"/>
      <c r="D3397" s="320"/>
      <c r="E3397" s="320"/>
      <c r="F3397" s="317" t="s">
        <v>2500</v>
      </c>
      <c r="G3397" s="317"/>
      <c r="H3397" s="248">
        <v>830020079</v>
      </c>
      <c r="I3397" s="245" t="s">
        <v>283</v>
      </c>
      <c r="J3397" s="245" t="s">
        <v>642</v>
      </c>
      <c r="K3397" s="318" t="s">
        <v>317</v>
      </c>
      <c r="L3397" s="318"/>
    </row>
    <row r="3398" spans="3:12" s="234" customFormat="1" ht="19.7" customHeight="1" x14ac:dyDescent="0.2">
      <c r="C3398" s="319">
        <v>830020277</v>
      </c>
      <c r="D3398" s="320"/>
      <c r="E3398" s="320"/>
      <c r="F3398" s="315" t="s">
        <v>2501</v>
      </c>
      <c r="G3398" s="315"/>
      <c r="H3398" s="249">
        <v>830020293</v>
      </c>
      <c r="I3398" s="247" t="s">
        <v>283</v>
      </c>
      <c r="J3398" s="247" t="s">
        <v>642</v>
      </c>
      <c r="K3398" s="316" t="s">
        <v>284</v>
      </c>
      <c r="L3398" s="316"/>
    </row>
    <row r="3399" spans="3:12" s="234" customFormat="1" ht="19.7" customHeight="1" x14ac:dyDescent="0.2">
      <c r="C3399" s="320"/>
      <c r="D3399" s="320"/>
      <c r="E3399" s="320"/>
      <c r="F3399" s="317" t="s">
        <v>2502</v>
      </c>
      <c r="G3399" s="317"/>
      <c r="H3399" s="248">
        <v>830020319</v>
      </c>
      <c r="I3399" s="245" t="s">
        <v>283</v>
      </c>
      <c r="J3399" s="245" t="s">
        <v>642</v>
      </c>
      <c r="K3399" s="318" t="s">
        <v>284</v>
      </c>
      <c r="L3399" s="318"/>
    </row>
    <row r="3400" spans="3:12" s="234" customFormat="1" ht="19.7" customHeight="1" x14ac:dyDescent="0.2">
      <c r="C3400" s="320"/>
      <c r="D3400" s="320"/>
      <c r="E3400" s="320"/>
      <c r="F3400" s="315" t="s">
        <v>2503</v>
      </c>
      <c r="G3400" s="315"/>
      <c r="H3400" s="249">
        <v>830020335</v>
      </c>
      <c r="I3400" s="247" t="s">
        <v>283</v>
      </c>
      <c r="J3400" s="247" t="s">
        <v>642</v>
      </c>
      <c r="K3400" s="316" t="s">
        <v>284</v>
      </c>
      <c r="L3400" s="316"/>
    </row>
    <row r="3401" spans="3:12" s="234" customFormat="1" ht="19.7" customHeight="1" x14ac:dyDescent="0.2">
      <c r="C3401" s="320"/>
      <c r="D3401" s="320"/>
      <c r="E3401" s="320"/>
      <c r="F3401" s="317" t="s">
        <v>2504</v>
      </c>
      <c r="G3401" s="317"/>
      <c r="H3401" s="248">
        <v>830020301</v>
      </c>
      <c r="I3401" s="245" t="s">
        <v>283</v>
      </c>
      <c r="J3401" s="245" t="s">
        <v>642</v>
      </c>
      <c r="K3401" s="318" t="s">
        <v>284</v>
      </c>
      <c r="L3401" s="318"/>
    </row>
    <row r="3402" spans="3:12" s="234" customFormat="1" ht="19.7" customHeight="1" x14ac:dyDescent="0.2">
      <c r="C3402" s="320"/>
      <c r="D3402" s="320"/>
      <c r="E3402" s="320"/>
      <c r="F3402" s="315" t="s">
        <v>2505</v>
      </c>
      <c r="G3402" s="315"/>
      <c r="H3402" s="249">
        <v>830020285</v>
      </c>
      <c r="I3402" s="247" t="s">
        <v>283</v>
      </c>
      <c r="J3402" s="247" t="s">
        <v>642</v>
      </c>
      <c r="K3402" s="316" t="s">
        <v>284</v>
      </c>
      <c r="L3402" s="316"/>
    </row>
    <row r="3403" spans="3:12" s="234" customFormat="1" ht="19.7" customHeight="1" x14ac:dyDescent="0.2">
      <c r="C3403" s="320"/>
      <c r="D3403" s="320"/>
      <c r="E3403" s="320"/>
      <c r="F3403" s="317" t="s">
        <v>2506</v>
      </c>
      <c r="G3403" s="317"/>
      <c r="H3403" s="248">
        <v>830020327</v>
      </c>
      <c r="I3403" s="245" t="s">
        <v>283</v>
      </c>
      <c r="J3403" s="245" t="s">
        <v>642</v>
      </c>
      <c r="K3403" s="318" t="s">
        <v>284</v>
      </c>
      <c r="L3403" s="318"/>
    </row>
    <row r="3404" spans="3:12" s="234" customFormat="1" ht="19.7" customHeight="1" x14ac:dyDescent="0.2">
      <c r="C3404" s="319">
        <v>830100541</v>
      </c>
      <c r="D3404" s="320"/>
      <c r="E3404" s="320"/>
      <c r="F3404" s="315" t="s">
        <v>527</v>
      </c>
      <c r="G3404" s="315"/>
      <c r="H3404" s="249">
        <v>830015806</v>
      </c>
      <c r="I3404" s="247" t="s">
        <v>283</v>
      </c>
      <c r="J3404" s="247" t="s">
        <v>642</v>
      </c>
      <c r="K3404" s="316"/>
      <c r="L3404" s="316"/>
    </row>
    <row r="3405" spans="3:12" s="234" customFormat="1" ht="19.7" customHeight="1" x14ac:dyDescent="0.2">
      <c r="C3405" s="319">
        <v>840017800</v>
      </c>
      <c r="D3405" s="320"/>
      <c r="E3405" s="320"/>
      <c r="F3405" s="317" t="s">
        <v>2507</v>
      </c>
      <c r="G3405" s="317"/>
      <c r="H3405" s="248">
        <v>840019723</v>
      </c>
      <c r="I3405" s="245" t="s">
        <v>283</v>
      </c>
      <c r="J3405" s="245" t="s">
        <v>820</v>
      </c>
      <c r="K3405" s="318" t="s">
        <v>317</v>
      </c>
      <c r="L3405" s="318"/>
    </row>
    <row r="3406" spans="3:12" s="234" customFormat="1" ht="19.7" customHeight="1" x14ac:dyDescent="0.2">
      <c r="C3406" s="320"/>
      <c r="D3406" s="320"/>
      <c r="E3406" s="320"/>
      <c r="F3406" s="315" t="s">
        <v>2508</v>
      </c>
      <c r="G3406" s="315"/>
      <c r="H3406" s="249">
        <v>840019558</v>
      </c>
      <c r="I3406" s="247" t="s">
        <v>283</v>
      </c>
      <c r="J3406" s="247" t="s">
        <v>820</v>
      </c>
      <c r="K3406" s="316" t="s">
        <v>317</v>
      </c>
      <c r="L3406" s="316"/>
    </row>
    <row r="3407" spans="3:12" s="234" customFormat="1" ht="19.7" customHeight="1" x14ac:dyDescent="0.2">
      <c r="C3407" s="320"/>
      <c r="D3407" s="320"/>
      <c r="E3407" s="320"/>
      <c r="F3407" s="317" t="s">
        <v>7709</v>
      </c>
      <c r="G3407" s="317"/>
      <c r="H3407" s="248">
        <v>840020028</v>
      </c>
      <c r="I3407" s="245" t="s">
        <v>283</v>
      </c>
      <c r="J3407" s="245" t="s">
        <v>820</v>
      </c>
      <c r="K3407" s="318" t="s">
        <v>317</v>
      </c>
      <c r="L3407" s="318"/>
    </row>
    <row r="3408" spans="3:12" s="234" customFormat="1" ht="19.7" customHeight="1" x14ac:dyDescent="0.2">
      <c r="C3408" s="320"/>
      <c r="D3408" s="320"/>
      <c r="E3408" s="320"/>
      <c r="F3408" s="315" t="s">
        <v>2509</v>
      </c>
      <c r="G3408" s="315"/>
      <c r="H3408" s="249">
        <v>840017990</v>
      </c>
      <c r="I3408" s="247" t="s">
        <v>283</v>
      </c>
      <c r="J3408" s="247" t="s">
        <v>820</v>
      </c>
      <c r="K3408" s="316" t="s">
        <v>317</v>
      </c>
      <c r="L3408" s="316"/>
    </row>
    <row r="3409" spans="3:12" s="234" customFormat="1" ht="19.7" customHeight="1" x14ac:dyDescent="0.2">
      <c r="C3409" s="320"/>
      <c r="D3409" s="320"/>
      <c r="E3409" s="320"/>
      <c r="F3409" s="317" t="s">
        <v>2510</v>
      </c>
      <c r="G3409" s="317"/>
      <c r="H3409" s="248">
        <v>840018238</v>
      </c>
      <c r="I3409" s="245" t="s">
        <v>283</v>
      </c>
      <c r="J3409" s="245" t="s">
        <v>820</v>
      </c>
      <c r="K3409" s="318" t="s">
        <v>317</v>
      </c>
      <c r="L3409" s="318"/>
    </row>
    <row r="3410" spans="3:12" s="234" customFormat="1" ht="19.7" customHeight="1" x14ac:dyDescent="0.2">
      <c r="C3410" s="320"/>
      <c r="D3410" s="320"/>
      <c r="E3410" s="320"/>
      <c r="F3410" s="315" t="s">
        <v>2511</v>
      </c>
      <c r="G3410" s="315"/>
      <c r="H3410" s="249">
        <v>840017818</v>
      </c>
      <c r="I3410" s="247" t="s">
        <v>283</v>
      </c>
      <c r="J3410" s="247" t="s">
        <v>820</v>
      </c>
      <c r="K3410" s="316" t="s">
        <v>317</v>
      </c>
      <c r="L3410" s="316"/>
    </row>
    <row r="3411" spans="3:12" s="234" customFormat="1" ht="19.7" customHeight="1" x14ac:dyDescent="0.2">
      <c r="C3411" s="320"/>
      <c r="D3411" s="320"/>
      <c r="E3411" s="320"/>
      <c r="F3411" s="317" t="s">
        <v>7710</v>
      </c>
      <c r="G3411" s="317"/>
      <c r="H3411" s="248">
        <v>840017834</v>
      </c>
      <c r="I3411" s="245" t="s">
        <v>283</v>
      </c>
      <c r="J3411" s="245" t="s">
        <v>820</v>
      </c>
      <c r="K3411" s="318" t="s">
        <v>317</v>
      </c>
      <c r="L3411" s="318"/>
    </row>
    <row r="3412" spans="3:12" s="234" customFormat="1" ht="19.7" customHeight="1" x14ac:dyDescent="0.2">
      <c r="C3412" s="320"/>
      <c r="D3412" s="320"/>
      <c r="E3412" s="320"/>
      <c r="F3412" s="315" t="s">
        <v>2512</v>
      </c>
      <c r="G3412" s="315"/>
      <c r="H3412" s="249">
        <v>840017867</v>
      </c>
      <c r="I3412" s="247" t="s">
        <v>283</v>
      </c>
      <c r="J3412" s="247" t="s">
        <v>820</v>
      </c>
      <c r="K3412" s="316" t="s">
        <v>317</v>
      </c>
      <c r="L3412" s="316"/>
    </row>
    <row r="3413" spans="3:12" s="234" customFormat="1" ht="19.7" customHeight="1" x14ac:dyDescent="0.2">
      <c r="C3413" s="320"/>
      <c r="D3413" s="320"/>
      <c r="E3413" s="320"/>
      <c r="F3413" s="317" t="s">
        <v>7711</v>
      </c>
      <c r="G3413" s="317"/>
      <c r="H3413" s="248">
        <v>300018041</v>
      </c>
      <c r="I3413" s="245" t="s">
        <v>110</v>
      </c>
      <c r="J3413" s="245" t="s">
        <v>1158</v>
      </c>
      <c r="K3413" s="318" t="s">
        <v>317</v>
      </c>
      <c r="L3413" s="318"/>
    </row>
    <row r="3414" spans="3:12" s="234" customFormat="1" ht="19.7" customHeight="1" x14ac:dyDescent="0.2">
      <c r="C3414" s="320"/>
      <c r="D3414" s="320"/>
      <c r="E3414" s="320"/>
      <c r="F3414" s="315" t="s">
        <v>2513</v>
      </c>
      <c r="G3414" s="315"/>
      <c r="H3414" s="249">
        <v>840017842</v>
      </c>
      <c r="I3414" s="247" t="s">
        <v>283</v>
      </c>
      <c r="J3414" s="247" t="s">
        <v>820</v>
      </c>
      <c r="K3414" s="316" t="s">
        <v>317</v>
      </c>
      <c r="L3414" s="316"/>
    </row>
    <row r="3415" spans="3:12" s="234" customFormat="1" ht="19.7" customHeight="1" x14ac:dyDescent="0.2">
      <c r="C3415" s="320"/>
      <c r="D3415" s="320"/>
      <c r="E3415" s="320"/>
      <c r="F3415" s="317" t="s">
        <v>2514</v>
      </c>
      <c r="G3415" s="317"/>
      <c r="H3415" s="248">
        <v>840017826</v>
      </c>
      <c r="I3415" s="245" t="s">
        <v>283</v>
      </c>
      <c r="J3415" s="245" t="s">
        <v>820</v>
      </c>
      <c r="K3415" s="318" t="s">
        <v>317</v>
      </c>
      <c r="L3415" s="318"/>
    </row>
    <row r="3416" spans="3:12" s="234" customFormat="1" ht="19.7" customHeight="1" x14ac:dyDescent="0.2">
      <c r="C3416" s="320"/>
      <c r="D3416" s="320"/>
      <c r="E3416" s="320"/>
      <c r="F3416" s="315" t="s">
        <v>2515</v>
      </c>
      <c r="G3416" s="315"/>
      <c r="H3416" s="249">
        <v>840017875</v>
      </c>
      <c r="I3416" s="247" t="s">
        <v>283</v>
      </c>
      <c r="J3416" s="247" t="s">
        <v>820</v>
      </c>
      <c r="K3416" s="316" t="s">
        <v>317</v>
      </c>
      <c r="L3416" s="316"/>
    </row>
    <row r="3417" spans="3:12" s="234" customFormat="1" ht="19.7" customHeight="1" x14ac:dyDescent="0.2">
      <c r="C3417" s="320"/>
      <c r="D3417" s="320"/>
      <c r="E3417" s="320"/>
      <c r="F3417" s="317" t="s">
        <v>2516</v>
      </c>
      <c r="G3417" s="317"/>
      <c r="H3417" s="248">
        <v>840018386</v>
      </c>
      <c r="I3417" s="245" t="s">
        <v>283</v>
      </c>
      <c r="J3417" s="245" t="s">
        <v>820</v>
      </c>
      <c r="K3417" s="318" t="s">
        <v>317</v>
      </c>
      <c r="L3417" s="318"/>
    </row>
    <row r="3418" spans="3:12" s="234" customFormat="1" ht="19.7" customHeight="1" x14ac:dyDescent="0.2">
      <c r="C3418" s="320"/>
      <c r="D3418" s="320"/>
      <c r="E3418" s="320"/>
      <c r="F3418" s="315" t="s">
        <v>2517</v>
      </c>
      <c r="G3418" s="315"/>
      <c r="H3418" s="249">
        <v>130040199</v>
      </c>
      <c r="I3418" s="247" t="s">
        <v>283</v>
      </c>
      <c r="J3418" s="247" t="s">
        <v>762</v>
      </c>
      <c r="K3418" s="316" t="s">
        <v>317</v>
      </c>
      <c r="L3418" s="316"/>
    </row>
    <row r="3419" spans="3:12" s="234" customFormat="1" ht="19.7" customHeight="1" x14ac:dyDescent="0.2">
      <c r="C3419" s="320"/>
      <c r="D3419" s="320"/>
      <c r="E3419" s="320"/>
      <c r="F3419" s="317" t="s">
        <v>2518</v>
      </c>
      <c r="G3419" s="317"/>
      <c r="H3419" s="248">
        <v>840017859</v>
      </c>
      <c r="I3419" s="245" t="s">
        <v>283</v>
      </c>
      <c r="J3419" s="245" t="s">
        <v>820</v>
      </c>
      <c r="K3419" s="318" t="s">
        <v>317</v>
      </c>
      <c r="L3419" s="318"/>
    </row>
    <row r="3420" spans="3:12" s="234" customFormat="1" ht="19.7" customHeight="1" x14ac:dyDescent="0.2">
      <c r="C3420" s="320"/>
      <c r="D3420" s="320"/>
      <c r="E3420" s="320"/>
      <c r="F3420" s="315" t="s">
        <v>7712</v>
      </c>
      <c r="G3420" s="315"/>
      <c r="H3420" s="249">
        <v>840020077</v>
      </c>
      <c r="I3420" s="247" t="s">
        <v>283</v>
      </c>
      <c r="J3420" s="247" t="s">
        <v>820</v>
      </c>
      <c r="K3420" s="316" t="s">
        <v>317</v>
      </c>
      <c r="L3420" s="316"/>
    </row>
    <row r="3421" spans="3:12" s="234" customFormat="1" ht="19.7" customHeight="1" x14ac:dyDescent="0.2">
      <c r="C3421" s="319">
        <v>840018246</v>
      </c>
      <c r="D3421" s="320"/>
      <c r="E3421" s="320"/>
      <c r="F3421" s="317" t="s">
        <v>2519</v>
      </c>
      <c r="G3421" s="317"/>
      <c r="H3421" s="248">
        <v>260018528</v>
      </c>
      <c r="I3421" s="245" t="s">
        <v>298</v>
      </c>
      <c r="J3421" s="245" t="s">
        <v>1047</v>
      </c>
      <c r="K3421" s="318"/>
      <c r="L3421" s="318"/>
    </row>
    <row r="3422" spans="3:12" s="234" customFormat="1" ht="19.7" customHeight="1" x14ac:dyDescent="0.2">
      <c r="C3422" s="320"/>
      <c r="D3422" s="320"/>
      <c r="E3422" s="320"/>
      <c r="F3422" s="315" t="s">
        <v>2520</v>
      </c>
      <c r="G3422" s="315"/>
      <c r="H3422" s="249">
        <v>840018279</v>
      </c>
      <c r="I3422" s="247" t="s">
        <v>283</v>
      </c>
      <c r="J3422" s="247" t="s">
        <v>820</v>
      </c>
      <c r="K3422" s="316" t="s">
        <v>317</v>
      </c>
      <c r="L3422" s="316"/>
    </row>
    <row r="3423" spans="3:12" s="234" customFormat="1" ht="19.7" customHeight="1" x14ac:dyDescent="0.2">
      <c r="C3423" s="320"/>
      <c r="D3423" s="320"/>
      <c r="E3423" s="320"/>
      <c r="F3423" s="317" t="s">
        <v>2521</v>
      </c>
      <c r="G3423" s="317"/>
      <c r="H3423" s="248">
        <v>840018253</v>
      </c>
      <c r="I3423" s="245" t="s">
        <v>283</v>
      </c>
      <c r="J3423" s="245" t="s">
        <v>820</v>
      </c>
      <c r="K3423" s="318"/>
      <c r="L3423" s="318"/>
    </row>
    <row r="3424" spans="3:12" s="234" customFormat="1" ht="19.7" customHeight="1" x14ac:dyDescent="0.2">
      <c r="C3424" s="320"/>
      <c r="D3424" s="320"/>
      <c r="E3424" s="320"/>
      <c r="F3424" s="315" t="s">
        <v>2522</v>
      </c>
      <c r="G3424" s="315"/>
      <c r="H3424" s="249">
        <v>840018261</v>
      </c>
      <c r="I3424" s="247" t="s">
        <v>283</v>
      </c>
      <c r="J3424" s="247" t="s">
        <v>820</v>
      </c>
      <c r="K3424" s="316" t="s">
        <v>317</v>
      </c>
      <c r="L3424" s="316"/>
    </row>
    <row r="3425" spans="3:12" s="234" customFormat="1" ht="19.7" customHeight="1" x14ac:dyDescent="0.2">
      <c r="C3425" s="320"/>
      <c r="D3425" s="320"/>
      <c r="E3425" s="320"/>
      <c r="F3425" s="317" t="s">
        <v>2523</v>
      </c>
      <c r="G3425" s="317"/>
      <c r="H3425" s="248">
        <v>260018700</v>
      </c>
      <c r="I3425" s="245" t="s">
        <v>298</v>
      </c>
      <c r="J3425" s="245" t="s">
        <v>1047</v>
      </c>
      <c r="K3425" s="318"/>
      <c r="L3425" s="318"/>
    </row>
    <row r="3426" spans="3:12" s="234" customFormat="1" ht="19.7" customHeight="1" x14ac:dyDescent="0.2">
      <c r="C3426" s="319">
        <v>840018519</v>
      </c>
      <c r="D3426" s="320"/>
      <c r="E3426" s="320"/>
      <c r="F3426" s="315" t="s">
        <v>2524</v>
      </c>
      <c r="G3426" s="315"/>
      <c r="H3426" s="249">
        <v>840018527</v>
      </c>
      <c r="I3426" s="247" t="s">
        <v>283</v>
      </c>
      <c r="J3426" s="247" t="s">
        <v>820</v>
      </c>
      <c r="K3426" s="316" t="s">
        <v>284</v>
      </c>
      <c r="L3426" s="316"/>
    </row>
    <row r="3427" spans="3:12" s="234" customFormat="1" ht="19.7" customHeight="1" x14ac:dyDescent="0.2">
      <c r="C3427" s="320"/>
      <c r="D3427" s="320"/>
      <c r="E3427" s="320"/>
      <c r="F3427" s="317" t="s">
        <v>2525</v>
      </c>
      <c r="G3427" s="317"/>
      <c r="H3427" s="248">
        <v>840018535</v>
      </c>
      <c r="I3427" s="245" t="s">
        <v>283</v>
      </c>
      <c r="J3427" s="245" t="s">
        <v>820</v>
      </c>
      <c r="K3427" s="318" t="s">
        <v>284</v>
      </c>
      <c r="L3427" s="318"/>
    </row>
    <row r="3428" spans="3:12" s="234" customFormat="1" ht="19.7" customHeight="1" x14ac:dyDescent="0.2">
      <c r="C3428" s="320"/>
      <c r="D3428" s="320"/>
      <c r="E3428" s="320"/>
      <c r="F3428" s="315" t="s">
        <v>2526</v>
      </c>
      <c r="G3428" s="315"/>
      <c r="H3428" s="249">
        <v>840018543</v>
      </c>
      <c r="I3428" s="247" t="s">
        <v>283</v>
      </c>
      <c r="J3428" s="247" t="s">
        <v>820</v>
      </c>
      <c r="K3428" s="316" t="s">
        <v>284</v>
      </c>
      <c r="L3428" s="316"/>
    </row>
    <row r="3429" spans="3:12" s="234" customFormat="1" ht="19.7" customHeight="1" x14ac:dyDescent="0.2">
      <c r="C3429" s="319">
        <v>840018840</v>
      </c>
      <c r="D3429" s="320"/>
      <c r="E3429" s="320"/>
      <c r="F3429" s="317" t="s">
        <v>2527</v>
      </c>
      <c r="G3429" s="317"/>
      <c r="H3429" s="248">
        <v>840019012</v>
      </c>
      <c r="I3429" s="245" t="s">
        <v>283</v>
      </c>
      <c r="J3429" s="245" t="s">
        <v>820</v>
      </c>
      <c r="K3429" s="318" t="s">
        <v>317</v>
      </c>
      <c r="L3429" s="318"/>
    </row>
    <row r="3430" spans="3:12" s="234" customFormat="1" ht="19.7" customHeight="1" x14ac:dyDescent="0.2">
      <c r="C3430" s="320"/>
      <c r="D3430" s="320"/>
      <c r="E3430" s="320"/>
      <c r="F3430" s="315" t="s">
        <v>2528</v>
      </c>
      <c r="G3430" s="315"/>
      <c r="H3430" s="249">
        <v>70006770</v>
      </c>
      <c r="I3430" s="247" t="s">
        <v>298</v>
      </c>
      <c r="J3430" s="247" t="s">
        <v>724</v>
      </c>
      <c r="K3430" s="316"/>
      <c r="L3430" s="316"/>
    </row>
    <row r="3431" spans="3:12" s="234" customFormat="1" ht="19.7" customHeight="1" x14ac:dyDescent="0.2">
      <c r="C3431" s="320"/>
      <c r="D3431" s="320"/>
      <c r="E3431" s="320"/>
      <c r="F3431" s="317" t="s">
        <v>2529</v>
      </c>
      <c r="G3431" s="317"/>
      <c r="H3431" s="248">
        <v>840019020</v>
      </c>
      <c r="I3431" s="245" t="s">
        <v>283</v>
      </c>
      <c r="J3431" s="245" t="s">
        <v>820</v>
      </c>
      <c r="K3431" s="318" t="s">
        <v>317</v>
      </c>
      <c r="L3431" s="318"/>
    </row>
    <row r="3432" spans="3:12" s="234" customFormat="1" ht="19.7" customHeight="1" x14ac:dyDescent="0.2">
      <c r="C3432" s="320"/>
      <c r="D3432" s="320"/>
      <c r="E3432" s="320"/>
      <c r="F3432" s="315" t="s">
        <v>2530</v>
      </c>
      <c r="G3432" s="315"/>
      <c r="H3432" s="249">
        <v>840019038</v>
      </c>
      <c r="I3432" s="247" t="s">
        <v>283</v>
      </c>
      <c r="J3432" s="247" t="s">
        <v>820</v>
      </c>
      <c r="K3432" s="316" t="s">
        <v>317</v>
      </c>
      <c r="L3432" s="316"/>
    </row>
    <row r="3433" spans="3:12" s="234" customFormat="1" ht="19.7" customHeight="1" x14ac:dyDescent="0.2">
      <c r="C3433" s="320"/>
      <c r="D3433" s="320"/>
      <c r="E3433" s="320"/>
      <c r="F3433" s="317" t="s">
        <v>2531</v>
      </c>
      <c r="G3433" s="317"/>
      <c r="H3433" s="248">
        <v>260019039</v>
      </c>
      <c r="I3433" s="245" t="s">
        <v>298</v>
      </c>
      <c r="J3433" s="245" t="s">
        <v>1047</v>
      </c>
      <c r="K3433" s="318"/>
      <c r="L3433" s="318"/>
    </row>
    <row r="3434" spans="3:12" s="234" customFormat="1" ht="19.7" customHeight="1" x14ac:dyDescent="0.2">
      <c r="C3434" s="320"/>
      <c r="D3434" s="320"/>
      <c r="E3434" s="320"/>
      <c r="F3434" s="315" t="s">
        <v>2532</v>
      </c>
      <c r="G3434" s="315"/>
      <c r="H3434" s="249">
        <v>300016599</v>
      </c>
      <c r="I3434" s="247" t="s">
        <v>110</v>
      </c>
      <c r="J3434" s="247" t="s">
        <v>1158</v>
      </c>
      <c r="K3434" s="316" t="s">
        <v>317</v>
      </c>
      <c r="L3434" s="316"/>
    </row>
    <row r="3435" spans="3:12" s="234" customFormat="1" ht="19.7" customHeight="1" x14ac:dyDescent="0.2">
      <c r="C3435" s="320"/>
      <c r="D3435" s="320"/>
      <c r="E3435" s="320"/>
      <c r="F3435" s="317" t="s">
        <v>2533</v>
      </c>
      <c r="G3435" s="317"/>
      <c r="H3435" s="248">
        <v>300016607</v>
      </c>
      <c r="I3435" s="245" t="s">
        <v>110</v>
      </c>
      <c r="J3435" s="245" t="s">
        <v>1158</v>
      </c>
      <c r="K3435" s="318" t="s">
        <v>317</v>
      </c>
      <c r="L3435" s="318"/>
    </row>
    <row r="3436" spans="3:12" s="234" customFormat="1" ht="19.7" customHeight="1" x14ac:dyDescent="0.2">
      <c r="C3436" s="320"/>
      <c r="D3436" s="320"/>
      <c r="E3436" s="320"/>
      <c r="F3436" s="315" t="s">
        <v>2534</v>
      </c>
      <c r="G3436" s="315"/>
      <c r="H3436" s="249">
        <v>840017776</v>
      </c>
      <c r="I3436" s="247" t="s">
        <v>283</v>
      </c>
      <c r="J3436" s="247" t="s">
        <v>820</v>
      </c>
      <c r="K3436" s="316" t="s">
        <v>317</v>
      </c>
      <c r="L3436" s="316"/>
    </row>
    <row r="3437" spans="3:12" s="234" customFormat="1" ht="19.7" customHeight="1" x14ac:dyDescent="0.2">
      <c r="C3437" s="320"/>
      <c r="D3437" s="320"/>
      <c r="E3437" s="320"/>
      <c r="F3437" s="317" t="s">
        <v>2535</v>
      </c>
      <c r="G3437" s="317"/>
      <c r="H3437" s="248">
        <v>840017784</v>
      </c>
      <c r="I3437" s="245" t="s">
        <v>283</v>
      </c>
      <c r="J3437" s="245" t="s">
        <v>820</v>
      </c>
      <c r="K3437" s="318" t="s">
        <v>317</v>
      </c>
      <c r="L3437" s="318"/>
    </row>
    <row r="3438" spans="3:12" s="234" customFormat="1" ht="19.7" customHeight="1" x14ac:dyDescent="0.2">
      <c r="C3438" s="320"/>
      <c r="D3438" s="320"/>
      <c r="E3438" s="320"/>
      <c r="F3438" s="315" t="s">
        <v>2536</v>
      </c>
      <c r="G3438" s="315"/>
      <c r="H3438" s="249">
        <v>260019021</v>
      </c>
      <c r="I3438" s="247" t="s">
        <v>298</v>
      </c>
      <c r="J3438" s="247" t="s">
        <v>1047</v>
      </c>
      <c r="K3438" s="316"/>
      <c r="L3438" s="316"/>
    </row>
    <row r="3439" spans="3:12" s="234" customFormat="1" ht="19.7" customHeight="1" x14ac:dyDescent="0.2">
      <c r="C3439" s="319">
        <v>840018915</v>
      </c>
      <c r="D3439" s="320"/>
      <c r="E3439" s="320"/>
      <c r="F3439" s="317" t="s">
        <v>2537</v>
      </c>
      <c r="G3439" s="317"/>
      <c r="H3439" s="248">
        <v>840018923</v>
      </c>
      <c r="I3439" s="245" t="s">
        <v>283</v>
      </c>
      <c r="J3439" s="245" t="s">
        <v>820</v>
      </c>
      <c r="K3439" s="318" t="s">
        <v>317</v>
      </c>
      <c r="L3439" s="318"/>
    </row>
    <row r="3440" spans="3:12" s="234" customFormat="1" ht="19.7" customHeight="1" x14ac:dyDescent="0.2">
      <c r="C3440" s="320"/>
      <c r="D3440" s="320"/>
      <c r="E3440" s="320"/>
      <c r="F3440" s="315" t="s">
        <v>2538</v>
      </c>
      <c r="G3440" s="315"/>
      <c r="H3440" s="249">
        <v>260019179</v>
      </c>
      <c r="I3440" s="247" t="s">
        <v>298</v>
      </c>
      <c r="J3440" s="247" t="s">
        <v>1047</v>
      </c>
      <c r="K3440" s="316"/>
      <c r="L3440" s="316"/>
    </row>
    <row r="3441" spans="3:12" s="234" customFormat="1" ht="19.7" customHeight="1" x14ac:dyDescent="0.2">
      <c r="C3441" s="319">
        <v>850017740</v>
      </c>
      <c r="D3441" s="320"/>
      <c r="E3441" s="320"/>
      <c r="F3441" s="317" t="s">
        <v>533</v>
      </c>
      <c r="G3441" s="317"/>
      <c r="H3441" s="248">
        <v>850017781</v>
      </c>
      <c r="I3441" s="245" t="s">
        <v>306</v>
      </c>
      <c r="J3441" s="245" t="s">
        <v>1499</v>
      </c>
      <c r="K3441" s="318"/>
      <c r="L3441" s="318"/>
    </row>
    <row r="3442" spans="3:12" s="234" customFormat="1" ht="19.7" customHeight="1" x14ac:dyDescent="0.2">
      <c r="C3442" s="320"/>
      <c r="D3442" s="320"/>
      <c r="E3442" s="320"/>
      <c r="F3442" s="315" t="s">
        <v>533</v>
      </c>
      <c r="G3442" s="315"/>
      <c r="H3442" s="249">
        <v>850017799</v>
      </c>
      <c r="I3442" s="247" t="s">
        <v>306</v>
      </c>
      <c r="J3442" s="247" t="s">
        <v>1499</v>
      </c>
      <c r="K3442" s="316"/>
      <c r="L3442" s="316"/>
    </row>
    <row r="3443" spans="3:12" s="234" customFormat="1" ht="19.7" customHeight="1" x14ac:dyDescent="0.2">
      <c r="C3443" s="320"/>
      <c r="D3443" s="320"/>
      <c r="E3443" s="320"/>
      <c r="F3443" s="317" t="s">
        <v>533</v>
      </c>
      <c r="G3443" s="317"/>
      <c r="H3443" s="248">
        <v>850017807</v>
      </c>
      <c r="I3443" s="245" t="s">
        <v>306</v>
      </c>
      <c r="J3443" s="245" t="s">
        <v>1499</v>
      </c>
      <c r="K3443" s="318"/>
      <c r="L3443" s="318"/>
    </row>
    <row r="3444" spans="3:12" s="234" customFormat="1" ht="19.7" customHeight="1" x14ac:dyDescent="0.2">
      <c r="C3444" s="319">
        <v>850018110</v>
      </c>
      <c r="D3444" s="320"/>
      <c r="E3444" s="320"/>
      <c r="F3444" s="315" t="s">
        <v>534</v>
      </c>
      <c r="G3444" s="315"/>
      <c r="H3444" s="249">
        <v>850017674</v>
      </c>
      <c r="I3444" s="247" t="s">
        <v>306</v>
      </c>
      <c r="J3444" s="247" t="s">
        <v>1499</v>
      </c>
      <c r="K3444" s="316"/>
      <c r="L3444" s="316"/>
    </row>
    <row r="3445" spans="3:12" s="234" customFormat="1" ht="19.7" customHeight="1" x14ac:dyDescent="0.2">
      <c r="C3445" s="320"/>
      <c r="D3445" s="320"/>
      <c r="E3445" s="320"/>
      <c r="F3445" s="317" t="s">
        <v>534</v>
      </c>
      <c r="G3445" s="317"/>
      <c r="H3445" s="248">
        <v>850018128</v>
      </c>
      <c r="I3445" s="245" t="s">
        <v>306</v>
      </c>
      <c r="J3445" s="245" t="s">
        <v>1499</v>
      </c>
      <c r="K3445" s="318"/>
      <c r="L3445" s="318"/>
    </row>
    <row r="3446" spans="3:12" s="234" customFormat="1" ht="19.7" customHeight="1" x14ac:dyDescent="0.2">
      <c r="C3446" s="320"/>
      <c r="D3446" s="320"/>
      <c r="E3446" s="320"/>
      <c r="F3446" s="315" t="s">
        <v>534</v>
      </c>
      <c r="G3446" s="315"/>
      <c r="H3446" s="249">
        <v>850018136</v>
      </c>
      <c r="I3446" s="247" t="s">
        <v>306</v>
      </c>
      <c r="J3446" s="247" t="s">
        <v>1499</v>
      </c>
      <c r="K3446" s="316"/>
      <c r="L3446" s="316"/>
    </row>
    <row r="3447" spans="3:12" s="234" customFormat="1" ht="19.7" customHeight="1" x14ac:dyDescent="0.2">
      <c r="C3447" s="320"/>
      <c r="D3447" s="320"/>
      <c r="E3447" s="320"/>
      <c r="F3447" s="317" t="s">
        <v>534</v>
      </c>
      <c r="G3447" s="317"/>
      <c r="H3447" s="248">
        <v>850018144</v>
      </c>
      <c r="I3447" s="245" t="s">
        <v>306</v>
      </c>
      <c r="J3447" s="245" t="s">
        <v>1499</v>
      </c>
      <c r="K3447" s="318"/>
      <c r="L3447" s="318"/>
    </row>
    <row r="3448" spans="3:12" s="234" customFormat="1" ht="19.7" customHeight="1" x14ac:dyDescent="0.2">
      <c r="C3448" s="320"/>
      <c r="D3448" s="320"/>
      <c r="E3448" s="320"/>
      <c r="F3448" s="315" t="s">
        <v>534</v>
      </c>
      <c r="G3448" s="315"/>
      <c r="H3448" s="249">
        <v>850018151</v>
      </c>
      <c r="I3448" s="247" t="s">
        <v>306</v>
      </c>
      <c r="J3448" s="247" t="s">
        <v>1499</v>
      </c>
      <c r="K3448" s="316"/>
      <c r="L3448" s="316"/>
    </row>
    <row r="3449" spans="3:12" s="234" customFormat="1" ht="19.7" customHeight="1" x14ac:dyDescent="0.2">
      <c r="C3449" s="320"/>
      <c r="D3449" s="320"/>
      <c r="E3449" s="320"/>
      <c r="F3449" s="317" t="s">
        <v>534</v>
      </c>
      <c r="G3449" s="317"/>
      <c r="H3449" s="248">
        <v>850018169</v>
      </c>
      <c r="I3449" s="245" t="s">
        <v>306</v>
      </c>
      <c r="J3449" s="245" t="s">
        <v>1499</v>
      </c>
      <c r="K3449" s="318"/>
      <c r="L3449" s="318"/>
    </row>
    <row r="3450" spans="3:12" s="234" customFormat="1" ht="19.7" customHeight="1" x14ac:dyDescent="0.2">
      <c r="C3450" s="320"/>
      <c r="D3450" s="320"/>
      <c r="E3450" s="320"/>
      <c r="F3450" s="315" t="s">
        <v>534</v>
      </c>
      <c r="G3450" s="315"/>
      <c r="H3450" s="249">
        <v>850018177</v>
      </c>
      <c r="I3450" s="247" t="s">
        <v>306</v>
      </c>
      <c r="J3450" s="247" t="s">
        <v>1499</v>
      </c>
      <c r="K3450" s="316"/>
      <c r="L3450" s="316"/>
    </row>
    <row r="3451" spans="3:12" s="234" customFormat="1" ht="19.7" customHeight="1" x14ac:dyDescent="0.2">
      <c r="C3451" s="320"/>
      <c r="D3451" s="320"/>
      <c r="E3451" s="320"/>
      <c r="F3451" s="317" t="s">
        <v>534</v>
      </c>
      <c r="G3451" s="317"/>
      <c r="H3451" s="248">
        <v>850020199</v>
      </c>
      <c r="I3451" s="245" t="s">
        <v>306</v>
      </c>
      <c r="J3451" s="245" t="s">
        <v>1499</v>
      </c>
      <c r="K3451" s="318"/>
      <c r="L3451" s="318"/>
    </row>
    <row r="3452" spans="3:12" s="234" customFormat="1" ht="19.7" customHeight="1" x14ac:dyDescent="0.2">
      <c r="C3452" s="320"/>
      <c r="D3452" s="320"/>
      <c r="E3452" s="320"/>
      <c r="F3452" s="315" t="s">
        <v>534</v>
      </c>
      <c r="G3452" s="315"/>
      <c r="H3452" s="249">
        <v>850020272</v>
      </c>
      <c r="I3452" s="247" t="s">
        <v>306</v>
      </c>
      <c r="J3452" s="247" t="s">
        <v>1499</v>
      </c>
      <c r="K3452" s="316"/>
      <c r="L3452" s="316"/>
    </row>
    <row r="3453" spans="3:12" s="234" customFormat="1" ht="19.7" customHeight="1" x14ac:dyDescent="0.2">
      <c r="C3453" s="320"/>
      <c r="D3453" s="320"/>
      <c r="E3453" s="320"/>
      <c r="F3453" s="317" t="s">
        <v>534</v>
      </c>
      <c r="G3453" s="317"/>
      <c r="H3453" s="248">
        <v>850026998</v>
      </c>
      <c r="I3453" s="245" t="s">
        <v>306</v>
      </c>
      <c r="J3453" s="245" t="s">
        <v>1499</v>
      </c>
      <c r="K3453" s="318"/>
      <c r="L3453" s="318"/>
    </row>
    <row r="3454" spans="3:12" s="234" customFormat="1" ht="19.7" customHeight="1" x14ac:dyDescent="0.2">
      <c r="C3454" s="319">
        <v>850018540</v>
      </c>
      <c r="D3454" s="320"/>
      <c r="E3454" s="320"/>
      <c r="F3454" s="315" t="s">
        <v>535</v>
      </c>
      <c r="G3454" s="315"/>
      <c r="H3454" s="249">
        <v>440050169</v>
      </c>
      <c r="I3454" s="247" t="s">
        <v>306</v>
      </c>
      <c r="J3454" s="247" t="s">
        <v>1497</v>
      </c>
      <c r="K3454" s="316"/>
      <c r="L3454" s="316"/>
    </row>
    <row r="3455" spans="3:12" s="234" customFormat="1" ht="19.7" customHeight="1" x14ac:dyDescent="0.2">
      <c r="C3455" s="320"/>
      <c r="D3455" s="320"/>
      <c r="E3455" s="320"/>
      <c r="F3455" s="317" t="s">
        <v>535</v>
      </c>
      <c r="G3455" s="317"/>
      <c r="H3455" s="248">
        <v>850018557</v>
      </c>
      <c r="I3455" s="245" t="s">
        <v>306</v>
      </c>
      <c r="J3455" s="245" t="s">
        <v>1499</v>
      </c>
      <c r="K3455" s="318"/>
      <c r="L3455" s="318"/>
    </row>
    <row r="3456" spans="3:12" s="234" customFormat="1" ht="19.7" customHeight="1" x14ac:dyDescent="0.2">
      <c r="C3456" s="320"/>
      <c r="D3456" s="320"/>
      <c r="E3456" s="320"/>
      <c r="F3456" s="315" t="s">
        <v>535</v>
      </c>
      <c r="G3456" s="315"/>
      <c r="H3456" s="249">
        <v>850018599</v>
      </c>
      <c r="I3456" s="247" t="s">
        <v>306</v>
      </c>
      <c r="J3456" s="247" t="s">
        <v>1499</v>
      </c>
      <c r="K3456" s="316"/>
      <c r="L3456" s="316"/>
    </row>
    <row r="3457" spans="3:12" s="234" customFormat="1" ht="19.7" customHeight="1" x14ac:dyDescent="0.2">
      <c r="C3457" s="320"/>
      <c r="D3457" s="320"/>
      <c r="E3457" s="320"/>
      <c r="F3457" s="317" t="s">
        <v>535</v>
      </c>
      <c r="G3457" s="317"/>
      <c r="H3457" s="248">
        <v>850018615</v>
      </c>
      <c r="I3457" s="245" t="s">
        <v>306</v>
      </c>
      <c r="J3457" s="245" t="s">
        <v>1499</v>
      </c>
      <c r="K3457" s="318"/>
      <c r="L3457" s="318"/>
    </row>
    <row r="3458" spans="3:12" s="234" customFormat="1" ht="19.7" customHeight="1" x14ac:dyDescent="0.2">
      <c r="C3458" s="319">
        <v>850021239</v>
      </c>
      <c r="D3458" s="320"/>
      <c r="E3458" s="320"/>
      <c r="F3458" s="315" t="s">
        <v>7713</v>
      </c>
      <c r="G3458" s="315"/>
      <c r="H3458" s="249">
        <v>850021288</v>
      </c>
      <c r="I3458" s="247" t="s">
        <v>306</v>
      </c>
      <c r="J3458" s="247" t="s">
        <v>1499</v>
      </c>
      <c r="K3458" s="316"/>
      <c r="L3458" s="316"/>
    </row>
    <row r="3459" spans="3:12" s="234" customFormat="1" ht="19.7" customHeight="1" x14ac:dyDescent="0.2">
      <c r="C3459" s="320"/>
      <c r="D3459" s="320"/>
      <c r="E3459" s="320"/>
      <c r="F3459" s="317" t="s">
        <v>7714</v>
      </c>
      <c r="G3459" s="317"/>
      <c r="H3459" s="248">
        <v>850027574</v>
      </c>
      <c r="I3459" s="245" t="s">
        <v>306</v>
      </c>
      <c r="J3459" s="245" t="s">
        <v>1499</v>
      </c>
      <c r="K3459" s="318"/>
      <c r="L3459" s="318"/>
    </row>
    <row r="3460" spans="3:12" s="234" customFormat="1" ht="19.7" customHeight="1" x14ac:dyDescent="0.2">
      <c r="C3460" s="320"/>
      <c r="D3460" s="320"/>
      <c r="E3460" s="320"/>
      <c r="F3460" s="315" t="s">
        <v>7715</v>
      </c>
      <c r="G3460" s="315"/>
      <c r="H3460" s="249">
        <v>850021387</v>
      </c>
      <c r="I3460" s="247" t="s">
        <v>306</v>
      </c>
      <c r="J3460" s="247" t="s">
        <v>1499</v>
      </c>
      <c r="K3460" s="316"/>
      <c r="L3460" s="316"/>
    </row>
    <row r="3461" spans="3:12" s="234" customFormat="1" ht="19.7" customHeight="1" x14ac:dyDescent="0.2">
      <c r="C3461" s="320"/>
      <c r="D3461" s="320"/>
      <c r="E3461" s="320"/>
      <c r="F3461" s="317" t="s">
        <v>7716</v>
      </c>
      <c r="G3461" s="317"/>
      <c r="H3461" s="248">
        <v>850017211</v>
      </c>
      <c r="I3461" s="245" t="s">
        <v>306</v>
      </c>
      <c r="J3461" s="245" t="s">
        <v>1499</v>
      </c>
      <c r="K3461" s="318"/>
      <c r="L3461" s="318"/>
    </row>
    <row r="3462" spans="3:12" s="234" customFormat="1" ht="19.7" customHeight="1" x14ac:dyDescent="0.2">
      <c r="C3462" s="319">
        <v>860005495</v>
      </c>
      <c r="D3462" s="320"/>
      <c r="E3462" s="320"/>
      <c r="F3462" s="315" t="s">
        <v>536</v>
      </c>
      <c r="G3462" s="315"/>
      <c r="H3462" s="249">
        <v>860005503</v>
      </c>
      <c r="I3462" s="247" t="s">
        <v>304</v>
      </c>
      <c r="J3462" s="247" t="s">
        <v>1378</v>
      </c>
      <c r="K3462" s="316"/>
      <c r="L3462" s="316"/>
    </row>
    <row r="3463" spans="3:12" s="234" customFormat="1" ht="19.7" customHeight="1" x14ac:dyDescent="0.2">
      <c r="C3463" s="319">
        <v>860012756</v>
      </c>
      <c r="D3463" s="320"/>
      <c r="E3463" s="320"/>
      <c r="F3463" s="317" t="s">
        <v>2539</v>
      </c>
      <c r="G3463" s="317"/>
      <c r="H3463" s="248">
        <v>360007785</v>
      </c>
      <c r="I3463" s="245" t="s">
        <v>154</v>
      </c>
      <c r="J3463" s="245" t="s">
        <v>1375</v>
      </c>
      <c r="K3463" s="318" t="s">
        <v>284</v>
      </c>
      <c r="L3463" s="318"/>
    </row>
    <row r="3464" spans="3:12" s="234" customFormat="1" ht="19.7" customHeight="1" x14ac:dyDescent="0.2">
      <c r="C3464" s="320"/>
      <c r="D3464" s="320"/>
      <c r="E3464" s="320"/>
      <c r="F3464" s="315" t="s">
        <v>2540</v>
      </c>
      <c r="G3464" s="315"/>
      <c r="H3464" s="249">
        <v>860013259</v>
      </c>
      <c r="I3464" s="247" t="s">
        <v>304</v>
      </c>
      <c r="J3464" s="247" t="s">
        <v>1378</v>
      </c>
      <c r="K3464" s="316" t="s">
        <v>284</v>
      </c>
      <c r="L3464" s="316"/>
    </row>
    <row r="3465" spans="3:12" s="234" customFormat="1" ht="19.7" customHeight="1" x14ac:dyDescent="0.2">
      <c r="C3465" s="320"/>
      <c r="D3465" s="320"/>
      <c r="E3465" s="320"/>
      <c r="F3465" s="317" t="s">
        <v>2541</v>
      </c>
      <c r="G3465" s="317"/>
      <c r="H3465" s="248">
        <v>860013002</v>
      </c>
      <c r="I3465" s="245" t="s">
        <v>304</v>
      </c>
      <c r="J3465" s="245" t="s">
        <v>1378</v>
      </c>
      <c r="K3465" s="318" t="s">
        <v>284</v>
      </c>
      <c r="L3465" s="318"/>
    </row>
    <row r="3466" spans="3:12" s="234" customFormat="1" ht="19.7" customHeight="1" x14ac:dyDescent="0.2">
      <c r="C3466" s="320"/>
      <c r="D3466" s="320"/>
      <c r="E3466" s="320"/>
      <c r="F3466" s="315" t="s">
        <v>2542</v>
      </c>
      <c r="G3466" s="315"/>
      <c r="H3466" s="249">
        <v>860012996</v>
      </c>
      <c r="I3466" s="247" t="s">
        <v>304</v>
      </c>
      <c r="J3466" s="247" t="s">
        <v>1378</v>
      </c>
      <c r="K3466" s="316" t="s">
        <v>284</v>
      </c>
      <c r="L3466" s="316"/>
    </row>
    <row r="3467" spans="3:12" s="234" customFormat="1" ht="19.7" customHeight="1" x14ac:dyDescent="0.2">
      <c r="C3467" s="320"/>
      <c r="D3467" s="320"/>
      <c r="E3467" s="320"/>
      <c r="F3467" s="317" t="s">
        <v>2543</v>
      </c>
      <c r="G3467" s="317"/>
      <c r="H3467" s="248">
        <v>860012970</v>
      </c>
      <c r="I3467" s="245" t="s">
        <v>304</v>
      </c>
      <c r="J3467" s="245" t="s">
        <v>1378</v>
      </c>
      <c r="K3467" s="318" t="s">
        <v>284</v>
      </c>
      <c r="L3467" s="318"/>
    </row>
    <row r="3468" spans="3:12" s="234" customFormat="1" ht="19.7" customHeight="1" x14ac:dyDescent="0.2">
      <c r="C3468" s="320"/>
      <c r="D3468" s="320"/>
      <c r="E3468" s="320"/>
      <c r="F3468" s="315" t="s">
        <v>2544</v>
      </c>
      <c r="G3468" s="315"/>
      <c r="H3468" s="249">
        <v>860014497</v>
      </c>
      <c r="I3468" s="247" t="s">
        <v>304</v>
      </c>
      <c r="J3468" s="247" t="s">
        <v>1378</v>
      </c>
      <c r="K3468" s="316" t="s">
        <v>284</v>
      </c>
      <c r="L3468" s="316"/>
    </row>
    <row r="3469" spans="3:12" s="234" customFormat="1" ht="19.7" customHeight="1" x14ac:dyDescent="0.2">
      <c r="C3469" s="320"/>
      <c r="D3469" s="320"/>
      <c r="E3469" s="320"/>
      <c r="F3469" s="317" t="s">
        <v>2545</v>
      </c>
      <c r="G3469" s="317"/>
      <c r="H3469" s="248">
        <v>860012624</v>
      </c>
      <c r="I3469" s="245" t="s">
        <v>304</v>
      </c>
      <c r="J3469" s="245" t="s">
        <v>1378</v>
      </c>
      <c r="K3469" s="318" t="s">
        <v>284</v>
      </c>
      <c r="L3469" s="318"/>
    </row>
    <row r="3470" spans="3:12" s="234" customFormat="1" ht="19.7" customHeight="1" x14ac:dyDescent="0.2">
      <c r="C3470" s="320"/>
      <c r="D3470" s="320"/>
      <c r="E3470" s="320"/>
      <c r="F3470" s="315" t="s">
        <v>2546</v>
      </c>
      <c r="G3470" s="315"/>
      <c r="H3470" s="249">
        <v>860012632</v>
      </c>
      <c r="I3470" s="247" t="s">
        <v>304</v>
      </c>
      <c r="J3470" s="247" t="s">
        <v>1378</v>
      </c>
      <c r="K3470" s="316" t="s">
        <v>284</v>
      </c>
      <c r="L3470" s="316"/>
    </row>
    <row r="3471" spans="3:12" s="234" customFormat="1" ht="19.7" customHeight="1" x14ac:dyDescent="0.2">
      <c r="C3471" s="320"/>
      <c r="D3471" s="320"/>
      <c r="E3471" s="320"/>
      <c r="F3471" s="317" t="s">
        <v>2547</v>
      </c>
      <c r="G3471" s="317"/>
      <c r="H3471" s="248">
        <v>860012640</v>
      </c>
      <c r="I3471" s="245" t="s">
        <v>304</v>
      </c>
      <c r="J3471" s="245" t="s">
        <v>1378</v>
      </c>
      <c r="K3471" s="318" t="s">
        <v>284</v>
      </c>
      <c r="L3471" s="318"/>
    </row>
    <row r="3472" spans="3:12" s="234" customFormat="1" ht="19.7" customHeight="1" x14ac:dyDescent="0.2">
      <c r="C3472" s="320"/>
      <c r="D3472" s="320"/>
      <c r="E3472" s="320"/>
      <c r="F3472" s="315" t="s">
        <v>2548</v>
      </c>
      <c r="G3472" s="315"/>
      <c r="H3472" s="249">
        <v>860012764</v>
      </c>
      <c r="I3472" s="247" t="s">
        <v>304</v>
      </c>
      <c r="J3472" s="247" t="s">
        <v>1378</v>
      </c>
      <c r="K3472" s="316" t="s">
        <v>284</v>
      </c>
      <c r="L3472" s="316"/>
    </row>
    <row r="3473" spans="3:12" s="234" customFormat="1" ht="19.7" customHeight="1" x14ac:dyDescent="0.2">
      <c r="C3473" s="320"/>
      <c r="D3473" s="320"/>
      <c r="E3473" s="320"/>
      <c r="F3473" s="317" t="s">
        <v>2549</v>
      </c>
      <c r="G3473" s="317"/>
      <c r="H3473" s="248">
        <v>860012616</v>
      </c>
      <c r="I3473" s="245" t="s">
        <v>304</v>
      </c>
      <c r="J3473" s="245" t="s">
        <v>1378</v>
      </c>
      <c r="K3473" s="318" t="s">
        <v>284</v>
      </c>
      <c r="L3473" s="318"/>
    </row>
    <row r="3474" spans="3:12" s="234" customFormat="1" ht="19.7" customHeight="1" x14ac:dyDescent="0.2">
      <c r="C3474" s="320"/>
      <c r="D3474" s="320"/>
      <c r="E3474" s="320"/>
      <c r="F3474" s="315" t="s">
        <v>7717</v>
      </c>
      <c r="G3474" s="315"/>
      <c r="H3474" s="249">
        <v>860012988</v>
      </c>
      <c r="I3474" s="247" t="s">
        <v>304</v>
      </c>
      <c r="J3474" s="247" t="s">
        <v>1378</v>
      </c>
      <c r="K3474" s="316" t="s">
        <v>284</v>
      </c>
      <c r="L3474" s="316"/>
    </row>
    <row r="3475" spans="3:12" s="234" customFormat="1" ht="19.7" customHeight="1" x14ac:dyDescent="0.2">
      <c r="C3475" s="320"/>
      <c r="D3475" s="320"/>
      <c r="E3475" s="320"/>
      <c r="F3475" s="317" t="s">
        <v>2550</v>
      </c>
      <c r="G3475" s="317"/>
      <c r="H3475" s="248">
        <v>860012798</v>
      </c>
      <c r="I3475" s="245" t="s">
        <v>304</v>
      </c>
      <c r="J3475" s="245" t="s">
        <v>1378</v>
      </c>
      <c r="K3475" s="318" t="s">
        <v>284</v>
      </c>
      <c r="L3475" s="318"/>
    </row>
    <row r="3476" spans="3:12" s="234" customFormat="1" ht="19.7" customHeight="1" x14ac:dyDescent="0.2">
      <c r="C3476" s="320"/>
      <c r="D3476" s="320"/>
      <c r="E3476" s="320"/>
      <c r="F3476" s="315" t="s">
        <v>2551</v>
      </c>
      <c r="G3476" s="315"/>
      <c r="H3476" s="249">
        <v>860012806</v>
      </c>
      <c r="I3476" s="247" t="s">
        <v>304</v>
      </c>
      <c r="J3476" s="247" t="s">
        <v>1378</v>
      </c>
      <c r="K3476" s="316" t="s">
        <v>284</v>
      </c>
      <c r="L3476" s="316"/>
    </row>
    <row r="3477" spans="3:12" s="234" customFormat="1" ht="19.7" customHeight="1" x14ac:dyDescent="0.2">
      <c r="C3477" s="320"/>
      <c r="D3477" s="320"/>
      <c r="E3477" s="320"/>
      <c r="F3477" s="317" t="s">
        <v>2552</v>
      </c>
      <c r="G3477" s="317"/>
      <c r="H3477" s="248">
        <v>860005552</v>
      </c>
      <c r="I3477" s="245" t="s">
        <v>304</v>
      </c>
      <c r="J3477" s="245" t="s">
        <v>1378</v>
      </c>
      <c r="K3477" s="318" t="s">
        <v>284</v>
      </c>
      <c r="L3477" s="318"/>
    </row>
    <row r="3478" spans="3:12" s="234" customFormat="1" ht="19.7" customHeight="1" x14ac:dyDescent="0.2">
      <c r="C3478" s="319">
        <v>870016748</v>
      </c>
      <c r="D3478" s="320"/>
      <c r="E3478" s="320"/>
      <c r="F3478" s="315" t="s">
        <v>2553</v>
      </c>
      <c r="G3478" s="315"/>
      <c r="H3478" s="249">
        <v>870016805</v>
      </c>
      <c r="I3478" s="247" t="s">
        <v>304</v>
      </c>
      <c r="J3478" s="247" t="s">
        <v>2554</v>
      </c>
      <c r="K3478" s="316" t="s">
        <v>284</v>
      </c>
      <c r="L3478" s="316"/>
    </row>
    <row r="3479" spans="3:12" s="234" customFormat="1" ht="19.7" customHeight="1" x14ac:dyDescent="0.2">
      <c r="C3479" s="320"/>
      <c r="D3479" s="320"/>
      <c r="E3479" s="320"/>
      <c r="F3479" s="317" t="s">
        <v>2555</v>
      </c>
      <c r="G3479" s="317"/>
      <c r="H3479" s="248">
        <v>230004392</v>
      </c>
      <c r="I3479" s="245" t="s">
        <v>304</v>
      </c>
      <c r="J3479" s="245" t="s">
        <v>2556</v>
      </c>
      <c r="K3479" s="318" t="s">
        <v>284</v>
      </c>
      <c r="L3479" s="318"/>
    </row>
    <row r="3480" spans="3:12" s="234" customFormat="1" ht="19.7" customHeight="1" x14ac:dyDescent="0.2">
      <c r="C3480" s="320"/>
      <c r="D3480" s="320"/>
      <c r="E3480" s="320"/>
      <c r="F3480" s="315" t="s">
        <v>2557</v>
      </c>
      <c r="G3480" s="315"/>
      <c r="H3480" s="249">
        <v>230004400</v>
      </c>
      <c r="I3480" s="247" t="s">
        <v>304</v>
      </c>
      <c r="J3480" s="247" t="s">
        <v>2556</v>
      </c>
      <c r="K3480" s="316" t="s">
        <v>284</v>
      </c>
      <c r="L3480" s="316"/>
    </row>
    <row r="3481" spans="3:12" s="234" customFormat="1" ht="19.7" customHeight="1" x14ac:dyDescent="0.2">
      <c r="C3481" s="320"/>
      <c r="D3481" s="320"/>
      <c r="E3481" s="320"/>
      <c r="F3481" s="317" t="s">
        <v>2558</v>
      </c>
      <c r="G3481" s="317"/>
      <c r="H3481" s="248">
        <v>870016771</v>
      </c>
      <c r="I3481" s="245" t="s">
        <v>304</v>
      </c>
      <c r="J3481" s="245" t="s">
        <v>2554</v>
      </c>
      <c r="K3481" s="318" t="s">
        <v>284</v>
      </c>
      <c r="L3481" s="318"/>
    </row>
    <row r="3482" spans="3:12" s="234" customFormat="1" ht="19.7" customHeight="1" x14ac:dyDescent="0.2">
      <c r="C3482" s="320"/>
      <c r="D3482" s="320"/>
      <c r="E3482" s="320"/>
      <c r="F3482" s="315" t="s">
        <v>2559</v>
      </c>
      <c r="G3482" s="315"/>
      <c r="H3482" s="249">
        <v>870016797</v>
      </c>
      <c r="I3482" s="247" t="s">
        <v>304</v>
      </c>
      <c r="J3482" s="247" t="s">
        <v>2554</v>
      </c>
      <c r="K3482" s="316" t="s">
        <v>284</v>
      </c>
      <c r="L3482" s="316"/>
    </row>
    <row r="3483" spans="3:12" s="234" customFormat="1" ht="19.7" customHeight="1" x14ac:dyDescent="0.2">
      <c r="C3483" s="320"/>
      <c r="D3483" s="320"/>
      <c r="E3483" s="320"/>
      <c r="F3483" s="317" t="s">
        <v>2560</v>
      </c>
      <c r="G3483" s="317"/>
      <c r="H3483" s="248">
        <v>870016763</v>
      </c>
      <c r="I3483" s="245" t="s">
        <v>304</v>
      </c>
      <c r="J3483" s="245" t="s">
        <v>2554</v>
      </c>
      <c r="K3483" s="318" t="s">
        <v>284</v>
      </c>
      <c r="L3483" s="318"/>
    </row>
    <row r="3484" spans="3:12" s="234" customFormat="1" ht="19.7" customHeight="1" x14ac:dyDescent="0.2">
      <c r="C3484" s="320"/>
      <c r="D3484" s="320"/>
      <c r="E3484" s="320"/>
      <c r="F3484" s="315" t="s">
        <v>2561</v>
      </c>
      <c r="G3484" s="315"/>
      <c r="H3484" s="249">
        <v>870016789</v>
      </c>
      <c r="I3484" s="247" t="s">
        <v>304</v>
      </c>
      <c r="J3484" s="247" t="s">
        <v>2554</v>
      </c>
      <c r="K3484" s="316" t="s">
        <v>284</v>
      </c>
      <c r="L3484" s="316"/>
    </row>
    <row r="3485" spans="3:12" s="234" customFormat="1" ht="19.7" customHeight="1" x14ac:dyDescent="0.2">
      <c r="C3485" s="320"/>
      <c r="D3485" s="320"/>
      <c r="E3485" s="320"/>
      <c r="F3485" s="317" t="s">
        <v>2562</v>
      </c>
      <c r="G3485" s="317"/>
      <c r="H3485" s="248">
        <v>870016813</v>
      </c>
      <c r="I3485" s="245" t="s">
        <v>304</v>
      </c>
      <c r="J3485" s="245" t="s">
        <v>2554</v>
      </c>
      <c r="K3485" s="318" t="s">
        <v>284</v>
      </c>
      <c r="L3485" s="318"/>
    </row>
    <row r="3486" spans="3:12" s="234" customFormat="1" ht="19.7" customHeight="1" x14ac:dyDescent="0.2">
      <c r="C3486" s="320"/>
      <c r="D3486" s="320"/>
      <c r="E3486" s="320"/>
      <c r="F3486" s="315" t="s">
        <v>7718</v>
      </c>
      <c r="G3486" s="315"/>
      <c r="H3486" s="249">
        <v>870007895</v>
      </c>
      <c r="I3486" s="247" t="s">
        <v>304</v>
      </c>
      <c r="J3486" s="247" t="s">
        <v>2554</v>
      </c>
      <c r="K3486" s="316" t="s">
        <v>284</v>
      </c>
      <c r="L3486" s="316"/>
    </row>
    <row r="3487" spans="3:12" s="234" customFormat="1" ht="19.7" customHeight="1" x14ac:dyDescent="0.2">
      <c r="C3487" s="320"/>
      <c r="D3487" s="320"/>
      <c r="E3487" s="320"/>
      <c r="F3487" s="317" t="s">
        <v>7719</v>
      </c>
      <c r="G3487" s="317"/>
      <c r="H3487" s="248">
        <v>870017522</v>
      </c>
      <c r="I3487" s="245" t="s">
        <v>304</v>
      </c>
      <c r="J3487" s="245" t="s">
        <v>2554</v>
      </c>
      <c r="K3487" s="318" t="s">
        <v>284</v>
      </c>
      <c r="L3487" s="318"/>
    </row>
    <row r="3488" spans="3:12" s="234" customFormat="1" ht="19.7" customHeight="1" x14ac:dyDescent="0.2">
      <c r="C3488" s="319">
        <v>870017175</v>
      </c>
      <c r="D3488" s="320"/>
      <c r="E3488" s="320"/>
      <c r="F3488" s="315" t="s">
        <v>2563</v>
      </c>
      <c r="G3488" s="315"/>
      <c r="H3488" s="249">
        <v>190012203</v>
      </c>
      <c r="I3488" s="247" t="s">
        <v>304</v>
      </c>
      <c r="J3488" s="247" t="s">
        <v>935</v>
      </c>
      <c r="K3488" s="316" t="s">
        <v>284</v>
      </c>
      <c r="L3488" s="316"/>
    </row>
    <row r="3489" spans="3:12" s="234" customFormat="1" ht="19.7" customHeight="1" x14ac:dyDescent="0.2">
      <c r="C3489" s="320"/>
      <c r="D3489" s="320"/>
      <c r="E3489" s="320"/>
      <c r="F3489" s="317" t="s">
        <v>2564</v>
      </c>
      <c r="G3489" s="317"/>
      <c r="H3489" s="248">
        <v>870017209</v>
      </c>
      <c r="I3489" s="245" t="s">
        <v>304</v>
      </c>
      <c r="J3489" s="245" t="s">
        <v>2554</v>
      </c>
      <c r="K3489" s="318" t="s">
        <v>284</v>
      </c>
      <c r="L3489" s="318"/>
    </row>
    <row r="3490" spans="3:12" s="234" customFormat="1" ht="19.7" customHeight="1" x14ac:dyDescent="0.2">
      <c r="C3490" s="320"/>
      <c r="D3490" s="320"/>
      <c r="E3490" s="320"/>
      <c r="F3490" s="315" t="s">
        <v>2565</v>
      </c>
      <c r="G3490" s="315"/>
      <c r="H3490" s="249">
        <v>230004426</v>
      </c>
      <c r="I3490" s="247" t="s">
        <v>304</v>
      </c>
      <c r="J3490" s="247" t="s">
        <v>2556</v>
      </c>
      <c r="K3490" s="316" t="s">
        <v>284</v>
      </c>
      <c r="L3490" s="316"/>
    </row>
    <row r="3491" spans="3:12" s="234" customFormat="1" ht="19.7" customHeight="1" x14ac:dyDescent="0.2">
      <c r="C3491" s="320"/>
      <c r="D3491" s="320"/>
      <c r="E3491" s="320"/>
      <c r="F3491" s="317" t="s">
        <v>7720</v>
      </c>
      <c r="G3491" s="317"/>
      <c r="H3491" s="248">
        <v>190012179</v>
      </c>
      <c r="I3491" s="245" t="s">
        <v>304</v>
      </c>
      <c r="J3491" s="245" t="s">
        <v>935</v>
      </c>
      <c r="K3491" s="318" t="s">
        <v>284</v>
      </c>
      <c r="L3491" s="318"/>
    </row>
    <row r="3492" spans="3:12" s="234" customFormat="1" ht="19.7" customHeight="1" x14ac:dyDescent="0.2">
      <c r="C3492" s="320"/>
      <c r="D3492" s="320"/>
      <c r="E3492" s="320"/>
      <c r="F3492" s="315" t="s">
        <v>2566</v>
      </c>
      <c r="G3492" s="315"/>
      <c r="H3492" s="249">
        <v>160011805</v>
      </c>
      <c r="I3492" s="247" t="s">
        <v>304</v>
      </c>
      <c r="J3492" s="247" t="s">
        <v>940</v>
      </c>
      <c r="K3492" s="316" t="s">
        <v>284</v>
      </c>
      <c r="L3492" s="316"/>
    </row>
    <row r="3493" spans="3:12" s="234" customFormat="1" ht="19.7" customHeight="1" x14ac:dyDescent="0.2">
      <c r="C3493" s="320"/>
      <c r="D3493" s="320"/>
      <c r="E3493" s="320"/>
      <c r="F3493" s="317" t="s">
        <v>2567</v>
      </c>
      <c r="G3493" s="317"/>
      <c r="H3493" s="248">
        <v>870017191</v>
      </c>
      <c r="I3493" s="245" t="s">
        <v>304</v>
      </c>
      <c r="J3493" s="245" t="s">
        <v>2554</v>
      </c>
      <c r="K3493" s="318" t="s">
        <v>284</v>
      </c>
      <c r="L3493" s="318"/>
    </row>
    <row r="3494" spans="3:12" s="234" customFormat="1" ht="19.7" customHeight="1" x14ac:dyDescent="0.2">
      <c r="C3494" s="320"/>
      <c r="D3494" s="320"/>
      <c r="E3494" s="320"/>
      <c r="F3494" s="315" t="s">
        <v>2568</v>
      </c>
      <c r="G3494" s="315"/>
      <c r="H3494" s="249">
        <v>870017225</v>
      </c>
      <c r="I3494" s="247" t="s">
        <v>304</v>
      </c>
      <c r="J3494" s="247" t="s">
        <v>2554</v>
      </c>
      <c r="K3494" s="316" t="s">
        <v>284</v>
      </c>
      <c r="L3494" s="316"/>
    </row>
    <row r="3495" spans="3:12" s="234" customFormat="1" ht="19.7" customHeight="1" x14ac:dyDescent="0.2">
      <c r="C3495" s="320"/>
      <c r="D3495" s="320"/>
      <c r="E3495" s="320"/>
      <c r="F3495" s="317" t="s">
        <v>2569</v>
      </c>
      <c r="G3495" s="317"/>
      <c r="H3495" s="248">
        <v>230003246</v>
      </c>
      <c r="I3495" s="245" t="s">
        <v>304</v>
      </c>
      <c r="J3495" s="245" t="s">
        <v>2556</v>
      </c>
      <c r="K3495" s="318" t="s">
        <v>284</v>
      </c>
      <c r="L3495" s="318"/>
    </row>
    <row r="3496" spans="3:12" s="234" customFormat="1" ht="19.7" customHeight="1" x14ac:dyDescent="0.2">
      <c r="C3496" s="320"/>
      <c r="D3496" s="320"/>
      <c r="E3496" s="320"/>
      <c r="F3496" s="315" t="s">
        <v>2570</v>
      </c>
      <c r="G3496" s="315"/>
      <c r="H3496" s="249">
        <v>190012138</v>
      </c>
      <c r="I3496" s="247" t="s">
        <v>304</v>
      </c>
      <c r="J3496" s="247" t="s">
        <v>935</v>
      </c>
      <c r="K3496" s="316" t="s">
        <v>284</v>
      </c>
      <c r="L3496" s="316"/>
    </row>
    <row r="3497" spans="3:12" s="234" customFormat="1" ht="19.7" customHeight="1" x14ac:dyDescent="0.2">
      <c r="C3497" s="320"/>
      <c r="D3497" s="320"/>
      <c r="E3497" s="320"/>
      <c r="F3497" s="317" t="s">
        <v>2571</v>
      </c>
      <c r="G3497" s="317"/>
      <c r="H3497" s="248">
        <v>870017183</v>
      </c>
      <c r="I3497" s="245" t="s">
        <v>304</v>
      </c>
      <c r="J3497" s="245" t="s">
        <v>2554</v>
      </c>
      <c r="K3497" s="318" t="s">
        <v>284</v>
      </c>
      <c r="L3497" s="318"/>
    </row>
    <row r="3498" spans="3:12" s="234" customFormat="1" ht="19.7" customHeight="1" x14ac:dyDescent="0.2">
      <c r="C3498" s="320"/>
      <c r="D3498" s="320"/>
      <c r="E3498" s="320"/>
      <c r="F3498" s="315" t="s">
        <v>2572</v>
      </c>
      <c r="G3498" s="315"/>
      <c r="H3498" s="249">
        <v>870017845</v>
      </c>
      <c r="I3498" s="247" t="s">
        <v>304</v>
      </c>
      <c r="J3498" s="247" t="s">
        <v>2554</v>
      </c>
      <c r="K3498" s="316" t="s">
        <v>284</v>
      </c>
      <c r="L3498" s="316"/>
    </row>
    <row r="3499" spans="3:12" s="234" customFormat="1" ht="19.7" customHeight="1" x14ac:dyDescent="0.2">
      <c r="C3499" s="320"/>
      <c r="D3499" s="320"/>
      <c r="E3499" s="320"/>
      <c r="F3499" s="317" t="s">
        <v>7721</v>
      </c>
      <c r="G3499" s="317"/>
      <c r="H3499" s="248">
        <v>190012195</v>
      </c>
      <c r="I3499" s="245" t="s">
        <v>304</v>
      </c>
      <c r="J3499" s="245" t="s">
        <v>935</v>
      </c>
      <c r="K3499" s="318" t="s">
        <v>284</v>
      </c>
      <c r="L3499" s="318"/>
    </row>
    <row r="3500" spans="3:12" s="234" customFormat="1" ht="19.7" customHeight="1" x14ac:dyDescent="0.2">
      <c r="C3500" s="320"/>
      <c r="D3500" s="320"/>
      <c r="E3500" s="320"/>
      <c r="F3500" s="315" t="s">
        <v>2573</v>
      </c>
      <c r="G3500" s="315"/>
      <c r="H3500" s="249">
        <v>870017035</v>
      </c>
      <c r="I3500" s="247" t="s">
        <v>304</v>
      </c>
      <c r="J3500" s="247" t="s">
        <v>2554</v>
      </c>
      <c r="K3500" s="316" t="s">
        <v>284</v>
      </c>
      <c r="L3500" s="316"/>
    </row>
    <row r="3501" spans="3:12" s="234" customFormat="1" ht="19.7" customHeight="1" x14ac:dyDescent="0.2">
      <c r="C3501" s="320"/>
      <c r="D3501" s="320"/>
      <c r="E3501" s="320"/>
      <c r="F3501" s="317" t="s">
        <v>7722</v>
      </c>
      <c r="G3501" s="317"/>
      <c r="H3501" s="248">
        <v>190012187</v>
      </c>
      <c r="I3501" s="245" t="s">
        <v>304</v>
      </c>
      <c r="J3501" s="245" t="s">
        <v>935</v>
      </c>
      <c r="K3501" s="318" t="s">
        <v>284</v>
      </c>
      <c r="L3501" s="318"/>
    </row>
    <row r="3502" spans="3:12" s="234" customFormat="1" ht="19.7" customHeight="1" x14ac:dyDescent="0.2">
      <c r="C3502" s="320"/>
      <c r="D3502" s="320"/>
      <c r="E3502" s="320"/>
      <c r="F3502" s="315" t="s">
        <v>2574</v>
      </c>
      <c r="G3502" s="315"/>
      <c r="H3502" s="249">
        <v>870017043</v>
      </c>
      <c r="I3502" s="247" t="s">
        <v>304</v>
      </c>
      <c r="J3502" s="247" t="s">
        <v>2554</v>
      </c>
      <c r="K3502" s="316" t="s">
        <v>284</v>
      </c>
      <c r="L3502" s="316"/>
    </row>
    <row r="3503" spans="3:12" s="234" customFormat="1" ht="19.7" customHeight="1" x14ac:dyDescent="0.2">
      <c r="C3503" s="320"/>
      <c r="D3503" s="320"/>
      <c r="E3503" s="320"/>
      <c r="F3503" s="317" t="s">
        <v>2575</v>
      </c>
      <c r="G3503" s="317"/>
      <c r="H3503" s="248">
        <v>870017217</v>
      </c>
      <c r="I3503" s="245" t="s">
        <v>304</v>
      </c>
      <c r="J3503" s="245" t="s">
        <v>2554</v>
      </c>
      <c r="K3503" s="318" t="s">
        <v>284</v>
      </c>
      <c r="L3503" s="318"/>
    </row>
    <row r="3504" spans="3:12" s="234" customFormat="1" ht="19.7" customHeight="1" x14ac:dyDescent="0.2">
      <c r="C3504" s="320"/>
      <c r="D3504" s="320"/>
      <c r="E3504" s="320"/>
      <c r="F3504" s="315" t="s">
        <v>2576</v>
      </c>
      <c r="G3504" s="315"/>
      <c r="H3504" s="249">
        <v>870009081</v>
      </c>
      <c r="I3504" s="247" t="s">
        <v>304</v>
      </c>
      <c r="J3504" s="247" t="s">
        <v>2554</v>
      </c>
      <c r="K3504" s="316" t="s">
        <v>284</v>
      </c>
      <c r="L3504" s="316"/>
    </row>
    <row r="3505" spans="3:12" s="234" customFormat="1" ht="19.7" customHeight="1" x14ac:dyDescent="0.2">
      <c r="C3505" s="320"/>
      <c r="D3505" s="320"/>
      <c r="E3505" s="320"/>
      <c r="F3505" s="317" t="s">
        <v>2577</v>
      </c>
      <c r="G3505" s="317"/>
      <c r="H3505" s="248">
        <v>160016044</v>
      </c>
      <c r="I3505" s="245" t="s">
        <v>304</v>
      </c>
      <c r="J3505" s="245" t="s">
        <v>940</v>
      </c>
      <c r="K3505" s="318" t="s">
        <v>284</v>
      </c>
      <c r="L3505" s="318"/>
    </row>
    <row r="3506" spans="3:12" s="234" customFormat="1" ht="19.7" customHeight="1" x14ac:dyDescent="0.2">
      <c r="C3506" s="319">
        <v>880006853</v>
      </c>
      <c r="D3506" s="320"/>
      <c r="E3506" s="320"/>
      <c r="F3506" s="315" t="s">
        <v>7723</v>
      </c>
      <c r="G3506" s="315"/>
      <c r="H3506" s="249">
        <v>880006887</v>
      </c>
      <c r="I3506" s="247" t="s">
        <v>100</v>
      </c>
      <c r="J3506" s="247" t="s">
        <v>1629</v>
      </c>
      <c r="K3506" s="316"/>
      <c r="L3506" s="316"/>
    </row>
    <row r="3507" spans="3:12" s="234" customFormat="1" ht="19.7" customHeight="1" x14ac:dyDescent="0.2">
      <c r="C3507" s="320"/>
      <c r="D3507" s="320"/>
      <c r="E3507" s="320"/>
      <c r="F3507" s="317" t="s">
        <v>7724</v>
      </c>
      <c r="G3507" s="317"/>
      <c r="H3507" s="248">
        <v>880006879</v>
      </c>
      <c r="I3507" s="245" t="s">
        <v>100</v>
      </c>
      <c r="J3507" s="245" t="s">
        <v>1629</v>
      </c>
      <c r="K3507" s="318"/>
      <c r="L3507" s="318"/>
    </row>
    <row r="3508" spans="3:12" s="234" customFormat="1" ht="19.7" customHeight="1" x14ac:dyDescent="0.2">
      <c r="C3508" s="320"/>
      <c r="D3508" s="320"/>
      <c r="E3508" s="320"/>
      <c r="F3508" s="315" t="s">
        <v>2578</v>
      </c>
      <c r="G3508" s="315"/>
      <c r="H3508" s="249">
        <v>880006861</v>
      </c>
      <c r="I3508" s="247" t="s">
        <v>100</v>
      </c>
      <c r="J3508" s="247" t="s">
        <v>1629</v>
      </c>
      <c r="K3508" s="316"/>
      <c r="L3508" s="316"/>
    </row>
    <row r="3509" spans="3:12" s="234" customFormat="1" ht="19.7" customHeight="1" x14ac:dyDescent="0.2">
      <c r="C3509" s="320"/>
      <c r="D3509" s="320"/>
      <c r="E3509" s="320"/>
      <c r="F3509" s="317" t="s">
        <v>7725</v>
      </c>
      <c r="G3509" s="317"/>
      <c r="H3509" s="248">
        <v>880006903</v>
      </c>
      <c r="I3509" s="245" t="s">
        <v>100</v>
      </c>
      <c r="J3509" s="245" t="s">
        <v>1629</v>
      </c>
      <c r="K3509" s="318"/>
      <c r="L3509" s="318"/>
    </row>
    <row r="3510" spans="3:12" s="234" customFormat="1" ht="19.7" customHeight="1" x14ac:dyDescent="0.2">
      <c r="C3510" s="320"/>
      <c r="D3510" s="320"/>
      <c r="E3510" s="320"/>
      <c r="F3510" s="315" t="s">
        <v>7726</v>
      </c>
      <c r="G3510" s="315"/>
      <c r="H3510" s="249">
        <v>880006911</v>
      </c>
      <c r="I3510" s="247" t="s">
        <v>100</v>
      </c>
      <c r="J3510" s="247" t="s">
        <v>1629</v>
      </c>
      <c r="K3510" s="316"/>
      <c r="L3510" s="316"/>
    </row>
    <row r="3511" spans="3:12" s="234" customFormat="1" ht="19.7" customHeight="1" x14ac:dyDescent="0.2">
      <c r="C3511" s="320"/>
      <c r="D3511" s="320"/>
      <c r="E3511" s="320"/>
      <c r="F3511" s="317" t="s">
        <v>7727</v>
      </c>
      <c r="G3511" s="317"/>
      <c r="H3511" s="248">
        <v>880006895</v>
      </c>
      <c r="I3511" s="245" t="s">
        <v>100</v>
      </c>
      <c r="J3511" s="245" t="s">
        <v>1629</v>
      </c>
      <c r="K3511" s="318"/>
      <c r="L3511" s="318"/>
    </row>
    <row r="3512" spans="3:12" s="234" customFormat="1" ht="19.7" customHeight="1" x14ac:dyDescent="0.2">
      <c r="C3512" s="319">
        <v>880007992</v>
      </c>
      <c r="D3512" s="320"/>
      <c r="E3512" s="320"/>
      <c r="F3512" s="315" t="s">
        <v>7728</v>
      </c>
      <c r="G3512" s="315"/>
      <c r="H3512" s="249">
        <v>880007620</v>
      </c>
      <c r="I3512" s="247" t="s">
        <v>100</v>
      </c>
      <c r="J3512" s="247" t="s">
        <v>1629</v>
      </c>
      <c r="K3512" s="316"/>
      <c r="L3512" s="316"/>
    </row>
    <row r="3513" spans="3:12" s="234" customFormat="1" ht="19.7" customHeight="1" x14ac:dyDescent="0.2">
      <c r="C3513" s="320"/>
      <c r="D3513" s="320"/>
      <c r="E3513" s="320"/>
      <c r="F3513" s="317" t="s">
        <v>2579</v>
      </c>
      <c r="G3513" s="317"/>
      <c r="H3513" s="248">
        <v>880007505</v>
      </c>
      <c r="I3513" s="245" t="s">
        <v>100</v>
      </c>
      <c r="J3513" s="245" t="s">
        <v>1629</v>
      </c>
      <c r="K3513" s="318"/>
      <c r="L3513" s="318"/>
    </row>
    <row r="3514" spans="3:12" s="234" customFormat="1" ht="19.7" customHeight="1" x14ac:dyDescent="0.2">
      <c r="C3514" s="320"/>
      <c r="D3514" s="320"/>
      <c r="E3514" s="320"/>
      <c r="F3514" s="315" t="s">
        <v>7729</v>
      </c>
      <c r="G3514" s="315"/>
      <c r="H3514" s="249">
        <v>880007497</v>
      </c>
      <c r="I3514" s="247" t="s">
        <v>100</v>
      </c>
      <c r="J3514" s="247" t="s">
        <v>1629</v>
      </c>
      <c r="K3514" s="316"/>
      <c r="L3514" s="316"/>
    </row>
    <row r="3515" spans="3:12" s="234" customFormat="1" ht="19.7" customHeight="1" x14ac:dyDescent="0.2">
      <c r="C3515" s="319">
        <v>890001472</v>
      </c>
      <c r="D3515" s="320"/>
      <c r="E3515" s="320"/>
      <c r="F3515" s="317" t="s">
        <v>537</v>
      </c>
      <c r="G3515" s="317"/>
      <c r="H3515" s="248">
        <v>890973639</v>
      </c>
      <c r="I3515" s="245" t="s">
        <v>298</v>
      </c>
      <c r="J3515" s="245" t="s">
        <v>2316</v>
      </c>
      <c r="K3515" s="318"/>
      <c r="L3515" s="318"/>
    </row>
    <row r="3516" spans="3:12" s="234" customFormat="1" ht="19.7" customHeight="1" x14ac:dyDescent="0.2">
      <c r="C3516" s="319">
        <v>890008543</v>
      </c>
      <c r="D3516" s="320"/>
      <c r="E3516" s="320"/>
      <c r="F3516" s="315" t="s">
        <v>2580</v>
      </c>
      <c r="G3516" s="315"/>
      <c r="H3516" s="249">
        <v>100009497</v>
      </c>
      <c r="I3516" s="247" t="s">
        <v>100</v>
      </c>
      <c r="J3516" s="247" t="s">
        <v>740</v>
      </c>
      <c r="K3516" s="316" t="s">
        <v>317</v>
      </c>
      <c r="L3516" s="316"/>
    </row>
    <row r="3517" spans="3:12" s="234" customFormat="1" ht="19.7" customHeight="1" x14ac:dyDescent="0.2">
      <c r="C3517" s="320"/>
      <c r="D3517" s="320"/>
      <c r="E3517" s="320"/>
      <c r="F3517" s="317" t="s">
        <v>2581</v>
      </c>
      <c r="G3517" s="317"/>
      <c r="H3517" s="248">
        <v>100009646</v>
      </c>
      <c r="I3517" s="245" t="s">
        <v>100</v>
      </c>
      <c r="J3517" s="245" t="s">
        <v>740</v>
      </c>
      <c r="K3517" s="318" t="s">
        <v>317</v>
      </c>
      <c r="L3517" s="318"/>
    </row>
    <row r="3518" spans="3:12" s="234" customFormat="1" ht="19.7" customHeight="1" x14ac:dyDescent="0.2">
      <c r="C3518" s="320"/>
      <c r="D3518" s="320"/>
      <c r="E3518" s="320"/>
      <c r="F3518" s="315" t="s">
        <v>2582</v>
      </c>
      <c r="G3518" s="315"/>
      <c r="H3518" s="249">
        <v>890009269</v>
      </c>
      <c r="I3518" s="247" t="s">
        <v>100</v>
      </c>
      <c r="J3518" s="247" t="s">
        <v>2316</v>
      </c>
      <c r="K3518" s="316" t="s">
        <v>317</v>
      </c>
      <c r="L3518" s="316"/>
    </row>
    <row r="3519" spans="3:12" s="234" customFormat="1" ht="19.7" customHeight="1" x14ac:dyDescent="0.2">
      <c r="C3519" s="320"/>
      <c r="D3519" s="320"/>
      <c r="E3519" s="320"/>
      <c r="F3519" s="317" t="s">
        <v>2583</v>
      </c>
      <c r="G3519" s="317"/>
      <c r="H3519" s="248">
        <v>210011326</v>
      </c>
      <c r="I3519" s="245" t="s">
        <v>100</v>
      </c>
      <c r="J3519" s="245" t="s">
        <v>965</v>
      </c>
      <c r="K3519" s="318" t="s">
        <v>317</v>
      </c>
      <c r="L3519" s="318"/>
    </row>
    <row r="3520" spans="3:12" s="234" customFormat="1" ht="19.7" customHeight="1" x14ac:dyDescent="0.2">
      <c r="C3520" s="320"/>
      <c r="D3520" s="320"/>
      <c r="E3520" s="320"/>
      <c r="F3520" s="315" t="s">
        <v>2584</v>
      </c>
      <c r="G3520" s="315"/>
      <c r="H3520" s="249">
        <v>890008568</v>
      </c>
      <c r="I3520" s="247" t="s">
        <v>100</v>
      </c>
      <c r="J3520" s="247" t="s">
        <v>2316</v>
      </c>
      <c r="K3520" s="316" t="s">
        <v>317</v>
      </c>
      <c r="L3520" s="316"/>
    </row>
    <row r="3521" spans="3:12" s="234" customFormat="1" ht="19.7" customHeight="1" x14ac:dyDescent="0.2">
      <c r="C3521" s="320"/>
      <c r="D3521" s="320"/>
      <c r="E3521" s="320"/>
      <c r="F3521" s="317" t="s">
        <v>2585</v>
      </c>
      <c r="G3521" s="317"/>
      <c r="H3521" s="248">
        <v>890008550</v>
      </c>
      <c r="I3521" s="245" t="s">
        <v>100</v>
      </c>
      <c r="J3521" s="245" t="s">
        <v>2316</v>
      </c>
      <c r="K3521" s="318" t="s">
        <v>317</v>
      </c>
      <c r="L3521" s="318"/>
    </row>
    <row r="3522" spans="3:12" s="234" customFormat="1" ht="19.7" customHeight="1" x14ac:dyDescent="0.2">
      <c r="C3522" s="320"/>
      <c r="D3522" s="320"/>
      <c r="E3522" s="320"/>
      <c r="F3522" s="315" t="s">
        <v>2586</v>
      </c>
      <c r="G3522" s="315"/>
      <c r="H3522" s="249">
        <v>890008808</v>
      </c>
      <c r="I3522" s="247" t="s">
        <v>100</v>
      </c>
      <c r="J3522" s="247" t="s">
        <v>2316</v>
      </c>
      <c r="K3522" s="316" t="s">
        <v>317</v>
      </c>
      <c r="L3522" s="316"/>
    </row>
    <row r="3523" spans="3:12" s="234" customFormat="1" ht="19.7" customHeight="1" x14ac:dyDescent="0.2">
      <c r="C3523" s="319">
        <v>890009673</v>
      </c>
      <c r="D3523" s="320"/>
      <c r="E3523" s="320"/>
      <c r="F3523" s="317" t="s">
        <v>2317</v>
      </c>
      <c r="G3523" s="317"/>
      <c r="H3523" s="248">
        <v>890008691</v>
      </c>
      <c r="I3523" s="245" t="s">
        <v>294</v>
      </c>
      <c r="J3523" s="245" t="s">
        <v>2316</v>
      </c>
      <c r="K3523" s="318"/>
      <c r="L3523" s="318"/>
    </row>
    <row r="3524" spans="3:12" s="234" customFormat="1" ht="19.7" customHeight="1" x14ac:dyDescent="0.2">
      <c r="C3524" s="320"/>
      <c r="D3524" s="320"/>
      <c r="E3524" s="320"/>
      <c r="F3524" s="315" t="s">
        <v>2318</v>
      </c>
      <c r="G3524" s="315"/>
      <c r="H3524" s="249">
        <v>890008667</v>
      </c>
      <c r="I3524" s="247" t="s">
        <v>294</v>
      </c>
      <c r="J3524" s="247" t="s">
        <v>2316</v>
      </c>
      <c r="K3524" s="316"/>
      <c r="L3524" s="316"/>
    </row>
    <row r="3525" spans="3:12" s="234" customFormat="1" ht="19.7" customHeight="1" x14ac:dyDescent="0.2">
      <c r="C3525" s="320"/>
      <c r="D3525" s="320"/>
      <c r="E3525" s="320"/>
      <c r="F3525" s="317" t="s">
        <v>2319</v>
      </c>
      <c r="G3525" s="317"/>
      <c r="H3525" s="248">
        <v>580005841</v>
      </c>
      <c r="I3525" s="245" t="s">
        <v>294</v>
      </c>
      <c r="J3525" s="245" t="s">
        <v>1632</v>
      </c>
      <c r="K3525" s="318"/>
      <c r="L3525" s="318"/>
    </row>
    <row r="3526" spans="3:12" s="234" customFormat="1" ht="19.7" customHeight="1" x14ac:dyDescent="0.2">
      <c r="C3526" s="320"/>
      <c r="D3526" s="320"/>
      <c r="E3526" s="320"/>
      <c r="F3526" s="315" t="s">
        <v>2320</v>
      </c>
      <c r="G3526" s="315"/>
      <c r="H3526" s="249">
        <v>580006021</v>
      </c>
      <c r="I3526" s="247" t="s">
        <v>294</v>
      </c>
      <c r="J3526" s="247" t="s">
        <v>1632</v>
      </c>
      <c r="K3526" s="316"/>
      <c r="L3526" s="316"/>
    </row>
    <row r="3527" spans="3:12" s="234" customFormat="1" ht="19.7" customHeight="1" x14ac:dyDescent="0.2">
      <c r="C3527" s="320"/>
      <c r="D3527" s="320"/>
      <c r="E3527" s="320"/>
      <c r="F3527" s="317" t="s">
        <v>7730</v>
      </c>
      <c r="G3527" s="317"/>
      <c r="H3527" s="248">
        <v>890008683</v>
      </c>
      <c r="I3527" s="245" t="s">
        <v>294</v>
      </c>
      <c r="J3527" s="245" t="s">
        <v>2316</v>
      </c>
      <c r="K3527" s="318"/>
      <c r="L3527" s="318"/>
    </row>
    <row r="3528" spans="3:12" s="234" customFormat="1" ht="19.7" customHeight="1" x14ac:dyDescent="0.2">
      <c r="C3528" s="320"/>
      <c r="D3528" s="320"/>
      <c r="E3528" s="320"/>
      <c r="F3528" s="315" t="s">
        <v>2321</v>
      </c>
      <c r="G3528" s="315"/>
      <c r="H3528" s="249">
        <v>890009251</v>
      </c>
      <c r="I3528" s="247" t="s">
        <v>294</v>
      </c>
      <c r="J3528" s="247" t="s">
        <v>2316</v>
      </c>
      <c r="K3528" s="316"/>
      <c r="L3528" s="316"/>
    </row>
    <row r="3529" spans="3:12" s="234" customFormat="1" ht="19.7" customHeight="1" x14ac:dyDescent="0.2">
      <c r="C3529" s="320"/>
      <c r="D3529" s="320"/>
      <c r="E3529" s="320"/>
      <c r="F3529" s="317" t="s">
        <v>2322</v>
      </c>
      <c r="G3529" s="317"/>
      <c r="H3529" s="248">
        <v>770018612</v>
      </c>
      <c r="I3529" s="245" t="s">
        <v>292</v>
      </c>
      <c r="J3529" s="245" t="s">
        <v>741</v>
      </c>
      <c r="K3529" s="318"/>
      <c r="L3529" s="318"/>
    </row>
    <row r="3530" spans="3:12" s="234" customFormat="1" ht="19.7" customHeight="1" x14ac:dyDescent="0.2">
      <c r="C3530" s="320"/>
      <c r="D3530" s="320"/>
      <c r="E3530" s="320"/>
      <c r="F3530" s="315" t="s">
        <v>2323</v>
      </c>
      <c r="G3530" s="315"/>
      <c r="H3530" s="249">
        <v>770018620</v>
      </c>
      <c r="I3530" s="247" t="s">
        <v>292</v>
      </c>
      <c r="J3530" s="247" t="s">
        <v>741</v>
      </c>
      <c r="K3530" s="316"/>
      <c r="L3530" s="316"/>
    </row>
    <row r="3531" spans="3:12" s="234" customFormat="1" ht="19.7" customHeight="1" x14ac:dyDescent="0.2">
      <c r="C3531" s="320"/>
      <c r="D3531" s="320"/>
      <c r="E3531" s="320"/>
      <c r="F3531" s="317" t="s">
        <v>2324</v>
      </c>
      <c r="G3531" s="317"/>
      <c r="H3531" s="248">
        <v>890008527</v>
      </c>
      <c r="I3531" s="245" t="s">
        <v>294</v>
      </c>
      <c r="J3531" s="245" t="s">
        <v>2316</v>
      </c>
      <c r="K3531" s="318"/>
      <c r="L3531" s="318"/>
    </row>
    <row r="3532" spans="3:12" s="234" customFormat="1" ht="19.7" customHeight="1" x14ac:dyDescent="0.2">
      <c r="C3532" s="320"/>
      <c r="D3532" s="320"/>
      <c r="E3532" s="320"/>
      <c r="F3532" s="315" t="s">
        <v>2325</v>
      </c>
      <c r="G3532" s="315"/>
      <c r="H3532" s="249">
        <v>890008519</v>
      </c>
      <c r="I3532" s="247" t="s">
        <v>294</v>
      </c>
      <c r="J3532" s="247" t="s">
        <v>2316</v>
      </c>
      <c r="K3532" s="316"/>
      <c r="L3532" s="316"/>
    </row>
    <row r="3533" spans="3:12" s="234" customFormat="1" ht="19.7" customHeight="1" x14ac:dyDescent="0.2">
      <c r="C3533" s="319">
        <v>890971997</v>
      </c>
      <c r="D3533" s="320"/>
      <c r="E3533" s="320"/>
      <c r="F3533" s="317" t="s">
        <v>3251</v>
      </c>
      <c r="G3533" s="317"/>
      <c r="H3533" s="248">
        <v>890003122</v>
      </c>
      <c r="I3533" s="245" t="s">
        <v>294</v>
      </c>
      <c r="J3533" s="245" t="s">
        <v>2316</v>
      </c>
      <c r="K3533" s="318"/>
      <c r="L3533" s="318"/>
    </row>
    <row r="3534" spans="3:12" s="234" customFormat="1" ht="19.7" customHeight="1" x14ac:dyDescent="0.2">
      <c r="C3534" s="319">
        <v>910019801</v>
      </c>
      <c r="D3534" s="320"/>
      <c r="E3534" s="320"/>
      <c r="F3534" s="315" t="s">
        <v>2587</v>
      </c>
      <c r="G3534" s="315"/>
      <c r="H3534" s="249">
        <v>910019827</v>
      </c>
      <c r="I3534" s="247" t="s">
        <v>292</v>
      </c>
      <c r="J3534" s="247" t="s">
        <v>2340</v>
      </c>
      <c r="K3534" s="316"/>
      <c r="L3534" s="316"/>
    </row>
    <row r="3535" spans="3:12" s="234" customFormat="1" ht="19.7" customHeight="1" x14ac:dyDescent="0.2">
      <c r="C3535" s="320"/>
      <c r="D3535" s="320"/>
      <c r="E3535" s="320"/>
      <c r="F3535" s="317" t="s">
        <v>2588</v>
      </c>
      <c r="G3535" s="317"/>
      <c r="H3535" s="248">
        <v>910019819</v>
      </c>
      <c r="I3535" s="245" t="s">
        <v>292</v>
      </c>
      <c r="J3535" s="245" t="s">
        <v>2340</v>
      </c>
      <c r="K3535" s="318"/>
      <c r="L3535" s="318"/>
    </row>
    <row r="3536" spans="3:12" s="234" customFormat="1" ht="19.7" customHeight="1" x14ac:dyDescent="0.2">
      <c r="C3536" s="320"/>
      <c r="D3536" s="320"/>
      <c r="E3536" s="320"/>
      <c r="F3536" s="315" t="s">
        <v>2589</v>
      </c>
      <c r="G3536" s="315"/>
      <c r="H3536" s="249">
        <v>770018992</v>
      </c>
      <c r="I3536" s="247" t="s">
        <v>292</v>
      </c>
      <c r="J3536" s="247" t="s">
        <v>741</v>
      </c>
      <c r="K3536" s="316"/>
      <c r="L3536" s="316"/>
    </row>
    <row r="3537" spans="3:12" s="234" customFormat="1" ht="19.7" customHeight="1" x14ac:dyDescent="0.2">
      <c r="C3537" s="320"/>
      <c r="D3537" s="320"/>
      <c r="E3537" s="320"/>
      <c r="F3537" s="317" t="s">
        <v>2590</v>
      </c>
      <c r="G3537" s="317"/>
      <c r="H3537" s="248">
        <v>910020502</v>
      </c>
      <c r="I3537" s="245" t="s">
        <v>292</v>
      </c>
      <c r="J3537" s="245" t="s">
        <v>2340</v>
      </c>
      <c r="K3537" s="318"/>
      <c r="L3537" s="318"/>
    </row>
    <row r="3538" spans="3:12" s="234" customFormat="1" ht="19.7" customHeight="1" x14ac:dyDescent="0.2">
      <c r="C3538" s="320"/>
      <c r="D3538" s="320"/>
      <c r="E3538" s="320"/>
      <c r="F3538" s="315" t="s">
        <v>2591</v>
      </c>
      <c r="G3538" s="315"/>
      <c r="H3538" s="249">
        <v>770019008</v>
      </c>
      <c r="I3538" s="247" t="s">
        <v>292</v>
      </c>
      <c r="J3538" s="247" t="s">
        <v>741</v>
      </c>
      <c r="K3538" s="316"/>
      <c r="L3538" s="316"/>
    </row>
    <row r="3539" spans="3:12" s="234" customFormat="1" ht="19.7" customHeight="1" x14ac:dyDescent="0.2">
      <c r="C3539" s="320"/>
      <c r="D3539" s="320"/>
      <c r="E3539" s="320"/>
      <c r="F3539" s="317" t="s">
        <v>2592</v>
      </c>
      <c r="G3539" s="317"/>
      <c r="H3539" s="248">
        <v>910019835</v>
      </c>
      <c r="I3539" s="245" t="s">
        <v>292</v>
      </c>
      <c r="J3539" s="245" t="s">
        <v>2340</v>
      </c>
      <c r="K3539" s="318"/>
      <c r="L3539" s="318"/>
    </row>
    <row r="3540" spans="3:12" s="234" customFormat="1" ht="19.7" customHeight="1" x14ac:dyDescent="0.2">
      <c r="C3540" s="320"/>
      <c r="D3540" s="320"/>
      <c r="E3540" s="320"/>
      <c r="F3540" s="315" t="s">
        <v>2593</v>
      </c>
      <c r="G3540" s="315"/>
      <c r="H3540" s="249">
        <v>910019843</v>
      </c>
      <c r="I3540" s="247" t="s">
        <v>292</v>
      </c>
      <c r="J3540" s="247" t="s">
        <v>2340</v>
      </c>
      <c r="K3540" s="316"/>
      <c r="L3540" s="316"/>
    </row>
    <row r="3541" spans="3:12" s="234" customFormat="1" ht="19.7" customHeight="1" x14ac:dyDescent="0.2">
      <c r="C3541" s="319">
        <v>910020080</v>
      </c>
      <c r="D3541" s="320"/>
      <c r="E3541" s="320"/>
      <c r="F3541" s="317" t="s">
        <v>2594</v>
      </c>
      <c r="G3541" s="317"/>
      <c r="H3541" s="248">
        <v>910021641</v>
      </c>
      <c r="I3541" s="245" t="s">
        <v>292</v>
      </c>
      <c r="J3541" s="245" t="s">
        <v>2340</v>
      </c>
      <c r="K3541" s="318"/>
      <c r="L3541" s="318"/>
    </row>
    <row r="3542" spans="3:12" s="234" customFormat="1" ht="19.7" customHeight="1" x14ac:dyDescent="0.2">
      <c r="C3542" s="320"/>
      <c r="D3542" s="320"/>
      <c r="E3542" s="320"/>
      <c r="F3542" s="315" t="s">
        <v>2595</v>
      </c>
      <c r="G3542" s="315"/>
      <c r="H3542" s="249">
        <v>910020940</v>
      </c>
      <c r="I3542" s="247" t="s">
        <v>292</v>
      </c>
      <c r="J3542" s="247" t="s">
        <v>2340</v>
      </c>
      <c r="K3542" s="316"/>
      <c r="L3542" s="316"/>
    </row>
    <row r="3543" spans="3:12" s="234" customFormat="1" ht="19.7" customHeight="1" x14ac:dyDescent="0.2">
      <c r="C3543" s="320"/>
      <c r="D3543" s="320"/>
      <c r="E3543" s="320"/>
      <c r="F3543" s="317" t="s">
        <v>2596</v>
      </c>
      <c r="G3543" s="317"/>
      <c r="H3543" s="248">
        <v>910020031</v>
      </c>
      <c r="I3543" s="245" t="s">
        <v>292</v>
      </c>
      <c r="J3543" s="245" t="s">
        <v>2340</v>
      </c>
      <c r="K3543" s="318"/>
      <c r="L3543" s="318"/>
    </row>
    <row r="3544" spans="3:12" s="234" customFormat="1" ht="19.7" customHeight="1" x14ac:dyDescent="0.2">
      <c r="C3544" s="320"/>
      <c r="D3544" s="320"/>
      <c r="E3544" s="320"/>
      <c r="F3544" s="315" t="s">
        <v>2597</v>
      </c>
      <c r="G3544" s="315"/>
      <c r="H3544" s="249">
        <v>910019769</v>
      </c>
      <c r="I3544" s="247" t="s">
        <v>292</v>
      </c>
      <c r="J3544" s="247" t="s">
        <v>2340</v>
      </c>
      <c r="K3544" s="316"/>
      <c r="L3544" s="316"/>
    </row>
    <row r="3545" spans="3:12" s="234" customFormat="1" ht="19.7" customHeight="1" x14ac:dyDescent="0.2">
      <c r="C3545" s="320"/>
      <c r="D3545" s="320"/>
      <c r="E3545" s="320"/>
      <c r="F3545" s="317" t="s">
        <v>2597</v>
      </c>
      <c r="G3545" s="317"/>
      <c r="H3545" s="248">
        <v>910019942</v>
      </c>
      <c r="I3545" s="245" t="s">
        <v>292</v>
      </c>
      <c r="J3545" s="245" t="s">
        <v>2340</v>
      </c>
      <c r="K3545" s="318"/>
      <c r="L3545" s="318"/>
    </row>
    <row r="3546" spans="3:12" s="234" customFormat="1" ht="19.7" customHeight="1" x14ac:dyDescent="0.2">
      <c r="C3546" s="320"/>
      <c r="D3546" s="320"/>
      <c r="E3546" s="320"/>
      <c r="F3546" s="315" t="s">
        <v>2598</v>
      </c>
      <c r="G3546" s="315"/>
      <c r="H3546" s="249">
        <v>910019736</v>
      </c>
      <c r="I3546" s="247" t="s">
        <v>292</v>
      </c>
      <c r="J3546" s="247" t="s">
        <v>2340</v>
      </c>
      <c r="K3546" s="316"/>
      <c r="L3546" s="316"/>
    </row>
    <row r="3547" spans="3:12" s="234" customFormat="1" ht="19.7" customHeight="1" x14ac:dyDescent="0.2">
      <c r="C3547" s="320"/>
      <c r="D3547" s="320"/>
      <c r="E3547" s="320"/>
      <c r="F3547" s="317" t="s">
        <v>2599</v>
      </c>
      <c r="G3547" s="317"/>
      <c r="H3547" s="248">
        <v>910019926</v>
      </c>
      <c r="I3547" s="245" t="s">
        <v>292</v>
      </c>
      <c r="J3547" s="245" t="s">
        <v>2340</v>
      </c>
      <c r="K3547" s="318"/>
      <c r="L3547" s="318"/>
    </row>
    <row r="3548" spans="3:12" s="234" customFormat="1" ht="19.7" customHeight="1" x14ac:dyDescent="0.2">
      <c r="C3548" s="320"/>
      <c r="D3548" s="320"/>
      <c r="E3548" s="320"/>
      <c r="F3548" s="315" t="s">
        <v>2600</v>
      </c>
      <c r="G3548" s="315"/>
      <c r="H3548" s="249">
        <v>910019975</v>
      </c>
      <c r="I3548" s="247" t="s">
        <v>292</v>
      </c>
      <c r="J3548" s="247" t="s">
        <v>2340</v>
      </c>
      <c r="K3548" s="316"/>
      <c r="L3548" s="316"/>
    </row>
    <row r="3549" spans="3:12" s="234" customFormat="1" ht="19.7" customHeight="1" x14ac:dyDescent="0.2">
      <c r="C3549" s="320"/>
      <c r="D3549" s="320"/>
      <c r="E3549" s="320"/>
      <c r="F3549" s="317" t="s">
        <v>2601</v>
      </c>
      <c r="G3549" s="317"/>
      <c r="H3549" s="248">
        <v>910020387</v>
      </c>
      <c r="I3549" s="245" t="s">
        <v>292</v>
      </c>
      <c r="J3549" s="245" t="s">
        <v>2340</v>
      </c>
      <c r="K3549" s="318"/>
      <c r="L3549" s="318"/>
    </row>
    <row r="3550" spans="3:12" s="234" customFormat="1" ht="19.7" customHeight="1" x14ac:dyDescent="0.2">
      <c r="C3550" s="320"/>
      <c r="D3550" s="320"/>
      <c r="E3550" s="320"/>
      <c r="F3550" s="315" t="s">
        <v>2602</v>
      </c>
      <c r="G3550" s="315"/>
      <c r="H3550" s="249">
        <v>910020270</v>
      </c>
      <c r="I3550" s="247" t="s">
        <v>292</v>
      </c>
      <c r="J3550" s="247" t="s">
        <v>2340</v>
      </c>
      <c r="K3550" s="316"/>
      <c r="L3550" s="316"/>
    </row>
    <row r="3551" spans="3:12" s="234" customFormat="1" ht="19.7" customHeight="1" x14ac:dyDescent="0.2">
      <c r="C3551" s="320"/>
      <c r="D3551" s="320"/>
      <c r="E3551" s="320"/>
      <c r="F3551" s="317" t="s">
        <v>2603</v>
      </c>
      <c r="G3551" s="317"/>
      <c r="H3551" s="248">
        <v>910019744</v>
      </c>
      <c r="I3551" s="245" t="s">
        <v>292</v>
      </c>
      <c r="J3551" s="245" t="s">
        <v>2340</v>
      </c>
      <c r="K3551" s="318"/>
      <c r="L3551" s="318"/>
    </row>
    <row r="3552" spans="3:12" s="234" customFormat="1" ht="19.7" customHeight="1" x14ac:dyDescent="0.2">
      <c r="C3552" s="320"/>
      <c r="D3552" s="320"/>
      <c r="E3552" s="320"/>
      <c r="F3552" s="315" t="s">
        <v>2604</v>
      </c>
      <c r="G3552" s="315"/>
      <c r="H3552" s="249">
        <v>910019751</v>
      </c>
      <c r="I3552" s="247" t="s">
        <v>292</v>
      </c>
      <c r="J3552" s="247" t="s">
        <v>2340</v>
      </c>
      <c r="K3552" s="316"/>
      <c r="L3552" s="316"/>
    </row>
    <row r="3553" spans="3:12" s="234" customFormat="1" ht="19.7" customHeight="1" x14ac:dyDescent="0.2">
      <c r="C3553" s="320"/>
      <c r="D3553" s="320"/>
      <c r="E3553" s="320"/>
      <c r="F3553" s="317" t="s">
        <v>2605</v>
      </c>
      <c r="G3553" s="317"/>
      <c r="H3553" s="248">
        <v>910019991</v>
      </c>
      <c r="I3553" s="245" t="s">
        <v>292</v>
      </c>
      <c r="J3553" s="245" t="s">
        <v>2340</v>
      </c>
      <c r="K3553" s="318"/>
      <c r="L3553" s="318"/>
    </row>
    <row r="3554" spans="3:12" s="234" customFormat="1" ht="19.7" customHeight="1" x14ac:dyDescent="0.2">
      <c r="C3554" s="320"/>
      <c r="D3554" s="320"/>
      <c r="E3554" s="320"/>
      <c r="F3554" s="315" t="s">
        <v>2606</v>
      </c>
      <c r="G3554" s="315"/>
      <c r="H3554" s="249">
        <v>910020015</v>
      </c>
      <c r="I3554" s="247" t="s">
        <v>292</v>
      </c>
      <c r="J3554" s="247" t="s">
        <v>2340</v>
      </c>
      <c r="K3554" s="316"/>
      <c r="L3554" s="316"/>
    </row>
    <row r="3555" spans="3:12" s="234" customFormat="1" ht="19.7" customHeight="1" x14ac:dyDescent="0.2">
      <c r="C3555" s="320"/>
      <c r="D3555" s="320"/>
      <c r="E3555" s="320"/>
      <c r="F3555" s="317" t="s">
        <v>2607</v>
      </c>
      <c r="G3555" s="317"/>
      <c r="H3555" s="248">
        <v>910021625</v>
      </c>
      <c r="I3555" s="245" t="s">
        <v>292</v>
      </c>
      <c r="J3555" s="245" t="s">
        <v>2340</v>
      </c>
      <c r="K3555" s="318"/>
      <c r="L3555" s="318"/>
    </row>
    <row r="3556" spans="3:12" s="234" customFormat="1" ht="19.7" customHeight="1" x14ac:dyDescent="0.2">
      <c r="C3556" s="320"/>
      <c r="D3556" s="320"/>
      <c r="E3556" s="320"/>
      <c r="F3556" s="315" t="s">
        <v>2608</v>
      </c>
      <c r="G3556" s="315"/>
      <c r="H3556" s="249">
        <v>910019934</v>
      </c>
      <c r="I3556" s="247" t="s">
        <v>292</v>
      </c>
      <c r="J3556" s="247" t="s">
        <v>2340</v>
      </c>
      <c r="K3556" s="316"/>
      <c r="L3556" s="316"/>
    </row>
    <row r="3557" spans="3:12" s="234" customFormat="1" ht="19.7" customHeight="1" x14ac:dyDescent="0.2">
      <c r="C3557" s="320"/>
      <c r="D3557" s="320"/>
      <c r="E3557" s="320"/>
      <c r="F3557" s="317" t="s">
        <v>2609</v>
      </c>
      <c r="G3557" s="317"/>
      <c r="H3557" s="248">
        <v>910021450</v>
      </c>
      <c r="I3557" s="245" t="s">
        <v>292</v>
      </c>
      <c r="J3557" s="245" t="s">
        <v>2340</v>
      </c>
      <c r="K3557" s="318"/>
      <c r="L3557" s="318"/>
    </row>
    <row r="3558" spans="3:12" s="234" customFormat="1" ht="19.7" customHeight="1" x14ac:dyDescent="0.2">
      <c r="C3558" s="320"/>
      <c r="D3558" s="320"/>
      <c r="E3558" s="320"/>
      <c r="F3558" s="315" t="s">
        <v>2610</v>
      </c>
      <c r="G3558" s="315"/>
      <c r="H3558" s="249">
        <v>910019686</v>
      </c>
      <c r="I3558" s="247" t="s">
        <v>292</v>
      </c>
      <c r="J3558" s="247" t="s">
        <v>2340</v>
      </c>
      <c r="K3558" s="316"/>
      <c r="L3558" s="316"/>
    </row>
    <row r="3559" spans="3:12" s="234" customFormat="1" ht="19.7" customHeight="1" x14ac:dyDescent="0.2">
      <c r="C3559" s="320"/>
      <c r="D3559" s="320"/>
      <c r="E3559" s="320"/>
      <c r="F3559" s="317" t="s">
        <v>2611</v>
      </c>
      <c r="G3559" s="317"/>
      <c r="H3559" s="248">
        <v>910020593</v>
      </c>
      <c r="I3559" s="245" t="s">
        <v>292</v>
      </c>
      <c r="J3559" s="245" t="s">
        <v>2340</v>
      </c>
      <c r="K3559" s="318"/>
      <c r="L3559" s="318"/>
    </row>
    <row r="3560" spans="3:12" s="234" customFormat="1" ht="19.7" customHeight="1" x14ac:dyDescent="0.2">
      <c r="C3560" s="320"/>
      <c r="D3560" s="320"/>
      <c r="E3560" s="320"/>
      <c r="F3560" s="315" t="s">
        <v>2612</v>
      </c>
      <c r="G3560" s="315"/>
      <c r="H3560" s="249">
        <v>910021047</v>
      </c>
      <c r="I3560" s="247" t="s">
        <v>292</v>
      </c>
      <c r="J3560" s="247" t="s">
        <v>2340</v>
      </c>
      <c r="K3560" s="316"/>
      <c r="L3560" s="316"/>
    </row>
    <row r="3561" spans="3:12" s="234" customFormat="1" ht="19.7" customHeight="1" x14ac:dyDescent="0.2">
      <c r="C3561" s="320"/>
      <c r="D3561" s="320"/>
      <c r="E3561" s="320"/>
      <c r="F3561" s="317" t="s">
        <v>2613</v>
      </c>
      <c r="G3561" s="317"/>
      <c r="H3561" s="248">
        <v>910020957</v>
      </c>
      <c r="I3561" s="245" t="s">
        <v>292</v>
      </c>
      <c r="J3561" s="245" t="s">
        <v>2340</v>
      </c>
      <c r="K3561" s="318"/>
      <c r="L3561" s="318"/>
    </row>
    <row r="3562" spans="3:12" s="234" customFormat="1" ht="19.7" customHeight="1" x14ac:dyDescent="0.2">
      <c r="C3562" s="320"/>
      <c r="D3562" s="320"/>
      <c r="E3562" s="320"/>
      <c r="F3562" s="315" t="s">
        <v>2614</v>
      </c>
      <c r="G3562" s="315"/>
      <c r="H3562" s="249">
        <v>910021054</v>
      </c>
      <c r="I3562" s="247" t="s">
        <v>292</v>
      </c>
      <c r="J3562" s="247" t="s">
        <v>2340</v>
      </c>
      <c r="K3562" s="316"/>
      <c r="L3562" s="316"/>
    </row>
    <row r="3563" spans="3:12" s="234" customFormat="1" ht="19.7" customHeight="1" x14ac:dyDescent="0.2">
      <c r="C3563" s="320"/>
      <c r="D3563" s="320"/>
      <c r="E3563" s="320"/>
      <c r="F3563" s="317" t="s">
        <v>2615</v>
      </c>
      <c r="G3563" s="317"/>
      <c r="H3563" s="248">
        <v>910021203</v>
      </c>
      <c r="I3563" s="245" t="s">
        <v>292</v>
      </c>
      <c r="J3563" s="245" t="s">
        <v>2340</v>
      </c>
      <c r="K3563" s="318"/>
      <c r="L3563" s="318"/>
    </row>
    <row r="3564" spans="3:12" s="234" customFormat="1" ht="19.7" customHeight="1" x14ac:dyDescent="0.2">
      <c r="C3564" s="320"/>
      <c r="D3564" s="320"/>
      <c r="E3564" s="320"/>
      <c r="F3564" s="315" t="s">
        <v>2616</v>
      </c>
      <c r="G3564" s="315"/>
      <c r="H3564" s="249">
        <v>910019983</v>
      </c>
      <c r="I3564" s="247" t="s">
        <v>292</v>
      </c>
      <c r="J3564" s="247" t="s">
        <v>2340</v>
      </c>
      <c r="K3564" s="316"/>
      <c r="L3564" s="316"/>
    </row>
    <row r="3565" spans="3:12" s="234" customFormat="1" ht="19.7" customHeight="1" x14ac:dyDescent="0.2">
      <c r="C3565" s="320"/>
      <c r="D3565" s="320"/>
      <c r="E3565" s="320"/>
      <c r="F3565" s="317" t="s">
        <v>2617</v>
      </c>
      <c r="G3565" s="317"/>
      <c r="H3565" s="248">
        <v>910020023</v>
      </c>
      <c r="I3565" s="245" t="s">
        <v>292</v>
      </c>
      <c r="J3565" s="245" t="s">
        <v>2340</v>
      </c>
      <c r="K3565" s="318"/>
      <c r="L3565" s="318"/>
    </row>
    <row r="3566" spans="3:12" s="234" customFormat="1" ht="19.7" customHeight="1" x14ac:dyDescent="0.2">
      <c r="C3566" s="320"/>
      <c r="D3566" s="320"/>
      <c r="E3566" s="320"/>
      <c r="F3566" s="315" t="s">
        <v>2618</v>
      </c>
      <c r="G3566" s="315"/>
      <c r="H3566" s="249">
        <v>910021633</v>
      </c>
      <c r="I3566" s="247" t="s">
        <v>292</v>
      </c>
      <c r="J3566" s="247" t="s">
        <v>2340</v>
      </c>
      <c r="K3566" s="316"/>
      <c r="L3566" s="316"/>
    </row>
    <row r="3567" spans="3:12" s="234" customFormat="1" ht="19.7" customHeight="1" x14ac:dyDescent="0.2">
      <c r="C3567" s="320"/>
      <c r="D3567" s="320"/>
      <c r="E3567" s="320"/>
      <c r="F3567" s="317" t="s">
        <v>2619</v>
      </c>
      <c r="G3567" s="317"/>
      <c r="H3567" s="248">
        <v>910020007</v>
      </c>
      <c r="I3567" s="245" t="s">
        <v>292</v>
      </c>
      <c r="J3567" s="245" t="s">
        <v>2340</v>
      </c>
      <c r="K3567" s="318"/>
      <c r="L3567" s="318"/>
    </row>
    <row r="3568" spans="3:12" s="234" customFormat="1" ht="19.7" customHeight="1" x14ac:dyDescent="0.2">
      <c r="C3568" s="320"/>
      <c r="D3568" s="320"/>
      <c r="E3568" s="320"/>
      <c r="F3568" s="315" t="s">
        <v>2620</v>
      </c>
      <c r="G3568" s="315"/>
      <c r="H3568" s="249">
        <v>910019918</v>
      </c>
      <c r="I3568" s="247" t="s">
        <v>292</v>
      </c>
      <c r="J3568" s="247" t="s">
        <v>2340</v>
      </c>
      <c r="K3568" s="316"/>
      <c r="L3568" s="316"/>
    </row>
    <row r="3569" spans="3:12" s="234" customFormat="1" ht="19.7" customHeight="1" x14ac:dyDescent="0.2">
      <c r="C3569" s="320"/>
      <c r="D3569" s="320"/>
      <c r="E3569" s="320"/>
      <c r="F3569" s="317" t="s">
        <v>2621</v>
      </c>
      <c r="G3569" s="317"/>
      <c r="H3569" s="248">
        <v>910019967</v>
      </c>
      <c r="I3569" s="245" t="s">
        <v>292</v>
      </c>
      <c r="J3569" s="245" t="s">
        <v>2340</v>
      </c>
      <c r="K3569" s="318"/>
      <c r="L3569" s="318"/>
    </row>
    <row r="3570" spans="3:12" s="234" customFormat="1" ht="19.7" customHeight="1" x14ac:dyDescent="0.2">
      <c r="C3570" s="320"/>
      <c r="D3570" s="320"/>
      <c r="E3570" s="320"/>
      <c r="F3570" s="315" t="s">
        <v>2622</v>
      </c>
      <c r="G3570" s="315"/>
      <c r="H3570" s="249">
        <v>910019959</v>
      </c>
      <c r="I3570" s="247" t="s">
        <v>292</v>
      </c>
      <c r="J3570" s="247" t="s">
        <v>2340</v>
      </c>
      <c r="K3570" s="316"/>
      <c r="L3570" s="316"/>
    </row>
    <row r="3571" spans="3:12" s="234" customFormat="1" ht="19.7" customHeight="1" x14ac:dyDescent="0.2">
      <c r="C3571" s="320"/>
      <c r="D3571" s="320"/>
      <c r="E3571" s="320"/>
      <c r="F3571" s="317" t="s">
        <v>2623</v>
      </c>
      <c r="G3571" s="317"/>
      <c r="H3571" s="248">
        <v>940020985</v>
      </c>
      <c r="I3571" s="245" t="s">
        <v>292</v>
      </c>
      <c r="J3571" s="245" t="s">
        <v>1954</v>
      </c>
      <c r="K3571" s="318"/>
      <c r="L3571" s="318"/>
    </row>
    <row r="3572" spans="3:12" s="234" customFormat="1" ht="19.7" customHeight="1" x14ac:dyDescent="0.2">
      <c r="C3572" s="319">
        <v>910020155</v>
      </c>
      <c r="D3572" s="320"/>
      <c r="E3572" s="320"/>
      <c r="F3572" s="315" t="s">
        <v>2624</v>
      </c>
      <c r="G3572" s="315"/>
      <c r="H3572" s="249">
        <v>910020171</v>
      </c>
      <c r="I3572" s="247" t="s">
        <v>292</v>
      </c>
      <c r="J3572" s="247" t="s">
        <v>2340</v>
      </c>
      <c r="K3572" s="316"/>
      <c r="L3572" s="316"/>
    </row>
    <row r="3573" spans="3:12" s="234" customFormat="1" ht="19.7" customHeight="1" x14ac:dyDescent="0.2">
      <c r="C3573" s="320"/>
      <c r="D3573" s="320"/>
      <c r="E3573" s="320"/>
      <c r="F3573" s="317" t="s">
        <v>2625</v>
      </c>
      <c r="G3573" s="317"/>
      <c r="H3573" s="248">
        <v>910020163</v>
      </c>
      <c r="I3573" s="245" t="s">
        <v>292</v>
      </c>
      <c r="J3573" s="245" t="s">
        <v>2340</v>
      </c>
      <c r="K3573" s="318"/>
      <c r="L3573" s="318"/>
    </row>
    <row r="3574" spans="3:12" s="234" customFormat="1" ht="19.7" customHeight="1" x14ac:dyDescent="0.2">
      <c r="C3574" s="320"/>
      <c r="D3574" s="320"/>
      <c r="E3574" s="320"/>
      <c r="F3574" s="315" t="s">
        <v>2626</v>
      </c>
      <c r="G3574" s="315"/>
      <c r="H3574" s="249">
        <v>910021245</v>
      </c>
      <c r="I3574" s="247" t="s">
        <v>292</v>
      </c>
      <c r="J3574" s="247" t="s">
        <v>2340</v>
      </c>
      <c r="K3574" s="316"/>
      <c r="L3574" s="316"/>
    </row>
    <row r="3575" spans="3:12" s="234" customFormat="1" ht="19.7" customHeight="1" x14ac:dyDescent="0.2">
      <c r="C3575" s="319">
        <v>910020403</v>
      </c>
      <c r="D3575" s="320"/>
      <c r="E3575" s="320"/>
      <c r="F3575" s="317" t="s">
        <v>7731</v>
      </c>
      <c r="G3575" s="317"/>
      <c r="H3575" s="248">
        <v>940021355</v>
      </c>
      <c r="I3575" s="245" t="s">
        <v>292</v>
      </c>
      <c r="J3575" s="245" t="s">
        <v>1954</v>
      </c>
      <c r="K3575" s="318"/>
      <c r="L3575" s="318"/>
    </row>
    <row r="3576" spans="3:12" s="234" customFormat="1" ht="19.7" customHeight="1" x14ac:dyDescent="0.2">
      <c r="C3576" s="320"/>
      <c r="D3576" s="320"/>
      <c r="E3576" s="320"/>
      <c r="F3576" s="315" t="s">
        <v>541</v>
      </c>
      <c r="G3576" s="315"/>
      <c r="H3576" s="249">
        <v>780021960</v>
      </c>
      <c r="I3576" s="247" t="s">
        <v>292</v>
      </c>
      <c r="J3576" s="247" t="s">
        <v>2138</v>
      </c>
      <c r="K3576" s="316"/>
      <c r="L3576" s="316"/>
    </row>
    <row r="3577" spans="3:12" s="234" customFormat="1" ht="19.7" customHeight="1" x14ac:dyDescent="0.2">
      <c r="C3577" s="320"/>
      <c r="D3577" s="320"/>
      <c r="E3577" s="320"/>
      <c r="F3577" s="317" t="s">
        <v>541</v>
      </c>
      <c r="G3577" s="317"/>
      <c r="H3577" s="248">
        <v>910019611</v>
      </c>
      <c r="I3577" s="245" t="s">
        <v>292</v>
      </c>
      <c r="J3577" s="245" t="s">
        <v>2340</v>
      </c>
      <c r="K3577" s="318"/>
      <c r="L3577" s="318"/>
    </row>
    <row r="3578" spans="3:12" s="234" customFormat="1" ht="19.7" customHeight="1" x14ac:dyDescent="0.2">
      <c r="C3578" s="320"/>
      <c r="D3578" s="320"/>
      <c r="E3578" s="320"/>
      <c r="F3578" s="315" t="s">
        <v>541</v>
      </c>
      <c r="G3578" s="315"/>
      <c r="H3578" s="249">
        <v>910019629</v>
      </c>
      <c r="I3578" s="247" t="s">
        <v>292</v>
      </c>
      <c r="J3578" s="247" t="s">
        <v>2340</v>
      </c>
      <c r="K3578" s="316"/>
      <c r="L3578" s="316"/>
    </row>
    <row r="3579" spans="3:12" s="234" customFormat="1" ht="19.7" customHeight="1" x14ac:dyDescent="0.2">
      <c r="C3579" s="320"/>
      <c r="D3579" s="320"/>
      <c r="E3579" s="320"/>
      <c r="F3579" s="317" t="s">
        <v>541</v>
      </c>
      <c r="G3579" s="317"/>
      <c r="H3579" s="248">
        <v>910019637</v>
      </c>
      <c r="I3579" s="245" t="s">
        <v>292</v>
      </c>
      <c r="J3579" s="245" t="s">
        <v>2340</v>
      </c>
      <c r="K3579" s="318"/>
      <c r="L3579" s="318"/>
    </row>
    <row r="3580" spans="3:12" s="234" customFormat="1" ht="19.7" customHeight="1" x14ac:dyDescent="0.2">
      <c r="C3580" s="320"/>
      <c r="D3580" s="320"/>
      <c r="E3580" s="320"/>
      <c r="F3580" s="315" t="s">
        <v>541</v>
      </c>
      <c r="G3580" s="315"/>
      <c r="H3580" s="249">
        <v>910019652</v>
      </c>
      <c r="I3580" s="247" t="s">
        <v>292</v>
      </c>
      <c r="J3580" s="247" t="s">
        <v>2340</v>
      </c>
      <c r="K3580" s="316"/>
      <c r="L3580" s="316"/>
    </row>
    <row r="3581" spans="3:12" s="234" customFormat="1" ht="19.7" customHeight="1" x14ac:dyDescent="0.2">
      <c r="C3581" s="320"/>
      <c r="D3581" s="320"/>
      <c r="E3581" s="320"/>
      <c r="F3581" s="317" t="s">
        <v>541</v>
      </c>
      <c r="G3581" s="317"/>
      <c r="H3581" s="248">
        <v>910019660</v>
      </c>
      <c r="I3581" s="245" t="s">
        <v>292</v>
      </c>
      <c r="J3581" s="245" t="s">
        <v>2340</v>
      </c>
      <c r="K3581" s="318"/>
      <c r="L3581" s="318"/>
    </row>
    <row r="3582" spans="3:12" s="234" customFormat="1" ht="19.7" customHeight="1" x14ac:dyDescent="0.2">
      <c r="C3582" s="320"/>
      <c r="D3582" s="320"/>
      <c r="E3582" s="320"/>
      <c r="F3582" s="315" t="s">
        <v>541</v>
      </c>
      <c r="G3582" s="315"/>
      <c r="H3582" s="249">
        <v>910020353</v>
      </c>
      <c r="I3582" s="247" t="s">
        <v>292</v>
      </c>
      <c r="J3582" s="247" t="s">
        <v>2340</v>
      </c>
      <c r="K3582" s="316"/>
      <c r="L3582" s="316"/>
    </row>
    <row r="3583" spans="3:12" s="234" customFormat="1" ht="19.7" customHeight="1" x14ac:dyDescent="0.2">
      <c r="C3583" s="320"/>
      <c r="D3583" s="320"/>
      <c r="E3583" s="320"/>
      <c r="F3583" s="317" t="s">
        <v>541</v>
      </c>
      <c r="G3583" s="317"/>
      <c r="H3583" s="248">
        <v>910020361</v>
      </c>
      <c r="I3583" s="245" t="s">
        <v>292</v>
      </c>
      <c r="J3583" s="245" t="s">
        <v>2340</v>
      </c>
      <c r="K3583" s="318"/>
      <c r="L3583" s="318"/>
    </row>
    <row r="3584" spans="3:12" s="234" customFormat="1" ht="19.7" customHeight="1" x14ac:dyDescent="0.2">
      <c r="C3584" s="320"/>
      <c r="D3584" s="320"/>
      <c r="E3584" s="320"/>
      <c r="F3584" s="315" t="s">
        <v>541</v>
      </c>
      <c r="G3584" s="315"/>
      <c r="H3584" s="249">
        <v>910020882</v>
      </c>
      <c r="I3584" s="247" t="s">
        <v>292</v>
      </c>
      <c r="J3584" s="247" t="s">
        <v>2340</v>
      </c>
      <c r="K3584" s="316"/>
      <c r="L3584" s="316"/>
    </row>
    <row r="3585" spans="3:12" s="234" customFormat="1" ht="19.7" customHeight="1" x14ac:dyDescent="0.2">
      <c r="C3585" s="320"/>
      <c r="D3585" s="320"/>
      <c r="E3585" s="320"/>
      <c r="F3585" s="317" t="s">
        <v>541</v>
      </c>
      <c r="G3585" s="317"/>
      <c r="H3585" s="248">
        <v>910020890</v>
      </c>
      <c r="I3585" s="245" t="s">
        <v>292</v>
      </c>
      <c r="J3585" s="245" t="s">
        <v>2340</v>
      </c>
      <c r="K3585" s="318"/>
      <c r="L3585" s="318"/>
    </row>
    <row r="3586" spans="3:12" s="234" customFormat="1" ht="19.7" customHeight="1" x14ac:dyDescent="0.2">
      <c r="C3586" s="320"/>
      <c r="D3586" s="320"/>
      <c r="E3586" s="320"/>
      <c r="F3586" s="315" t="s">
        <v>541</v>
      </c>
      <c r="G3586" s="315"/>
      <c r="H3586" s="249">
        <v>910020908</v>
      </c>
      <c r="I3586" s="247" t="s">
        <v>292</v>
      </c>
      <c r="J3586" s="247" t="s">
        <v>2340</v>
      </c>
      <c r="K3586" s="316"/>
      <c r="L3586" s="316"/>
    </row>
    <row r="3587" spans="3:12" s="234" customFormat="1" ht="19.7" customHeight="1" x14ac:dyDescent="0.2">
      <c r="C3587" s="320"/>
      <c r="D3587" s="320"/>
      <c r="E3587" s="320"/>
      <c r="F3587" s="317" t="s">
        <v>541</v>
      </c>
      <c r="G3587" s="317"/>
      <c r="H3587" s="248">
        <v>910020916</v>
      </c>
      <c r="I3587" s="245" t="s">
        <v>292</v>
      </c>
      <c r="J3587" s="245" t="s">
        <v>2340</v>
      </c>
      <c r="K3587" s="318"/>
      <c r="L3587" s="318"/>
    </row>
    <row r="3588" spans="3:12" s="234" customFormat="1" ht="19.7" customHeight="1" x14ac:dyDescent="0.2">
      <c r="C3588" s="320"/>
      <c r="D3588" s="320"/>
      <c r="E3588" s="320"/>
      <c r="F3588" s="315" t="s">
        <v>541</v>
      </c>
      <c r="G3588" s="315"/>
      <c r="H3588" s="249">
        <v>910021617</v>
      </c>
      <c r="I3588" s="247" t="s">
        <v>292</v>
      </c>
      <c r="J3588" s="247" t="s">
        <v>2340</v>
      </c>
      <c r="K3588" s="316"/>
      <c r="L3588" s="316"/>
    </row>
    <row r="3589" spans="3:12" s="234" customFormat="1" ht="19.7" customHeight="1" x14ac:dyDescent="0.2">
      <c r="C3589" s="320"/>
      <c r="D3589" s="320"/>
      <c r="E3589" s="320"/>
      <c r="F3589" s="317" t="s">
        <v>541</v>
      </c>
      <c r="G3589" s="317"/>
      <c r="H3589" s="248">
        <v>920026697</v>
      </c>
      <c r="I3589" s="245" t="s">
        <v>292</v>
      </c>
      <c r="J3589" s="245" t="s">
        <v>2104</v>
      </c>
      <c r="K3589" s="318"/>
      <c r="L3589" s="318"/>
    </row>
    <row r="3590" spans="3:12" s="234" customFormat="1" ht="19.7" customHeight="1" x14ac:dyDescent="0.2">
      <c r="C3590" s="320"/>
      <c r="D3590" s="320"/>
      <c r="E3590" s="320"/>
      <c r="F3590" s="315" t="s">
        <v>541</v>
      </c>
      <c r="G3590" s="315"/>
      <c r="H3590" s="249">
        <v>920027893</v>
      </c>
      <c r="I3590" s="247" t="s">
        <v>292</v>
      </c>
      <c r="J3590" s="247" t="s">
        <v>2104</v>
      </c>
      <c r="K3590" s="316"/>
      <c r="L3590" s="316"/>
    </row>
    <row r="3591" spans="3:12" s="234" customFormat="1" ht="19.7" customHeight="1" x14ac:dyDescent="0.2">
      <c r="C3591" s="320"/>
      <c r="D3591" s="320"/>
      <c r="E3591" s="320"/>
      <c r="F3591" s="317" t="s">
        <v>541</v>
      </c>
      <c r="G3591" s="317"/>
      <c r="H3591" s="248">
        <v>920027919</v>
      </c>
      <c r="I3591" s="245" t="s">
        <v>292</v>
      </c>
      <c r="J3591" s="245" t="s">
        <v>2104</v>
      </c>
      <c r="K3591" s="318"/>
      <c r="L3591" s="318"/>
    </row>
    <row r="3592" spans="3:12" s="234" customFormat="1" ht="19.7" customHeight="1" x14ac:dyDescent="0.2">
      <c r="C3592" s="320"/>
      <c r="D3592" s="320"/>
      <c r="E3592" s="320"/>
      <c r="F3592" s="315" t="s">
        <v>541</v>
      </c>
      <c r="G3592" s="315"/>
      <c r="H3592" s="249">
        <v>920027935</v>
      </c>
      <c r="I3592" s="247" t="s">
        <v>292</v>
      </c>
      <c r="J3592" s="247" t="s">
        <v>2104</v>
      </c>
      <c r="K3592" s="316"/>
      <c r="L3592" s="316"/>
    </row>
    <row r="3593" spans="3:12" s="234" customFormat="1" ht="19.7" customHeight="1" x14ac:dyDescent="0.2">
      <c r="C3593" s="320"/>
      <c r="D3593" s="320"/>
      <c r="E3593" s="320"/>
      <c r="F3593" s="317" t="s">
        <v>541</v>
      </c>
      <c r="G3593" s="317"/>
      <c r="H3593" s="248">
        <v>940004542</v>
      </c>
      <c r="I3593" s="245" t="s">
        <v>292</v>
      </c>
      <c r="J3593" s="245" t="s">
        <v>1954</v>
      </c>
      <c r="K3593" s="318"/>
      <c r="L3593" s="318"/>
    </row>
    <row r="3594" spans="3:12" s="234" customFormat="1" ht="19.7" customHeight="1" x14ac:dyDescent="0.2">
      <c r="C3594" s="320"/>
      <c r="D3594" s="320"/>
      <c r="E3594" s="320"/>
      <c r="F3594" s="315" t="s">
        <v>541</v>
      </c>
      <c r="G3594" s="315"/>
      <c r="H3594" s="249">
        <v>940021124</v>
      </c>
      <c r="I3594" s="247" t="s">
        <v>292</v>
      </c>
      <c r="J3594" s="247" t="s">
        <v>1954</v>
      </c>
      <c r="K3594" s="316"/>
      <c r="L3594" s="316"/>
    </row>
    <row r="3595" spans="3:12" s="234" customFormat="1" ht="19.7" customHeight="1" x14ac:dyDescent="0.2">
      <c r="C3595" s="320"/>
      <c r="D3595" s="320"/>
      <c r="E3595" s="320"/>
      <c r="F3595" s="317" t="s">
        <v>541</v>
      </c>
      <c r="G3595" s="317"/>
      <c r="H3595" s="248">
        <v>940021132</v>
      </c>
      <c r="I3595" s="245" t="s">
        <v>292</v>
      </c>
      <c r="J3595" s="245" t="s">
        <v>1954</v>
      </c>
      <c r="K3595" s="318"/>
      <c r="L3595" s="318"/>
    </row>
    <row r="3596" spans="3:12" s="234" customFormat="1" ht="19.7" customHeight="1" x14ac:dyDescent="0.2">
      <c r="C3596" s="320"/>
      <c r="D3596" s="320"/>
      <c r="E3596" s="320"/>
      <c r="F3596" s="315" t="s">
        <v>541</v>
      </c>
      <c r="G3596" s="315"/>
      <c r="H3596" s="249">
        <v>940021140</v>
      </c>
      <c r="I3596" s="247" t="s">
        <v>292</v>
      </c>
      <c r="J3596" s="247" t="s">
        <v>1954</v>
      </c>
      <c r="K3596" s="316"/>
      <c r="L3596" s="316"/>
    </row>
    <row r="3597" spans="3:12" s="234" customFormat="1" ht="19.7" customHeight="1" x14ac:dyDescent="0.2">
      <c r="C3597" s="319">
        <v>910021401</v>
      </c>
      <c r="D3597" s="320"/>
      <c r="E3597" s="320"/>
      <c r="F3597" s="317" t="s">
        <v>2627</v>
      </c>
      <c r="G3597" s="317"/>
      <c r="H3597" s="248">
        <v>910021419</v>
      </c>
      <c r="I3597" s="245" t="s">
        <v>292</v>
      </c>
      <c r="J3597" s="245" t="s">
        <v>2340</v>
      </c>
      <c r="K3597" s="318"/>
      <c r="L3597" s="318"/>
    </row>
    <row r="3598" spans="3:12" s="234" customFormat="1" ht="19.7" customHeight="1" x14ac:dyDescent="0.2">
      <c r="C3598" s="320"/>
      <c r="D3598" s="320"/>
      <c r="E3598" s="320"/>
      <c r="F3598" s="315" t="s">
        <v>2628</v>
      </c>
      <c r="G3598" s="315"/>
      <c r="H3598" s="249">
        <v>910021427</v>
      </c>
      <c r="I3598" s="247" t="s">
        <v>292</v>
      </c>
      <c r="J3598" s="247" t="s">
        <v>2340</v>
      </c>
      <c r="K3598" s="316"/>
      <c r="L3598" s="316"/>
    </row>
    <row r="3599" spans="3:12" s="234" customFormat="1" ht="19.7" customHeight="1" x14ac:dyDescent="0.2">
      <c r="C3599" s="320"/>
      <c r="D3599" s="320"/>
      <c r="E3599" s="320"/>
      <c r="F3599" s="317" t="s">
        <v>2629</v>
      </c>
      <c r="G3599" s="317"/>
      <c r="H3599" s="248">
        <v>910021443</v>
      </c>
      <c r="I3599" s="245" t="s">
        <v>292</v>
      </c>
      <c r="J3599" s="245" t="s">
        <v>2340</v>
      </c>
      <c r="K3599" s="318"/>
      <c r="L3599" s="318"/>
    </row>
    <row r="3600" spans="3:12" s="234" customFormat="1" ht="19.7" customHeight="1" x14ac:dyDescent="0.2">
      <c r="C3600" s="320"/>
      <c r="D3600" s="320"/>
      <c r="E3600" s="320"/>
      <c r="F3600" s="315" t="s">
        <v>2630</v>
      </c>
      <c r="G3600" s="315"/>
      <c r="H3600" s="249">
        <v>910020379</v>
      </c>
      <c r="I3600" s="247" t="s">
        <v>292</v>
      </c>
      <c r="J3600" s="247" t="s">
        <v>2340</v>
      </c>
      <c r="K3600" s="316"/>
      <c r="L3600" s="316"/>
    </row>
    <row r="3601" spans="3:12" s="234" customFormat="1" ht="19.7" customHeight="1" x14ac:dyDescent="0.2">
      <c r="C3601" s="320"/>
      <c r="D3601" s="320"/>
      <c r="E3601" s="320"/>
      <c r="F3601" s="317" t="s">
        <v>2631</v>
      </c>
      <c r="G3601" s="317"/>
      <c r="H3601" s="248">
        <v>910021435</v>
      </c>
      <c r="I3601" s="245" t="s">
        <v>292</v>
      </c>
      <c r="J3601" s="245" t="s">
        <v>2340</v>
      </c>
      <c r="K3601" s="318"/>
      <c r="L3601" s="318"/>
    </row>
    <row r="3602" spans="3:12" s="234" customFormat="1" ht="19.7" customHeight="1" x14ac:dyDescent="0.2">
      <c r="C3602" s="319">
        <v>910021831</v>
      </c>
      <c r="D3602" s="320"/>
      <c r="E3602" s="320"/>
      <c r="F3602" s="315" t="s">
        <v>2632</v>
      </c>
      <c r="G3602" s="315"/>
      <c r="H3602" s="249">
        <v>910021849</v>
      </c>
      <c r="I3602" s="247" t="s">
        <v>292</v>
      </c>
      <c r="J3602" s="247" t="s">
        <v>2340</v>
      </c>
      <c r="K3602" s="316"/>
      <c r="L3602" s="316"/>
    </row>
    <row r="3603" spans="3:12" s="234" customFormat="1" ht="19.7" customHeight="1" x14ac:dyDescent="0.2">
      <c r="C3603" s="320"/>
      <c r="D3603" s="320"/>
      <c r="E3603" s="320"/>
      <c r="F3603" s="317" t="s">
        <v>2633</v>
      </c>
      <c r="G3603" s="317"/>
      <c r="H3603" s="248">
        <v>770021814</v>
      </c>
      <c r="I3603" s="245" t="s">
        <v>292</v>
      </c>
      <c r="J3603" s="245" t="s">
        <v>741</v>
      </c>
      <c r="K3603" s="318"/>
      <c r="L3603" s="318"/>
    </row>
    <row r="3604" spans="3:12" s="234" customFormat="1" ht="19.7" customHeight="1" x14ac:dyDescent="0.2">
      <c r="C3604" s="319">
        <v>920006657</v>
      </c>
      <c r="D3604" s="320"/>
      <c r="E3604" s="320"/>
      <c r="F3604" s="315" t="s">
        <v>544</v>
      </c>
      <c r="G3604" s="315"/>
      <c r="H3604" s="249">
        <v>920006665</v>
      </c>
      <c r="I3604" s="247" t="s">
        <v>292</v>
      </c>
      <c r="J3604" s="247" t="s">
        <v>2104</v>
      </c>
      <c r="K3604" s="316"/>
      <c r="L3604" s="316"/>
    </row>
    <row r="3605" spans="3:12" s="234" customFormat="1" ht="19.7" customHeight="1" x14ac:dyDescent="0.2">
      <c r="C3605" s="319">
        <v>920026564</v>
      </c>
      <c r="D3605" s="320"/>
      <c r="E3605" s="320"/>
      <c r="F3605" s="317" t="s">
        <v>2204</v>
      </c>
      <c r="G3605" s="317"/>
      <c r="H3605" s="248">
        <v>750050809</v>
      </c>
      <c r="I3605" s="245" t="s">
        <v>292</v>
      </c>
      <c r="J3605" s="245" t="s">
        <v>1957</v>
      </c>
      <c r="K3605" s="318" t="s">
        <v>284</v>
      </c>
      <c r="L3605" s="318"/>
    </row>
    <row r="3606" spans="3:12" s="234" customFormat="1" ht="19.7" customHeight="1" x14ac:dyDescent="0.2">
      <c r="C3606" s="320"/>
      <c r="D3606" s="320"/>
      <c r="E3606" s="320"/>
      <c r="F3606" s="315" t="s">
        <v>2205</v>
      </c>
      <c r="G3606" s="315"/>
      <c r="H3606" s="249">
        <v>750050791</v>
      </c>
      <c r="I3606" s="247" t="s">
        <v>292</v>
      </c>
      <c r="J3606" s="247" t="s">
        <v>1957</v>
      </c>
      <c r="K3606" s="316" t="s">
        <v>284</v>
      </c>
      <c r="L3606" s="316"/>
    </row>
    <row r="3607" spans="3:12" s="234" customFormat="1" ht="19.7" customHeight="1" x14ac:dyDescent="0.2">
      <c r="C3607" s="320"/>
      <c r="D3607" s="320"/>
      <c r="E3607" s="320"/>
      <c r="F3607" s="317" t="s">
        <v>2206</v>
      </c>
      <c r="G3607" s="317"/>
      <c r="H3607" s="248">
        <v>750050825</v>
      </c>
      <c r="I3607" s="245" t="s">
        <v>292</v>
      </c>
      <c r="J3607" s="245" t="s">
        <v>1957</v>
      </c>
      <c r="K3607" s="318" t="s">
        <v>284</v>
      </c>
      <c r="L3607" s="318"/>
    </row>
    <row r="3608" spans="3:12" s="234" customFormat="1" ht="19.7" customHeight="1" x14ac:dyDescent="0.2">
      <c r="C3608" s="320"/>
      <c r="D3608" s="320"/>
      <c r="E3608" s="320"/>
      <c r="F3608" s="315" t="s">
        <v>2207</v>
      </c>
      <c r="G3608" s="315"/>
      <c r="H3608" s="249">
        <v>750050817</v>
      </c>
      <c r="I3608" s="247" t="s">
        <v>292</v>
      </c>
      <c r="J3608" s="247" t="s">
        <v>1957</v>
      </c>
      <c r="K3608" s="316" t="s">
        <v>284</v>
      </c>
      <c r="L3608" s="316"/>
    </row>
    <row r="3609" spans="3:12" s="234" customFormat="1" ht="19.7" customHeight="1" x14ac:dyDescent="0.2">
      <c r="C3609" s="320"/>
      <c r="D3609" s="320"/>
      <c r="E3609" s="320"/>
      <c r="F3609" s="317" t="s">
        <v>2634</v>
      </c>
      <c r="G3609" s="317"/>
      <c r="H3609" s="248">
        <v>920026622</v>
      </c>
      <c r="I3609" s="245" t="s">
        <v>292</v>
      </c>
      <c r="J3609" s="245" t="s">
        <v>2104</v>
      </c>
      <c r="K3609" s="318" t="s">
        <v>284</v>
      </c>
      <c r="L3609" s="318"/>
    </row>
    <row r="3610" spans="3:12" s="234" customFormat="1" ht="19.7" customHeight="1" x14ac:dyDescent="0.2">
      <c r="C3610" s="320"/>
      <c r="D3610" s="320"/>
      <c r="E3610" s="320"/>
      <c r="F3610" s="315" t="s">
        <v>7732</v>
      </c>
      <c r="G3610" s="315"/>
      <c r="H3610" s="249">
        <v>920027661</v>
      </c>
      <c r="I3610" s="247" t="s">
        <v>292</v>
      </c>
      <c r="J3610" s="247" t="s">
        <v>2104</v>
      </c>
      <c r="K3610" s="316" t="s">
        <v>284</v>
      </c>
      <c r="L3610" s="316"/>
    </row>
    <row r="3611" spans="3:12" s="234" customFormat="1" ht="19.7" customHeight="1" x14ac:dyDescent="0.2">
      <c r="C3611" s="320"/>
      <c r="D3611" s="320"/>
      <c r="E3611" s="320"/>
      <c r="F3611" s="317" t="s">
        <v>7733</v>
      </c>
      <c r="G3611" s="317"/>
      <c r="H3611" s="248">
        <v>920026747</v>
      </c>
      <c r="I3611" s="245" t="s">
        <v>292</v>
      </c>
      <c r="J3611" s="245" t="s">
        <v>2104</v>
      </c>
      <c r="K3611" s="318" t="s">
        <v>284</v>
      </c>
      <c r="L3611" s="318"/>
    </row>
    <row r="3612" spans="3:12" s="234" customFormat="1" ht="19.7" customHeight="1" x14ac:dyDescent="0.2">
      <c r="C3612" s="320"/>
      <c r="D3612" s="320"/>
      <c r="E3612" s="320"/>
      <c r="F3612" s="315" t="s">
        <v>7734</v>
      </c>
      <c r="G3612" s="315"/>
      <c r="H3612" s="249">
        <v>920028156</v>
      </c>
      <c r="I3612" s="247" t="s">
        <v>292</v>
      </c>
      <c r="J3612" s="247" t="s">
        <v>2104</v>
      </c>
      <c r="K3612" s="316" t="s">
        <v>284</v>
      </c>
      <c r="L3612" s="316"/>
    </row>
    <row r="3613" spans="3:12" s="234" customFormat="1" ht="19.7" customHeight="1" x14ac:dyDescent="0.2">
      <c r="C3613" s="320"/>
      <c r="D3613" s="320"/>
      <c r="E3613" s="320"/>
      <c r="F3613" s="317" t="s">
        <v>7735</v>
      </c>
      <c r="G3613" s="317"/>
      <c r="H3613" s="248">
        <v>920026614</v>
      </c>
      <c r="I3613" s="245" t="s">
        <v>292</v>
      </c>
      <c r="J3613" s="245" t="s">
        <v>2104</v>
      </c>
      <c r="K3613" s="318" t="s">
        <v>284</v>
      </c>
      <c r="L3613" s="318"/>
    </row>
    <row r="3614" spans="3:12" s="234" customFormat="1" ht="19.7" customHeight="1" x14ac:dyDescent="0.2">
      <c r="C3614" s="320"/>
      <c r="D3614" s="320"/>
      <c r="E3614" s="320"/>
      <c r="F3614" s="315" t="s">
        <v>7736</v>
      </c>
      <c r="G3614" s="315"/>
      <c r="H3614" s="249">
        <v>920026606</v>
      </c>
      <c r="I3614" s="247" t="s">
        <v>292</v>
      </c>
      <c r="J3614" s="247" t="s">
        <v>2104</v>
      </c>
      <c r="K3614" s="316" t="s">
        <v>284</v>
      </c>
      <c r="L3614" s="316"/>
    </row>
    <row r="3615" spans="3:12" s="234" customFormat="1" ht="19.7" customHeight="1" x14ac:dyDescent="0.2">
      <c r="C3615" s="320"/>
      <c r="D3615" s="320"/>
      <c r="E3615" s="320"/>
      <c r="F3615" s="317" t="s">
        <v>7737</v>
      </c>
      <c r="G3615" s="317"/>
      <c r="H3615" s="248">
        <v>920027679</v>
      </c>
      <c r="I3615" s="245" t="s">
        <v>292</v>
      </c>
      <c r="J3615" s="245" t="s">
        <v>2104</v>
      </c>
      <c r="K3615" s="318" t="s">
        <v>284</v>
      </c>
      <c r="L3615" s="318"/>
    </row>
    <row r="3616" spans="3:12" s="234" customFormat="1" ht="19.7" customHeight="1" x14ac:dyDescent="0.2">
      <c r="C3616" s="320"/>
      <c r="D3616" s="320"/>
      <c r="E3616" s="320"/>
      <c r="F3616" s="315" t="s">
        <v>7738</v>
      </c>
      <c r="G3616" s="315"/>
      <c r="H3616" s="249">
        <v>920029311</v>
      </c>
      <c r="I3616" s="247" t="s">
        <v>292</v>
      </c>
      <c r="J3616" s="247" t="s">
        <v>2104</v>
      </c>
      <c r="K3616" s="316" t="s">
        <v>284</v>
      </c>
      <c r="L3616" s="316"/>
    </row>
    <row r="3617" spans="3:12" s="234" customFormat="1" ht="19.7" customHeight="1" x14ac:dyDescent="0.2">
      <c r="C3617" s="320"/>
      <c r="D3617" s="320"/>
      <c r="E3617" s="320"/>
      <c r="F3617" s="317" t="s">
        <v>7739</v>
      </c>
      <c r="G3617" s="317"/>
      <c r="H3617" s="248">
        <v>920027687</v>
      </c>
      <c r="I3617" s="245" t="s">
        <v>292</v>
      </c>
      <c r="J3617" s="245" t="s">
        <v>2104</v>
      </c>
      <c r="K3617" s="318" t="s">
        <v>284</v>
      </c>
      <c r="L3617" s="318"/>
    </row>
    <row r="3618" spans="3:12" s="234" customFormat="1" ht="19.7" customHeight="1" x14ac:dyDescent="0.2">
      <c r="C3618" s="320"/>
      <c r="D3618" s="320"/>
      <c r="E3618" s="320"/>
      <c r="F3618" s="315" t="s">
        <v>7740</v>
      </c>
      <c r="G3618" s="315"/>
      <c r="H3618" s="249">
        <v>920027323</v>
      </c>
      <c r="I3618" s="247" t="s">
        <v>292</v>
      </c>
      <c r="J3618" s="247" t="s">
        <v>2104</v>
      </c>
      <c r="K3618" s="316" t="s">
        <v>284</v>
      </c>
      <c r="L3618" s="316"/>
    </row>
    <row r="3619" spans="3:12" s="234" customFormat="1" ht="19.7" customHeight="1" x14ac:dyDescent="0.2">
      <c r="C3619" s="320"/>
      <c r="D3619" s="320"/>
      <c r="E3619" s="320"/>
      <c r="F3619" s="317" t="s">
        <v>7741</v>
      </c>
      <c r="G3619" s="317"/>
      <c r="H3619" s="248">
        <v>750049330</v>
      </c>
      <c r="I3619" s="245" t="s">
        <v>292</v>
      </c>
      <c r="J3619" s="245" t="s">
        <v>1957</v>
      </c>
      <c r="K3619" s="318" t="s">
        <v>284</v>
      </c>
      <c r="L3619" s="318"/>
    </row>
    <row r="3620" spans="3:12" s="234" customFormat="1" ht="19.7" customHeight="1" x14ac:dyDescent="0.2">
      <c r="C3620" s="320"/>
      <c r="D3620" s="320"/>
      <c r="E3620" s="320"/>
      <c r="F3620" s="315" t="s">
        <v>7742</v>
      </c>
      <c r="G3620" s="315"/>
      <c r="H3620" s="249">
        <v>750051963</v>
      </c>
      <c r="I3620" s="247" t="s">
        <v>292</v>
      </c>
      <c r="J3620" s="247" t="s">
        <v>1957</v>
      </c>
      <c r="K3620" s="316" t="s">
        <v>284</v>
      </c>
      <c r="L3620" s="316"/>
    </row>
    <row r="3621" spans="3:12" s="234" customFormat="1" ht="19.7" customHeight="1" x14ac:dyDescent="0.2">
      <c r="C3621" s="320"/>
      <c r="D3621" s="320"/>
      <c r="E3621" s="320"/>
      <c r="F3621" s="317" t="s">
        <v>7742</v>
      </c>
      <c r="G3621" s="317"/>
      <c r="H3621" s="248">
        <v>920030061</v>
      </c>
      <c r="I3621" s="245" t="s">
        <v>292</v>
      </c>
      <c r="J3621" s="245" t="s">
        <v>2104</v>
      </c>
      <c r="K3621" s="318" t="s">
        <v>284</v>
      </c>
      <c r="L3621" s="318"/>
    </row>
    <row r="3622" spans="3:12" s="234" customFormat="1" ht="19.7" customHeight="1" x14ac:dyDescent="0.2">
      <c r="C3622" s="320"/>
      <c r="D3622" s="320"/>
      <c r="E3622" s="320"/>
      <c r="F3622" s="315" t="s">
        <v>7743</v>
      </c>
      <c r="G3622" s="315"/>
      <c r="H3622" s="249">
        <v>920027653</v>
      </c>
      <c r="I3622" s="247" t="s">
        <v>292</v>
      </c>
      <c r="J3622" s="247" t="s">
        <v>2104</v>
      </c>
      <c r="K3622" s="316" t="s">
        <v>284</v>
      </c>
      <c r="L3622" s="316"/>
    </row>
    <row r="3623" spans="3:12" s="234" customFormat="1" ht="19.7" customHeight="1" x14ac:dyDescent="0.2">
      <c r="C3623" s="320"/>
      <c r="D3623" s="320"/>
      <c r="E3623" s="320"/>
      <c r="F3623" s="317" t="s">
        <v>7744</v>
      </c>
      <c r="G3623" s="317"/>
      <c r="H3623" s="248">
        <v>750048407</v>
      </c>
      <c r="I3623" s="245" t="s">
        <v>292</v>
      </c>
      <c r="J3623" s="245" t="s">
        <v>1957</v>
      </c>
      <c r="K3623" s="318" t="s">
        <v>284</v>
      </c>
      <c r="L3623" s="318"/>
    </row>
    <row r="3624" spans="3:12" s="234" customFormat="1" ht="19.7" customHeight="1" x14ac:dyDescent="0.2">
      <c r="C3624" s="320"/>
      <c r="D3624" s="320"/>
      <c r="E3624" s="320"/>
      <c r="F3624" s="315" t="s">
        <v>7745</v>
      </c>
      <c r="G3624" s="315"/>
      <c r="H3624" s="249">
        <v>750050346</v>
      </c>
      <c r="I3624" s="247" t="s">
        <v>292</v>
      </c>
      <c r="J3624" s="247" t="s">
        <v>1957</v>
      </c>
      <c r="K3624" s="316" t="s">
        <v>284</v>
      </c>
      <c r="L3624" s="316"/>
    </row>
    <row r="3625" spans="3:12" s="234" customFormat="1" ht="19.7" customHeight="1" x14ac:dyDescent="0.2">
      <c r="C3625" s="320"/>
      <c r="D3625" s="320"/>
      <c r="E3625" s="320"/>
      <c r="F3625" s="317" t="s">
        <v>7746</v>
      </c>
      <c r="G3625" s="317"/>
      <c r="H3625" s="248">
        <v>750056541</v>
      </c>
      <c r="I3625" s="245" t="s">
        <v>292</v>
      </c>
      <c r="J3625" s="245" t="s">
        <v>1957</v>
      </c>
      <c r="K3625" s="318" t="s">
        <v>284</v>
      </c>
      <c r="L3625" s="318"/>
    </row>
    <row r="3626" spans="3:12" s="234" customFormat="1" ht="19.7" customHeight="1" x14ac:dyDescent="0.2">
      <c r="C3626" s="320"/>
      <c r="D3626" s="320"/>
      <c r="E3626" s="320"/>
      <c r="F3626" s="315" t="s">
        <v>7747</v>
      </c>
      <c r="G3626" s="315"/>
      <c r="H3626" s="249">
        <v>770019347</v>
      </c>
      <c r="I3626" s="247" t="s">
        <v>292</v>
      </c>
      <c r="J3626" s="247" t="s">
        <v>741</v>
      </c>
      <c r="K3626" s="316" t="s">
        <v>284</v>
      </c>
      <c r="L3626" s="316"/>
    </row>
    <row r="3627" spans="3:12" s="234" customFormat="1" ht="19.7" customHeight="1" x14ac:dyDescent="0.2">
      <c r="C3627" s="320"/>
      <c r="D3627" s="320"/>
      <c r="E3627" s="320"/>
      <c r="F3627" s="317" t="s">
        <v>7748</v>
      </c>
      <c r="G3627" s="317"/>
      <c r="H3627" s="248">
        <v>750048415</v>
      </c>
      <c r="I3627" s="245" t="s">
        <v>292</v>
      </c>
      <c r="J3627" s="245" t="s">
        <v>1957</v>
      </c>
      <c r="K3627" s="318" t="s">
        <v>284</v>
      </c>
      <c r="L3627" s="318"/>
    </row>
    <row r="3628" spans="3:12" s="234" customFormat="1" ht="19.7" customHeight="1" x14ac:dyDescent="0.2">
      <c r="C3628" s="320"/>
      <c r="D3628" s="320"/>
      <c r="E3628" s="320"/>
      <c r="F3628" s="315" t="s">
        <v>7749</v>
      </c>
      <c r="G3628" s="315"/>
      <c r="H3628" s="249">
        <v>920026648</v>
      </c>
      <c r="I3628" s="247" t="s">
        <v>292</v>
      </c>
      <c r="J3628" s="247" t="s">
        <v>2104</v>
      </c>
      <c r="K3628" s="316" t="s">
        <v>284</v>
      </c>
      <c r="L3628" s="316"/>
    </row>
    <row r="3629" spans="3:12" s="234" customFormat="1" ht="19.7" customHeight="1" x14ac:dyDescent="0.2">
      <c r="C3629" s="320"/>
      <c r="D3629" s="320"/>
      <c r="E3629" s="320"/>
      <c r="F3629" s="317" t="s">
        <v>7750</v>
      </c>
      <c r="G3629" s="317"/>
      <c r="H3629" s="248">
        <v>920026655</v>
      </c>
      <c r="I3629" s="245" t="s">
        <v>292</v>
      </c>
      <c r="J3629" s="245" t="s">
        <v>2104</v>
      </c>
      <c r="K3629" s="318" t="s">
        <v>284</v>
      </c>
      <c r="L3629" s="318"/>
    </row>
    <row r="3630" spans="3:12" s="234" customFormat="1" ht="19.7" customHeight="1" x14ac:dyDescent="0.2">
      <c r="C3630" s="320"/>
      <c r="D3630" s="320"/>
      <c r="E3630" s="320"/>
      <c r="F3630" s="315" t="s">
        <v>7751</v>
      </c>
      <c r="G3630" s="315"/>
      <c r="H3630" s="249">
        <v>920026721</v>
      </c>
      <c r="I3630" s="247" t="s">
        <v>292</v>
      </c>
      <c r="J3630" s="247" t="s">
        <v>2104</v>
      </c>
      <c r="K3630" s="316" t="s">
        <v>284</v>
      </c>
      <c r="L3630" s="316"/>
    </row>
    <row r="3631" spans="3:12" s="234" customFormat="1" ht="19.7" customHeight="1" x14ac:dyDescent="0.2">
      <c r="C3631" s="320"/>
      <c r="D3631" s="320"/>
      <c r="E3631" s="320"/>
      <c r="F3631" s="317" t="s">
        <v>7752</v>
      </c>
      <c r="G3631" s="317"/>
      <c r="H3631" s="248">
        <v>920026598</v>
      </c>
      <c r="I3631" s="245" t="s">
        <v>292</v>
      </c>
      <c r="J3631" s="245" t="s">
        <v>2104</v>
      </c>
      <c r="K3631" s="318" t="s">
        <v>284</v>
      </c>
      <c r="L3631" s="318"/>
    </row>
    <row r="3632" spans="3:12" s="234" customFormat="1" ht="19.7" customHeight="1" x14ac:dyDescent="0.2">
      <c r="C3632" s="320"/>
      <c r="D3632" s="320"/>
      <c r="E3632" s="320"/>
      <c r="F3632" s="315" t="s">
        <v>7753</v>
      </c>
      <c r="G3632" s="315"/>
      <c r="H3632" s="249">
        <v>920026572</v>
      </c>
      <c r="I3632" s="247" t="s">
        <v>292</v>
      </c>
      <c r="J3632" s="247" t="s">
        <v>2104</v>
      </c>
      <c r="K3632" s="316" t="s">
        <v>284</v>
      </c>
      <c r="L3632" s="316"/>
    </row>
    <row r="3633" spans="3:12" s="234" customFormat="1" ht="19.7" customHeight="1" x14ac:dyDescent="0.2">
      <c r="C3633" s="320"/>
      <c r="D3633" s="320"/>
      <c r="E3633" s="320"/>
      <c r="F3633" s="317" t="s">
        <v>7754</v>
      </c>
      <c r="G3633" s="317"/>
      <c r="H3633" s="248">
        <v>920028750</v>
      </c>
      <c r="I3633" s="245" t="s">
        <v>292</v>
      </c>
      <c r="J3633" s="245" t="s">
        <v>2104</v>
      </c>
      <c r="K3633" s="318" t="s">
        <v>284</v>
      </c>
      <c r="L3633" s="318"/>
    </row>
    <row r="3634" spans="3:12" s="234" customFormat="1" ht="19.7" customHeight="1" x14ac:dyDescent="0.2">
      <c r="C3634" s="320"/>
      <c r="D3634" s="320"/>
      <c r="E3634" s="320"/>
      <c r="F3634" s="315" t="s">
        <v>7755</v>
      </c>
      <c r="G3634" s="315"/>
      <c r="H3634" s="249">
        <v>770019354</v>
      </c>
      <c r="I3634" s="247" t="s">
        <v>292</v>
      </c>
      <c r="J3634" s="247" t="s">
        <v>741</v>
      </c>
      <c r="K3634" s="316" t="s">
        <v>284</v>
      </c>
      <c r="L3634" s="316"/>
    </row>
    <row r="3635" spans="3:12" s="234" customFormat="1" ht="19.7" customHeight="1" x14ac:dyDescent="0.2">
      <c r="C3635" s="320"/>
      <c r="D3635" s="320"/>
      <c r="E3635" s="320"/>
      <c r="F3635" s="317" t="s">
        <v>7756</v>
      </c>
      <c r="G3635" s="317"/>
      <c r="H3635" s="248">
        <v>920026663</v>
      </c>
      <c r="I3635" s="245" t="s">
        <v>292</v>
      </c>
      <c r="J3635" s="245" t="s">
        <v>2104</v>
      </c>
      <c r="K3635" s="318" t="s">
        <v>284</v>
      </c>
      <c r="L3635" s="318"/>
    </row>
    <row r="3636" spans="3:12" s="234" customFormat="1" ht="19.7" customHeight="1" x14ac:dyDescent="0.2">
      <c r="C3636" s="320"/>
      <c r="D3636" s="320"/>
      <c r="E3636" s="320"/>
      <c r="F3636" s="315" t="s">
        <v>7757</v>
      </c>
      <c r="G3636" s="315"/>
      <c r="H3636" s="249">
        <v>920026580</v>
      </c>
      <c r="I3636" s="247" t="s">
        <v>292</v>
      </c>
      <c r="J3636" s="247" t="s">
        <v>2104</v>
      </c>
      <c r="K3636" s="316" t="s">
        <v>284</v>
      </c>
      <c r="L3636" s="316"/>
    </row>
    <row r="3637" spans="3:12" s="234" customFormat="1" ht="19.7" customHeight="1" x14ac:dyDescent="0.2">
      <c r="C3637" s="320"/>
      <c r="D3637" s="320"/>
      <c r="E3637" s="320"/>
      <c r="F3637" s="317" t="s">
        <v>7758</v>
      </c>
      <c r="G3637" s="317"/>
      <c r="H3637" s="248">
        <v>750048399</v>
      </c>
      <c r="I3637" s="245" t="s">
        <v>292</v>
      </c>
      <c r="J3637" s="245" t="s">
        <v>1957</v>
      </c>
      <c r="K3637" s="318" t="s">
        <v>284</v>
      </c>
      <c r="L3637" s="318"/>
    </row>
    <row r="3638" spans="3:12" s="234" customFormat="1" ht="19.7" customHeight="1" x14ac:dyDescent="0.2">
      <c r="C3638" s="320"/>
      <c r="D3638" s="320"/>
      <c r="E3638" s="320"/>
      <c r="F3638" s="315" t="s">
        <v>7759</v>
      </c>
      <c r="G3638" s="315"/>
      <c r="H3638" s="249">
        <v>750049488</v>
      </c>
      <c r="I3638" s="247" t="s">
        <v>292</v>
      </c>
      <c r="J3638" s="247" t="s">
        <v>1957</v>
      </c>
      <c r="K3638" s="316" t="s">
        <v>284</v>
      </c>
      <c r="L3638" s="316"/>
    </row>
    <row r="3639" spans="3:12" s="234" customFormat="1" ht="19.7" customHeight="1" x14ac:dyDescent="0.2">
      <c r="C3639" s="320"/>
      <c r="D3639" s="320"/>
      <c r="E3639" s="320"/>
      <c r="F3639" s="317" t="s">
        <v>7760</v>
      </c>
      <c r="G3639" s="317"/>
      <c r="H3639" s="248">
        <v>920027448</v>
      </c>
      <c r="I3639" s="245" t="s">
        <v>292</v>
      </c>
      <c r="J3639" s="245" t="s">
        <v>2104</v>
      </c>
      <c r="K3639" s="318" t="s">
        <v>284</v>
      </c>
      <c r="L3639" s="318"/>
    </row>
    <row r="3640" spans="3:12" s="234" customFormat="1" ht="19.7" customHeight="1" x14ac:dyDescent="0.2">
      <c r="C3640" s="320"/>
      <c r="D3640" s="320"/>
      <c r="E3640" s="320"/>
      <c r="F3640" s="315" t="s">
        <v>7761</v>
      </c>
      <c r="G3640" s="315"/>
      <c r="H3640" s="249">
        <v>920028131</v>
      </c>
      <c r="I3640" s="247" t="s">
        <v>292</v>
      </c>
      <c r="J3640" s="247" t="s">
        <v>2104</v>
      </c>
      <c r="K3640" s="316" t="s">
        <v>284</v>
      </c>
      <c r="L3640" s="316"/>
    </row>
    <row r="3641" spans="3:12" s="234" customFormat="1" ht="19.7" customHeight="1" x14ac:dyDescent="0.2">
      <c r="C3641" s="320"/>
      <c r="D3641" s="320"/>
      <c r="E3641" s="320"/>
      <c r="F3641" s="317" t="s">
        <v>7762</v>
      </c>
      <c r="G3641" s="317"/>
      <c r="H3641" s="248">
        <v>750049520</v>
      </c>
      <c r="I3641" s="245" t="s">
        <v>292</v>
      </c>
      <c r="J3641" s="245" t="s">
        <v>1957</v>
      </c>
      <c r="K3641" s="318" t="s">
        <v>284</v>
      </c>
      <c r="L3641" s="318"/>
    </row>
    <row r="3642" spans="3:12" s="234" customFormat="1" ht="19.7" customHeight="1" x14ac:dyDescent="0.2">
      <c r="C3642" s="320"/>
      <c r="D3642" s="320"/>
      <c r="E3642" s="320"/>
      <c r="F3642" s="315" t="s">
        <v>7763</v>
      </c>
      <c r="G3642" s="315"/>
      <c r="H3642" s="249">
        <v>920026770</v>
      </c>
      <c r="I3642" s="247" t="s">
        <v>292</v>
      </c>
      <c r="J3642" s="247" t="s">
        <v>2104</v>
      </c>
      <c r="K3642" s="316" t="s">
        <v>284</v>
      </c>
      <c r="L3642" s="316"/>
    </row>
    <row r="3643" spans="3:12" s="234" customFormat="1" ht="19.7" customHeight="1" x14ac:dyDescent="0.2">
      <c r="C3643" s="320"/>
      <c r="D3643" s="320"/>
      <c r="E3643" s="320"/>
      <c r="F3643" s="317" t="s">
        <v>7764</v>
      </c>
      <c r="G3643" s="317"/>
      <c r="H3643" s="248">
        <v>750049025</v>
      </c>
      <c r="I3643" s="245" t="s">
        <v>292</v>
      </c>
      <c r="J3643" s="245" t="s">
        <v>1957</v>
      </c>
      <c r="K3643" s="318" t="s">
        <v>284</v>
      </c>
      <c r="L3643" s="318"/>
    </row>
    <row r="3644" spans="3:12" s="234" customFormat="1" ht="19.7" customHeight="1" x14ac:dyDescent="0.2">
      <c r="C3644" s="320"/>
      <c r="D3644" s="320"/>
      <c r="E3644" s="320"/>
      <c r="F3644" s="315" t="s">
        <v>7765</v>
      </c>
      <c r="G3644" s="315"/>
      <c r="H3644" s="249">
        <v>920029436</v>
      </c>
      <c r="I3644" s="247" t="s">
        <v>292</v>
      </c>
      <c r="J3644" s="247" t="s">
        <v>2104</v>
      </c>
      <c r="K3644" s="316" t="s">
        <v>284</v>
      </c>
      <c r="L3644" s="316"/>
    </row>
    <row r="3645" spans="3:12" s="234" customFormat="1" ht="19.7" customHeight="1" x14ac:dyDescent="0.2">
      <c r="C3645" s="320"/>
      <c r="D3645" s="320"/>
      <c r="E3645" s="320"/>
      <c r="F3645" s="317" t="s">
        <v>7766</v>
      </c>
      <c r="G3645" s="317"/>
      <c r="H3645" s="248">
        <v>750056533</v>
      </c>
      <c r="I3645" s="245" t="s">
        <v>292</v>
      </c>
      <c r="J3645" s="245" t="s">
        <v>1957</v>
      </c>
      <c r="K3645" s="318" t="s">
        <v>284</v>
      </c>
      <c r="L3645" s="318"/>
    </row>
    <row r="3646" spans="3:12" s="234" customFormat="1" ht="19.7" customHeight="1" x14ac:dyDescent="0.2">
      <c r="C3646" s="320"/>
      <c r="D3646" s="320"/>
      <c r="E3646" s="320"/>
      <c r="F3646" s="315" t="s">
        <v>7767</v>
      </c>
      <c r="G3646" s="315"/>
      <c r="H3646" s="249">
        <v>750048993</v>
      </c>
      <c r="I3646" s="247" t="s">
        <v>292</v>
      </c>
      <c r="J3646" s="247" t="s">
        <v>1957</v>
      </c>
      <c r="K3646" s="316" t="s">
        <v>284</v>
      </c>
      <c r="L3646" s="316"/>
    </row>
    <row r="3647" spans="3:12" s="234" customFormat="1" ht="19.7" customHeight="1" x14ac:dyDescent="0.2">
      <c r="C3647" s="320"/>
      <c r="D3647" s="320"/>
      <c r="E3647" s="320"/>
      <c r="F3647" s="317" t="s">
        <v>7768</v>
      </c>
      <c r="G3647" s="317"/>
      <c r="H3647" s="248">
        <v>750049033</v>
      </c>
      <c r="I3647" s="245" t="s">
        <v>292</v>
      </c>
      <c r="J3647" s="245" t="s">
        <v>1957</v>
      </c>
      <c r="K3647" s="318" t="s">
        <v>284</v>
      </c>
      <c r="L3647" s="318"/>
    </row>
    <row r="3648" spans="3:12" s="234" customFormat="1" ht="19.7" customHeight="1" x14ac:dyDescent="0.2">
      <c r="C3648" s="320"/>
      <c r="D3648" s="320"/>
      <c r="E3648" s="320"/>
      <c r="F3648" s="315" t="s">
        <v>7769</v>
      </c>
      <c r="G3648" s="315"/>
      <c r="H3648" s="249">
        <v>920026341</v>
      </c>
      <c r="I3648" s="247" t="s">
        <v>292</v>
      </c>
      <c r="J3648" s="247" t="s">
        <v>2104</v>
      </c>
      <c r="K3648" s="316" t="s">
        <v>284</v>
      </c>
      <c r="L3648" s="316"/>
    </row>
    <row r="3649" spans="3:12" s="234" customFormat="1" ht="19.7" customHeight="1" x14ac:dyDescent="0.2">
      <c r="C3649" s="320"/>
      <c r="D3649" s="320"/>
      <c r="E3649" s="320"/>
      <c r="F3649" s="317" t="s">
        <v>7770</v>
      </c>
      <c r="G3649" s="317"/>
      <c r="H3649" s="248">
        <v>750049546</v>
      </c>
      <c r="I3649" s="245" t="s">
        <v>292</v>
      </c>
      <c r="J3649" s="245" t="s">
        <v>1957</v>
      </c>
      <c r="K3649" s="318" t="s">
        <v>284</v>
      </c>
      <c r="L3649" s="318"/>
    </row>
    <row r="3650" spans="3:12" s="234" customFormat="1" ht="19.7" customHeight="1" x14ac:dyDescent="0.2">
      <c r="C3650" s="320"/>
      <c r="D3650" s="320"/>
      <c r="E3650" s="320"/>
      <c r="F3650" s="315" t="s">
        <v>7771</v>
      </c>
      <c r="G3650" s="315"/>
      <c r="H3650" s="249">
        <v>920026754</v>
      </c>
      <c r="I3650" s="247" t="s">
        <v>292</v>
      </c>
      <c r="J3650" s="247" t="s">
        <v>2104</v>
      </c>
      <c r="K3650" s="316" t="s">
        <v>284</v>
      </c>
      <c r="L3650" s="316"/>
    </row>
    <row r="3651" spans="3:12" s="234" customFormat="1" ht="19.7" customHeight="1" x14ac:dyDescent="0.2">
      <c r="C3651" s="320"/>
      <c r="D3651" s="320"/>
      <c r="E3651" s="320"/>
      <c r="F3651" s="317" t="s">
        <v>7772</v>
      </c>
      <c r="G3651" s="317"/>
      <c r="H3651" s="248">
        <v>750049496</v>
      </c>
      <c r="I3651" s="245" t="s">
        <v>292</v>
      </c>
      <c r="J3651" s="245" t="s">
        <v>1957</v>
      </c>
      <c r="K3651" s="318" t="s">
        <v>284</v>
      </c>
      <c r="L3651" s="318"/>
    </row>
    <row r="3652" spans="3:12" s="234" customFormat="1" ht="19.7" customHeight="1" x14ac:dyDescent="0.2">
      <c r="C3652" s="320"/>
      <c r="D3652" s="320"/>
      <c r="E3652" s="320"/>
      <c r="F3652" s="315" t="s">
        <v>7773</v>
      </c>
      <c r="G3652" s="315"/>
      <c r="H3652" s="249">
        <v>750049280</v>
      </c>
      <c r="I3652" s="247" t="s">
        <v>292</v>
      </c>
      <c r="J3652" s="247" t="s">
        <v>1957</v>
      </c>
      <c r="K3652" s="316" t="s">
        <v>284</v>
      </c>
      <c r="L3652" s="316"/>
    </row>
    <row r="3653" spans="3:12" s="234" customFormat="1" ht="19.7" customHeight="1" x14ac:dyDescent="0.2">
      <c r="C3653" s="320"/>
      <c r="D3653" s="320"/>
      <c r="E3653" s="320"/>
      <c r="F3653" s="317" t="s">
        <v>7774</v>
      </c>
      <c r="G3653" s="317"/>
      <c r="H3653" s="248">
        <v>920026762</v>
      </c>
      <c r="I3653" s="245" t="s">
        <v>292</v>
      </c>
      <c r="J3653" s="245" t="s">
        <v>2104</v>
      </c>
      <c r="K3653" s="318" t="s">
        <v>284</v>
      </c>
      <c r="L3653" s="318"/>
    </row>
    <row r="3654" spans="3:12" s="234" customFormat="1" ht="19.7" customHeight="1" x14ac:dyDescent="0.2">
      <c r="C3654" s="320"/>
      <c r="D3654" s="320"/>
      <c r="E3654" s="320"/>
      <c r="F3654" s="315" t="s">
        <v>7775</v>
      </c>
      <c r="G3654" s="315"/>
      <c r="H3654" s="249">
        <v>750049009</v>
      </c>
      <c r="I3654" s="247" t="s">
        <v>292</v>
      </c>
      <c r="J3654" s="247" t="s">
        <v>1957</v>
      </c>
      <c r="K3654" s="316" t="s">
        <v>284</v>
      </c>
      <c r="L3654" s="316"/>
    </row>
    <row r="3655" spans="3:12" s="234" customFormat="1" ht="19.7" customHeight="1" x14ac:dyDescent="0.2">
      <c r="C3655" s="320"/>
      <c r="D3655" s="320"/>
      <c r="E3655" s="320"/>
      <c r="F3655" s="317" t="s">
        <v>7776</v>
      </c>
      <c r="G3655" s="317"/>
      <c r="H3655" s="248">
        <v>750049470</v>
      </c>
      <c r="I3655" s="245" t="s">
        <v>292</v>
      </c>
      <c r="J3655" s="245" t="s">
        <v>1957</v>
      </c>
      <c r="K3655" s="318" t="s">
        <v>284</v>
      </c>
      <c r="L3655" s="318"/>
    </row>
    <row r="3656" spans="3:12" s="234" customFormat="1" ht="19.7" customHeight="1" x14ac:dyDescent="0.2">
      <c r="C3656" s="320"/>
      <c r="D3656" s="320"/>
      <c r="E3656" s="320"/>
      <c r="F3656" s="315" t="s">
        <v>7777</v>
      </c>
      <c r="G3656" s="315"/>
      <c r="H3656" s="249">
        <v>920026739</v>
      </c>
      <c r="I3656" s="247" t="s">
        <v>292</v>
      </c>
      <c r="J3656" s="247" t="s">
        <v>2104</v>
      </c>
      <c r="K3656" s="316" t="s">
        <v>284</v>
      </c>
      <c r="L3656" s="316"/>
    </row>
    <row r="3657" spans="3:12" s="234" customFormat="1" ht="19.7" customHeight="1" x14ac:dyDescent="0.2">
      <c r="C3657" s="320"/>
      <c r="D3657" s="320"/>
      <c r="E3657" s="320"/>
      <c r="F3657" s="317" t="s">
        <v>2790</v>
      </c>
      <c r="G3657" s="317"/>
      <c r="H3657" s="248">
        <v>940020670</v>
      </c>
      <c r="I3657" s="245" t="s">
        <v>292</v>
      </c>
      <c r="J3657" s="245" t="s">
        <v>1954</v>
      </c>
      <c r="K3657" s="318" t="s">
        <v>284</v>
      </c>
      <c r="L3657" s="318"/>
    </row>
    <row r="3658" spans="3:12" s="234" customFormat="1" ht="19.7" customHeight="1" x14ac:dyDescent="0.2">
      <c r="C3658" s="320"/>
      <c r="D3658" s="320"/>
      <c r="E3658" s="320"/>
      <c r="F3658" s="315" t="s">
        <v>2791</v>
      </c>
      <c r="G3658" s="315"/>
      <c r="H3658" s="249">
        <v>940020928</v>
      </c>
      <c r="I3658" s="247" t="s">
        <v>292</v>
      </c>
      <c r="J3658" s="247" t="s">
        <v>1954</v>
      </c>
      <c r="K3658" s="316" t="s">
        <v>284</v>
      </c>
      <c r="L3658" s="316"/>
    </row>
    <row r="3659" spans="3:12" s="234" customFormat="1" ht="19.7" customHeight="1" x14ac:dyDescent="0.2">
      <c r="C3659" s="320"/>
      <c r="D3659" s="320"/>
      <c r="E3659" s="320"/>
      <c r="F3659" s="317" t="s">
        <v>2792</v>
      </c>
      <c r="G3659" s="317"/>
      <c r="H3659" s="248">
        <v>940020910</v>
      </c>
      <c r="I3659" s="245" t="s">
        <v>292</v>
      </c>
      <c r="J3659" s="245" t="s">
        <v>1954</v>
      </c>
      <c r="K3659" s="318" t="s">
        <v>284</v>
      </c>
      <c r="L3659" s="318"/>
    </row>
    <row r="3660" spans="3:12" s="234" customFormat="1" ht="19.7" customHeight="1" x14ac:dyDescent="0.2">
      <c r="C3660" s="320"/>
      <c r="D3660" s="320"/>
      <c r="E3660" s="320"/>
      <c r="F3660" s="315" t="s">
        <v>2793</v>
      </c>
      <c r="G3660" s="315"/>
      <c r="H3660" s="249">
        <v>940020902</v>
      </c>
      <c r="I3660" s="247" t="s">
        <v>292</v>
      </c>
      <c r="J3660" s="247" t="s">
        <v>1954</v>
      </c>
      <c r="K3660" s="316" t="s">
        <v>284</v>
      </c>
      <c r="L3660" s="316"/>
    </row>
    <row r="3661" spans="3:12" s="234" customFormat="1" ht="19.7" customHeight="1" x14ac:dyDescent="0.2">
      <c r="C3661" s="320"/>
      <c r="D3661" s="320"/>
      <c r="E3661" s="320"/>
      <c r="F3661" s="317" t="s">
        <v>2794</v>
      </c>
      <c r="G3661" s="317"/>
      <c r="H3661" s="248">
        <v>940020894</v>
      </c>
      <c r="I3661" s="245" t="s">
        <v>292</v>
      </c>
      <c r="J3661" s="245" t="s">
        <v>1954</v>
      </c>
      <c r="K3661" s="318" t="s">
        <v>284</v>
      </c>
      <c r="L3661" s="318"/>
    </row>
    <row r="3662" spans="3:12" s="234" customFormat="1" ht="19.7" customHeight="1" x14ac:dyDescent="0.2">
      <c r="C3662" s="320"/>
      <c r="D3662" s="320"/>
      <c r="E3662" s="320"/>
      <c r="F3662" s="315" t="s">
        <v>2795</v>
      </c>
      <c r="G3662" s="315"/>
      <c r="H3662" s="249">
        <v>940004096</v>
      </c>
      <c r="I3662" s="247" t="s">
        <v>292</v>
      </c>
      <c r="J3662" s="247" t="s">
        <v>1954</v>
      </c>
      <c r="K3662" s="316" t="s">
        <v>284</v>
      </c>
      <c r="L3662" s="316"/>
    </row>
    <row r="3663" spans="3:12" s="234" customFormat="1" ht="19.7" customHeight="1" x14ac:dyDescent="0.2">
      <c r="C3663" s="320"/>
      <c r="D3663" s="320"/>
      <c r="E3663" s="320"/>
      <c r="F3663" s="317" t="s">
        <v>2796</v>
      </c>
      <c r="G3663" s="317"/>
      <c r="H3663" s="248">
        <v>940020936</v>
      </c>
      <c r="I3663" s="245" t="s">
        <v>292</v>
      </c>
      <c r="J3663" s="245" t="s">
        <v>1954</v>
      </c>
      <c r="K3663" s="318" t="s">
        <v>284</v>
      </c>
      <c r="L3663" s="318"/>
    </row>
    <row r="3664" spans="3:12" s="234" customFormat="1" ht="19.7" customHeight="1" x14ac:dyDescent="0.2">
      <c r="C3664" s="320"/>
      <c r="D3664" s="320"/>
      <c r="E3664" s="320"/>
      <c r="F3664" s="315" t="s">
        <v>2797</v>
      </c>
      <c r="G3664" s="315"/>
      <c r="H3664" s="249">
        <v>940019748</v>
      </c>
      <c r="I3664" s="247" t="s">
        <v>292</v>
      </c>
      <c r="J3664" s="247" t="s">
        <v>1954</v>
      </c>
      <c r="K3664" s="316" t="s">
        <v>284</v>
      </c>
      <c r="L3664" s="316"/>
    </row>
    <row r="3665" spans="3:12" s="234" customFormat="1" ht="19.7" customHeight="1" x14ac:dyDescent="0.2">
      <c r="C3665" s="320"/>
      <c r="D3665" s="320"/>
      <c r="E3665" s="320"/>
      <c r="F3665" s="317" t="s">
        <v>2798</v>
      </c>
      <c r="G3665" s="317"/>
      <c r="H3665" s="248">
        <v>940019649</v>
      </c>
      <c r="I3665" s="245" t="s">
        <v>292</v>
      </c>
      <c r="J3665" s="245" t="s">
        <v>1954</v>
      </c>
      <c r="K3665" s="318" t="s">
        <v>284</v>
      </c>
      <c r="L3665" s="318"/>
    </row>
    <row r="3666" spans="3:12" s="234" customFormat="1" ht="19.7" customHeight="1" x14ac:dyDescent="0.2">
      <c r="C3666" s="320"/>
      <c r="D3666" s="320"/>
      <c r="E3666" s="320"/>
      <c r="F3666" s="315" t="s">
        <v>2799</v>
      </c>
      <c r="G3666" s="315"/>
      <c r="H3666" s="249">
        <v>940019789</v>
      </c>
      <c r="I3666" s="247" t="s">
        <v>292</v>
      </c>
      <c r="J3666" s="247" t="s">
        <v>1954</v>
      </c>
      <c r="K3666" s="316" t="s">
        <v>284</v>
      </c>
      <c r="L3666" s="316"/>
    </row>
    <row r="3667" spans="3:12" s="234" customFormat="1" ht="19.7" customHeight="1" x14ac:dyDescent="0.2">
      <c r="C3667" s="320"/>
      <c r="D3667" s="320"/>
      <c r="E3667" s="320"/>
      <c r="F3667" s="317" t="s">
        <v>2800</v>
      </c>
      <c r="G3667" s="317"/>
      <c r="H3667" s="248">
        <v>940019698</v>
      </c>
      <c r="I3667" s="245" t="s">
        <v>292</v>
      </c>
      <c r="J3667" s="245" t="s">
        <v>1954</v>
      </c>
      <c r="K3667" s="318" t="s">
        <v>284</v>
      </c>
      <c r="L3667" s="318"/>
    </row>
    <row r="3668" spans="3:12" s="234" customFormat="1" ht="19.7" customHeight="1" x14ac:dyDescent="0.2">
      <c r="C3668" s="320"/>
      <c r="D3668" s="320"/>
      <c r="E3668" s="320"/>
      <c r="F3668" s="315" t="s">
        <v>2703</v>
      </c>
      <c r="G3668" s="315"/>
      <c r="H3668" s="249">
        <v>940021405</v>
      </c>
      <c r="I3668" s="247" t="s">
        <v>292</v>
      </c>
      <c r="J3668" s="247" t="s">
        <v>1954</v>
      </c>
      <c r="K3668" s="316" t="s">
        <v>284</v>
      </c>
      <c r="L3668" s="316"/>
    </row>
    <row r="3669" spans="3:12" s="234" customFormat="1" ht="19.7" customHeight="1" x14ac:dyDescent="0.2">
      <c r="C3669" s="320"/>
      <c r="D3669" s="320"/>
      <c r="E3669" s="320"/>
      <c r="F3669" s="317" t="s">
        <v>2713</v>
      </c>
      <c r="G3669" s="317"/>
      <c r="H3669" s="248">
        <v>940021413</v>
      </c>
      <c r="I3669" s="245" t="s">
        <v>292</v>
      </c>
      <c r="J3669" s="245" t="s">
        <v>1954</v>
      </c>
      <c r="K3669" s="318" t="s">
        <v>284</v>
      </c>
      <c r="L3669" s="318"/>
    </row>
    <row r="3670" spans="3:12" s="234" customFormat="1" ht="19.7" customHeight="1" x14ac:dyDescent="0.2">
      <c r="C3670" s="320"/>
      <c r="D3670" s="320"/>
      <c r="E3670" s="320"/>
      <c r="F3670" s="315" t="s">
        <v>2749</v>
      </c>
      <c r="G3670" s="315"/>
      <c r="H3670" s="249">
        <v>940021389</v>
      </c>
      <c r="I3670" s="247" t="s">
        <v>292</v>
      </c>
      <c r="J3670" s="247" t="s">
        <v>1954</v>
      </c>
      <c r="K3670" s="316" t="s">
        <v>284</v>
      </c>
      <c r="L3670" s="316"/>
    </row>
    <row r="3671" spans="3:12" s="234" customFormat="1" ht="19.7" customHeight="1" x14ac:dyDescent="0.2">
      <c r="C3671" s="320"/>
      <c r="D3671" s="320"/>
      <c r="E3671" s="320"/>
      <c r="F3671" s="317" t="s">
        <v>2750</v>
      </c>
      <c r="G3671" s="317"/>
      <c r="H3671" s="248">
        <v>940021397</v>
      </c>
      <c r="I3671" s="245" t="s">
        <v>292</v>
      </c>
      <c r="J3671" s="245" t="s">
        <v>1954</v>
      </c>
      <c r="K3671" s="318" t="s">
        <v>284</v>
      </c>
      <c r="L3671" s="318"/>
    </row>
    <row r="3672" spans="3:12" s="234" customFormat="1" ht="19.7" customHeight="1" x14ac:dyDescent="0.2">
      <c r="C3672" s="319">
        <v>920026804</v>
      </c>
      <c r="D3672" s="320"/>
      <c r="E3672" s="320"/>
      <c r="F3672" s="315" t="s">
        <v>2635</v>
      </c>
      <c r="G3672" s="315"/>
      <c r="H3672" s="249">
        <v>920028073</v>
      </c>
      <c r="I3672" s="247" t="s">
        <v>292</v>
      </c>
      <c r="J3672" s="247" t="s">
        <v>2104</v>
      </c>
      <c r="K3672" s="316"/>
      <c r="L3672" s="316"/>
    </row>
    <row r="3673" spans="3:12" s="234" customFormat="1" ht="19.7" customHeight="1" x14ac:dyDescent="0.2">
      <c r="C3673" s="320"/>
      <c r="D3673" s="320"/>
      <c r="E3673" s="320"/>
      <c r="F3673" s="317" t="s">
        <v>2636</v>
      </c>
      <c r="G3673" s="317"/>
      <c r="H3673" s="248">
        <v>920026812</v>
      </c>
      <c r="I3673" s="245" t="s">
        <v>292</v>
      </c>
      <c r="J3673" s="245" t="s">
        <v>2104</v>
      </c>
      <c r="K3673" s="318"/>
      <c r="L3673" s="318"/>
    </row>
    <row r="3674" spans="3:12" s="234" customFormat="1" ht="19.7" customHeight="1" x14ac:dyDescent="0.2">
      <c r="C3674" s="320"/>
      <c r="D3674" s="320"/>
      <c r="E3674" s="320"/>
      <c r="F3674" s="315" t="s">
        <v>2637</v>
      </c>
      <c r="G3674" s="315"/>
      <c r="H3674" s="249">
        <v>920028602</v>
      </c>
      <c r="I3674" s="247" t="s">
        <v>292</v>
      </c>
      <c r="J3674" s="247" t="s">
        <v>2104</v>
      </c>
      <c r="K3674" s="316"/>
      <c r="L3674" s="316"/>
    </row>
    <row r="3675" spans="3:12" s="234" customFormat="1" ht="19.7" customHeight="1" x14ac:dyDescent="0.2">
      <c r="C3675" s="320"/>
      <c r="D3675" s="320"/>
      <c r="E3675" s="320"/>
      <c r="F3675" s="317" t="s">
        <v>2638</v>
      </c>
      <c r="G3675" s="317"/>
      <c r="H3675" s="248">
        <v>920028842</v>
      </c>
      <c r="I3675" s="245" t="s">
        <v>292</v>
      </c>
      <c r="J3675" s="245" t="s">
        <v>2104</v>
      </c>
      <c r="K3675" s="318"/>
      <c r="L3675" s="318"/>
    </row>
    <row r="3676" spans="3:12" s="234" customFormat="1" ht="19.7" customHeight="1" x14ac:dyDescent="0.2">
      <c r="C3676" s="320"/>
      <c r="D3676" s="320"/>
      <c r="E3676" s="320"/>
      <c r="F3676" s="315" t="s">
        <v>2639</v>
      </c>
      <c r="G3676" s="315"/>
      <c r="H3676" s="249">
        <v>920029204</v>
      </c>
      <c r="I3676" s="247" t="s">
        <v>292</v>
      </c>
      <c r="J3676" s="247" t="s">
        <v>2104</v>
      </c>
      <c r="K3676" s="316"/>
      <c r="L3676" s="316"/>
    </row>
    <row r="3677" spans="3:12" s="234" customFormat="1" ht="19.7" customHeight="1" x14ac:dyDescent="0.2">
      <c r="C3677" s="320"/>
      <c r="D3677" s="320"/>
      <c r="E3677" s="320"/>
      <c r="F3677" s="317" t="s">
        <v>2640</v>
      </c>
      <c r="G3677" s="317"/>
      <c r="H3677" s="248">
        <v>920026820</v>
      </c>
      <c r="I3677" s="245" t="s">
        <v>292</v>
      </c>
      <c r="J3677" s="245" t="s">
        <v>2104</v>
      </c>
      <c r="K3677" s="318"/>
      <c r="L3677" s="318"/>
    </row>
    <row r="3678" spans="3:12" s="234" customFormat="1" ht="19.7" customHeight="1" x14ac:dyDescent="0.2">
      <c r="C3678" s="320"/>
      <c r="D3678" s="320"/>
      <c r="E3678" s="320"/>
      <c r="F3678" s="315" t="s">
        <v>2641</v>
      </c>
      <c r="G3678" s="315"/>
      <c r="H3678" s="249">
        <v>920028149</v>
      </c>
      <c r="I3678" s="247" t="s">
        <v>292</v>
      </c>
      <c r="J3678" s="247" t="s">
        <v>2104</v>
      </c>
      <c r="K3678" s="316"/>
      <c r="L3678" s="316"/>
    </row>
    <row r="3679" spans="3:12" s="234" customFormat="1" ht="19.7" customHeight="1" x14ac:dyDescent="0.2">
      <c r="C3679" s="320"/>
      <c r="D3679" s="320"/>
      <c r="E3679" s="320"/>
      <c r="F3679" s="317" t="s">
        <v>7778</v>
      </c>
      <c r="G3679" s="317"/>
      <c r="H3679" s="248">
        <v>920029428</v>
      </c>
      <c r="I3679" s="245" t="s">
        <v>292</v>
      </c>
      <c r="J3679" s="245" t="s">
        <v>2104</v>
      </c>
      <c r="K3679" s="318"/>
      <c r="L3679" s="318"/>
    </row>
    <row r="3680" spans="3:12" s="234" customFormat="1" ht="19.7" customHeight="1" x14ac:dyDescent="0.2">
      <c r="C3680" s="319">
        <v>920026853</v>
      </c>
      <c r="D3680" s="320"/>
      <c r="E3680" s="320"/>
      <c r="F3680" s="315" t="s">
        <v>7779</v>
      </c>
      <c r="G3680" s="315"/>
      <c r="H3680" s="249">
        <v>920026895</v>
      </c>
      <c r="I3680" s="247" t="s">
        <v>292</v>
      </c>
      <c r="J3680" s="247" t="s">
        <v>2104</v>
      </c>
      <c r="K3680" s="316"/>
      <c r="L3680" s="316"/>
    </row>
    <row r="3681" spans="3:12" s="234" customFormat="1" ht="19.7" customHeight="1" x14ac:dyDescent="0.2">
      <c r="C3681" s="320"/>
      <c r="D3681" s="320"/>
      <c r="E3681" s="320"/>
      <c r="F3681" s="317" t="s">
        <v>7780</v>
      </c>
      <c r="G3681" s="317"/>
      <c r="H3681" s="248">
        <v>920028644</v>
      </c>
      <c r="I3681" s="245" t="s">
        <v>292</v>
      </c>
      <c r="J3681" s="245" t="s">
        <v>2104</v>
      </c>
      <c r="K3681" s="318"/>
      <c r="L3681" s="318"/>
    </row>
    <row r="3682" spans="3:12" s="234" customFormat="1" ht="19.7" customHeight="1" x14ac:dyDescent="0.2">
      <c r="C3682" s="320"/>
      <c r="D3682" s="320"/>
      <c r="E3682" s="320"/>
      <c r="F3682" s="315" t="s">
        <v>7781</v>
      </c>
      <c r="G3682" s="315"/>
      <c r="H3682" s="249">
        <v>920026903</v>
      </c>
      <c r="I3682" s="247" t="s">
        <v>292</v>
      </c>
      <c r="J3682" s="247" t="s">
        <v>2104</v>
      </c>
      <c r="K3682" s="316"/>
      <c r="L3682" s="316"/>
    </row>
    <row r="3683" spans="3:12" s="234" customFormat="1" ht="19.7" customHeight="1" x14ac:dyDescent="0.2">
      <c r="C3683" s="320"/>
      <c r="D3683" s="320"/>
      <c r="E3683" s="320"/>
      <c r="F3683" s="317" t="s">
        <v>7782</v>
      </c>
      <c r="G3683" s="317"/>
      <c r="H3683" s="248">
        <v>920026911</v>
      </c>
      <c r="I3683" s="245" t="s">
        <v>292</v>
      </c>
      <c r="J3683" s="245" t="s">
        <v>2104</v>
      </c>
      <c r="K3683" s="318"/>
      <c r="L3683" s="318"/>
    </row>
    <row r="3684" spans="3:12" s="234" customFormat="1" ht="19.7" customHeight="1" x14ac:dyDescent="0.2">
      <c r="C3684" s="320"/>
      <c r="D3684" s="320"/>
      <c r="E3684" s="320"/>
      <c r="F3684" s="315" t="s">
        <v>7783</v>
      </c>
      <c r="G3684" s="315"/>
      <c r="H3684" s="249">
        <v>920026861</v>
      </c>
      <c r="I3684" s="247" t="s">
        <v>292</v>
      </c>
      <c r="J3684" s="247" t="s">
        <v>2104</v>
      </c>
      <c r="K3684" s="316"/>
      <c r="L3684" s="316"/>
    </row>
    <row r="3685" spans="3:12" s="234" customFormat="1" ht="19.7" customHeight="1" x14ac:dyDescent="0.2">
      <c r="C3685" s="320"/>
      <c r="D3685" s="320"/>
      <c r="E3685" s="320"/>
      <c r="F3685" s="317" t="s">
        <v>7784</v>
      </c>
      <c r="G3685" s="317"/>
      <c r="H3685" s="248">
        <v>920026879</v>
      </c>
      <c r="I3685" s="245" t="s">
        <v>292</v>
      </c>
      <c r="J3685" s="245" t="s">
        <v>2104</v>
      </c>
      <c r="K3685" s="318"/>
      <c r="L3685" s="318"/>
    </row>
    <row r="3686" spans="3:12" s="234" customFormat="1" ht="19.7" customHeight="1" x14ac:dyDescent="0.2">
      <c r="C3686" s="320"/>
      <c r="D3686" s="320"/>
      <c r="E3686" s="320"/>
      <c r="F3686" s="315" t="s">
        <v>7785</v>
      </c>
      <c r="G3686" s="315"/>
      <c r="H3686" s="249">
        <v>920026887</v>
      </c>
      <c r="I3686" s="247" t="s">
        <v>292</v>
      </c>
      <c r="J3686" s="247" t="s">
        <v>2104</v>
      </c>
      <c r="K3686" s="316"/>
      <c r="L3686" s="316"/>
    </row>
    <row r="3687" spans="3:12" s="234" customFormat="1" ht="19.7" customHeight="1" x14ac:dyDescent="0.2">
      <c r="C3687" s="320"/>
      <c r="D3687" s="320"/>
      <c r="E3687" s="320"/>
      <c r="F3687" s="317" t="s">
        <v>7786</v>
      </c>
      <c r="G3687" s="317"/>
      <c r="H3687" s="248">
        <v>750049587</v>
      </c>
      <c r="I3687" s="245" t="s">
        <v>292</v>
      </c>
      <c r="J3687" s="245" t="s">
        <v>1957</v>
      </c>
      <c r="K3687" s="318"/>
      <c r="L3687" s="318"/>
    </row>
    <row r="3688" spans="3:12" s="234" customFormat="1" ht="19.7" customHeight="1" x14ac:dyDescent="0.2">
      <c r="C3688" s="319">
        <v>920026937</v>
      </c>
      <c r="D3688" s="320"/>
      <c r="E3688" s="320"/>
      <c r="F3688" s="315" t="s">
        <v>2642</v>
      </c>
      <c r="G3688" s="315"/>
      <c r="H3688" s="249">
        <v>920027349</v>
      </c>
      <c r="I3688" s="247" t="s">
        <v>292</v>
      </c>
      <c r="J3688" s="247" t="s">
        <v>2104</v>
      </c>
      <c r="K3688" s="316"/>
      <c r="L3688" s="316"/>
    </row>
    <row r="3689" spans="3:12" s="234" customFormat="1" ht="19.7" customHeight="1" x14ac:dyDescent="0.2">
      <c r="C3689" s="320"/>
      <c r="D3689" s="320"/>
      <c r="E3689" s="320"/>
      <c r="F3689" s="317" t="s">
        <v>2643</v>
      </c>
      <c r="G3689" s="317"/>
      <c r="H3689" s="248">
        <v>920026952</v>
      </c>
      <c r="I3689" s="245" t="s">
        <v>292</v>
      </c>
      <c r="J3689" s="245" t="s">
        <v>2104</v>
      </c>
      <c r="K3689" s="318"/>
      <c r="L3689" s="318"/>
    </row>
    <row r="3690" spans="3:12" s="234" customFormat="1" ht="19.7" customHeight="1" x14ac:dyDescent="0.2">
      <c r="C3690" s="320"/>
      <c r="D3690" s="320"/>
      <c r="E3690" s="320"/>
      <c r="F3690" s="315" t="s">
        <v>2644</v>
      </c>
      <c r="G3690" s="315"/>
      <c r="H3690" s="249">
        <v>920027356</v>
      </c>
      <c r="I3690" s="247" t="s">
        <v>292</v>
      </c>
      <c r="J3690" s="247" t="s">
        <v>2104</v>
      </c>
      <c r="K3690" s="316"/>
      <c r="L3690" s="316"/>
    </row>
    <row r="3691" spans="3:12" s="234" customFormat="1" ht="19.7" customHeight="1" x14ac:dyDescent="0.2">
      <c r="C3691" s="320"/>
      <c r="D3691" s="320"/>
      <c r="E3691" s="320"/>
      <c r="F3691" s="317" t="s">
        <v>2645</v>
      </c>
      <c r="G3691" s="317"/>
      <c r="H3691" s="248">
        <v>920026960</v>
      </c>
      <c r="I3691" s="245" t="s">
        <v>292</v>
      </c>
      <c r="J3691" s="245" t="s">
        <v>2104</v>
      </c>
      <c r="K3691" s="318"/>
      <c r="L3691" s="318"/>
    </row>
    <row r="3692" spans="3:12" s="234" customFormat="1" ht="19.7" customHeight="1" x14ac:dyDescent="0.2">
      <c r="C3692" s="320"/>
      <c r="D3692" s="320"/>
      <c r="E3692" s="320"/>
      <c r="F3692" s="315" t="s">
        <v>2646</v>
      </c>
      <c r="G3692" s="315"/>
      <c r="H3692" s="249">
        <v>920026978</v>
      </c>
      <c r="I3692" s="247" t="s">
        <v>292</v>
      </c>
      <c r="J3692" s="247" t="s">
        <v>2104</v>
      </c>
      <c r="K3692" s="316"/>
      <c r="L3692" s="316"/>
    </row>
    <row r="3693" spans="3:12" s="234" customFormat="1" ht="19.7" customHeight="1" x14ac:dyDescent="0.2">
      <c r="C3693" s="320"/>
      <c r="D3693" s="320"/>
      <c r="E3693" s="320"/>
      <c r="F3693" s="317" t="s">
        <v>2647</v>
      </c>
      <c r="G3693" s="317"/>
      <c r="H3693" s="248">
        <v>920026945</v>
      </c>
      <c r="I3693" s="245" t="s">
        <v>292</v>
      </c>
      <c r="J3693" s="245" t="s">
        <v>2104</v>
      </c>
      <c r="K3693" s="318"/>
      <c r="L3693" s="318"/>
    </row>
    <row r="3694" spans="3:12" s="234" customFormat="1" ht="19.7" customHeight="1" x14ac:dyDescent="0.2">
      <c r="C3694" s="319">
        <v>920027075</v>
      </c>
      <c r="D3694" s="320"/>
      <c r="E3694" s="320"/>
      <c r="F3694" s="315" t="s">
        <v>7787</v>
      </c>
      <c r="G3694" s="315"/>
      <c r="H3694" s="249">
        <v>920027380</v>
      </c>
      <c r="I3694" s="247" t="s">
        <v>292</v>
      </c>
      <c r="J3694" s="247" t="s">
        <v>2104</v>
      </c>
      <c r="K3694" s="316"/>
      <c r="L3694" s="316"/>
    </row>
    <row r="3695" spans="3:12" s="234" customFormat="1" ht="19.7" customHeight="1" x14ac:dyDescent="0.2">
      <c r="C3695" s="320"/>
      <c r="D3695" s="320"/>
      <c r="E3695" s="320"/>
      <c r="F3695" s="317" t="s">
        <v>2648</v>
      </c>
      <c r="G3695" s="317"/>
      <c r="H3695" s="248">
        <v>920027083</v>
      </c>
      <c r="I3695" s="245" t="s">
        <v>292</v>
      </c>
      <c r="J3695" s="245" t="s">
        <v>2104</v>
      </c>
      <c r="K3695" s="318"/>
      <c r="L3695" s="318"/>
    </row>
    <row r="3696" spans="3:12" s="234" customFormat="1" ht="19.7" customHeight="1" x14ac:dyDescent="0.2">
      <c r="C3696" s="320"/>
      <c r="D3696" s="320"/>
      <c r="E3696" s="320"/>
      <c r="F3696" s="315" t="s">
        <v>2649</v>
      </c>
      <c r="G3696" s="315"/>
      <c r="H3696" s="249">
        <v>920028172</v>
      </c>
      <c r="I3696" s="247" t="s">
        <v>292</v>
      </c>
      <c r="J3696" s="247" t="s">
        <v>2104</v>
      </c>
      <c r="K3696" s="316"/>
      <c r="L3696" s="316"/>
    </row>
    <row r="3697" spans="3:12" s="234" customFormat="1" ht="19.7" customHeight="1" x14ac:dyDescent="0.2">
      <c r="C3697" s="320"/>
      <c r="D3697" s="320"/>
      <c r="E3697" s="320"/>
      <c r="F3697" s="317" t="s">
        <v>7788</v>
      </c>
      <c r="G3697" s="317"/>
      <c r="H3697" s="248">
        <v>950016071</v>
      </c>
      <c r="I3697" s="245" t="s">
        <v>292</v>
      </c>
      <c r="J3697" s="245" t="s">
        <v>1070</v>
      </c>
      <c r="K3697" s="318"/>
      <c r="L3697" s="318"/>
    </row>
    <row r="3698" spans="3:12" s="234" customFormat="1" ht="19.7" customHeight="1" x14ac:dyDescent="0.2">
      <c r="C3698" s="320"/>
      <c r="D3698" s="320"/>
      <c r="E3698" s="320"/>
      <c r="F3698" s="315" t="s">
        <v>2650</v>
      </c>
      <c r="G3698" s="315"/>
      <c r="H3698" s="249">
        <v>920027091</v>
      </c>
      <c r="I3698" s="247" t="s">
        <v>292</v>
      </c>
      <c r="J3698" s="247" t="s">
        <v>2104</v>
      </c>
      <c r="K3698" s="316"/>
      <c r="L3698" s="316"/>
    </row>
    <row r="3699" spans="3:12" s="234" customFormat="1" ht="19.7" customHeight="1" x14ac:dyDescent="0.2">
      <c r="C3699" s="320"/>
      <c r="D3699" s="320"/>
      <c r="E3699" s="320"/>
      <c r="F3699" s="317" t="s">
        <v>2651</v>
      </c>
      <c r="G3699" s="317"/>
      <c r="H3699" s="248">
        <v>780022489</v>
      </c>
      <c r="I3699" s="245" t="s">
        <v>292</v>
      </c>
      <c r="J3699" s="245" t="s">
        <v>2138</v>
      </c>
      <c r="K3699" s="318"/>
      <c r="L3699" s="318"/>
    </row>
    <row r="3700" spans="3:12" s="234" customFormat="1" ht="19.7" customHeight="1" x14ac:dyDescent="0.2">
      <c r="C3700" s="320"/>
      <c r="D3700" s="320"/>
      <c r="E3700" s="320"/>
      <c r="F3700" s="315" t="s">
        <v>7789</v>
      </c>
      <c r="G3700" s="315"/>
      <c r="H3700" s="249">
        <v>950016063</v>
      </c>
      <c r="I3700" s="247" t="s">
        <v>292</v>
      </c>
      <c r="J3700" s="247" t="s">
        <v>1070</v>
      </c>
      <c r="K3700" s="316"/>
      <c r="L3700" s="316"/>
    </row>
    <row r="3701" spans="3:12" s="234" customFormat="1" ht="19.7" customHeight="1" x14ac:dyDescent="0.2">
      <c r="C3701" s="320"/>
      <c r="D3701" s="320"/>
      <c r="E3701" s="320"/>
      <c r="F3701" s="317" t="s">
        <v>2652</v>
      </c>
      <c r="G3701" s="317"/>
      <c r="H3701" s="248">
        <v>950016238</v>
      </c>
      <c r="I3701" s="245" t="s">
        <v>292</v>
      </c>
      <c r="J3701" s="245" t="s">
        <v>1070</v>
      </c>
      <c r="K3701" s="318"/>
      <c r="L3701" s="318"/>
    </row>
    <row r="3702" spans="3:12" s="234" customFormat="1" ht="19.7" customHeight="1" x14ac:dyDescent="0.2">
      <c r="C3702" s="319">
        <v>920027364</v>
      </c>
      <c r="D3702" s="320"/>
      <c r="E3702" s="320"/>
      <c r="F3702" s="315" t="s">
        <v>2653</v>
      </c>
      <c r="G3702" s="315"/>
      <c r="H3702" s="249">
        <v>920027398</v>
      </c>
      <c r="I3702" s="247" t="s">
        <v>292</v>
      </c>
      <c r="J3702" s="247" t="s">
        <v>2104</v>
      </c>
      <c r="K3702" s="316"/>
      <c r="L3702" s="316"/>
    </row>
    <row r="3703" spans="3:12" s="234" customFormat="1" ht="19.7" customHeight="1" x14ac:dyDescent="0.2">
      <c r="C3703" s="320"/>
      <c r="D3703" s="320"/>
      <c r="E3703" s="320"/>
      <c r="F3703" s="317" t="s">
        <v>2654</v>
      </c>
      <c r="G3703" s="317"/>
      <c r="H3703" s="248">
        <v>920027372</v>
      </c>
      <c r="I3703" s="245" t="s">
        <v>292</v>
      </c>
      <c r="J3703" s="245" t="s">
        <v>2104</v>
      </c>
      <c r="K3703" s="318"/>
      <c r="L3703" s="318"/>
    </row>
    <row r="3704" spans="3:12" s="234" customFormat="1" ht="19.7" customHeight="1" x14ac:dyDescent="0.2">
      <c r="C3704" s="319">
        <v>920027588</v>
      </c>
      <c r="D3704" s="320"/>
      <c r="E3704" s="320"/>
      <c r="F3704" s="315" t="s">
        <v>7790</v>
      </c>
      <c r="G3704" s="315"/>
      <c r="H3704" s="249">
        <v>920027596</v>
      </c>
      <c r="I3704" s="247" t="s">
        <v>292</v>
      </c>
      <c r="J3704" s="247" t="s">
        <v>2104</v>
      </c>
      <c r="K3704" s="316"/>
      <c r="L3704" s="316"/>
    </row>
    <row r="3705" spans="3:12" s="234" customFormat="1" ht="19.7" customHeight="1" x14ac:dyDescent="0.2">
      <c r="C3705" s="320"/>
      <c r="D3705" s="320"/>
      <c r="E3705" s="320"/>
      <c r="F3705" s="317" t="s">
        <v>7791</v>
      </c>
      <c r="G3705" s="317"/>
      <c r="H3705" s="248">
        <v>920027604</v>
      </c>
      <c r="I3705" s="245" t="s">
        <v>292</v>
      </c>
      <c r="J3705" s="245" t="s">
        <v>2104</v>
      </c>
      <c r="K3705" s="318"/>
      <c r="L3705" s="318"/>
    </row>
    <row r="3706" spans="3:12" s="234" customFormat="1" ht="19.7" customHeight="1" x14ac:dyDescent="0.2">
      <c r="C3706" s="320"/>
      <c r="D3706" s="320"/>
      <c r="E3706" s="320"/>
      <c r="F3706" s="315" t="s">
        <v>7792</v>
      </c>
      <c r="G3706" s="315"/>
      <c r="H3706" s="249">
        <v>920027612</v>
      </c>
      <c r="I3706" s="247" t="s">
        <v>292</v>
      </c>
      <c r="J3706" s="247" t="s">
        <v>2104</v>
      </c>
      <c r="K3706" s="316"/>
      <c r="L3706" s="316"/>
    </row>
    <row r="3707" spans="3:12" s="234" customFormat="1" ht="19.7" customHeight="1" x14ac:dyDescent="0.2">
      <c r="C3707" s="319">
        <v>920027943</v>
      </c>
      <c r="D3707" s="320"/>
      <c r="E3707" s="320"/>
      <c r="F3707" s="317" t="s">
        <v>2222</v>
      </c>
      <c r="G3707" s="317"/>
      <c r="H3707" s="248">
        <v>750054769</v>
      </c>
      <c r="I3707" s="245" t="s">
        <v>292</v>
      </c>
      <c r="J3707" s="245" t="s">
        <v>1957</v>
      </c>
      <c r="K3707" s="318"/>
      <c r="L3707" s="318"/>
    </row>
    <row r="3708" spans="3:12" s="234" customFormat="1" ht="19.7" customHeight="1" x14ac:dyDescent="0.2">
      <c r="C3708" s="320"/>
      <c r="D3708" s="320"/>
      <c r="E3708" s="320"/>
      <c r="F3708" s="315" t="s">
        <v>2223</v>
      </c>
      <c r="G3708" s="315"/>
      <c r="H3708" s="249">
        <v>750054751</v>
      </c>
      <c r="I3708" s="247" t="s">
        <v>292</v>
      </c>
      <c r="J3708" s="247" t="s">
        <v>1957</v>
      </c>
      <c r="K3708" s="316"/>
      <c r="L3708" s="316"/>
    </row>
    <row r="3709" spans="3:12" s="234" customFormat="1" ht="19.7" customHeight="1" x14ac:dyDescent="0.2">
      <c r="C3709" s="320"/>
      <c r="D3709" s="320"/>
      <c r="E3709" s="320"/>
      <c r="F3709" s="317" t="s">
        <v>7793</v>
      </c>
      <c r="G3709" s="317"/>
      <c r="H3709" s="248">
        <v>750051476</v>
      </c>
      <c r="I3709" s="245" t="s">
        <v>292</v>
      </c>
      <c r="J3709" s="245" t="s">
        <v>1957</v>
      </c>
      <c r="K3709" s="318"/>
      <c r="L3709" s="318"/>
    </row>
    <row r="3710" spans="3:12" s="234" customFormat="1" ht="19.7" customHeight="1" x14ac:dyDescent="0.2">
      <c r="C3710" s="320"/>
      <c r="D3710" s="320"/>
      <c r="E3710" s="320"/>
      <c r="F3710" s="315" t="s">
        <v>7794</v>
      </c>
      <c r="G3710" s="315"/>
      <c r="H3710" s="249">
        <v>920027968</v>
      </c>
      <c r="I3710" s="247" t="s">
        <v>292</v>
      </c>
      <c r="J3710" s="247" t="s">
        <v>2104</v>
      </c>
      <c r="K3710" s="316"/>
      <c r="L3710" s="316"/>
    </row>
    <row r="3711" spans="3:12" s="234" customFormat="1" ht="19.7" customHeight="1" x14ac:dyDescent="0.2">
      <c r="C3711" s="320"/>
      <c r="D3711" s="320"/>
      <c r="E3711" s="320"/>
      <c r="F3711" s="317" t="s">
        <v>7795</v>
      </c>
      <c r="G3711" s="317"/>
      <c r="H3711" s="248">
        <v>920027950</v>
      </c>
      <c r="I3711" s="245" t="s">
        <v>292</v>
      </c>
      <c r="J3711" s="245" t="s">
        <v>2104</v>
      </c>
      <c r="K3711" s="318"/>
      <c r="L3711" s="318"/>
    </row>
    <row r="3712" spans="3:12" s="234" customFormat="1" ht="19.7" customHeight="1" x14ac:dyDescent="0.2">
      <c r="C3712" s="320"/>
      <c r="D3712" s="320"/>
      <c r="E3712" s="320"/>
      <c r="F3712" s="315" t="s">
        <v>7796</v>
      </c>
      <c r="G3712" s="315"/>
      <c r="H3712" s="249">
        <v>920027976</v>
      </c>
      <c r="I3712" s="247" t="s">
        <v>292</v>
      </c>
      <c r="J3712" s="247" t="s">
        <v>2104</v>
      </c>
      <c r="K3712" s="316"/>
      <c r="L3712" s="316"/>
    </row>
    <row r="3713" spans="3:12" s="234" customFormat="1" ht="19.7" customHeight="1" x14ac:dyDescent="0.2">
      <c r="C3713" s="320"/>
      <c r="D3713" s="320"/>
      <c r="E3713" s="320"/>
      <c r="F3713" s="317" t="s">
        <v>2655</v>
      </c>
      <c r="G3713" s="317"/>
      <c r="H3713" s="248">
        <v>780021978</v>
      </c>
      <c r="I3713" s="245" t="s">
        <v>292</v>
      </c>
      <c r="J3713" s="245" t="s">
        <v>2138</v>
      </c>
      <c r="K3713" s="318"/>
      <c r="L3713" s="318"/>
    </row>
    <row r="3714" spans="3:12" s="234" customFormat="1" ht="19.7" customHeight="1" x14ac:dyDescent="0.2">
      <c r="C3714" s="319">
        <v>920027984</v>
      </c>
      <c r="D3714" s="320"/>
      <c r="E3714" s="320"/>
      <c r="F3714" s="315" t="s">
        <v>2656</v>
      </c>
      <c r="G3714" s="315"/>
      <c r="H3714" s="249">
        <v>780022000</v>
      </c>
      <c r="I3714" s="247" t="s">
        <v>292</v>
      </c>
      <c r="J3714" s="247" t="s">
        <v>2138</v>
      </c>
      <c r="K3714" s="316"/>
      <c r="L3714" s="316"/>
    </row>
    <row r="3715" spans="3:12" s="234" customFormat="1" ht="19.7" customHeight="1" x14ac:dyDescent="0.2">
      <c r="C3715" s="320"/>
      <c r="D3715" s="320"/>
      <c r="E3715" s="320"/>
      <c r="F3715" s="317" t="s">
        <v>2657</v>
      </c>
      <c r="G3715" s="317"/>
      <c r="H3715" s="248">
        <v>920027992</v>
      </c>
      <c r="I3715" s="245" t="s">
        <v>292</v>
      </c>
      <c r="J3715" s="245" t="s">
        <v>2104</v>
      </c>
      <c r="K3715" s="318"/>
      <c r="L3715" s="318"/>
    </row>
    <row r="3716" spans="3:12" s="234" customFormat="1" ht="19.7" customHeight="1" x14ac:dyDescent="0.2">
      <c r="C3716" s="320"/>
      <c r="D3716" s="320"/>
      <c r="E3716" s="320"/>
      <c r="F3716" s="315" t="s">
        <v>2658</v>
      </c>
      <c r="G3716" s="315"/>
      <c r="H3716" s="249">
        <v>780021994</v>
      </c>
      <c r="I3716" s="247" t="s">
        <v>292</v>
      </c>
      <c r="J3716" s="247" t="s">
        <v>2138</v>
      </c>
      <c r="K3716" s="316"/>
      <c r="L3716" s="316"/>
    </row>
    <row r="3717" spans="3:12" s="234" customFormat="1" ht="19.7" customHeight="1" x14ac:dyDescent="0.2">
      <c r="C3717" s="320"/>
      <c r="D3717" s="320"/>
      <c r="E3717" s="320"/>
      <c r="F3717" s="317" t="s">
        <v>2659</v>
      </c>
      <c r="G3717" s="317"/>
      <c r="H3717" s="248">
        <v>920028008</v>
      </c>
      <c r="I3717" s="245" t="s">
        <v>292</v>
      </c>
      <c r="J3717" s="245" t="s">
        <v>2104</v>
      </c>
      <c r="K3717" s="318"/>
      <c r="L3717" s="318"/>
    </row>
    <row r="3718" spans="3:12" s="234" customFormat="1" ht="19.7" customHeight="1" x14ac:dyDescent="0.2">
      <c r="C3718" s="320"/>
      <c r="D3718" s="320"/>
      <c r="E3718" s="320"/>
      <c r="F3718" s="315" t="s">
        <v>2660</v>
      </c>
      <c r="G3718" s="315"/>
      <c r="H3718" s="249">
        <v>780021986</v>
      </c>
      <c r="I3718" s="247" t="s">
        <v>292</v>
      </c>
      <c r="J3718" s="247" t="s">
        <v>2138</v>
      </c>
      <c r="K3718" s="316"/>
      <c r="L3718" s="316"/>
    </row>
    <row r="3719" spans="3:12" s="234" customFormat="1" ht="19.7" customHeight="1" x14ac:dyDescent="0.2">
      <c r="C3719" s="319">
        <v>920028016</v>
      </c>
      <c r="D3719" s="320"/>
      <c r="E3719" s="320"/>
      <c r="F3719" s="317" t="s">
        <v>2661</v>
      </c>
      <c r="G3719" s="317"/>
      <c r="H3719" s="248">
        <v>920028065</v>
      </c>
      <c r="I3719" s="245" t="s">
        <v>292</v>
      </c>
      <c r="J3719" s="245" t="s">
        <v>2104</v>
      </c>
      <c r="K3719" s="318"/>
      <c r="L3719" s="318"/>
    </row>
    <row r="3720" spans="3:12" s="234" customFormat="1" ht="19.7" customHeight="1" x14ac:dyDescent="0.2">
      <c r="C3720" s="320"/>
      <c r="D3720" s="320"/>
      <c r="E3720" s="320"/>
      <c r="F3720" s="315" t="s">
        <v>2662</v>
      </c>
      <c r="G3720" s="315"/>
      <c r="H3720" s="249">
        <v>920028032</v>
      </c>
      <c r="I3720" s="247" t="s">
        <v>292</v>
      </c>
      <c r="J3720" s="247" t="s">
        <v>2104</v>
      </c>
      <c r="K3720" s="316"/>
      <c r="L3720" s="316"/>
    </row>
    <row r="3721" spans="3:12" s="234" customFormat="1" ht="19.7" customHeight="1" x14ac:dyDescent="0.2">
      <c r="C3721" s="320"/>
      <c r="D3721" s="320"/>
      <c r="E3721" s="320"/>
      <c r="F3721" s="317" t="s">
        <v>2663</v>
      </c>
      <c r="G3721" s="317"/>
      <c r="H3721" s="248">
        <v>920028057</v>
      </c>
      <c r="I3721" s="245" t="s">
        <v>292</v>
      </c>
      <c r="J3721" s="245" t="s">
        <v>2104</v>
      </c>
      <c r="K3721" s="318"/>
      <c r="L3721" s="318"/>
    </row>
    <row r="3722" spans="3:12" s="234" customFormat="1" ht="19.7" customHeight="1" x14ac:dyDescent="0.2">
      <c r="C3722" s="320"/>
      <c r="D3722" s="320"/>
      <c r="E3722" s="320"/>
      <c r="F3722" s="315" t="s">
        <v>2664</v>
      </c>
      <c r="G3722" s="315"/>
      <c r="H3722" s="249">
        <v>920028040</v>
      </c>
      <c r="I3722" s="247" t="s">
        <v>292</v>
      </c>
      <c r="J3722" s="247" t="s">
        <v>2104</v>
      </c>
      <c r="K3722" s="316"/>
      <c r="L3722" s="316"/>
    </row>
    <row r="3723" spans="3:12" s="234" customFormat="1" ht="19.7" customHeight="1" x14ac:dyDescent="0.2">
      <c r="C3723" s="320"/>
      <c r="D3723" s="320"/>
      <c r="E3723" s="320"/>
      <c r="F3723" s="317" t="s">
        <v>2665</v>
      </c>
      <c r="G3723" s="317"/>
      <c r="H3723" s="248">
        <v>920028024</v>
      </c>
      <c r="I3723" s="245" t="s">
        <v>292</v>
      </c>
      <c r="J3723" s="245" t="s">
        <v>2104</v>
      </c>
      <c r="K3723" s="318"/>
      <c r="L3723" s="318"/>
    </row>
    <row r="3724" spans="3:12" s="234" customFormat="1" ht="19.7" customHeight="1" x14ac:dyDescent="0.2">
      <c r="C3724" s="319">
        <v>920028313</v>
      </c>
      <c r="D3724" s="320"/>
      <c r="E3724" s="320"/>
      <c r="F3724" s="315" t="s">
        <v>2666</v>
      </c>
      <c r="G3724" s="315"/>
      <c r="H3724" s="249">
        <v>780022406</v>
      </c>
      <c r="I3724" s="247" t="s">
        <v>292</v>
      </c>
      <c r="J3724" s="247" t="s">
        <v>2138</v>
      </c>
      <c r="K3724" s="316"/>
      <c r="L3724" s="316"/>
    </row>
    <row r="3725" spans="3:12" s="234" customFormat="1" ht="19.7" customHeight="1" x14ac:dyDescent="0.2">
      <c r="C3725" s="320"/>
      <c r="D3725" s="320"/>
      <c r="E3725" s="320"/>
      <c r="F3725" s="317" t="s">
        <v>2667</v>
      </c>
      <c r="G3725" s="317"/>
      <c r="H3725" s="248">
        <v>780022216</v>
      </c>
      <c r="I3725" s="245" t="s">
        <v>292</v>
      </c>
      <c r="J3725" s="245" t="s">
        <v>2138</v>
      </c>
      <c r="K3725" s="318"/>
      <c r="L3725" s="318"/>
    </row>
    <row r="3726" spans="3:12" s="234" customFormat="1" ht="19.7" customHeight="1" x14ac:dyDescent="0.2">
      <c r="C3726" s="320"/>
      <c r="D3726" s="320"/>
      <c r="E3726" s="320"/>
      <c r="F3726" s="315" t="s">
        <v>2668</v>
      </c>
      <c r="G3726" s="315"/>
      <c r="H3726" s="249">
        <v>920028339</v>
      </c>
      <c r="I3726" s="247" t="s">
        <v>292</v>
      </c>
      <c r="J3726" s="247" t="s">
        <v>2104</v>
      </c>
      <c r="K3726" s="316"/>
      <c r="L3726" s="316"/>
    </row>
    <row r="3727" spans="3:12" s="234" customFormat="1" ht="19.7" customHeight="1" x14ac:dyDescent="0.2">
      <c r="C3727" s="320"/>
      <c r="D3727" s="320"/>
      <c r="E3727" s="320"/>
      <c r="F3727" s="317" t="s">
        <v>2669</v>
      </c>
      <c r="G3727" s="317"/>
      <c r="H3727" s="248">
        <v>950031252</v>
      </c>
      <c r="I3727" s="245" t="s">
        <v>292</v>
      </c>
      <c r="J3727" s="245" t="s">
        <v>1070</v>
      </c>
      <c r="K3727" s="318"/>
      <c r="L3727" s="318"/>
    </row>
    <row r="3728" spans="3:12" s="234" customFormat="1" ht="19.7" customHeight="1" x14ac:dyDescent="0.2">
      <c r="C3728" s="320"/>
      <c r="D3728" s="320"/>
      <c r="E3728" s="320"/>
      <c r="F3728" s="315" t="s">
        <v>2670</v>
      </c>
      <c r="G3728" s="315"/>
      <c r="H3728" s="249">
        <v>950033290</v>
      </c>
      <c r="I3728" s="247" t="s">
        <v>292</v>
      </c>
      <c r="J3728" s="247" t="s">
        <v>1070</v>
      </c>
      <c r="K3728" s="316"/>
      <c r="L3728" s="316"/>
    </row>
    <row r="3729" spans="3:12" s="234" customFormat="1" ht="19.7" customHeight="1" x14ac:dyDescent="0.2">
      <c r="C3729" s="320"/>
      <c r="D3729" s="320"/>
      <c r="E3729" s="320"/>
      <c r="F3729" s="317" t="s">
        <v>2671</v>
      </c>
      <c r="G3729" s="317"/>
      <c r="H3729" s="248">
        <v>920028651</v>
      </c>
      <c r="I3729" s="245" t="s">
        <v>292</v>
      </c>
      <c r="J3729" s="245" t="s">
        <v>2104</v>
      </c>
      <c r="K3729" s="318"/>
      <c r="L3729" s="318"/>
    </row>
    <row r="3730" spans="3:12" s="234" customFormat="1" ht="19.7" customHeight="1" x14ac:dyDescent="0.2">
      <c r="C3730" s="320"/>
      <c r="D3730" s="320"/>
      <c r="E3730" s="320"/>
      <c r="F3730" s="315" t="s">
        <v>2672</v>
      </c>
      <c r="G3730" s="315"/>
      <c r="H3730" s="249">
        <v>780022422</v>
      </c>
      <c r="I3730" s="247" t="s">
        <v>292</v>
      </c>
      <c r="J3730" s="247" t="s">
        <v>2138</v>
      </c>
      <c r="K3730" s="316"/>
      <c r="L3730" s="316"/>
    </row>
    <row r="3731" spans="3:12" s="234" customFormat="1" ht="19.7" customHeight="1" x14ac:dyDescent="0.2">
      <c r="C3731" s="320"/>
      <c r="D3731" s="320"/>
      <c r="E3731" s="320"/>
      <c r="F3731" s="317" t="s">
        <v>2673</v>
      </c>
      <c r="G3731" s="317"/>
      <c r="H3731" s="248">
        <v>780022380</v>
      </c>
      <c r="I3731" s="245" t="s">
        <v>292</v>
      </c>
      <c r="J3731" s="245" t="s">
        <v>2138</v>
      </c>
      <c r="K3731" s="318"/>
      <c r="L3731" s="318"/>
    </row>
    <row r="3732" spans="3:12" s="234" customFormat="1" ht="19.7" customHeight="1" x14ac:dyDescent="0.2">
      <c r="C3732" s="320"/>
      <c r="D3732" s="320"/>
      <c r="E3732" s="320"/>
      <c r="F3732" s="315" t="s">
        <v>2674</v>
      </c>
      <c r="G3732" s="315"/>
      <c r="H3732" s="249">
        <v>780022398</v>
      </c>
      <c r="I3732" s="247" t="s">
        <v>292</v>
      </c>
      <c r="J3732" s="247" t="s">
        <v>2138</v>
      </c>
      <c r="K3732" s="316"/>
      <c r="L3732" s="316"/>
    </row>
    <row r="3733" spans="3:12" s="234" customFormat="1" ht="19.7" customHeight="1" x14ac:dyDescent="0.2">
      <c r="C3733" s="320"/>
      <c r="D3733" s="320"/>
      <c r="E3733" s="320"/>
      <c r="F3733" s="317" t="s">
        <v>2675</v>
      </c>
      <c r="G3733" s="317"/>
      <c r="H3733" s="248">
        <v>780023917</v>
      </c>
      <c r="I3733" s="245" t="s">
        <v>292</v>
      </c>
      <c r="J3733" s="245" t="s">
        <v>2138</v>
      </c>
      <c r="K3733" s="318"/>
      <c r="L3733" s="318"/>
    </row>
    <row r="3734" spans="3:12" s="234" customFormat="1" ht="19.7" customHeight="1" x14ac:dyDescent="0.2">
      <c r="C3734" s="320"/>
      <c r="D3734" s="320"/>
      <c r="E3734" s="320"/>
      <c r="F3734" s="315" t="s">
        <v>2676</v>
      </c>
      <c r="G3734" s="315"/>
      <c r="H3734" s="249">
        <v>950017673</v>
      </c>
      <c r="I3734" s="247" t="s">
        <v>292</v>
      </c>
      <c r="J3734" s="247" t="s">
        <v>1070</v>
      </c>
      <c r="K3734" s="316"/>
      <c r="L3734" s="316"/>
    </row>
    <row r="3735" spans="3:12" s="234" customFormat="1" ht="19.7" customHeight="1" x14ac:dyDescent="0.2">
      <c r="C3735" s="320"/>
      <c r="D3735" s="320"/>
      <c r="E3735" s="320"/>
      <c r="F3735" s="317" t="s">
        <v>2677</v>
      </c>
      <c r="G3735" s="317"/>
      <c r="H3735" s="248">
        <v>920028321</v>
      </c>
      <c r="I3735" s="245" t="s">
        <v>292</v>
      </c>
      <c r="J3735" s="245" t="s">
        <v>2104</v>
      </c>
      <c r="K3735" s="318"/>
      <c r="L3735" s="318"/>
    </row>
    <row r="3736" spans="3:12" s="234" customFormat="1" ht="19.7" customHeight="1" x14ac:dyDescent="0.2">
      <c r="C3736" s="320"/>
      <c r="D3736" s="320"/>
      <c r="E3736" s="320"/>
      <c r="F3736" s="315" t="s">
        <v>2678</v>
      </c>
      <c r="G3736" s="315"/>
      <c r="H3736" s="249">
        <v>950017699</v>
      </c>
      <c r="I3736" s="247" t="s">
        <v>292</v>
      </c>
      <c r="J3736" s="247" t="s">
        <v>1070</v>
      </c>
      <c r="K3736" s="316"/>
      <c r="L3736" s="316"/>
    </row>
    <row r="3737" spans="3:12" s="234" customFormat="1" ht="19.7" customHeight="1" x14ac:dyDescent="0.2">
      <c r="C3737" s="320"/>
      <c r="D3737" s="320"/>
      <c r="E3737" s="320"/>
      <c r="F3737" s="317" t="s">
        <v>2679</v>
      </c>
      <c r="G3737" s="317"/>
      <c r="H3737" s="248">
        <v>780022414</v>
      </c>
      <c r="I3737" s="245" t="s">
        <v>292</v>
      </c>
      <c r="J3737" s="245" t="s">
        <v>2138</v>
      </c>
      <c r="K3737" s="318"/>
      <c r="L3737" s="318"/>
    </row>
    <row r="3738" spans="3:12" s="234" customFormat="1" ht="19.7" customHeight="1" x14ac:dyDescent="0.2">
      <c r="C3738" s="320"/>
      <c r="D3738" s="320"/>
      <c r="E3738" s="320"/>
      <c r="F3738" s="315" t="s">
        <v>2680</v>
      </c>
      <c r="G3738" s="315"/>
      <c r="H3738" s="249">
        <v>780022224</v>
      </c>
      <c r="I3738" s="247" t="s">
        <v>292</v>
      </c>
      <c r="J3738" s="247" t="s">
        <v>2138</v>
      </c>
      <c r="K3738" s="316"/>
      <c r="L3738" s="316"/>
    </row>
    <row r="3739" spans="3:12" s="234" customFormat="1" ht="19.7" customHeight="1" x14ac:dyDescent="0.2">
      <c r="C3739" s="319">
        <v>920028420</v>
      </c>
      <c r="D3739" s="320"/>
      <c r="E3739" s="320"/>
      <c r="F3739" s="317" t="s">
        <v>2681</v>
      </c>
      <c r="G3739" s="317"/>
      <c r="H3739" s="248">
        <v>920028446</v>
      </c>
      <c r="I3739" s="245" t="s">
        <v>292</v>
      </c>
      <c r="J3739" s="245" t="s">
        <v>2104</v>
      </c>
      <c r="K3739" s="318"/>
      <c r="L3739" s="318"/>
    </row>
    <row r="3740" spans="3:12" s="234" customFormat="1" ht="19.7" customHeight="1" x14ac:dyDescent="0.2">
      <c r="C3740" s="320"/>
      <c r="D3740" s="320"/>
      <c r="E3740" s="320"/>
      <c r="F3740" s="315" t="s">
        <v>2682</v>
      </c>
      <c r="G3740" s="315"/>
      <c r="H3740" s="249">
        <v>920028453</v>
      </c>
      <c r="I3740" s="247" t="s">
        <v>292</v>
      </c>
      <c r="J3740" s="247" t="s">
        <v>2104</v>
      </c>
      <c r="K3740" s="316"/>
      <c r="L3740" s="316"/>
    </row>
    <row r="3741" spans="3:12" s="234" customFormat="1" ht="19.7" customHeight="1" x14ac:dyDescent="0.2">
      <c r="C3741" s="320"/>
      <c r="D3741" s="320"/>
      <c r="E3741" s="320"/>
      <c r="F3741" s="317" t="s">
        <v>2683</v>
      </c>
      <c r="G3741" s="317"/>
      <c r="H3741" s="248">
        <v>920028438</v>
      </c>
      <c r="I3741" s="245" t="s">
        <v>292</v>
      </c>
      <c r="J3741" s="245" t="s">
        <v>2104</v>
      </c>
      <c r="K3741" s="318"/>
      <c r="L3741" s="318"/>
    </row>
    <row r="3742" spans="3:12" s="234" customFormat="1" ht="19.7" customHeight="1" x14ac:dyDescent="0.2">
      <c r="C3742" s="320"/>
      <c r="D3742" s="320"/>
      <c r="E3742" s="320"/>
      <c r="F3742" s="315" t="s">
        <v>2684</v>
      </c>
      <c r="G3742" s="315"/>
      <c r="H3742" s="249">
        <v>920028461</v>
      </c>
      <c r="I3742" s="247" t="s">
        <v>292</v>
      </c>
      <c r="J3742" s="247" t="s">
        <v>2104</v>
      </c>
      <c r="K3742" s="316"/>
      <c r="L3742" s="316"/>
    </row>
    <row r="3743" spans="3:12" s="234" customFormat="1" ht="19.7" customHeight="1" x14ac:dyDescent="0.2">
      <c r="C3743" s="320"/>
      <c r="D3743" s="320"/>
      <c r="E3743" s="320"/>
      <c r="F3743" s="317" t="s">
        <v>2685</v>
      </c>
      <c r="G3743" s="317"/>
      <c r="H3743" s="248">
        <v>920028479</v>
      </c>
      <c r="I3743" s="245" t="s">
        <v>292</v>
      </c>
      <c r="J3743" s="245" t="s">
        <v>2104</v>
      </c>
      <c r="K3743" s="318"/>
      <c r="L3743" s="318"/>
    </row>
    <row r="3744" spans="3:12" s="234" customFormat="1" ht="19.7" customHeight="1" x14ac:dyDescent="0.2">
      <c r="C3744" s="319">
        <v>920030277</v>
      </c>
      <c r="D3744" s="320"/>
      <c r="E3744" s="320"/>
      <c r="F3744" s="315" t="s">
        <v>550</v>
      </c>
      <c r="G3744" s="315"/>
      <c r="H3744" s="249">
        <v>780023701</v>
      </c>
      <c r="I3744" s="247" t="s">
        <v>292</v>
      </c>
      <c r="J3744" s="247" t="s">
        <v>2138</v>
      </c>
      <c r="K3744" s="316"/>
      <c r="L3744" s="316"/>
    </row>
    <row r="3745" spans="3:12" s="234" customFormat="1" ht="19.7" customHeight="1" x14ac:dyDescent="0.2">
      <c r="C3745" s="319">
        <v>920032547</v>
      </c>
      <c r="D3745" s="320"/>
      <c r="E3745" s="320"/>
      <c r="F3745" s="317" t="s">
        <v>7797</v>
      </c>
      <c r="G3745" s="317"/>
      <c r="H3745" s="248">
        <v>750061681</v>
      </c>
      <c r="I3745" s="245" t="s">
        <v>292</v>
      </c>
      <c r="J3745" s="245" t="s">
        <v>1957</v>
      </c>
      <c r="K3745" s="318"/>
      <c r="L3745" s="318"/>
    </row>
    <row r="3746" spans="3:12" s="234" customFormat="1" ht="19.7" customHeight="1" x14ac:dyDescent="0.2">
      <c r="C3746" s="320"/>
      <c r="D3746" s="320"/>
      <c r="E3746" s="320"/>
      <c r="F3746" s="315" t="s">
        <v>7798</v>
      </c>
      <c r="G3746" s="315"/>
      <c r="H3746" s="249">
        <v>920032554</v>
      </c>
      <c r="I3746" s="247" t="s">
        <v>292</v>
      </c>
      <c r="J3746" s="247" t="s">
        <v>2104</v>
      </c>
      <c r="K3746" s="316"/>
      <c r="L3746" s="316"/>
    </row>
    <row r="3747" spans="3:12" s="234" customFormat="1" ht="19.7" customHeight="1" x14ac:dyDescent="0.2">
      <c r="C3747" s="319">
        <v>930002001</v>
      </c>
      <c r="D3747" s="320"/>
      <c r="E3747" s="320"/>
      <c r="F3747" s="317" t="s">
        <v>551</v>
      </c>
      <c r="G3747" s="317"/>
      <c r="H3747" s="248">
        <v>930025457</v>
      </c>
      <c r="I3747" s="245" t="s">
        <v>292</v>
      </c>
      <c r="J3747" s="245" t="s">
        <v>2113</v>
      </c>
      <c r="K3747" s="318"/>
      <c r="L3747" s="318"/>
    </row>
    <row r="3748" spans="3:12" s="234" customFormat="1" ht="19.7" customHeight="1" x14ac:dyDescent="0.2">
      <c r="C3748" s="319">
        <v>930003694</v>
      </c>
      <c r="D3748" s="320"/>
      <c r="E3748" s="320"/>
      <c r="F3748" s="315" t="s">
        <v>552</v>
      </c>
      <c r="G3748" s="315"/>
      <c r="H3748" s="249">
        <v>930003702</v>
      </c>
      <c r="I3748" s="247" t="s">
        <v>292</v>
      </c>
      <c r="J3748" s="247" t="s">
        <v>2113</v>
      </c>
      <c r="K3748" s="316"/>
      <c r="L3748" s="316"/>
    </row>
    <row r="3749" spans="3:12" s="234" customFormat="1" ht="19.7" customHeight="1" x14ac:dyDescent="0.2">
      <c r="C3749" s="319">
        <v>930023296</v>
      </c>
      <c r="D3749" s="320"/>
      <c r="E3749" s="320"/>
      <c r="F3749" s="317" t="s">
        <v>7799</v>
      </c>
      <c r="G3749" s="317"/>
      <c r="H3749" s="248">
        <v>930025952</v>
      </c>
      <c r="I3749" s="245" t="s">
        <v>292</v>
      </c>
      <c r="J3749" s="245" t="s">
        <v>2113</v>
      </c>
      <c r="K3749" s="318"/>
      <c r="L3749" s="318"/>
    </row>
    <row r="3750" spans="3:12" s="234" customFormat="1" ht="19.7" customHeight="1" x14ac:dyDescent="0.2">
      <c r="C3750" s="320"/>
      <c r="D3750" s="320"/>
      <c r="E3750" s="320"/>
      <c r="F3750" s="315" t="s">
        <v>7800</v>
      </c>
      <c r="G3750" s="315"/>
      <c r="H3750" s="249">
        <v>750048621</v>
      </c>
      <c r="I3750" s="247" t="s">
        <v>292</v>
      </c>
      <c r="J3750" s="247" t="s">
        <v>1957</v>
      </c>
      <c r="K3750" s="316"/>
      <c r="L3750" s="316"/>
    </row>
    <row r="3751" spans="3:12" s="234" customFormat="1" ht="19.7" customHeight="1" x14ac:dyDescent="0.2">
      <c r="C3751" s="320"/>
      <c r="D3751" s="320"/>
      <c r="E3751" s="320"/>
      <c r="F3751" s="317" t="s">
        <v>7801</v>
      </c>
      <c r="G3751" s="317"/>
      <c r="H3751" s="248">
        <v>930023304</v>
      </c>
      <c r="I3751" s="245" t="s">
        <v>292</v>
      </c>
      <c r="J3751" s="245" t="s">
        <v>2113</v>
      </c>
      <c r="K3751" s="318"/>
      <c r="L3751" s="318"/>
    </row>
    <row r="3752" spans="3:12" s="234" customFormat="1" ht="19.7" customHeight="1" x14ac:dyDescent="0.2">
      <c r="C3752" s="320"/>
      <c r="D3752" s="320"/>
      <c r="E3752" s="320"/>
      <c r="F3752" s="315" t="s">
        <v>7802</v>
      </c>
      <c r="G3752" s="315"/>
      <c r="H3752" s="249">
        <v>930026042</v>
      </c>
      <c r="I3752" s="247" t="s">
        <v>292</v>
      </c>
      <c r="J3752" s="247" t="s">
        <v>2113</v>
      </c>
      <c r="K3752" s="316"/>
      <c r="L3752" s="316"/>
    </row>
    <row r="3753" spans="3:12" s="234" customFormat="1" ht="19.7" customHeight="1" x14ac:dyDescent="0.2">
      <c r="C3753" s="319">
        <v>930023536</v>
      </c>
      <c r="D3753" s="320"/>
      <c r="E3753" s="320"/>
      <c r="F3753" s="317" t="s">
        <v>2686</v>
      </c>
      <c r="G3753" s="317"/>
      <c r="H3753" s="248">
        <v>930023544</v>
      </c>
      <c r="I3753" s="245" t="s">
        <v>292</v>
      </c>
      <c r="J3753" s="245" t="s">
        <v>2113</v>
      </c>
      <c r="K3753" s="318"/>
      <c r="L3753" s="318"/>
    </row>
    <row r="3754" spans="3:12" s="234" customFormat="1" ht="19.7" customHeight="1" x14ac:dyDescent="0.2">
      <c r="C3754" s="320"/>
      <c r="D3754" s="320"/>
      <c r="E3754" s="320"/>
      <c r="F3754" s="315" t="s">
        <v>2687</v>
      </c>
      <c r="G3754" s="315"/>
      <c r="H3754" s="249">
        <v>930023551</v>
      </c>
      <c r="I3754" s="247" t="s">
        <v>292</v>
      </c>
      <c r="J3754" s="247" t="s">
        <v>2113</v>
      </c>
      <c r="K3754" s="316"/>
      <c r="L3754" s="316"/>
    </row>
    <row r="3755" spans="3:12" s="234" customFormat="1" ht="19.7" customHeight="1" x14ac:dyDescent="0.2">
      <c r="C3755" s="320"/>
      <c r="D3755" s="320"/>
      <c r="E3755" s="320"/>
      <c r="F3755" s="317" t="s">
        <v>2688</v>
      </c>
      <c r="G3755" s="317"/>
      <c r="H3755" s="248">
        <v>940016769</v>
      </c>
      <c r="I3755" s="245" t="s">
        <v>292</v>
      </c>
      <c r="J3755" s="245" t="s">
        <v>1954</v>
      </c>
      <c r="K3755" s="318"/>
      <c r="L3755" s="318"/>
    </row>
    <row r="3756" spans="3:12" s="234" customFormat="1" ht="19.7" customHeight="1" x14ac:dyDescent="0.2">
      <c r="C3756" s="320"/>
      <c r="D3756" s="320"/>
      <c r="E3756" s="320"/>
      <c r="F3756" s="315" t="s">
        <v>2689</v>
      </c>
      <c r="G3756" s="315"/>
      <c r="H3756" s="249">
        <v>940021819</v>
      </c>
      <c r="I3756" s="247" t="s">
        <v>292</v>
      </c>
      <c r="J3756" s="247" t="s">
        <v>1954</v>
      </c>
      <c r="K3756" s="316"/>
      <c r="L3756" s="316"/>
    </row>
    <row r="3757" spans="3:12" s="234" customFormat="1" ht="19.7" customHeight="1" x14ac:dyDescent="0.2">
      <c r="C3757" s="319">
        <v>930023650</v>
      </c>
      <c r="D3757" s="320"/>
      <c r="E3757" s="320"/>
      <c r="F3757" s="317" t="s">
        <v>7803</v>
      </c>
      <c r="G3757" s="317"/>
      <c r="H3757" s="248">
        <v>930023668</v>
      </c>
      <c r="I3757" s="245" t="s">
        <v>292</v>
      </c>
      <c r="J3757" s="245" t="s">
        <v>2113</v>
      </c>
      <c r="K3757" s="318"/>
      <c r="L3757" s="318"/>
    </row>
    <row r="3758" spans="3:12" s="234" customFormat="1" ht="19.7" customHeight="1" x14ac:dyDescent="0.2">
      <c r="C3758" s="320"/>
      <c r="D3758" s="320"/>
      <c r="E3758" s="320"/>
      <c r="F3758" s="315" t="s">
        <v>7804</v>
      </c>
      <c r="G3758" s="315"/>
      <c r="H3758" s="249">
        <v>750061616</v>
      </c>
      <c r="I3758" s="247" t="s">
        <v>292</v>
      </c>
      <c r="J3758" s="247" t="s">
        <v>1957</v>
      </c>
      <c r="K3758" s="316"/>
      <c r="L3758" s="316"/>
    </row>
    <row r="3759" spans="3:12" s="234" customFormat="1" ht="19.7" customHeight="1" x14ac:dyDescent="0.2">
      <c r="C3759" s="319">
        <v>930024534</v>
      </c>
      <c r="D3759" s="320"/>
      <c r="E3759" s="320"/>
      <c r="F3759" s="317" t="s">
        <v>554</v>
      </c>
      <c r="G3759" s="317"/>
      <c r="H3759" s="248">
        <v>930024542</v>
      </c>
      <c r="I3759" s="245" t="s">
        <v>292</v>
      </c>
      <c r="J3759" s="245" t="s">
        <v>2113</v>
      </c>
      <c r="K3759" s="318"/>
      <c r="L3759" s="318"/>
    </row>
    <row r="3760" spans="3:12" s="234" customFormat="1" ht="19.7" customHeight="1" x14ac:dyDescent="0.2">
      <c r="C3760" s="319">
        <v>930024864</v>
      </c>
      <c r="D3760" s="320"/>
      <c r="E3760" s="320"/>
      <c r="F3760" s="315" t="s">
        <v>2690</v>
      </c>
      <c r="G3760" s="315"/>
      <c r="H3760" s="249">
        <v>930024880</v>
      </c>
      <c r="I3760" s="247" t="s">
        <v>292</v>
      </c>
      <c r="J3760" s="247" t="s">
        <v>2113</v>
      </c>
      <c r="K3760" s="316" t="s">
        <v>284</v>
      </c>
      <c r="L3760" s="316"/>
    </row>
    <row r="3761" spans="3:12" s="234" customFormat="1" ht="19.7" customHeight="1" x14ac:dyDescent="0.2">
      <c r="C3761" s="320"/>
      <c r="D3761" s="320"/>
      <c r="E3761" s="320"/>
      <c r="F3761" s="317" t="s">
        <v>7805</v>
      </c>
      <c r="G3761" s="317"/>
      <c r="H3761" s="248">
        <v>930027404</v>
      </c>
      <c r="I3761" s="245" t="s">
        <v>292</v>
      </c>
      <c r="J3761" s="245" t="s">
        <v>2113</v>
      </c>
      <c r="K3761" s="318" t="s">
        <v>284</v>
      </c>
      <c r="L3761" s="318"/>
    </row>
    <row r="3762" spans="3:12" s="234" customFormat="1" ht="19.7" customHeight="1" x14ac:dyDescent="0.2">
      <c r="C3762" s="320"/>
      <c r="D3762" s="320"/>
      <c r="E3762" s="320"/>
      <c r="F3762" s="315" t="s">
        <v>2691</v>
      </c>
      <c r="G3762" s="315"/>
      <c r="H3762" s="249">
        <v>930024872</v>
      </c>
      <c r="I3762" s="247" t="s">
        <v>292</v>
      </c>
      <c r="J3762" s="247" t="s">
        <v>2113</v>
      </c>
      <c r="K3762" s="316" t="s">
        <v>284</v>
      </c>
      <c r="L3762" s="316"/>
    </row>
    <row r="3763" spans="3:12" s="234" customFormat="1" ht="19.7" customHeight="1" x14ac:dyDescent="0.2">
      <c r="C3763" s="319">
        <v>930025184</v>
      </c>
      <c r="D3763" s="320"/>
      <c r="E3763" s="320"/>
      <c r="F3763" s="317" t="s">
        <v>2692</v>
      </c>
      <c r="G3763" s="317"/>
      <c r="H3763" s="248">
        <v>750055055</v>
      </c>
      <c r="I3763" s="245" t="s">
        <v>292</v>
      </c>
      <c r="J3763" s="245" t="s">
        <v>1957</v>
      </c>
      <c r="K3763" s="318"/>
      <c r="L3763" s="318"/>
    </row>
    <row r="3764" spans="3:12" s="234" customFormat="1" ht="19.7" customHeight="1" x14ac:dyDescent="0.2">
      <c r="C3764" s="320"/>
      <c r="D3764" s="320"/>
      <c r="E3764" s="320"/>
      <c r="F3764" s="315" t="s">
        <v>2693</v>
      </c>
      <c r="G3764" s="315"/>
      <c r="H3764" s="249">
        <v>950039289</v>
      </c>
      <c r="I3764" s="247" t="s">
        <v>292</v>
      </c>
      <c r="J3764" s="247" t="s">
        <v>1070</v>
      </c>
      <c r="K3764" s="316"/>
      <c r="L3764" s="316"/>
    </row>
    <row r="3765" spans="3:12" s="234" customFormat="1" ht="19.7" customHeight="1" x14ac:dyDescent="0.2">
      <c r="C3765" s="320"/>
      <c r="D3765" s="320"/>
      <c r="E3765" s="320"/>
      <c r="F3765" s="317" t="s">
        <v>2694</v>
      </c>
      <c r="G3765" s="317"/>
      <c r="H3765" s="248">
        <v>950039297</v>
      </c>
      <c r="I3765" s="245" t="s">
        <v>292</v>
      </c>
      <c r="J3765" s="245" t="s">
        <v>1070</v>
      </c>
      <c r="K3765" s="318"/>
      <c r="L3765" s="318"/>
    </row>
    <row r="3766" spans="3:12" s="234" customFormat="1" ht="19.7" customHeight="1" x14ac:dyDescent="0.2">
      <c r="C3766" s="320"/>
      <c r="D3766" s="320"/>
      <c r="E3766" s="320"/>
      <c r="F3766" s="315" t="s">
        <v>2695</v>
      </c>
      <c r="G3766" s="315"/>
      <c r="H3766" s="249">
        <v>930025192</v>
      </c>
      <c r="I3766" s="247" t="s">
        <v>292</v>
      </c>
      <c r="J3766" s="247" t="s">
        <v>2113</v>
      </c>
      <c r="K3766" s="316"/>
      <c r="L3766" s="316"/>
    </row>
    <row r="3767" spans="3:12" s="234" customFormat="1" ht="19.7" customHeight="1" x14ac:dyDescent="0.2">
      <c r="C3767" s="319">
        <v>930025275</v>
      </c>
      <c r="D3767" s="320"/>
      <c r="E3767" s="320"/>
      <c r="F3767" s="317" t="s">
        <v>2696</v>
      </c>
      <c r="G3767" s="317"/>
      <c r="H3767" s="248">
        <v>930025283</v>
      </c>
      <c r="I3767" s="245" t="s">
        <v>292</v>
      </c>
      <c r="J3767" s="245" t="s">
        <v>2113</v>
      </c>
      <c r="K3767" s="318"/>
      <c r="L3767" s="318"/>
    </row>
    <row r="3768" spans="3:12" s="234" customFormat="1" ht="19.7" customHeight="1" x14ac:dyDescent="0.2">
      <c r="C3768" s="320"/>
      <c r="D3768" s="320"/>
      <c r="E3768" s="320"/>
      <c r="F3768" s="315" t="s">
        <v>2697</v>
      </c>
      <c r="G3768" s="315"/>
      <c r="H3768" s="249">
        <v>940021892</v>
      </c>
      <c r="I3768" s="247" t="s">
        <v>292</v>
      </c>
      <c r="J3768" s="247" t="s">
        <v>1954</v>
      </c>
      <c r="K3768" s="316"/>
      <c r="L3768" s="316"/>
    </row>
    <row r="3769" spans="3:12" s="234" customFormat="1" ht="19.7" customHeight="1" x14ac:dyDescent="0.2">
      <c r="C3769" s="320"/>
      <c r="D3769" s="320"/>
      <c r="E3769" s="320"/>
      <c r="F3769" s="317" t="s">
        <v>2698</v>
      </c>
      <c r="G3769" s="317"/>
      <c r="H3769" s="248">
        <v>930026059</v>
      </c>
      <c r="I3769" s="245" t="s">
        <v>292</v>
      </c>
      <c r="J3769" s="245" t="s">
        <v>2113</v>
      </c>
      <c r="K3769" s="318"/>
      <c r="L3769" s="318"/>
    </row>
    <row r="3770" spans="3:12" s="234" customFormat="1" ht="19.7" customHeight="1" x14ac:dyDescent="0.2">
      <c r="C3770" s="319">
        <v>930026109</v>
      </c>
      <c r="D3770" s="320"/>
      <c r="E3770" s="320"/>
      <c r="F3770" s="315" t="s">
        <v>2699</v>
      </c>
      <c r="G3770" s="315"/>
      <c r="H3770" s="249">
        <v>750056798</v>
      </c>
      <c r="I3770" s="247" t="s">
        <v>292</v>
      </c>
      <c r="J3770" s="247" t="s">
        <v>1957</v>
      </c>
      <c r="K3770" s="316"/>
      <c r="L3770" s="316"/>
    </row>
    <row r="3771" spans="3:12" s="234" customFormat="1" ht="19.7" customHeight="1" x14ac:dyDescent="0.2">
      <c r="C3771" s="320"/>
      <c r="D3771" s="320"/>
      <c r="E3771" s="320"/>
      <c r="F3771" s="317" t="s">
        <v>2700</v>
      </c>
      <c r="G3771" s="317"/>
      <c r="H3771" s="248">
        <v>330045279</v>
      </c>
      <c r="I3771" s="245" t="s">
        <v>304</v>
      </c>
      <c r="J3771" s="245" t="s">
        <v>1008</v>
      </c>
      <c r="K3771" s="318"/>
      <c r="L3771" s="318"/>
    </row>
    <row r="3772" spans="3:12" s="234" customFormat="1" ht="19.7" customHeight="1" x14ac:dyDescent="0.2">
      <c r="C3772" s="320"/>
      <c r="D3772" s="320"/>
      <c r="E3772" s="320"/>
      <c r="F3772" s="315" t="s">
        <v>2701</v>
      </c>
      <c r="G3772" s="315"/>
      <c r="H3772" s="249">
        <v>690038591</v>
      </c>
      <c r="I3772" s="247" t="s">
        <v>298</v>
      </c>
      <c r="J3772" s="247" t="s">
        <v>1480</v>
      </c>
      <c r="K3772" s="316"/>
      <c r="L3772" s="316"/>
    </row>
    <row r="3773" spans="3:12" s="234" customFormat="1" ht="19.7" customHeight="1" x14ac:dyDescent="0.2">
      <c r="C3773" s="319">
        <v>930026331</v>
      </c>
      <c r="D3773" s="320"/>
      <c r="E3773" s="320"/>
      <c r="F3773" s="317" t="s">
        <v>7806</v>
      </c>
      <c r="G3773" s="317"/>
      <c r="H3773" s="248">
        <v>920033131</v>
      </c>
      <c r="I3773" s="245" t="s">
        <v>292</v>
      </c>
      <c r="J3773" s="245" t="s">
        <v>2104</v>
      </c>
      <c r="K3773" s="318" t="s">
        <v>284</v>
      </c>
      <c r="L3773" s="318"/>
    </row>
    <row r="3774" spans="3:12" s="234" customFormat="1" ht="19.7" customHeight="1" x14ac:dyDescent="0.2">
      <c r="C3774" s="320"/>
      <c r="D3774" s="320"/>
      <c r="E3774" s="320"/>
      <c r="F3774" s="315" t="s">
        <v>7807</v>
      </c>
      <c r="G3774" s="315"/>
      <c r="H3774" s="249">
        <v>750060717</v>
      </c>
      <c r="I3774" s="247" t="s">
        <v>292</v>
      </c>
      <c r="J3774" s="247" t="s">
        <v>1957</v>
      </c>
      <c r="K3774" s="316" t="s">
        <v>284</v>
      </c>
      <c r="L3774" s="316"/>
    </row>
    <row r="3775" spans="3:12" s="234" customFormat="1" ht="19.7" customHeight="1" x14ac:dyDescent="0.2">
      <c r="C3775" s="320"/>
      <c r="D3775" s="320"/>
      <c r="E3775" s="320"/>
      <c r="F3775" s="317" t="s">
        <v>2702</v>
      </c>
      <c r="G3775" s="317"/>
      <c r="H3775" s="248">
        <v>930003637</v>
      </c>
      <c r="I3775" s="245" t="s">
        <v>292</v>
      </c>
      <c r="J3775" s="245" t="s">
        <v>2113</v>
      </c>
      <c r="K3775" s="318" t="s">
        <v>284</v>
      </c>
      <c r="L3775" s="318"/>
    </row>
    <row r="3776" spans="3:12" s="234" customFormat="1" ht="19.7" customHeight="1" x14ac:dyDescent="0.2">
      <c r="C3776" s="320"/>
      <c r="D3776" s="320"/>
      <c r="E3776" s="320"/>
      <c r="F3776" s="315" t="s">
        <v>2704</v>
      </c>
      <c r="G3776" s="315"/>
      <c r="H3776" s="249">
        <v>920026408</v>
      </c>
      <c r="I3776" s="247" t="s">
        <v>292</v>
      </c>
      <c r="J3776" s="247" t="s">
        <v>2104</v>
      </c>
      <c r="K3776" s="316" t="s">
        <v>284</v>
      </c>
      <c r="L3776" s="316"/>
    </row>
    <row r="3777" spans="3:12" s="234" customFormat="1" ht="19.7" customHeight="1" x14ac:dyDescent="0.2">
      <c r="C3777" s="320"/>
      <c r="D3777" s="320"/>
      <c r="E3777" s="320"/>
      <c r="F3777" s="317" t="s">
        <v>2705</v>
      </c>
      <c r="G3777" s="317"/>
      <c r="H3777" s="248">
        <v>930025242</v>
      </c>
      <c r="I3777" s="245" t="s">
        <v>292</v>
      </c>
      <c r="J3777" s="245" t="s">
        <v>2113</v>
      </c>
      <c r="K3777" s="318" t="s">
        <v>284</v>
      </c>
      <c r="L3777" s="318"/>
    </row>
    <row r="3778" spans="3:12" s="234" customFormat="1" ht="19.7" customHeight="1" x14ac:dyDescent="0.2">
      <c r="C3778" s="320"/>
      <c r="D3778" s="320"/>
      <c r="E3778" s="320"/>
      <c r="F3778" s="315" t="s">
        <v>2706</v>
      </c>
      <c r="G3778" s="315"/>
      <c r="H3778" s="249">
        <v>750057416</v>
      </c>
      <c r="I3778" s="247" t="s">
        <v>292</v>
      </c>
      <c r="J3778" s="247" t="s">
        <v>1957</v>
      </c>
      <c r="K3778" s="316" t="s">
        <v>284</v>
      </c>
      <c r="L3778" s="316"/>
    </row>
    <row r="3779" spans="3:12" s="234" customFormat="1" ht="19.7" customHeight="1" x14ac:dyDescent="0.2">
      <c r="C3779" s="320"/>
      <c r="D3779" s="320"/>
      <c r="E3779" s="320"/>
      <c r="F3779" s="317" t="s">
        <v>2707</v>
      </c>
      <c r="G3779" s="317"/>
      <c r="H3779" s="248">
        <v>920026432</v>
      </c>
      <c r="I3779" s="245" t="s">
        <v>292</v>
      </c>
      <c r="J3779" s="245" t="s">
        <v>2104</v>
      </c>
      <c r="K3779" s="318" t="s">
        <v>284</v>
      </c>
      <c r="L3779" s="318"/>
    </row>
    <row r="3780" spans="3:12" s="234" customFormat="1" ht="19.7" customHeight="1" x14ac:dyDescent="0.2">
      <c r="C3780" s="320"/>
      <c r="D3780" s="320"/>
      <c r="E3780" s="320"/>
      <c r="F3780" s="315" t="s">
        <v>2708</v>
      </c>
      <c r="G3780" s="315"/>
      <c r="H3780" s="249">
        <v>750052094</v>
      </c>
      <c r="I3780" s="247" t="s">
        <v>292</v>
      </c>
      <c r="J3780" s="247" t="s">
        <v>1957</v>
      </c>
      <c r="K3780" s="316" t="s">
        <v>284</v>
      </c>
      <c r="L3780" s="316"/>
    </row>
    <row r="3781" spans="3:12" s="234" customFormat="1" ht="19.7" customHeight="1" x14ac:dyDescent="0.2">
      <c r="C3781" s="320"/>
      <c r="D3781" s="320"/>
      <c r="E3781" s="320"/>
      <c r="F3781" s="317" t="s">
        <v>2709</v>
      </c>
      <c r="G3781" s="317"/>
      <c r="H3781" s="248">
        <v>750052136</v>
      </c>
      <c r="I3781" s="245" t="s">
        <v>292</v>
      </c>
      <c r="J3781" s="245" t="s">
        <v>1957</v>
      </c>
      <c r="K3781" s="318" t="s">
        <v>284</v>
      </c>
      <c r="L3781" s="318"/>
    </row>
    <row r="3782" spans="3:12" s="234" customFormat="1" ht="19.7" customHeight="1" x14ac:dyDescent="0.2">
      <c r="C3782" s="320"/>
      <c r="D3782" s="320"/>
      <c r="E3782" s="320"/>
      <c r="F3782" s="315" t="s">
        <v>2710</v>
      </c>
      <c r="G3782" s="315"/>
      <c r="H3782" s="249">
        <v>920027059</v>
      </c>
      <c r="I3782" s="247" t="s">
        <v>292</v>
      </c>
      <c r="J3782" s="247" t="s">
        <v>2104</v>
      </c>
      <c r="K3782" s="316" t="s">
        <v>284</v>
      </c>
      <c r="L3782" s="316"/>
    </row>
    <row r="3783" spans="3:12" s="234" customFormat="1" ht="19.7" customHeight="1" x14ac:dyDescent="0.2">
      <c r="C3783" s="320"/>
      <c r="D3783" s="320"/>
      <c r="E3783" s="320"/>
      <c r="F3783" s="317" t="s">
        <v>2711</v>
      </c>
      <c r="G3783" s="317"/>
      <c r="H3783" s="248">
        <v>920026416</v>
      </c>
      <c r="I3783" s="245" t="s">
        <v>292</v>
      </c>
      <c r="J3783" s="245" t="s">
        <v>2104</v>
      </c>
      <c r="K3783" s="318" t="s">
        <v>284</v>
      </c>
      <c r="L3783" s="318"/>
    </row>
    <row r="3784" spans="3:12" s="234" customFormat="1" ht="19.7" customHeight="1" x14ac:dyDescent="0.2">
      <c r="C3784" s="320"/>
      <c r="D3784" s="320"/>
      <c r="E3784" s="320"/>
      <c r="F3784" s="315" t="s">
        <v>2712</v>
      </c>
      <c r="G3784" s="315"/>
      <c r="H3784" s="249">
        <v>930023452</v>
      </c>
      <c r="I3784" s="247" t="s">
        <v>292</v>
      </c>
      <c r="J3784" s="247" t="s">
        <v>2113</v>
      </c>
      <c r="K3784" s="316" t="s">
        <v>284</v>
      </c>
      <c r="L3784" s="316"/>
    </row>
    <row r="3785" spans="3:12" s="234" customFormat="1" ht="19.7" customHeight="1" x14ac:dyDescent="0.2">
      <c r="C3785" s="320"/>
      <c r="D3785" s="320"/>
      <c r="E3785" s="320"/>
      <c r="F3785" s="317" t="s">
        <v>2714</v>
      </c>
      <c r="G3785" s="317"/>
      <c r="H3785" s="248">
        <v>930024484</v>
      </c>
      <c r="I3785" s="245" t="s">
        <v>292</v>
      </c>
      <c r="J3785" s="245" t="s">
        <v>2113</v>
      </c>
      <c r="K3785" s="318" t="s">
        <v>284</v>
      </c>
      <c r="L3785" s="318"/>
    </row>
    <row r="3786" spans="3:12" s="234" customFormat="1" ht="19.7" customHeight="1" x14ac:dyDescent="0.2">
      <c r="C3786" s="320"/>
      <c r="D3786" s="320"/>
      <c r="E3786" s="320"/>
      <c r="F3786" s="315" t="s">
        <v>2715</v>
      </c>
      <c r="G3786" s="315"/>
      <c r="H3786" s="249">
        <v>750049785</v>
      </c>
      <c r="I3786" s="247" t="s">
        <v>292</v>
      </c>
      <c r="J3786" s="247" t="s">
        <v>1957</v>
      </c>
      <c r="K3786" s="316" t="s">
        <v>284</v>
      </c>
      <c r="L3786" s="316"/>
    </row>
    <row r="3787" spans="3:12" s="234" customFormat="1" ht="19.7" customHeight="1" x14ac:dyDescent="0.2">
      <c r="C3787" s="320"/>
      <c r="D3787" s="320"/>
      <c r="E3787" s="320"/>
      <c r="F3787" s="317" t="s">
        <v>2716</v>
      </c>
      <c r="G3787" s="317"/>
      <c r="H3787" s="248">
        <v>750052102</v>
      </c>
      <c r="I3787" s="245" t="s">
        <v>292</v>
      </c>
      <c r="J3787" s="245" t="s">
        <v>1957</v>
      </c>
      <c r="K3787" s="318" t="s">
        <v>284</v>
      </c>
      <c r="L3787" s="318"/>
    </row>
    <row r="3788" spans="3:12" s="234" customFormat="1" ht="19.7" customHeight="1" x14ac:dyDescent="0.2">
      <c r="C3788" s="320"/>
      <c r="D3788" s="320"/>
      <c r="E3788" s="320"/>
      <c r="F3788" s="315" t="s">
        <v>2717</v>
      </c>
      <c r="G3788" s="315"/>
      <c r="H3788" s="249">
        <v>920026424</v>
      </c>
      <c r="I3788" s="247" t="s">
        <v>292</v>
      </c>
      <c r="J3788" s="247" t="s">
        <v>2104</v>
      </c>
      <c r="K3788" s="316" t="s">
        <v>284</v>
      </c>
      <c r="L3788" s="316"/>
    </row>
    <row r="3789" spans="3:12" s="234" customFormat="1" ht="19.7" customHeight="1" x14ac:dyDescent="0.2">
      <c r="C3789" s="320"/>
      <c r="D3789" s="320"/>
      <c r="E3789" s="320"/>
      <c r="F3789" s="317" t="s">
        <v>2718</v>
      </c>
      <c r="G3789" s="317"/>
      <c r="H3789" s="248">
        <v>750052383</v>
      </c>
      <c r="I3789" s="245" t="s">
        <v>292</v>
      </c>
      <c r="J3789" s="245" t="s">
        <v>1957</v>
      </c>
      <c r="K3789" s="318" t="s">
        <v>284</v>
      </c>
      <c r="L3789" s="318"/>
    </row>
    <row r="3790" spans="3:12" s="234" customFormat="1" ht="19.7" customHeight="1" x14ac:dyDescent="0.2">
      <c r="C3790" s="320"/>
      <c r="D3790" s="320"/>
      <c r="E3790" s="320"/>
      <c r="F3790" s="315" t="s">
        <v>2719</v>
      </c>
      <c r="G3790" s="315"/>
      <c r="H3790" s="249">
        <v>930023445</v>
      </c>
      <c r="I3790" s="247" t="s">
        <v>292</v>
      </c>
      <c r="J3790" s="247" t="s">
        <v>2113</v>
      </c>
      <c r="K3790" s="316" t="s">
        <v>284</v>
      </c>
      <c r="L3790" s="316"/>
    </row>
    <row r="3791" spans="3:12" s="234" customFormat="1" ht="19.7" customHeight="1" x14ac:dyDescent="0.2">
      <c r="C3791" s="320"/>
      <c r="D3791" s="320"/>
      <c r="E3791" s="320"/>
      <c r="F3791" s="317" t="s">
        <v>2720</v>
      </c>
      <c r="G3791" s="317"/>
      <c r="H3791" s="248">
        <v>750050197</v>
      </c>
      <c r="I3791" s="245" t="s">
        <v>292</v>
      </c>
      <c r="J3791" s="245" t="s">
        <v>1957</v>
      </c>
      <c r="K3791" s="318" t="s">
        <v>284</v>
      </c>
      <c r="L3791" s="318"/>
    </row>
    <row r="3792" spans="3:12" s="234" customFormat="1" ht="19.7" customHeight="1" x14ac:dyDescent="0.2">
      <c r="C3792" s="320"/>
      <c r="D3792" s="320"/>
      <c r="E3792" s="320"/>
      <c r="F3792" s="315" t="s">
        <v>2721</v>
      </c>
      <c r="G3792" s="315"/>
      <c r="H3792" s="249">
        <v>750051799</v>
      </c>
      <c r="I3792" s="247" t="s">
        <v>292</v>
      </c>
      <c r="J3792" s="247" t="s">
        <v>1957</v>
      </c>
      <c r="K3792" s="316" t="s">
        <v>284</v>
      </c>
      <c r="L3792" s="316"/>
    </row>
    <row r="3793" spans="3:12" s="234" customFormat="1" ht="19.7" customHeight="1" x14ac:dyDescent="0.2">
      <c r="C3793" s="320"/>
      <c r="D3793" s="320"/>
      <c r="E3793" s="320"/>
      <c r="F3793" s="317" t="s">
        <v>2722</v>
      </c>
      <c r="G3793" s="317"/>
      <c r="H3793" s="248">
        <v>920026440</v>
      </c>
      <c r="I3793" s="245" t="s">
        <v>292</v>
      </c>
      <c r="J3793" s="245" t="s">
        <v>2104</v>
      </c>
      <c r="K3793" s="318" t="s">
        <v>284</v>
      </c>
      <c r="L3793" s="318"/>
    </row>
    <row r="3794" spans="3:12" s="234" customFormat="1" ht="19.7" customHeight="1" x14ac:dyDescent="0.2">
      <c r="C3794" s="320"/>
      <c r="D3794" s="320"/>
      <c r="E3794" s="320"/>
      <c r="F3794" s="315" t="s">
        <v>2723</v>
      </c>
      <c r="G3794" s="315"/>
      <c r="H3794" s="249">
        <v>750051815</v>
      </c>
      <c r="I3794" s="247" t="s">
        <v>292</v>
      </c>
      <c r="J3794" s="247" t="s">
        <v>1957</v>
      </c>
      <c r="K3794" s="316" t="s">
        <v>284</v>
      </c>
      <c r="L3794" s="316"/>
    </row>
    <row r="3795" spans="3:12" s="234" customFormat="1" ht="19.7" customHeight="1" x14ac:dyDescent="0.2">
      <c r="C3795" s="320"/>
      <c r="D3795" s="320"/>
      <c r="E3795" s="320"/>
      <c r="F3795" s="317" t="s">
        <v>2724</v>
      </c>
      <c r="G3795" s="317"/>
      <c r="H3795" s="248">
        <v>750055162</v>
      </c>
      <c r="I3795" s="245" t="s">
        <v>292</v>
      </c>
      <c r="J3795" s="245" t="s">
        <v>1957</v>
      </c>
      <c r="K3795" s="318" t="s">
        <v>284</v>
      </c>
      <c r="L3795" s="318"/>
    </row>
    <row r="3796" spans="3:12" s="234" customFormat="1" ht="19.7" customHeight="1" x14ac:dyDescent="0.2">
      <c r="C3796" s="320"/>
      <c r="D3796" s="320"/>
      <c r="E3796" s="320"/>
      <c r="F3796" s="315" t="s">
        <v>2725</v>
      </c>
      <c r="G3796" s="315"/>
      <c r="H3796" s="249">
        <v>750055196</v>
      </c>
      <c r="I3796" s="247" t="s">
        <v>292</v>
      </c>
      <c r="J3796" s="247" t="s">
        <v>1957</v>
      </c>
      <c r="K3796" s="316" t="s">
        <v>284</v>
      </c>
      <c r="L3796" s="316"/>
    </row>
    <row r="3797" spans="3:12" s="234" customFormat="1" ht="19.7" customHeight="1" x14ac:dyDescent="0.2">
      <c r="C3797" s="320"/>
      <c r="D3797" s="320"/>
      <c r="E3797" s="320"/>
      <c r="F3797" s="317" t="s">
        <v>2726</v>
      </c>
      <c r="G3797" s="317"/>
      <c r="H3797" s="248">
        <v>930023429</v>
      </c>
      <c r="I3797" s="245" t="s">
        <v>292</v>
      </c>
      <c r="J3797" s="245" t="s">
        <v>2113</v>
      </c>
      <c r="K3797" s="318" t="s">
        <v>284</v>
      </c>
      <c r="L3797" s="318"/>
    </row>
    <row r="3798" spans="3:12" s="234" customFormat="1" ht="19.7" customHeight="1" x14ac:dyDescent="0.2">
      <c r="C3798" s="320"/>
      <c r="D3798" s="320"/>
      <c r="E3798" s="320"/>
      <c r="F3798" s="315" t="s">
        <v>2727</v>
      </c>
      <c r="G3798" s="315"/>
      <c r="H3798" s="249">
        <v>930024476</v>
      </c>
      <c r="I3798" s="247" t="s">
        <v>292</v>
      </c>
      <c r="J3798" s="247" t="s">
        <v>2113</v>
      </c>
      <c r="K3798" s="316" t="s">
        <v>284</v>
      </c>
      <c r="L3798" s="316"/>
    </row>
    <row r="3799" spans="3:12" s="234" customFormat="1" ht="19.7" customHeight="1" x14ac:dyDescent="0.2">
      <c r="C3799" s="320"/>
      <c r="D3799" s="320"/>
      <c r="E3799" s="320"/>
      <c r="F3799" s="317" t="s">
        <v>2728</v>
      </c>
      <c r="G3799" s="317"/>
      <c r="H3799" s="248">
        <v>930025234</v>
      </c>
      <c r="I3799" s="245" t="s">
        <v>292</v>
      </c>
      <c r="J3799" s="245" t="s">
        <v>2113</v>
      </c>
      <c r="K3799" s="318" t="s">
        <v>284</v>
      </c>
      <c r="L3799" s="318"/>
    </row>
    <row r="3800" spans="3:12" s="234" customFormat="1" ht="19.7" customHeight="1" x14ac:dyDescent="0.2">
      <c r="C3800" s="320"/>
      <c r="D3800" s="320"/>
      <c r="E3800" s="320"/>
      <c r="F3800" s="315" t="s">
        <v>2729</v>
      </c>
      <c r="G3800" s="315"/>
      <c r="H3800" s="249">
        <v>750052565</v>
      </c>
      <c r="I3800" s="247" t="s">
        <v>292</v>
      </c>
      <c r="J3800" s="247" t="s">
        <v>1957</v>
      </c>
      <c r="K3800" s="316" t="s">
        <v>284</v>
      </c>
      <c r="L3800" s="316"/>
    </row>
    <row r="3801" spans="3:12" s="234" customFormat="1" ht="19.7" customHeight="1" x14ac:dyDescent="0.2">
      <c r="C3801" s="320"/>
      <c r="D3801" s="320"/>
      <c r="E3801" s="320"/>
      <c r="F3801" s="317" t="s">
        <v>7808</v>
      </c>
      <c r="G3801" s="317"/>
      <c r="H3801" s="248">
        <v>750052557</v>
      </c>
      <c r="I3801" s="245" t="s">
        <v>292</v>
      </c>
      <c r="J3801" s="245" t="s">
        <v>1957</v>
      </c>
      <c r="K3801" s="318" t="s">
        <v>284</v>
      </c>
      <c r="L3801" s="318"/>
    </row>
    <row r="3802" spans="3:12" s="234" customFormat="1" ht="19.7" customHeight="1" x14ac:dyDescent="0.2">
      <c r="C3802" s="320"/>
      <c r="D3802" s="320"/>
      <c r="E3802" s="320"/>
      <c r="F3802" s="315" t="s">
        <v>2730</v>
      </c>
      <c r="G3802" s="315"/>
      <c r="H3802" s="249">
        <v>750052128</v>
      </c>
      <c r="I3802" s="247" t="s">
        <v>292</v>
      </c>
      <c r="J3802" s="247" t="s">
        <v>1957</v>
      </c>
      <c r="K3802" s="316" t="s">
        <v>284</v>
      </c>
      <c r="L3802" s="316"/>
    </row>
    <row r="3803" spans="3:12" s="234" customFormat="1" ht="19.7" customHeight="1" x14ac:dyDescent="0.2">
      <c r="C3803" s="320"/>
      <c r="D3803" s="320"/>
      <c r="E3803" s="320"/>
      <c r="F3803" s="317" t="s">
        <v>2731</v>
      </c>
      <c r="G3803" s="317"/>
      <c r="H3803" s="248">
        <v>750049777</v>
      </c>
      <c r="I3803" s="245" t="s">
        <v>292</v>
      </c>
      <c r="J3803" s="245" t="s">
        <v>1957</v>
      </c>
      <c r="K3803" s="318" t="s">
        <v>284</v>
      </c>
      <c r="L3803" s="318"/>
    </row>
    <row r="3804" spans="3:12" s="234" customFormat="1" ht="19.7" customHeight="1" x14ac:dyDescent="0.2">
      <c r="C3804" s="320"/>
      <c r="D3804" s="320"/>
      <c r="E3804" s="320"/>
      <c r="F3804" s="315" t="s">
        <v>2732</v>
      </c>
      <c r="G3804" s="315"/>
      <c r="H3804" s="249">
        <v>930024849</v>
      </c>
      <c r="I3804" s="247" t="s">
        <v>292</v>
      </c>
      <c r="J3804" s="247" t="s">
        <v>2113</v>
      </c>
      <c r="K3804" s="316" t="s">
        <v>284</v>
      </c>
      <c r="L3804" s="316"/>
    </row>
    <row r="3805" spans="3:12" s="234" customFormat="1" ht="19.7" customHeight="1" x14ac:dyDescent="0.2">
      <c r="C3805" s="320"/>
      <c r="D3805" s="320"/>
      <c r="E3805" s="320"/>
      <c r="F3805" s="317" t="s">
        <v>2733</v>
      </c>
      <c r="G3805" s="317"/>
      <c r="H3805" s="248">
        <v>750055170</v>
      </c>
      <c r="I3805" s="245" t="s">
        <v>292</v>
      </c>
      <c r="J3805" s="245" t="s">
        <v>1957</v>
      </c>
      <c r="K3805" s="318" t="s">
        <v>284</v>
      </c>
      <c r="L3805" s="318"/>
    </row>
    <row r="3806" spans="3:12" s="234" customFormat="1" ht="19.7" customHeight="1" x14ac:dyDescent="0.2">
      <c r="C3806" s="320"/>
      <c r="D3806" s="320"/>
      <c r="E3806" s="320"/>
      <c r="F3806" s="315" t="s">
        <v>2734</v>
      </c>
      <c r="G3806" s="315"/>
      <c r="H3806" s="249">
        <v>930025226</v>
      </c>
      <c r="I3806" s="247" t="s">
        <v>292</v>
      </c>
      <c r="J3806" s="247" t="s">
        <v>2113</v>
      </c>
      <c r="K3806" s="316" t="s">
        <v>284</v>
      </c>
      <c r="L3806" s="316"/>
    </row>
    <row r="3807" spans="3:12" s="234" customFormat="1" ht="19.7" customHeight="1" x14ac:dyDescent="0.2">
      <c r="C3807" s="320"/>
      <c r="D3807" s="320"/>
      <c r="E3807" s="320"/>
      <c r="F3807" s="317" t="s">
        <v>2735</v>
      </c>
      <c r="G3807" s="317"/>
      <c r="H3807" s="248">
        <v>930023437</v>
      </c>
      <c r="I3807" s="245" t="s">
        <v>292</v>
      </c>
      <c r="J3807" s="245" t="s">
        <v>2113</v>
      </c>
      <c r="K3807" s="318" t="s">
        <v>284</v>
      </c>
      <c r="L3807" s="318"/>
    </row>
    <row r="3808" spans="3:12" s="234" customFormat="1" ht="19.7" customHeight="1" x14ac:dyDescent="0.2">
      <c r="C3808" s="320"/>
      <c r="D3808" s="320"/>
      <c r="E3808" s="320"/>
      <c r="F3808" s="315" t="s">
        <v>2736</v>
      </c>
      <c r="G3808" s="315"/>
      <c r="H3808" s="249">
        <v>930024831</v>
      </c>
      <c r="I3808" s="247" t="s">
        <v>292</v>
      </c>
      <c r="J3808" s="247" t="s">
        <v>2113</v>
      </c>
      <c r="K3808" s="316" t="s">
        <v>284</v>
      </c>
      <c r="L3808" s="316"/>
    </row>
    <row r="3809" spans="3:12" s="234" customFormat="1" ht="19.7" customHeight="1" x14ac:dyDescent="0.2">
      <c r="C3809" s="320"/>
      <c r="D3809" s="320"/>
      <c r="E3809" s="320"/>
      <c r="F3809" s="317" t="s">
        <v>2737</v>
      </c>
      <c r="G3809" s="317"/>
      <c r="H3809" s="248">
        <v>750051849</v>
      </c>
      <c r="I3809" s="245" t="s">
        <v>292</v>
      </c>
      <c r="J3809" s="245" t="s">
        <v>1957</v>
      </c>
      <c r="K3809" s="318" t="s">
        <v>284</v>
      </c>
      <c r="L3809" s="318"/>
    </row>
    <row r="3810" spans="3:12" s="234" customFormat="1" ht="19.7" customHeight="1" x14ac:dyDescent="0.2">
      <c r="C3810" s="320"/>
      <c r="D3810" s="320"/>
      <c r="E3810" s="320"/>
      <c r="F3810" s="315" t="s">
        <v>2738</v>
      </c>
      <c r="G3810" s="315"/>
      <c r="H3810" s="249">
        <v>930024492</v>
      </c>
      <c r="I3810" s="247" t="s">
        <v>292</v>
      </c>
      <c r="J3810" s="247" t="s">
        <v>2113</v>
      </c>
      <c r="K3810" s="316" t="s">
        <v>284</v>
      </c>
      <c r="L3810" s="316"/>
    </row>
    <row r="3811" spans="3:12" s="234" customFormat="1" ht="19.7" customHeight="1" x14ac:dyDescent="0.2">
      <c r="C3811" s="320"/>
      <c r="D3811" s="320"/>
      <c r="E3811" s="320"/>
      <c r="F3811" s="317" t="s">
        <v>2739</v>
      </c>
      <c r="G3811" s="317"/>
      <c r="H3811" s="248">
        <v>930027636</v>
      </c>
      <c r="I3811" s="245" t="s">
        <v>292</v>
      </c>
      <c r="J3811" s="245" t="s">
        <v>2113</v>
      </c>
      <c r="K3811" s="318" t="s">
        <v>284</v>
      </c>
      <c r="L3811" s="318"/>
    </row>
    <row r="3812" spans="3:12" s="234" customFormat="1" ht="19.7" customHeight="1" x14ac:dyDescent="0.2">
      <c r="C3812" s="320"/>
      <c r="D3812" s="320"/>
      <c r="E3812" s="320"/>
      <c r="F3812" s="315" t="s">
        <v>2740</v>
      </c>
      <c r="G3812" s="315"/>
      <c r="H3812" s="249">
        <v>930024419</v>
      </c>
      <c r="I3812" s="247" t="s">
        <v>292</v>
      </c>
      <c r="J3812" s="247" t="s">
        <v>2113</v>
      </c>
      <c r="K3812" s="316" t="s">
        <v>284</v>
      </c>
      <c r="L3812" s="316"/>
    </row>
    <row r="3813" spans="3:12" s="234" customFormat="1" ht="19.7" customHeight="1" x14ac:dyDescent="0.2">
      <c r="C3813" s="320"/>
      <c r="D3813" s="320"/>
      <c r="E3813" s="320"/>
      <c r="F3813" s="317" t="s">
        <v>2741</v>
      </c>
      <c r="G3813" s="317"/>
      <c r="H3813" s="248">
        <v>750050189</v>
      </c>
      <c r="I3813" s="245" t="s">
        <v>292</v>
      </c>
      <c r="J3813" s="245" t="s">
        <v>1957</v>
      </c>
      <c r="K3813" s="318" t="s">
        <v>284</v>
      </c>
      <c r="L3813" s="318"/>
    </row>
    <row r="3814" spans="3:12" s="234" customFormat="1" ht="19.7" customHeight="1" x14ac:dyDescent="0.2">
      <c r="C3814" s="320"/>
      <c r="D3814" s="320"/>
      <c r="E3814" s="320"/>
      <c r="F3814" s="315" t="s">
        <v>2742</v>
      </c>
      <c r="G3814" s="315"/>
      <c r="H3814" s="249">
        <v>930025218</v>
      </c>
      <c r="I3814" s="247" t="s">
        <v>292</v>
      </c>
      <c r="J3814" s="247" t="s">
        <v>2113</v>
      </c>
      <c r="K3814" s="316" t="s">
        <v>284</v>
      </c>
      <c r="L3814" s="316"/>
    </row>
    <row r="3815" spans="3:12" s="234" customFormat="1" ht="19.7" customHeight="1" x14ac:dyDescent="0.2">
      <c r="C3815" s="320"/>
      <c r="D3815" s="320"/>
      <c r="E3815" s="320"/>
      <c r="F3815" s="317" t="s">
        <v>2743</v>
      </c>
      <c r="G3815" s="317"/>
      <c r="H3815" s="248">
        <v>930024823</v>
      </c>
      <c r="I3815" s="245" t="s">
        <v>292</v>
      </c>
      <c r="J3815" s="245" t="s">
        <v>2113</v>
      </c>
      <c r="K3815" s="318" t="s">
        <v>284</v>
      </c>
      <c r="L3815" s="318"/>
    </row>
    <row r="3816" spans="3:12" s="234" customFormat="1" ht="19.7" customHeight="1" x14ac:dyDescent="0.2">
      <c r="C3816" s="320"/>
      <c r="D3816" s="320"/>
      <c r="E3816" s="320"/>
      <c r="F3816" s="315" t="s">
        <v>2744</v>
      </c>
      <c r="G3816" s="315"/>
      <c r="H3816" s="249">
        <v>750051831</v>
      </c>
      <c r="I3816" s="247" t="s">
        <v>292</v>
      </c>
      <c r="J3816" s="247" t="s">
        <v>1957</v>
      </c>
      <c r="K3816" s="316" t="s">
        <v>284</v>
      </c>
      <c r="L3816" s="316"/>
    </row>
    <row r="3817" spans="3:12" s="234" customFormat="1" ht="19.7" customHeight="1" x14ac:dyDescent="0.2">
      <c r="C3817" s="320"/>
      <c r="D3817" s="320"/>
      <c r="E3817" s="320"/>
      <c r="F3817" s="317" t="s">
        <v>2745</v>
      </c>
      <c r="G3817" s="317"/>
      <c r="H3817" s="248">
        <v>750052110</v>
      </c>
      <c r="I3817" s="245" t="s">
        <v>292</v>
      </c>
      <c r="J3817" s="245" t="s">
        <v>1957</v>
      </c>
      <c r="K3817" s="318" t="s">
        <v>284</v>
      </c>
      <c r="L3817" s="318"/>
    </row>
    <row r="3818" spans="3:12" s="234" customFormat="1" ht="19.7" customHeight="1" x14ac:dyDescent="0.2">
      <c r="C3818" s="320"/>
      <c r="D3818" s="320"/>
      <c r="E3818" s="320"/>
      <c r="F3818" s="315" t="s">
        <v>2746</v>
      </c>
      <c r="G3818" s="315"/>
      <c r="H3818" s="249">
        <v>920028370</v>
      </c>
      <c r="I3818" s="247" t="s">
        <v>292</v>
      </c>
      <c r="J3818" s="247" t="s">
        <v>2104</v>
      </c>
      <c r="K3818" s="316" t="s">
        <v>284</v>
      </c>
      <c r="L3818" s="316"/>
    </row>
    <row r="3819" spans="3:12" s="234" customFormat="1" ht="19.7" customHeight="1" x14ac:dyDescent="0.2">
      <c r="C3819" s="320"/>
      <c r="D3819" s="320"/>
      <c r="E3819" s="320"/>
      <c r="F3819" s="317" t="s">
        <v>2747</v>
      </c>
      <c r="G3819" s="317"/>
      <c r="H3819" s="248">
        <v>750055188</v>
      </c>
      <c r="I3819" s="245" t="s">
        <v>292</v>
      </c>
      <c r="J3819" s="245" t="s">
        <v>1957</v>
      </c>
      <c r="K3819" s="318" t="s">
        <v>284</v>
      </c>
      <c r="L3819" s="318"/>
    </row>
    <row r="3820" spans="3:12" s="234" customFormat="1" ht="19.7" customHeight="1" x14ac:dyDescent="0.2">
      <c r="C3820" s="320"/>
      <c r="D3820" s="320"/>
      <c r="E3820" s="320"/>
      <c r="F3820" s="315" t="s">
        <v>2748</v>
      </c>
      <c r="G3820" s="315"/>
      <c r="H3820" s="249">
        <v>750059602</v>
      </c>
      <c r="I3820" s="247" t="s">
        <v>292</v>
      </c>
      <c r="J3820" s="247" t="s">
        <v>1957</v>
      </c>
      <c r="K3820" s="316" t="s">
        <v>284</v>
      </c>
      <c r="L3820" s="316"/>
    </row>
    <row r="3821" spans="3:12" s="234" customFormat="1" ht="19.7" customHeight="1" x14ac:dyDescent="0.2">
      <c r="C3821" s="320"/>
      <c r="D3821" s="320"/>
      <c r="E3821" s="320"/>
      <c r="F3821" s="317" t="s">
        <v>2751</v>
      </c>
      <c r="G3821" s="317"/>
      <c r="H3821" s="248">
        <v>750051823</v>
      </c>
      <c r="I3821" s="245" t="s">
        <v>292</v>
      </c>
      <c r="J3821" s="245" t="s">
        <v>1957</v>
      </c>
      <c r="K3821" s="318" t="s">
        <v>284</v>
      </c>
      <c r="L3821" s="318"/>
    </row>
    <row r="3822" spans="3:12" s="234" customFormat="1" ht="19.7" customHeight="1" x14ac:dyDescent="0.2">
      <c r="C3822" s="320"/>
      <c r="D3822" s="320"/>
      <c r="E3822" s="320"/>
      <c r="F3822" s="315" t="s">
        <v>2752</v>
      </c>
      <c r="G3822" s="315"/>
      <c r="H3822" s="249">
        <v>750054306</v>
      </c>
      <c r="I3822" s="247" t="s">
        <v>292</v>
      </c>
      <c r="J3822" s="247" t="s">
        <v>1957</v>
      </c>
      <c r="K3822" s="316" t="s">
        <v>284</v>
      </c>
      <c r="L3822" s="316"/>
    </row>
    <row r="3823" spans="3:12" s="234" customFormat="1" ht="19.7" customHeight="1" x14ac:dyDescent="0.2">
      <c r="C3823" s="320"/>
      <c r="D3823" s="320"/>
      <c r="E3823" s="320"/>
      <c r="F3823" s="317" t="s">
        <v>2753</v>
      </c>
      <c r="G3823" s="317"/>
      <c r="H3823" s="248">
        <v>750052391</v>
      </c>
      <c r="I3823" s="245" t="s">
        <v>292</v>
      </c>
      <c r="J3823" s="245" t="s">
        <v>1957</v>
      </c>
      <c r="K3823" s="318" t="s">
        <v>284</v>
      </c>
      <c r="L3823" s="318"/>
    </row>
    <row r="3824" spans="3:12" s="234" customFormat="1" ht="19.7" customHeight="1" x14ac:dyDescent="0.2">
      <c r="C3824" s="320"/>
      <c r="D3824" s="320"/>
      <c r="E3824" s="320"/>
      <c r="F3824" s="315" t="s">
        <v>2754</v>
      </c>
      <c r="G3824" s="315"/>
      <c r="H3824" s="249">
        <v>930027115</v>
      </c>
      <c r="I3824" s="247" t="s">
        <v>292</v>
      </c>
      <c r="J3824" s="247" t="s">
        <v>2113</v>
      </c>
      <c r="K3824" s="316" t="s">
        <v>284</v>
      </c>
      <c r="L3824" s="316"/>
    </row>
    <row r="3825" spans="3:12" s="234" customFormat="1" ht="19.7" customHeight="1" x14ac:dyDescent="0.2">
      <c r="C3825" s="320"/>
      <c r="D3825" s="320"/>
      <c r="E3825" s="320"/>
      <c r="F3825" s="317" t="s">
        <v>2755</v>
      </c>
      <c r="G3825" s="317"/>
      <c r="H3825" s="248">
        <v>750006777</v>
      </c>
      <c r="I3825" s="245" t="s">
        <v>292</v>
      </c>
      <c r="J3825" s="245" t="s">
        <v>1957</v>
      </c>
      <c r="K3825" s="318" t="s">
        <v>284</v>
      </c>
      <c r="L3825" s="318"/>
    </row>
    <row r="3826" spans="3:12" s="234" customFormat="1" ht="19.7" customHeight="1" x14ac:dyDescent="0.2">
      <c r="C3826" s="319">
        <v>940004252</v>
      </c>
      <c r="D3826" s="320"/>
      <c r="E3826" s="320"/>
      <c r="F3826" s="315" t="s">
        <v>557</v>
      </c>
      <c r="G3826" s="315"/>
      <c r="H3826" s="249">
        <v>940004260</v>
      </c>
      <c r="I3826" s="247" t="s">
        <v>292</v>
      </c>
      <c r="J3826" s="247" t="s">
        <v>1954</v>
      </c>
      <c r="K3826" s="316"/>
      <c r="L3826" s="316"/>
    </row>
    <row r="3827" spans="3:12" s="234" customFormat="1" ht="19.7" customHeight="1" x14ac:dyDescent="0.2">
      <c r="C3827" s="319">
        <v>940018039</v>
      </c>
      <c r="D3827" s="320"/>
      <c r="E3827" s="320"/>
      <c r="F3827" s="317" t="s">
        <v>558</v>
      </c>
      <c r="G3827" s="317"/>
      <c r="H3827" s="248">
        <v>910019694</v>
      </c>
      <c r="I3827" s="245" t="s">
        <v>292</v>
      </c>
      <c r="J3827" s="245" t="s">
        <v>2340</v>
      </c>
      <c r="K3827" s="318"/>
      <c r="L3827" s="318"/>
    </row>
    <row r="3828" spans="3:12" s="234" customFormat="1" ht="19.7" customHeight="1" x14ac:dyDescent="0.2">
      <c r="C3828" s="320"/>
      <c r="D3828" s="320"/>
      <c r="E3828" s="320"/>
      <c r="F3828" s="315" t="s">
        <v>558</v>
      </c>
      <c r="G3828" s="315"/>
      <c r="H3828" s="249">
        <v>940018088</v>
      </c>
      <c r="I3828" s="247" t="s">
        <v>292</v>
      </c>
      <c r="J3828" s="247" t="s">
        <v>1954</v>
      </c>
      <c r="K3828" s="316"/>
      <c r="L3828" s="316"/>
    </row>
    <row r="3829" spans="3:12" s="234" customFormat="1" ht="19.7" customHeight="1" x14ac:dyDescent="0.2">
      <c r="C3829" s="320"/>
      <c r="D3829" s="320"/>
      <c r="E3829" s="320"/>
      <c r="F3829" s="317" t="s">
        <v>558</v>
      </c>
      <c r="G3829" s="317"/>
      <c r="H3829" s="248">
        <v>940018138</v>
      </c>
      <c r="I3829" s="245" t="s">
        <v>292</v>
      </c>
      <c r="J3829" s="245" t="s">
        <v>1954</v>
      </c>
      <c r="K3829" s="318"/>
      <c r="L3829" s="318"/>
    </row>
    <row r="3830" spans="3:12" s="234" customFormat="1" ht="19.7" customHeight="1" x14ac:dyDescent="0.2">
      <c r="C3830" s="320"/>
      <c r="D3830" s="320"/>
      <c r="E3830" s="320"/>
      <c r="F3830" s="315" t="s">
        <v>558</v>
      </c>
      <c r="G3830" s="315"/>
      <c r="H3830" s="249">
        <v>940018179</v>
      </c>
      <c r="I3830" s="247" t="s">
        <v>292</v>
      </c>
      <c r="J3830" s="247" t="s">
        <v>1954</v>
      </c>
      <c r="K3830" s="316"/>
      <c r="L3830" s="316"/>
    </row>
    <row r="3831" spans="3:12" s="234" customFormat="1" ht="19.7" customHeight="1" x14ac:dyDescent="0.2">
      <c r="C3831" s="320"/>
      <c r="D3831" s="320"/>
      <c r="E3831" s="320"/>
      <c r="F3831" s="317" t="s">
        <v>558</v>
      </c>
      <c r="G3831" s="317"/>
      <c r="H3831" s="248">
        <v>940021009</v>
      </c>
      <c r="I3831" s="245" t="s">
        <v>292</v>
      </c>
      <c r="J3831" s="245" t="s">
        <v>1954</v>
      </c>
      <c r="K3831" s="318"/>
      <c r="L3831" s="318"/>
    </row>
    <row r="3832" spans="3:12" s="234" customFormat="1" ht="19.7" customHeight="1" x14ac:dyDescent="0.2">
      <c r="C3832" s="320"/>
      <c r="D3832" s="320"/>
      <c r="E3832" s="320"/>
      <c r="F3832" s="315" t="s">
        <v>558</v>
      </c>
      <c r="G3832" s="315"/>
      <c r="H3832" s="249">
        <v>940021017</v>
      </c>
      <c r="I3832" s="247" t="s">
        <v>292</v>
      </c>
      <c r="J3832" s="247" t="s">
        <v>1954</v>
      </c>
      <c r="K3832" s="316"/>
      <c r="L3832" s="316"/>
    </row>
    <row r="3833" spans="3:12" s="234" customFormat="1" ht="19.7" customHeight="1" x14ac:dyDescent="0.2">
      <c r="C3833" s="320"/>
      <c r="D3833" s="320"/>
      <c r="E3833" s="320"/>
      <c r="F3833" s="317" t="s">
        <v>558</v>
      </c>
      <c r="G3833" s="317"/>
      <c r="H3833" s="248">
        <v>940021025</v>
      </c>
      <c r="I3833" s="245" t="s">
        <v>292</v>
      </c>
      <c r="J3833" s="245" t="s">
        <v>1954</v>
      </c>
      <c r="K3833" s="318"/>
      <c r="L3833" s="318"/>
    </row>
    <row r="3834" spans="3:12" s="234" customFormat="1" ht="19.7" customHeight="1" x14ac:dyDescent="0.2">
      <c r="C3834" s="320"/>
      <c r="D3834" s="320"/>
      <c r="E3834" s="320"/>
      <c r="F3834" s="315" t="s">
        <v>558</v>
      </c>
      <c r="G3834" s="315"/>
      <c r="H3834" s="249">
        <v>940021033</v>
      </c>
      <c r="I3834" s="247" t="s">
        <v>292</v>
      </c>
      <c r="J3834" s="247" t="s">
        <v>1954</v>
      </c>
      <c r="K3834" s="316"/>
      <c r="L3834" s="316"/>
    </row>
    <row r="3835" spans="3:12" s="234" customFormat="1" ht="19.7" customHeight="1" x14ac:dyDescent="0.2">
      <c r="C3835" s="320"/>
      <c r="D3835" s="320"/>
      <c r="E3835" s="320"/>
      <c r="F3835" s="317" t="s">
        <v>558</v>
      </c>
      <c r="G3835" s="317"/>
      <c r="H3835" s="248">
        <v>940021884</v>
      </c>
      <c r="I3835" s="245" t="s">
        <v>292</v>
      </c>
      <c r="J3835" s="245" t="s">
        <v>1954</v>
      </c>
      <c r="K3835" s="318"/>
      <c r="L3835" s="318"/>
    </row>
    <row r="3836" spans="3:12" s="234" customFormat="1" ht="19.7" customHeight="1" x14ac:dyDescent="0.2">
      <c r="C3836" s="320"/>
      <c r="D3836" s="320"/>
      <c r="E3836" s="320"/>
      <c r="F3836" s="315" t="s">
        <v>558</v>
      </c>
      <c r="G3836" s="315"/>
      <c r="H3836" s="249">
        <v>940023682</v>
      </c>
      <c r="I3836" s="247" t="s">
        <v>292</v>
      </c>
      <c r="J3836" s="247" t="s">
        <v>1954</v>
      </c>
      <c r="K3836" s="316"/>
      <c r="L3836" s="316"/>
    </row>
    <row r="3837" spans="3:12" s="234" customFormat="1" ht="19.7" customHeight="1" x14ac:dyDescent="0.2">
      <c r="C3837" s="319">
        <v>940018898</v>
      </c>
      <c r="D3837" s="320"/>
      <c r="E3837" s="320"/>
      <c r="F3837" s="317" t="s">
        <v>2756</v>
      </c>
      <c r="G3837" s="317"/>
      <c r="H3837" s="248">
        <v>910019538</v>
      </c>
      <c r="I3837" s="245" t="s">
        <v>292</v>
      </c>
      <c r="J3837" s="245" t="s">
        <v>2340</v>
      </c>
      <c r="K3837" s="318"/>
      <c r="L3837" s="318"/>
    </row>
    <row r="3838" spans="3:12" s="234" customFormat="1" ht="19.7" customHeight="1" x14ac:dyDescent="0.2">
      <c r="C3838" s="320"/>
      <c r="D3838" s="320"/>
      <c r="E3838" s="320"/>
      <c r="F3838" s="315" t="s">
        <v>2757</v>
      </c>
      <c r="G3838" s="315"/>
      <c r="H3838" s="249">
        <v>930023791</v>
      </c>
      <c r="I3838" s="247" t="s">
        <v>292</v>
      </c>
      <c r="J3838" s="247" t="s">
        <v>2113</v>
      </c>
      <c r="K3838" s="316"/>
      <c r="L3838" s="316"/>
    </row>
    <row r="3839" spans="3:12" s="234" customFormat="1" ht="19.7" customHeight="1" x14ac:dyDescent="0.2">
      <c r="C3839" s="320"/>
      <c r="D3839" s="320"/>
      <c r="E3839" s="320"/>
      <c r="F3839" s="317" t="s">
        <v>2757</v>
      </c>
      <c r="G3839" s="317"/>
      <c r="H3839" s="248">
        <v>930023809</v>
      </c>
      <c r="I3839" s="245" t="s">
        <v>292</v>
      </c>
      <c r="J3839" s="245" t="s">
        <v>2113</v>
      </c>
      <c r="K3839" s="318"/>
      <c r="L3839" s="318"/>
    </row>
    <row r="3840" spans="3:12" s="234" customFormat="1" ht="19.7" customHeight="1" x14ac:dyDescent="0.2">
      <c r="C3840" s="320"/>
      <c r="D3840" s="320"/>
      <c r="E3840" s="320"/>
      <c r="F3840" s="315" t="s">
        <v>2758</v>
      </c>
      <c r="G3840" s="315"/>
      <c r="H3840" s="249">
        <v>930023817</v>
      </c>
      <c r="I3840" s="247" t="s">
        <v>292</v>
      </c>
      <c r="J3840" s="247" t="s">
        <v>2113</v>
      </c>
      <c r="K3840" s="316"/>
      <c r="L3840" s="316"/>
    </row>
    <row r="3841" spans="3:12" s="234" customFormat="1" ht="19.7" customHeight="1" x14ac:dyDescent="0.2">
      <c r="C3841" s="320"/>
      <c r="D3841" s="320"/>
      <c r="E3841" s="320"/>
      <c r="F3841" s="317" t="s">
        <v>2759</v>
      </c>
      <c r="G3841" s="317"/>
      <c r="H3841" s="248">
        <v>930023825</v>
      </c>
      <c r="I3841" s="245" t="s">
        <v>292</v>
      </c>
      <c r="J3841" s="245" t="s">
        <v>2113</v>
      </c>
      <c r="K3841" s="318"/>
      <c r="L3841" s="318"/>
    </row>
    <row r="3842" spans="3:12" s="234" customFormat="1" ht="19.7" customHeight="1" x14ac:dyDescent="0.2">
      <c r="C3842" s="320"/>
      <c r="D3842" s="320"/>
      <c r="E3842" s="320"/>
      <c r="F3842" s="315" t="s">
        <v>2760</v>
      </c>
      <c r="G3842" s="315"/>
      <c r="H3842" s="249">
        <v>930023833</v>
      </c>
      <c r="I3842" s="247" t="s">
        <v>292</v>
      </c>
      <c r="J3842" s="247" t="s">
        <v>2113</v>
      </c>
      <c r="K3842" s="316"/>
      <c r="L3842" s="316"/>
    </row>
    <row r="3843" spans="3:12" s="234" customFormat="1" ht="19.7" customHeight="1" x14ac:dyDescent="0.2">
      <c r="C3843" s="320"/>
      <c r="D3843" s="320"/>
      <c r="E3843" s="320"/>
      <c r="F3843" s="317" t="s">
        <v>2761</v>
      </c>
      <c r="G3843" s="317"/>
      <c r="H3843" s="248">
        <v>910019561</v>
      </c>
      <c r="I3843" s="245" t="s">
        <v>292</v>
      </c>
      <c r="J3843" s="245" t="s">
        <v>2340</v>
      </c>
      <c r="K3843" s="318"/>
      <c r="L3843" s="318"/>
    </row>
    <row r="3844" spans="3:12" s="234" customFormat="1" ht="19.7" customHeight="1" x14ac:dyDescent="0.2">
      <c r="C3844" s="320"/>
      <c r="D3844" s="320"/>
      <c r="E3844" s="320"/>
      <c r="F3844" s="315" t="s">
        <v>2762</v>
      </c>
      <c r="G3844" s="315"/>
      <c r="H3844" s="249">
        <v>940022551</v>
      </c>
      <c r="I3844" s="247" t="s">
        <v>292</v>
      </c>
      <c r="J3844" s="247" t="s">
        <v>1954</v>
      </c>
      <c r="K3844" s="316"/>
      <c r="L3844" s="316"/>
    </row>
    <row r="3845" spans="3:12" s="234" customFormat="1" ht="19.7" customHeight="1" x14ac:dyDescent="0.2">
      <c r="C3845" s="320"/>
      <c r="D3845" s="320"/>
      <c r="E3845" s="320"/>
      <c r="F3845" s="317" t="s">
        <v>2763</v>
      </c>
      <c r="G3845" s="317"/>
      <c r="H3845" s="248">
        <v>940018989</v>
      </c>
      <c r="I3845" s="245" t="s">
        <v>292</v>
      </c>
      <c r="J3845" s="245" t="s">
        <v>1954</v>
      </c>
      <c r="K3845" s="318"/>
      <c r="L3845" s="318"/>
    </row>
    <row r="3846" spans="3:12" s="234" customFormat="1" ht="19.7" customHeight="1" x14ac:dyDescent="0.2">
      <c r="C3846" s="320"/>
      <c r="D3846" s="320"/>
      <c r="E3846" s="320"/>
      <c r="F3846" s="315" t="s">
        <v>2764</v>
      </c>
      <c r="G3846" s="315"/>
      <c r="H3846" s="249">
        <v>940022353</v>
      </c>
      <c r="I3846" s="247" t="s">
        <v>292</v>
      </c>
      <c r="J3846" s="247" t="s">
        <v>1954</v>
      </c>
      <c r="K3846" s="316"/>
      <c r="L3846" s="316"/>
    </row>
    <row r="3847" spans="3:12" s="234" customFormat="1" ht="19.7" customHeight="1" x14ac:dyDescent="0.2">
      <c r="C3847" s="320"/>
      <c r="D3847" s="320"/>
      <c r="E3847" s="320"/>
      <c r="F3847" s="317" t="s">
        <v>2764</v>
      </c>
      <c r="G3847" s="317"/>
      <c r="H3847" s="248">
        <v>940022478</v>
      </c>
      <c r="I3847" s="245" t="s">
        <v>292</v>
      </c>
      <c r="J3847" s="245" t="s">
        <v>1954</v>
      </c>
      <c r="K3847" s="318"/>
      <c r="L3847" s="318"/>
    </row>
    <row r="3848" spans="3:12" s="234" customFormat="1" ht="19.7" customHeight="1" x14ac:dyDescent="0.2">
      <c r="C3848" s="320"/>
      <c r="D3848" s="320"/>
      <c r="E3848" s="320"/>
      <c r="F3848" s="315" t="s">
        <v>7809</v>
      </c>
      <c r="G3848" s="315"/>
      <c r="H3848" s="249">
        <v>940018948</v>
      </c>
      <c r="I3848" s="247" t="s">
        <v>292</v>
      </c>
      <c r="J3848" s="247" t="s">
        <v>1954</v>
      </c>
      <c r="K3848" s="316"/>
      <c r="L3848" s="316"/>
    </row>
    <row r="3849" spans="3:12" s="234" customFormat="1" ht="19.7" customHeight="1" x14ac:dyDescent="0.2">
      <c r="C3849" s="320"/>
      <c r="D3849" s="320"/>
      <c r="E3849" s="320"/>
      <c r="F3849" s="317" t="s">
        <v>2765</v>
      </c>
      <c r="G3849" s="317"/>
      <c r="H3849" s="248">
        <v>910019553</v>
      </c>
      <c r="I3849" s="245" t="s">
        <v>292</v>
      </c>
      <c r="J3849" s="245" t="s">
        <v>2340</v>
      </c>
      <c r="K3849" s="318"/>
      <c r="L3849" s="318"/>
    </row>
    <row r="3850" spans="3:12" s="234" customFormat="1" ht="19.7" customHeight="1" x14ac:dyDescent="0.2">
      <c r="C3850" s="320"/>
      <c r="D3850" s="320"/>
      <c r="E3850" s="320"/>
      <c r="F3850" s="315" t="s">
        <v>2766</v>
      </c>
      <c r="G3850" s="315"/>
      <c r="H3850" s="249">
        <v>910019546</v>
      </c>
      <c r="I3850" s="247" t="s">
        <v>292</v>
      </c>
      <c r="J3850" s="247" t="s">
        <v>2340</v>
      </c>
      <c r="K3850" s="316"/>
      <c r="L3850" s="316"/>
    </row>
    <row r="3851" spans="3:12" s="234" customFormat="1" ht="19.7" customHeight="1" x14ac:dyDescent="0.2">
      <c r="C3851" s="320"/>
      <c r="D3851" s="320"/>
      <c r="E3851" s="320"/>
      <c r="F3851" s="317" t="s">
        <v>2767</v>
      </c>
      <c r="G3851" s="317"/>
      <c r="H3851" s="248">
        <v>940019029</v>
      </c>
      <c r="I3851" s="245" t="s">
        <v>292</v>
      </c>
      <c r="J3851" s="245" t="s">
        <v>1954</v>
      </c>
      <c r="K3851" s="318"/>
      <c r="L3851" s="318"/>
    </row>
    <row r="3852" spans="3:12" s="234" customFormat="1" ht="19.7" customHeight="1" x14ac:dyDescent="0.2">
      <c r="C3852" s="320"/>
      <c r="D3852" s="320"/>
      <c r="E3852" s="320"/>
      <c r="F3852" s="315" t="s">
        <v>2768</v>
      </c>
      <c r="G3852" s="315"/>
      <c r="H3852" s="249">
        <v>940022064</v>
      </c>
      <c r="I3852" s="247" t="s">
        <v>292</v>
      </c>
      <c r="J3852" s="247" t="s">
        <v>1954</v>
      </c>
      <c r="K3852" s="316"/>
      <c r="L3852" s="316"/>
    </row>
    <row r="3853" spans="3:12" s="234" customFormat="1" ht="19.7" customHeight="1" x14ac:dyDescent="0.2">
      <c r="C3853" s="320"/>
      <c r="D3853" s="320"/>
      <c r="E3853" s="320"/>
      <c r="F3853" s="317" t="s">
        <v>2769</v>
      </c>
      <c r="G3853" s="317"/>
      <c r="H3853" s="248">
        <v>940019169</v>
      </c>
      <c r="I3853" s="245" t="s">
        <v>292</v>
      </c>
      <c r="J3853" s="245" t="s">
        <v>1954</v>
      </c>
      <c r="K3853" s="318"/>
      <c r="L3853" s="318"/>
    </row>
    <row r="3854" spans="3:12" s="234" customFormat="1" ht="19.7" customHeight="1" x14ac:dyDescent="0.2">
      <c r="C3854" s="320"/>
      <c r="D3854" s="320"/>
      <c r="E3854" s="320"/>
      <c r="F3854" s="315" t="s">
        <v>2770</v>
      </c>
      <c r="G3854" s="315"/>
      <c r="H3854" s="249">
        <v>930023841</v>
      </c>
      <c r="I3854" s="247" t="s">
        <v>292</v>
      </c>
      <c r="J3854" s="247" t="s">
        <v>2113</v>
      </c>
      <c r="K3854" s="316"/>
      <c r="L3854" s="316"/>
    </row>
    <row r="3855" spans="3:12" s="234" customFormat="1" ht="19.7" customHeight="1" x14ac:dyDescent="0.2">
      <c r="C3855" s="320"/>
      <c r="D3855" s="320"/>
      <c r="E3855" s="320"/>
      <c r="F3855" s="317" t="s">
        <v>2771</v>
      </c>
      <c r="G3855" s="317"/>
      <c r="H3855" s="248">
        <v>940019078</v>
      </c>
      <c r="I3855" s="245" t="s">
        <v>292</v>
      </c>
      <c r="J3855" s="245" t="s">
        <v>1954</v>
      </c>
      <c r="K3855" s="318"/>
      <c r="L3855" s="318"/>
    </row>
    <row r="3856" spans="3:12" s="234" customFormat="1" ht="19.7" customHeight="1" x14ac:dyDescent="0.2">
      <c r="C3856" s="320"/>
      <c r="D3856" s="320"/>
      <c r="E3856" s="320"/>
      <c r="F3856" s="315" t="s">
        <v>2772</v>
      </c>
      <c r="G3856" s="315"/>
      <c r="H3856" s="249">
        <v>940022445</v>
      </c>
      <c r="I3856" s="247" t="s">
        <v>292</v>
      </c>
      <c r="J3856" s="247" t="s">
        <v>1954</v>
      </c>
      <c r="K3856" s="316"/>
      <c r="L3856" s="316"/>
    </row>
    <row r="3857" spans="3:12" s="234" customFormat="1" ht="19.7" customHeight="1" x14ac:dyDescent="0.2">
      <c r="C3857" s="320"/>
      <c r="D3857" s="320"/>
      <c r="E3857" s="320"/>
      <c r="F3857" s="317" t="s">
        <v>2772</v>
      </c>
      <c r="G3857" s="317"/>
      <c r="H3857" s="248">
        <v>940022452</v>
      </c>
      <c r="I3857" s="245" t="s">
        <v>292</v>
      </c>
      <c r="J3857" s="245" t="s">
        <v>1954</v>
      </c>
      <c r="K3857" s="318"/>
      <c r="L3857" s="318"/>
    </row>
    <row r="3858" spans="3:12" s="234" customFormat="1" ht="19.7" customHeight="1" x14ac:dyDescent="0.2">
      <c r="C3858" s="320"/>
      <c r="D3858" s="320"/>
      <c r="E3858" s="320"/>
      <c r="F3858" s="315" t="s">
        <v>2772</v>
      </c>
      <c r="G3858" s="315"/>
      <c r="H3858" s="249">
        <v>940022460</v>
      </c>
      <c r="I3858" s="247" t="s">
        <v>292</v>
      </c>
      <c r="J3858" s="247" t="s">
        <v>1954</v>
      </c>
      <c r="K3858" s="316"/>
      <c r="L3858" s="316"/>
    </row>
    <row r="3859" spans="3:12" s="234" customFormat="1" ht="19.7" customHeight="1" x14ac:dyDescent="0.2">
      <c r="C3859" s="320"/>
      <c r="D3859" s="320"/>
      <c r="E3859" s="320"/>
      <c r="F3859" s="317" t="s">
        <v>2773</v>
      </c>
      <c r="G3859" s="317"/>
      <c r="H3859" s="248">
        <v>910019520</v>
      </c>
      <c r="I3859" s="245" t="s">
        <v>292</v>
      </c>
      <c r="J3859" s="245" t="s">
        <v>2340</v>
      </c>
      <c r="K3859" s="318"/>
      <c r="L3859" s="318"/>
    </row>
    <row r="3860" spans="3:12" s="234" customFormat="1" ht="19.7" customHeight="1" x14ac:dyDescent="0.2">
      <c r="C3860" s="320"/>
      <c r="D3860" s="320"/>
      <c r="E3860" s="320"/>
      <c r="F3860" s="315" t="s">
        <v>2774</v>
      </c>
      <c r="G3860" s="315"/>
      <c r="H3860" s="249">
        <v>940021454</v>
      </c>
      <c r="I3860" s="247" t="s">
        <v>292</v>
      </c>
      <c r="J3860" s="247" t="s">
        <v>1954</v>
      </c>
      <c r="K3860" s="316"/>
      <c r="L3860" s="316"/>
    </row>
    <row r="3861" spans="3:12" s="234" customFormat="1" ht="19.7" customHeight="1" x14ac:dyDescent="0.2">
      <c r="C3861" s="320"/>
      <c r="D3861" s="320"/>
      <c r="E3861" s="320"/>
      <c r="F3861" s="317" t="s">
        <v>2775</v>
      </c>
      <c r="G3861" s="317"/>
      <c r="H3861" s="248">
        <v>930023858</v>
      </c>
      <c r="I3861" s="245" t="s">
        <v>292</v>
      </c>
      <c r="J3861" s="245" t="s">
        <v>2113</v>
      </c>
      <c r="K3861" s="318"/>
      <c r="L3861" s="318"/>
    </row>
    <row r="3862" spans="3:12" s="234" customFormat="1" ht="19.7" customHeight="1" x14ac:dyDescent="0.2">
      <c r="C3862" s="320"/>
      <c r="D3862" s="320"/>
      <c r="E3862" s="320"/>
      <c r="F3862" s="315" t="s">
        <v>2776</v>
      </c>
      <c r="G3862" s="315"/>
      <c r="H3862" s="249">
        <v>750049710</v>
      </c>
      <c r="I3862" s="247" t="s">
        <v>292</v>
      </c>
      <c r="J3862" s="247" t="s">
        <v>1957</v>
      </c>
      <c r="K3862" s="316"/>
      <c r="L3862" s="316"/>
    </row>
    <row r="3863" spans="3:12" s="234" customFormat="1" ht="19.7" customHeight="1" x14ac:dyDescent="0.2">
      <c r="C3863" s="320"/>
      <c r="D3863" s="320"/>
      <c r="E3863" s="320"/>
      <c r="F3863" s="317" t="s">
        <v>2777</v>
      </c>
      <c r="G3863" s="317"/>
      <c r="H3863" s="248">
        <v>750049728</v>
      </c>
      <c r="I3863" s="245" t="s">
        <v>292</v>
      </c>
      <c r="J3863" s="245" t="s">
        <v>1957</v>
      </c>
      <c r="K3863" s="318"/>
      <c r="L3863" s="318"/>
    </row>
    <row r="3864" spans="3:12" s="234" customFormat="1" ht="19.7" customHeight="1" x14ac:dyDescent="0.2">
      <c r="C3864" s="320"/>
      <c r="D3864" s="320"/>
      <c r="E3864" s="320"/>
      <c r="F3864" s="315" t="s">
        <v>2777</v>
      </c>
      <c r="G3864" s="315"/>
      <c r="H3864" s="249">
        <v>750051229</v>
      </c>
      <c r="I3864" s="247" t="s">
        <v>292</v>
      </c>
      <c r="J3864" s="247" t="s">
        <v>1957</v>
      </c>
      <c r="K3864" s="316"/>
      <c r="L3864" s="316"/>
    </row>
    <row r="3865" spans="3:12" s="234" customFormat="1" ht="19.7" customHeight="1" x14ac:dyDescent="0.2">
      <c r="C3865" s="320"/>
      <c r="D3865" s="320"/>
      <c r="E3865" s="320"/>
      <c r="F3865" s="317" t="s">
        <v>2778</v>
      </c>
      <c r="G3865" s="317"/>
      <c r="H3865" s="248">
        <v>750057515</v>
      </c>
      <c r="I3865" s="245" t="s">
        <v>292</v>
      </c>
      <c r="J3865" s="245" t="s">
        <v>1957</v>
      </c>
      <c r="K3865" s="318"/>
      <c r="L3865" s="318"/>
    </row>
    <row r="3866" spans="3:12" s="234" customFormat="1" ht="19.7" customHeight="1" x14ac:dyDescent="0.2">
      <c r="C3866" s="320"/>
      <c r="D3866" s="320"/>
      <c r="E3866" s="320"/>
      <c r="F3866" s="315" t="s">
        <v>2779</v>
      </c>
      <c r="G3866" s="315"/>
      <c r="H3866" s="249">
        <v>750049736</v>
      </c>
      <c r="I3866" s="247" t="s">
        <v>292</v>
      </c>
      <c r="J3866" s="247" t="s">
        <v>1957</v>
      </c>
      <c r="K3866" s="316"/>
      <c r="L3866" s="316"/>
    </row>
    <row r="3867" spans="3:12" s="234" customFormat="1" ht="19.7" customHeight="1" x14ac:dyDescent="0.2">
      <c r="C3867" s="320"/>
      <c r="D3867" s="320"/>
      <c r="E3867" s="320"/>
      <c r="F3867" s="317" t="s">
        <v>2780</v>
      </c>
      <c r="G3867" s="317"/>
      <c r="H3867" s="248">
        <v>750049744</v>
      </c>
      <c r="I3867" s="245" t="s">
        <v>292</v>
      </c>
      <c r="J3867" s="245" t="s">
        <v>1957</v>
      </c>
      <c r="K3867" s="318"/>
      <c r="L3867" s="318"/>
    </row>
    <row r="3868" spans="3:12" s="234" customFormat="1" ht="19.7" customHeight="1" x14ac:dyDescent="0.2">
      <c r="C3868" s="320"/>
      <c r="D3868" s="320"/>
      <c r="E3868" s="320"/>
      <c r="F3868" s="315" t="s">
        <v>2781</v>
      </c>
      <c r="G3868" s="315"/>
      <c r="H3868" s="249">
        <v>750049702</v>
      </c>
      <c r="I3868" s="247" t="s">
        <v>292</v>
      </c>
      <c r="J3868" s="247" t="s">
        <v>1957</v>
      </c>
      <c r="K3868" s="316"/>
      <c r="L3868" s="316"/>
    </row>
    <row r="3869" spans="3:12" s="234" customFormat="1" ht="19.7" customHeight="1" x14ac:dyDescent="0.2">
      <c r="C3869" s="320"/>
      <c r="D3869" s="320"/>
      <c r="E3869" s="320"/>
      <c r="F3869" s="317" t="s">
        <v>2782</v>
      </c>
      <c r="G3869" s="317"/>
      <c r="H3869" s="248">
        <v>770018976</v>
      </c>
      <c r="I3869" s="245" t="s">
        <v>292</v>
      </c>
      <c r="J3869" s="245" t="s">
        <v>741</v>
      </c>
      <c r="K3869" s="318"/>
      <c r="L3869" s="318"/>
    </row>
    <row r="3870" spans="3:12" s="234" customFormat="1" ht="19.7" customHeight="1" x14ac:dyDescent="0.2">
      <c r="C3870" s="320"/>
      <c r="D3870" s="320"/>
      <c r="E3870" s="320"/>
      <c r="F3870" s="315" t="s">
        <v>2783</v>
      </c>
      <c r="G3870" s="315"/>
      <c r="H3870" s="249">
        <v>770018984</v>
      </c>
      <c r="I3870" s="247" t="s">
        <v>292</v>
      </c>
      <c r="J3870" s="247" t="s">
        <v>741</v>
      </c>
      <c r="K3870" s="316"/>
      <c r="L3870" s="316"/>
    </row>
    <row r="3871" spans="3:12" s="234" customFormat="1" ht="19.7" customHeight="1" x14ac:dyDescent="0.2">
      <c r="C3871" s="320"/>
      <c r="D3871" s="320"/>
      <c r="E3871" s="320"/>
      <c r="F3871" s="317" t="s">
        <v>2784</v>
      </c>
      <c r="G3871" s="317"/>
      <c r="H3871" s="248">
        <v>930023866</v>
      </c>
      <c r="I3871" s="245" t="s">
        <v>292</v>
      </c>
      <c r="J3871" s="245" t="s">
        <v>2113</v>
      </c>
      <c r="K3871" s="318"/>
      <c r="L3871" s="318"/>
    </row>
    <row r="3872" spans="3:12" s="234" customFormat="1" ht="19.7" customHeight="1" x14ac:dyDescent="0.2">
      <c r="C3872" s="320"/>
      <c r="D3872" s="320"/>
      <c r="E3872" s="320"/>
      <c r="F3872" s="315" t="s">
        <v>2785</v>
      </c>
      <c r="G3872" s="315"/>
      <c r="H3872" s="249">
        <v>940022361</v>
      </c>
      <c r="I3872" s="247" t="s">
        <v>292</v>
      </c>
      <c r="J3872" s="247" t="s">
        <v>1954</v>
      </c>
      <c r="K3872" s="316"/>
      <c r="L3872" s="316"/>
    </row>
    <row r="3873" spans="3:12" s="234" customFormat="1" ht="19.7" customHeight="1" x14ac:dyDescent="0.2">
      <c r="C3873" s="320"/>
      <c r="D3873" s="320"/>
      <c r="E3873" s="320"/>
      <c r="F3873" s="317" t="s">
        <v>2786</v>
      </c>
      <c r="G3873" s="317"/>
      <c r="H3873" s="248">
        <v>940022254</v>
      </c>
      <c r="I3873" s="245" t="s">
        <v>292</v>
      </c>
      <c r="J3873" s="245" t="s">
        <v>1954</v>
      </c>
      <c r="K3873" s="318"/>
      <c r="L3873" s="318"/>
    </row>
    <row r="3874" spans="3:12" s="234" customFormat="1" ht="19.7" customHeight="1" x14ac:dyDescent="0.2">
      <c r="C3874" s="320"/>
      <c r="D3874" s="320"/>
      <c r="E3874" s="320"/>
      <c r="F3874" s="315" t="s">
        <v>2787</v>
      </c>
      <c r="G3874" s="315"/>
      <c r="H3874" s="249">
        <v>930023874</v>
      </c>
      <c r="I3874" s="247" t="s">
        <v>292</v>
      </c>
      <c r="J3874" s="247" t="s">
        <v>2113</v>
      </c>
      <c r="K3874" s="316"/>
      <c r="L3874" s="316"/>
    </row>
    <row r="3875" spans="3:12" s="234" customFormat="1" ht="19.7" customHeight="1" x14ac:dyDescent="0.2">
      <c r="C3875" s="320"/>
      <c r="D3875" s="320"/>
      <c r="E3875" s="320"/>
      <c r="F3875" s="317" t="s">
        <v>2788</v>
      </c>
      <c r="G3875" s="317"/>
      <c r="H3875" s="248">
        <v>940019128</v>
      </c>
      <c r="I3875" s="245" t="s">
        <v>292</v>
      </c>
      <c r="J3875" s="245" t="s">
        <v>1954</v>
      </c>
      <c r="K3875" s="318"/>
      <c r="L3875" s="318"/>
    </row>
    <row r="3876" spans="3:12" s="234" customFormat="1" ht="19.7" customHeight="1" x14ac:dyDescent="0.2">
      <c r="C3876" s="320"/>
      <c r="D3876" s="320"/>
      <c r="E3876" s="320"/>
      <c r="F3876" s="315" t="s">
        <v>2789</v>
      </c>
      <c r="G3876" s="315"/>
      <c r="H3876" s="249">
        <v>910019512</v>
      </c>
      <c r="I3876" s="247" t="s">
        <v>292</v>
      </c>
      <c r="J3876" s="247" t="s">
        <v>2340</v>
      </c>
      <c r="K3876" s="316"/>
      <c r="L3876" s="316"/>
    </row>
    <row r="3877" spans="3:12" s="234" customFormat="1" ht="19.7" customHeight="1" x14ac:dyDescent="0.2">
      <c r="C3877" s="319">
        <v>940019938</v>
      </c>
      <c r="D3877" s="320"/>
      <c r="E3877" s="320"/>
      <c r="F3877" s="317" t="s">
        <v>2801</v>
      </c>
      <c r="G3877" s="317"/>
      <c r="H3877" s="248">
        <v>940019979</v>
      </c>
      <c r="I3877" s="245" t="s">
        <v>292</v>
      </c>
      <c r="J3877" s="245" t="s">
        <v>1954</v>
      </c>
      <c r="K3877" s="318"/>
      <c r="L3877" s="318"/>
    </row>
    <row r="3878" spans="3:12" s="234" customFormat="1" ht="19.7" customHeight="1" x14ac:dyDescent="0.2">
      <c r="C3878" s="320"/>
      <c r="D3878" s="320"/>
      <c r="E3878" s="320"/>
      <c r="F3878" s="315" t="s">
        <v>2802</v>
      </c>
      <c r="G3878" s="315"/>
      <c r="H3878" s="249">
        <v>940020803</v>
      </c>
      <c r="I3878" s="247" t="s">
        <v>292</v>
      </c>
      <c r="J3878" s="247" t="s">
        <v>1954</v>
      </c>
      <c r="K3878" s="316"/>
      <c r="L3878" s="316"/>
    </row>
    <row r="3879" spans="3:12" s="234" customFormat="1" ht="19.7" customHeight="1" x14ac:dyDescent="0.2">
      <c r="C3879" s="320"/>
      <c r="D3879" s="320"/>
      <c r="E3879" s="320"/>
      <c r="F3879" s="317" t="s">
        <v>2803</v>
      </c>
      <c r="G3879" s="317"/>
      <c r="H3879" s="248">
        <v>940020068</v>
      </c>
      <c r="I3879" s="245" t="s">
        <v>292</v>
      </c>
      <c r="J3879" s="245" t="s">
        <v>1954</v>
      </c>
      <c r="K3879" s="318"/>
      <c r="L3879" s="318"/>
    </row>
    <row r="3880" spans="3:12" s="234" customFormat="1" ht="19.7" customHeight="1" x14ac:dyDescent="0.2">
      <c r="C3880" s="319">
        <v>940021215</v>
      </c>
      <c r="D3880" s="320"/>
      <c r="E3880" s="320"/>
      <c r="F3880" s="315" t="s">
        <v>2804</v>
      </c>
      <c r="G3880" s="315"/>
      <c r="H3880" s="249">
        <v>940016579</v>
      </c>
      <c r="I3880" s="247" t="s">
        <v>292</v>
      </c>
      <c r="J3880" s="247" t="s">
        <v>1954</v>
      </c>
      <c r="K3880" s="316"/>
      <c r="L3880" s="316"/>
    </row>
    <row r="3881" spans="3:12" s="234" customFormat="1" ht="19.7" customHeight="1" x14ac:dyDescent="0.2">
      <c r="C3881" s="320"/>
      <c r="D3881" s="320"/>
      <c r="E3881" s="320"/>
      <c r="F3881" s="317" t="s">
        <v>2805</v>
      </c>
      <c r="G3881" s="317"/>
      <c r="H3881" s="248">
        <v>940016538</v>
      </c>
      <c r="I3881" s="245" t="s">
        <v>292</v>
      </c>
      <c r="J3881" s="245" t="s">
        <v>1954</v>
      </c>
      <c r="K3881" s="318"/>
      <c r="L3881" s="318"/>
    </row>
    <row r="3882" spans="3:12" s="234" customFormat="1" ht="19.7" customHeight="1" x14ac:dyDescent="0.2">
      <c r="C3882" s="320"/>
      <c r="D3882" s="320"/>
      <c r="E3882" s="320"/>
      <c r="F3882" s="315" t="s">
        <v>2805</v>
      </c>
      <c r="G3882" s="315"/>
      <c r="H3882" s="249">
        <v>940021207</v>
      </c>
      <c r="I3882" s="247" t="s">
        <v>292</v>
      </c>
      <c r="J3882" s="247" t="s">
        <v>1954</v>
      </c>
      <c r="K3882" s="316"/>
      <c r="L3882" s="316"/>
    </row>
    <row r="3883" spans="3:12" s="234" customFormat="1" ht="19.7" customHeight="1" x14ac:dyDescent="0.2">
      <c r="C3883" s="320"/>
      <c r="D3883" s="320"/>
      <c r="E3883" s="320"/>
      <c r="F3883" s="317" t="s">
        <v>2806</v>
      </c>
      <c r="G3883" s="317"/>
      <c r="H3883" s="248">
        <v>940022866</v>
      </c>
      <c r="I3883" s="245" t="s">
        <v>292</v>
      </c>
      <c r="J3883" s="245" t="s">
        <v>1954</v>
      </c>
      <c r="K3883" s="318"/>
      <c r="L3883" s="318"/>
    </row>
    <row r="3884" spans="3:12" s="234" customFormat="1" ht="19.7" customHeight="1" x14ac:dyDescent="0.2">
      <c r="C3884" s="320"/>
      <c r="D3884" s="320"/>
      <c r="E3884" s="320"/>
      <c r="F3884" s="315" t="s">
        <v>2807</v>
      </c>
      <c r="G3884" s="315"/>
      <c r="H3884" s="249">
        <v>940021223</v>
      </c>
      <c r="I3884" s="247" t="s">
        <v>292</v>
      </c>
      <c r="J3884" s="247" t="s">
        <v>1954</v>
      </c>
      <c r="K3884" s="316"/>
      <c r="L3884" s="316"/>
    </row>
    <row r="3885" spans="3:12" s="234" customFormat="1" ht="19.7" customHeight="1" x14ac:dyDescent="0.2">
      <c r="C3885" s="320"/>
      <c r="D3885" s="320"/>
      <c r="E3885" s="320"/>
      <c r="F3885" s="317" t="s">
        <v>2808</v>
      </c>
      <c r="G3885" s="317"/>
      <c r="H3885" s="248">
        <v>940016629</v>
      </c>
      <c r="I3885" s="245" t="s">
        <v>292</v>
      </c>
      <c r="J3885" s="245" t="s">
        <v>1954</v>
      </c>
      <c r="K3885" s="318"/>
      <c r="L3885" s="318"/>
    </row>
    <row r="3886" spans="3:12" s="234" customFormat="1" ht="19.7" customHeight="1" x14ac:dyDescent="0.2">
      <c r="C3886" s="320"/>
      <c r="D3886" s="320"/>
      <c r="E3886" s="320"/>
      <c r="F3886" s="315" t="s">
        <v>2809</v>
      </c>
      <c r="G3886" s="315"/>
      <c r="H3886" s="249">
        <v>750051955</v>
      </c>
      <c r="I3886" s="247" t="s">
        <v>292</v>
      </c>
      <c r="J3886" s="247" t="s">
        <v>1957</v>
      </c>
      <c r="K3886" s="316"/>
      <c r="L3886" s="316"/>
    </row>
    <row r="3887" spans="3:12" s="234" customFormat="1" ht="19.7" customHeight="1" x14ac:dyDescent="0.2">
      <c r="C3887" s="320"/>
      <c r="D3887" s="320"/>
      <c r="E3887" s="320"/>
      <c r="F3887" s="317" t="s">
        <v>2810</v>
      </c>
      <c r="G3887" s="317"/>
      <c r="H3887" s="248">
        <v>940021231</v>
      </c>
      <c r="I3887" s="245" t="s">
        <v>292</v>
      </c>
      <c r="J3887" s="245" t="s">
        <v>1954</v>
      </c>
      <c r="K3887" s="318"/>
      <c r="L3887" s="318"/>
    </row>
    <row r="3888" spans="3:12" s="234" customFormat="1" ht="19.7" customHeight="1" x14ac:dyDescent="0.2">
      <c r="C3888" s="320"/>
      <c r="D3888" s="320"/>
      <c r="E3888" s="320"/>
      <c r="F3888" s="315" t="s">
        <v>2811</v>
      </c>
      <c r="G3888" s="315"/>
      <c r="H3888" s="249">
        <v>940020712</v>
      </c>
      <c r="I3888" s="247" t="s">
        <v>292</v>
      </c>
      <c r="J3888" s="247" t="s">
        <v>1954</v>
      </c>
      <c r="K3888" s="316"/>
      <c r="L3888" s="316"/>
    </row>
    <row r="3889" spans="3:12" s="234" customFormat="1" ht="19.7" customHeight="1" x14ac:dyDescent="0.2">
      <c r="C3889" s="320"/>
      <c r="D3889" s="320"/>
      <c r="E3889" s="320"/>
      <c r="F3889" s="317" t="s">
        <v>2812</v>
      </c>
      <c r="G3889" s="317"/>
      <c r="H3889" s="248">
        <v>940021645</v>
      </c>
      <c r="I3889" s="245" t="s">
        <v>292</v>
      </c>
      <c r="J3889" s="245" t="s">
        <v>1954</v>
      </c>
      <c r="K3889" s="318"/>
      <c r="L3889" s="318"/>
    </row>
    <row r="3890" spans="3:12" s="234" customFormat="1" ht="19.7" customHeight="1" x14ac:dyDescent="0.2">
      <c r="C3890" s="320"/>
      <c r="D3890" s="320"/>
      <c r="E3890" s="320"/>
      <c r="F3890" s="315" t="s">
        <v>2813</v>
      </c>
      <c r="G3890" s="315"/>
      <c r="H3890" s="249">
        <v>940021249</v>
      </c>
      <c r="I3890" s="247" t="s">
        <v>292</v>
      </c>
      <c r="J3890" s="247" t="s">
        <v>1954</v>
      </c>
      <c r="K3890" s="316"/>
      <c r="L3890" s="316"/>
    </row>
    <row r="3891" spans="3:12" s="234" customFormat="1" ht="19.7" customHeight="1" x14ac:dyDescent="0.2">
      <c r="C3891" s="320"/>
      <c r="D3891" s="320"/>
      <c r="E3891" s="320"/>
      <c r="F3891" s="317" t="s">
        <v>2814</v>
      </c>
      <c r="G3891" s="317"/>
      <c r="H3891" s="248">
        <v>940020704</v>
      </c>
      <c r="I3891" s="245" t="s">
        <v>292</v>
      </c>
      <c r="J3891" s="245" t="s">
        <v>1954</v>
      </c>
      <c r="K3891" s="318"/>
      <c r="L3891" s="318"/>
    </row>
    <row r="3892" spans="3:12" s="234" customFormat="1" ht="19.7" customHeight="1" x14ac:dyDescent="0.2">
      <c r="C3892" s="320"/>
      <c r="D3892" s="320"/>
      <c r="E3892" s="320"/>
      <c r="F3892" s="315" t="s">
        <v>2815</v>
      </c>
      <c r="G3892" s="315"/>
      <c r="H3892" s="249">
        <v>940016389</v>
      </c>
      <c r="I3892" s="247" t="s">
        <v>292</v>
      </c>
      <c r="J3892" s="247" t="s">
        <v>1954</v>
      </c>
      <c r="K3892" s="316"/>
      <c r="L3892" s="316"/>
    </row>
    <row r="3893" spans="3:12" s="234" customFormat="1" ht="19.7" customHeight="1" x14ac:dyDescent="0.2">
      <c r="C3893" s="320"/>
      <c r="D3893" s="320"/>
      <c r="E3893" s="320"/>
      <c r="F3893" s="317" t="s">
        <v>2816</v>
      </c>
      <c r="G3893" s="317"/>
      <c r="H3893" s="248">
        <v>940016439</v>
      </c>
      <c r="I3893" s="245" t="s">
        <v>292</v>
      </c>
      <c r="J3893" s="245" t="s">
        <v>1954</v>
      </c>
      <c r="K3893" s="318"/>
      <c r="L3893" s="318"/>
    </row>
    <row r="3894" spans="3:12" s="234" customFormat="1" ht="19.7" customHeight="1" x14ac:dyDescent="0.2">
      <c r="C3894" s="319">
        <v>940021553</v>
      </c>
      <c r="D3894" s="320"/>
      <c r="E3894" s="320"/>
      <c r="F3894" s="315" t="s">
        <v>2817</v>
      </c>
      <c r="G3894" s="315"/>
      <c r="H3894" s="249">
        <v>930024997</v>
      </c>
      <c r="I3894" s="247" t="s">
        <v>292</v>
      </c>
      <c r="J3894" s="247" t="s">
        <v>2113</v>
      </c>
      <c r="K3894" s="316"/>
      <c r="L3894" s="316"/>
    </row>
    <row r="3895" spans="3:12" s="234" customFormat="1" ht="19.7" customHeight="1" x14ac:dyDescent="0.2">
      <c r="C3895" s="320"/>
      <c r="D3895" s="320"/>
      <c r="E3895" s="320"/>
      <c r="F3895" s="317" t="s">
        <v>2818</v>
      </c>
      <c r="G3895" s="317"/>
      <c r="H3895" s="248">
        <v>930025010</v>
      </c>
      <c r="I3895" s="245" t="s">
        <v>292</v>
      </c>
      <c r="J3895" s="245" t="s">
        <v>2113</v>
      </c>
      <c r="K3895" s="318"/>
      <c r="L3895" s="318"/>
    </row>
    <row r="3896" spans="3:12" s="234" customFormat="1" ht="19.7" customHeight="1" x14ac:dyDescent="0.2">
      <c r="C3896" s="320"/>
      <c r="D3896" s="320"/>
      <c r="E3896" s="320"/>
      <c r="F3896" s="315" t="s">
        <v>2819</v>
      </c>
      <c r="G3896" s="315"/>
      <c r="H3896" s="249">
        <v>930025002</v>
      </c>
      <c r="I3896" s="247" t="s">
        <v>292</v>
      </c>
      <c r="J3896" s="247" t="s">
        <v>2113</v>
      </c>
      <c r="K3896" s="316"/>
      <c r="L3896" s="316"/>
    </row>
    <row r="3897" spans="3:12" s="234" customFormat="1" ht="19.7" customHeight="1" x14ac:dyDescent="0.2">
      <c r="C3897" s="320"/>
      <c r="D3897" s="320"/>
      <c r="E3897" s="320"/>
      <c r="F3897" s="317" t="s">
        <v>2820</v>
      </c>
      <c r="G3897" s="317"/>
      <c r="H3897" s="248">
        <v>940021546</v>
      </c>
      <c r="I3897" s="245" t="s">
        <v>292</v>
      </c>
      <c r="J3897" s="245" t="s">
        <v>1954</v>
      </c>
      <c r="K3897" s="318"/>
      <c r="L3897" s="318"/>
    </row>
    <row r="3898" spans="3:12" s="234" customFormat="1" ht="19.7" customHeight="1" x14ac:dyDescent="0.2">
      <c r="C3898" s="320"/>
      <c r="D3898" s="320"/>
      <c r="E3898" s="320"/>
      <c r="F3898" s="315" t="s">
        <v>2821</v>
      </c>
      <c r="G3898" s="315"/>
      <c r="H3898" s="249">
        <v>950033332</v>
      </c>
      <c r="I3898" s="247" t="s">
        <v>292</v>
      </c>
      <c r="J3898" s="247" t="s">
        <v>1070</v>
      </c>
      <c r="K3898" s="316"/>
      <c r="L3898" s="316"/>
    </row>
    <row r="3899" spans="3:12" s="234" customFormat="1" ht="19.7" customHeight="1" x14ac:dyDescent="0.2">
      <c r="C3899" s="320"/>
      <c r="D3899" s="320"/>
      <c r="E3899" s="320"/>
      <c r="F3899" s="317" t="s">
        <v>7810</v>
      </c>
      <c r="G3899" s="317"/>
      <c r="H3899" s="248">
        <v>950040220</v>
      </c>
      <c r="I3899" s="245" t="s">
        <v>292</v>
      </c>
      <c r="J3899" s="245" t="s">
        <v>1070</v>
      </c>
      <c r="K3899" s="318"/>
      <c r="L3899" s="318"/>
    </row>
    <row r="3900" spans="3:12" s="234" customFormat="1" ht="19.7" customHeight="1" x14ac:dyDescent="0.2">
      <c r="C3900" s="320"/>
      <c r="D3900" s="320"/>
      <c r="E3900" s="320"/>
      <c r="F3900" s="315" t="s">
        <v>2822</v>
      </c>
      <c r="G3900" s="315"/>
      <c r="H3900" s="249">
        <v>950040774</v>
      </c>
      <c r="I3900" s="247" t="s">
        <v>292</v>
      </c>
      <c r="J3900" s="247" t="s">
        <v>1070</v>
      </c>
      <c r="K3900" s="316"/>
      <c r="L3900" s="316"/>
    </row>
    <row r="3901" spans="3:12" s="234" customFormat="1" ht="19.7" customHeight="1" x14ac:dyDescent="0.2">
      <c r="C3901" s="320"/>
      <c r="D3901" s="320"/>
      <c r="E3901" s="320"/>
      <c r="F3901" s="317" t="s">
        <v>2823</v>
      </c>
      <c r="G3901" s="317"/>
      <c r="H3901" s="248">
        <v>950033316</v>
      </c>
      <c r="I3901" s="245" t="s">
        <v>292</v>
      </c>
      <c r="J3901" s="245" t="s">
        <v>1070</v>
      </c>
      <c r="K3901" s="318"/>
      <c r="L3901" s="318"/>
    </row>
    <row r="3902" spans="3:12" s="234" customFormat="1" ht="19.7" customHeight="1" x14ac:dyDescent="0.2">
      <c r="C3902" s="320"/>
      <c r="D3902" s="320"/>
      <c r="E3902" s="320"/>
      <c r="F3902" s="315" t="s">
        <v>2824</v>
      </c>
      <c r="G3902" s="315"/>
      <c r="H3902" s="249">
        <v>950033324</v>
      </c>
      <c r="I3902" s="247" t="s">
        <v>292</v>
      </c>
      <c r="J3902" s="247" t="s">
        <v>1070</v>
      </c>
      <c r="K3902" s="316"/>
      <c r="L3902" s="316"/>
    </row>
    <row r="3903" spans="3:12" s="234" customFormat="1" ht="19.7" customHeight="1" x14ac:dyDescent="0.2">
      <c r="C3903" s="319">
        <v>940021827</v>
      </c>
      <c r="D3903" s="320"/>
      <c r="E3903" s="320"/>
      <c r="F3903" s="317" t="s">
        <v>2825</v>
      </c>
      <c r="G3903" s="317"/>
      <c r="H3903" s="248">
        <v>940021835</v>
      </c>
      <c r="I3903" s="245" t="s">
        <v>292</v>
      </c>
      <c r="J3903" s="245" t="s">
        <v>1954</v>
      </c>
      <c r="K3903" s="318"/>
      <c r="L3903" s="318"/>
    </row>
    <row r="3904" spans="3:12" s="234" customFormat="1" ht="19.7" customHeight="1" x14ac:dyDescent="0.2">
      <c r="C3904" s="320"/>
      <c r="D3904" s="320"/>
      <c r="E3904" s="320"/>
      <c r="F3904" s="315" t="s">
        <v>2826</v>
      </c>
      <c r="G3904" s="315"/>
      <c r="H3904" s="249">
        <v>940021843</v>
      </c>
      <c r="I3904" s="247" t="s">
        <v>292</v>
      </c>
      <c r="J3904" s="247" t="s">
        <v>1954</v>
      </c>
      <c r="K3904" s="316"/>
      <c r="L3904" s="316"/>
    </row>
    <row r="3905" spans="3:12" s="234" customFormat="1" ht="19.7" customHeight="1" x14ac:dyDescent="0.2">
      <c r="C3905" s="319">
        <v>950003806</v>
      </c>
      <c r="D3905" s="320"/>
      <c r="E3905" s="320"/>
      <c r="F3905" s="317" t="s">
        <v>562</v>
      </c>
      <c r="G3905" s="317"/>
      <c r="H3905" s="248">
        <v>950003814</v>
      </c>
      <c r="I3905" s="245" t="s">
        <v>292</v>
      </c>
      <c r="J3905" s="245" t="s">
        <v>1070</v>
      </c>
      <c r="K3905" s="318"/>
      <c r="L3905" s="318"/>
    </row>
    <row r="3906" spans="3:12" s="234" customFormat="1" ht="19.7" customHeight="1" x14ac:dyDescent="0.2">
      <c r="C3906" s="319">
        <v>950016089</v>
      </c>
      <c r="D3906" s="320"/>
      <c r="E3906" s="320"/>
      <c r="F3906" s="315" t="s">
        <v>2827</v>
      </c>
      <c r="G3906" s="315"/>
      <c r="H3906" s="249">
        <v>950016295</v>
      </c>
      <c r="I3906" s="247" t="s">
        <v>292</v>
      </c>
      <c r="J3906" s="247" t="s">
        <v>1070</v>
      </c>
      <c r="K3906" s="316"/>
      <c r="L3906" s="316"/>
    </row>
    <row r="3907" spans="3:12" s="234" customFormat="1" ht="19.7" customHeight="1" x14ac:dyDescent="0.2">
      <c r="C3907" s="320"/>
      <c r="D3907" s="320"/>
      <c r="E3907" s="320"/>
      <c r="F3907" s="317" t="s">
        <v>2828</v>
      </c>
      <c r="G3907" s="317"/>
      <c r="H3907" s="248">
        <v>780020806</v>
      </c>
      <c r="I3907" s="245" t="s">
        <v>292</v>
      </c>
      <c r="J3907" s="245" t="s">
        <v>2138</v>
      </c>
      <c r="K3907" s="318"/>
      <c r="L3907" s="318"/>
    </row>
    <row r="3908" spans="3:12" s="234" customFormat="1" ht="19.7" customHeight="1" x14ac:dyDescent="0.2">
      <c r="C3908" s="320"/>
      <c r="D3908" s="320"/>
      <c r="E3908" s="320"/>
      <c r="F3908" s="315" t="s">
        <v>2829</v>
      </c>
      <c r="G3908" s="315"/>
      <c r="H3908" s="249">
        <v>780021366</v>
      </c>
      <c r="I3908" s="247" t="s">
        <v>292</v>
      </c>
      <c r="J3908" s="247" t="s">
        <v>2138</v>
      </c>
      <c r="K3908" s="316"/>
      <c r="L3908" s="316"/>
    </row>
    <row r="3909" spans="3:12" s="234" customFormat="1" ht="19.7" customHeight="1" x14ac:dyDescent="0.2">
      <c r="C3909" s="320"/>
      <c r="D3909" s="320"/>
      <c r="E3909" s="320"/>
      <c r="F3909" s="317" t="s">
        <v>2830</v>
      </c>
      <c r="G3909" s="317"/>
      <c r="H3909" s="248">
        <v>780020798</v>
      </c>
      <c r="I3909" s="245" t="s">
        <v>292</v>
      </c>
      <c r="J3909" s="245" t="s">
        <v>2138</v>
      </c>
      <c r="K3909" s="318"/>
      <c r="L3909" s="318"/>
    </row>
    <row r="3910" spans="3:12" s="234" customFormat="1" ht="19.7" customHeight="1" x14ac:dyDescent="0.2">
      <c r="C3910" s="320"/>
      <c r="D3910" s="320"/>
      <c r="E3910" s="320"/>
      <c r="F3910" s="315" t="s">
        <v>2831</v>
      </c>
      <c r="G3910" s="315"/>
      <c r="H3910" s="249">
        <v>780021333</v>
      </c>
      <c r="I3910" s="247" t="s">
        <v>292</v>
      </c>
      <c r="J3910" s="247" t="s">
        <v>2138</v>
      </c>
      <c r="K3910" s="316"/>
      <c r="L3910" s="316"/>
    </row>
    <row r="3911" spans="3:12" s="234" customFormat="1" ht="19.7" customHeight="1" x14ac:dyDescent="0.2">
      <c r="C3911" s="320"/>
      <c r="D3911" s="320"/>
      <c r="E3911" s="320"/>
      <c r="F3911" s="317" t="s">
        <v>2832</v>
      </c>
      <c r="G3911" s="317"/>
      <c r="H3911" s="248">
        <v>950016113</v>
      </c>
      <c r="I3911" s="245" t="s">
        <v>292</v>
      </c>
      <c r="J3911" s="245" t="s">
        <v>1070</v>
      </c>
      <c r="K3911" s="318"/>
      <c r="L3911" s="318"/>
    </row>
    <row r="3912" spans="3:12" s="234" customFormat="1" ht="19.7" customHeight="1" x14ac:dyDescent="0.2">
      <c r="C3912" s="320"/>
      <c r="D3912" s="320"/>
      <c r="E3912" s="320"/>
      <c r="F3912" s="315" t="s">
        <v>2833</v>
      </c>
      <c r="G3912" s="315"/>
      <c r="H3912" s="249">
        <v>780021358</v>
      </c>
      <c r="I3912" s="247" t="s">
        <v>292</v>
      </c>
      <c r="J3912" s="247" t="s">
        <v>2138</v>
      </c>
      <c r="K3912" s="316"/>
      <c r="L3912" s="316"/>
    </row>
    <row r="3913" spans="3:12" s="234" customFormat="1" ht="19.7" customHeight="1" x14ac:dyDescent="0.2">
      <c r="C3913" s="320"/>
      <c r="D3913" s="320"/>
      <c r="E3913" s="320"/>
      <c r="F3913" s="317" t="s">
        <v>2834</v>
      </c>
      <c r="G3913" s="317"/>
      <c r="H3913" s="248">
        <v>780021408</v>
      </c>
      <c r="I3913" s="245" t="s">
        <v>292</v>
      </c>
      <c r="J3913" s="245" t="s">
        <v>2138</v>
      </c>
      <c r="K3913" s="318"/>
      <c r="L3913" s="318"/>
    </row>
    <row r="3914" spans="3:12" s="234" customFormat="1" ht="19.7" customHeight="1" x14ac:dyDescent="0.2">
      <c r="C3914" s="320"/>
      <c r="D3914" s="320"/>
      <c r="E3914" s="320"/>
      <c r="F3914" s="315" t="s">
        <v>2835</v>
      </c>
      <c r="G3914" s="315"/>
      <c r="H3914" s="249">
        <v>780020814</v>
      </c>
      <c r="I3914" s="247" t="s">
        <v>292</v>
      </c>
      <c r="J3914" s="247" t="s">
        <v>2138</v>
      </c>
      <c r="K3914" s="316"/>
      <c r="L3914" s="316"/>
    </row>
    <row r="3915" spans="3:12" s="234" customFormat="1" ht="19.7" customHeight="1" x14ac:dyDescent="0.2">
      <c r="C3915" s="320"/>
      <c r="D3915" s="320"/>
      <c r="E3915" s="320"/>
      <c r="F3915" s="317" t="s">
        <v>2836</v>
      </c>
      <c r="G3915" s="317"/>
      <c r="H3915" s="248">
        <v>950016352</v>
      </c>
      <c r="I3915" s="245" t="s">
        <v>292</v>
      </c>
      <c r="J3915" s="245" t="s">
        <v>1070</v>
      </c>
      <c r="K3915" s="318"/>
      <c r="L3915" s="318"/>
    </row>
    <row r="3916" spans="3:12" s="234" customFormat="1" ht="19.7" customHeight="1" x14ac:dyDescent="0.2">
      <c r="C3916" s="320"/>
      <c r="D3916" s="320"/>
      <c r="E3916" s="320"/>
      <c r="F3916" s="315" t="s">
        <v>2837</v>
      </c>
      <c r="G3916" s="315"/>
      <c r="H3916" s="249">
        <v>950016105</v>
      </c>
      <c r="I3916" s="247" t="s">
        <v>292</v>
      </c>
      <c r="J3916" s="247" t="s">
        <v>1070</v>
      </c>
      <c r="K3916" s="316"/>
      <c r="L3916" s="316"/>
    </row>
    <row r="3917" spans="3:12" s="234" customFormat="1" ht="19.7" customHeight="1" x14ac:dyDescent="0.2">
      <c r="C3917" s="320"/>
      <c r="D3917" s="320"/>
      <c r="E3917" s="320"/>
      <c r="F3917" s="317" t="s">
        <v>2838</v>
      </c>
      <c r="G3917" s="317"/>
      <c r="H3917" s="248">
        <v>780020830</v>
      </c>
      <c r="I3917" s="245" t="s">
        <v>292</v>
      </c>
      <c r="J3917" s="245" t="s">
        <v>2138</v>
      </c>
      <c r="K3917" s="318"/>
      <c r="L3917" s="318"/>
    </row>
    <row r="3918" spans="3:12" s="234" customFormat="1" ht="19.7" customHeight="1" x14ac:dyDescent="0.2">
      <c r="C3918" s="320"/>
      <c r="D3918" s="320"/>
      <c r="E3918" s="320"/>
      <c r="F3918" s="315" t="s">
        <v>2839</v>
      </c>
      <c r="G3918" s="315"/>
      <c r="H3918" s="249">
        <v>950016287</v>
      </c>
      <c r="I3918" s="247" t="s">
        <v>292</v>
      </c>
      <c r="J3918" s="247" t="s">
        <v>1070</v>
      </c>
      <c r="K3918" s="316"/>
      <c r="L3918" s="316"/>
    </row>
    <row r="3919" spans="3:12" s="234" customFormat="1" ht="19.7" customHeight="1" x14ac:dyDescent="0.2">
      <c r="C3919" s="320"/>
      <c r="D3919" s="320"/>
      <c r="E3919" s="320"/>
      <c r="F3919" s="317" t="s">
        <v>2840</v>
      </c>
      <c r="G3919" s="317"/>
      <c r="H3919" s="248">
        <v>950016097</v>
      </c>
      <c r="I3919" s="245" t="s">
        <v>292</v>
      </c>
      <c r="J3919" s="245" t="s">
        <v>1070</v>
      </c>
      <c r="K3919" s="318"/>
      <c r="L3919" s="318"/>
    </row>
    <row r="3920" spans="3:12" s="234" customFormat="1" ht="19.7" customHeight="1" x14ac:dyDescent="0.2">
      <c r="C3920" s="320"/>
      <c r="D3920" s="320"/>
      <c r="E3920" s="320"/>
      <c r="F3920" s="315" t="s">
        <v>2841</v>
      </c>
      <c r="G3920" s="315"/>
      <c r="H3920" s="249">
        <v>780020848</v>
      </c>
      <c r="I3920" s="247" t="s">
        <v>292</v>
      </c>
      <c r="J3920" s="247" t="s">
        <v>2138</v>
      </c>
      <c r="K3920" s="316"/>
      <c r="L3920" s="316"/>
    </row>
    <row r="3921" spans="3:12" s="234" customFormat="1" ht="19.7" customHeight="1" x14ac:dyDescent="0.2">
      <c r="C3921" s="320"/>
      <c r="D3921" s="320"/>
      <c r="E3921" s="320"/>
      <c r="F3921" s="317" t="s">
        <v>2842</v>
      </c>
      <c r="G3921" s="317"/>
      <c r="H3921" s="248">
        <v>950003525</v>
      </c>
      <c r="I3921" s="245" t="s">
        <v>292</v>
      </c>
      <c r="J3921" s="245" t="s">
        <v>1070</v>
      </c>
      <c r="K3921" s="318"/>
      <c r="L3921" s="318"/>
    </row>
    <row r="3922" spans="3:12" s="234" customFormat="1" ht="19.7" customHeight="1" x14ac:dyDescent="0.2">
      <c r="C3922" s="320"/>
      <c r="D3922" s="320"/>
      <c r="E3922" s="320"/>
      <c r="F3922" s="315" t="s">
        <v>2843</v>
      </c>
      <c r="G3922" s="315"/>
      <c r="H3922" s="249">
        <v>950043190</v>
      </c>
      <c r="I3922" s="247" t="s">
        <v>292</v>
      </c>
      <c r="J3922" s="247" t="s">
        <v>1070</v>
      </c>
      <c r="K3922" s="316"/>
      <c r="L3922" s="316"/>
    </row>
    <row r="3923" spans="3:12" s="234" customFormat="1" ht="19.7" customHeight="1" x14ac:dyDescent="0.2">
      <c r="C3923" s="320"/>
      <c r="D3923" s="320"/>
      <c r="E3923" s="320"/>
      <c r="F3923" s="317" t="s">
        <v>2844</v>
      </c>
      <c r="G3923" s="317"/>
      <c r="H3923" s="248">
        <v>780021382</v>
      </c>
      <c r="I3923" s="245" t="s">
        <v>292</v>
      </c>
      <c r="J3923" s="245" t="s">
        <v>2138</v>
      </c>
      <c r="K3923" s="318"/>
      <c r="L3923" s="318"/>
    </row>
    <row r="3924" spans="3:12" s="234" customFormat="1" ht="19.7" customHeight="1" x14ac:dyDescent="0.2">
      <c r="C3924" s="320"/>
      <c r="D3924" s="320"/>
      <c r="E3924" s="320"/>
      <c r="F3924" s="315" t="s">
        <v>2845</v>
      </c>
      <c r="G3924" s="315"/>
      <c r="H3924" s="249">
        <v>780020822</v>
      </c>
      <c r="I3924" s="247" t="s">
        <v>292</v>
      </c>
      <c r="J3924" s="247" t="s">
        <v>2138</v>
      </c>
      <c r="K3924" s="316"/>
      <c r="L3924" s="316"/>
    </row>
    <row r="3925" spans="3:12" s="234" customFormat="1" ht="19.7" customHeight="1" x14ac:dyDescent="0.2">
      <c r="C3925" s="320"/>
      <c r="D3925" s="320"/>
      <c r="E3925" s="320"/>
      <c r="F3925" s="317" t="s">
        <v>2846</v>
      </c>
      <c r="G3925" s="317"/>
      <c r="H3925" s="248">
        <v>950016337</v>
      </c>
      <c r="I3925" s="245" t="s">
        <v>292</v>
      </c>
      <c r="J3925" s="245" t="s">
        <v>1070</v>
      </c>
      <c r="K3925" s="318"/>
      <c r="L3925" s="318"/>
    </row>
    <row r="3926" spans="3:12" s="234" customFormat="1" ht="19.7" customHeight="1" x14ac:dyDescent="0.2">
      <c r="C3926" s="320"/>
      <c r="D3926" s="320"/>
      <c r="E3926" s="320"/>
      <c r="F3926" s="315" t="s">
        <v>2847</v>
      </c>
      <c r="G3926" s="315"/>
      <c r="H3926" s="249">
        <v>950016378</v>
      </c>
      <c r="I3926" s="247" t="s">
        <v>292</v>
      </c>
      <c r="J3926" s="247" t="s">
        <v>1070</v>
      </c>
      <c r="K3926" s="316"/>
      <c r="L3926" s="316"/>
    </row>
    <row r="3927" spans="3:12" s="234" customFormat="1" ht="19.7" customHeight="1" x14ac:dyDescent="0.2">
      <c r="C3927" s="320"/>
      <c r="D3927" s="320"/>
      <c r="E3927" s="320"/>
      <c r="F3927" s="317" t="s">
        <v>2848</v>
      </c>
      <c r="G3927" s="317"/>
      <c r="H3927" s="248">
        <v>780021341</v>
      </c>
      <c r="I3927" s="245" t="s">
        <v>292</v>
      </c>
      <c r="J3927" s="245" t="s">
        <v>2138</v>
      </c>
      <c r="K3927" s="318"/>
      <c r="L3927" s="318"/>
    </row>
    <row r="3928" spans="3:12" s="234" customFormat="1" ht="19.7" customHeight="1" x14ac:dyDescent="0.2">
      <c r="C3928" s="320"/>
      <c r="D3928" s="320"/>
      <c r="E3928" s="320"/>
      <c r="F3928" s="315" t="s">
        <v>2849</v>
      </c>
      <c r="G3928" s="315"/>
      <c r="H3928" s="249">
        <v>950016360</v>
      </c>
      <c r="I3928" s="247" t="s">
        <v>292</v>
      </c>
      <c r="J3928" s="247" t="s">
        <v>1070</v>
      </c>
      <c r="K3928" s="316"/>
      <c r="L3928" s="316"/>
    </row>
    <row r="3929" spans="3:12" s="234" customFormat="1" ht="19.7" customHeight="1" x14ac:dyDescent="0.2">
      <c r="C3929" s="320"/>
      <c r="D3929" s="320"/>
      <c r="E3929" s="320"/>
      <c r="F3929" s="317" t="s">
        <v>2850</v>
      </c>
      <c r="G3929" s="317"/>
      <c r="H3929" s="248">
        <v>950016345</v>
      </c>
      <c r="I3929" s="245" t="s">
        <v>292</v>
      </c>
      <c r="J3929" s="245" t="s">
        <v>1070</v>
      </c>
      <c r="K3929" s="318"/>
      <c r="L3929" s="318"/>
    </row>
    <row r="3930" spans="3:12" s="234" customFormat="1" ht="19.7" customHeight="1" x14ac:dyDescent="0.2">
      <c r="C3930" s="320"/>
      <c r="D3930" s="320"/>
      <c r="E3930" s="320"/>
      <c r="F3930" s="315" t="s">
        <v>2851</v>
      </c>
      <c r="G3930" s="315"/>
      <c r="H3930" s="249">
        <v>950016303</v>
      </c>
      <c r="I3930" s="247" t="s">
        <v>292</v>
      </c>
      <c r="J3930" s="247" t="s">
        <v>1070</v>
      </c>
      <c r="K3930" s="316"/>
      <c r="L3930" s="316"/>
    </row>
    <row r="3931" spans="3:12" s="234" customFormat="1" ht="19.7" customHeight="1" x14ac:dyDescent="0.2">
      <c r="C3931" s="320"/>
      <c r="D3931" s="320"/>
      <c r="E3931" s="320"/>
      <c r="F3931" s="317" t="s">
        <v>2852</v>
      </c>
      <c r="G3931" s="317"/>
      <c r="H3931" s="248">
        <v>780021374</v>
      </c>
      <c r="I3931" s="245" t="s">
        <v>292</v>
      </c>
      <c r="J3931" s="245" t="s">
        <v>2138</v>
      </c>
      <c r="K3931" s="318"/>
      <c r="L3931" s="318"/>
    </row>
    <row r="3932" spans="3:12" s="234" customFormat="1" ht="19.7" customHeight="1" x14ac:dyDescent="0.2">
      <c r="C3932" s="320"/>
      <c r="D3932" s="320"/>
      <c r="E3932" s="320"/>
      <c r="F3932" s="315" t="s">
        <v>2853</v>
      </c>
      <c r="G3932" s="315"/>
      <c r="H3932" s="249">
        <v>950016311</v>
      </c>
      <c r="I3932" s="247" t="s">
        <v>292</v>
      </c>
      <c r="J3932" s="247" t="s">
        <v>1070</v>
      </c>
      <c r="K3932" s="316"/>
      <c r="L3932" s="316"/>
    </row>
    <row r="3933" spans="3:12" s="234" customFormat="1" ht="19.7" customHeight="1" x14ac:dyDescent="0.2">
      <c r="C3933" s="320"/>
      <c r="D3933" s="320"/>
      <c r="E3933" s="320"/>
      <c r="F3933" s="317" t="s">
        <v>2854</v>
      </c>
      <c r="G3933" s="317"/>
      <c r="H3933" s="248">
        <v>950016329</v>
      </c>
      <c r="I3933" s="245" t="s">
        <v>292</v>
      </c>
      <c r="J3933" s="245" t="s">
        <v>1070</v>
      </c>
      <c r="K3933" s="318"/>
      <c r="L3933" s="318"/>
    </row>
    <row r="3934" spans="3:12" s="234" customFormat="1" ht="19.7" customHeight="1" x14ac:dyDescent="0.2">
      <c r="C3934" s="320"/>
      <c r="D3934" s="320"/>
      <c r="E3934" s="320"/>
      <c r="F3934" s="315" t="s">
        <v>2855</v>
      </c>
      <c r="G3934" s="315"/>
      <c r="H3934" s="249">
        <v>950031369</v>
      </c>
      <c r="I3934" s="247" t="s">
        <v>292</v>
      </c>
      <c r="J3934" s="247" t="s">
        <v>1070</v>
      </c>
      <c r="K3934" s="316"/>
      <c r="L3934" s="316"/>
    </row>
    <row r="3935" spans="3:12" s="234" customFormat="1" ht="19.7" customHeight="1" x14ac:dyDescent="0.2">
      <c r="C3935" s="320"/>
      <c r="D3935" s="320"/>
      <c r="E3935" s="320"/>
      <c r="F3935" s="317" t="s">
        <v>2856</v>
      </c>
      <c r="G3935" s="317"/>
      <c r="H3935" s="248">
        <v>780021416</v>
      </c>
      <c r="I3935" s="245" t="s">
        <v>292</v>
      </c>
      <c r="J3935" s="245" t="s">
        <v>2138</v>
      </c>
      <c r="K3935" s="318"/>
      <c r="L3935" s="318"/>
    </row>
    <row r="3936" spans="3:12" s="234" customFormat="1" ht="19.7" customHeight="1" x14ac:dyDescent="0.2">
      <c r="C3936" s="320"/>
      <c r="D3936" s="320"/>
      <c r="E3936" s="320"/>
      <c r="F3936" s="315" t="s">
        <v>2857</v>
      </c>
      <c r="G3936" s="315"/>
      <c r="H3936" s="249">
        <v>780021390</v>
      </c>
      <c r="I3936" s="247" t="s">
        <v>292</v>
      </c>
      <c r="J3936" s="247" t="s">
        <v>2138</v>
      </c>
      <c r="K3936" s="316"/>
      <c r="L3936" s="316"/>
    </row>
    <row r="3937" spans="3:12" s="234" customFormat="1" ht="19.7" customHeight="1" x14ac:dyDescent="0.2">
      <c r="C3937" s="320"/>
      <c r="D3937" s="320"/>
      <c r="E3937" s="320"/>
      <c r="F3937" s="317" t="s">
        <v>2858</v>
      </c>
      <c r="G3937" s="317"/>
      <c r="H3937" s="248">
        <v>950016121</v>
      </c>
      <c r="I3937" s="245" t="s">
        <v>292</v>
      </c>
      <c r="J3937" s="245" t="s">
        <v>1070</v>
      </c>
      <c r="K3937" s="318"/>
      <c r="L3937" s="318"/>
    </row>
    <row r="3938" spans="3:12" s="234" customFormat="1" ht="19.7" customHeight="1" x14ac:dyDescent="0.2">
      <c r="C3938" s="319">
        <v>950016170</v>
      </c>
      <c r="D3938" s="320"/>
      <c r="E3938" s="320"/>
      <c r="F3938" s="315" t="s">
        <v>2859</v>
      </c>
      <c r="G3938" s="315"/>
      <c r="H3938" s="249">
        <v>950031013</v>
      </c>
      <c r="I3938" s="247" t="s">
        <v>292</v>
      </c>
      <c r="J3938" s="247" t="s">
        <v>1070</v>
      </c>
      <c r="K3938" s="316"/>
      <c r="L3938" s="316"/>
    </row>
    <row r="3939" spans="3:12" s="234" customFormat="1" ht="19.7" customHeight="1" x14ac:dyDescent="0.2">
      <c r="C3939" s="320"/>
      <c r="D3939" s="320"/>
      <c r="E3939" s="320"/>
      <c r="F3939" s="317" t="s">
        <v>2860</v>
      </c>
      <c r="G3939" s="317"/>
      <c r="H3939" s="248">
        <v>950032052</v>
      </c>
      <c r="I3939" s="245" t="s">
        <v>292</v>
      </c>
      <c r="J3939" s="245" t="s">
        <v>1070</v>
      </c>
      <c r="K3939" s="318"/>
      <c r="L3939" s="318"/>
    </row>
    <row r="3940" spans="3:12" s="234" customFormat="1" ht="19.7" customHeight="1" x14ac:dyDescent="0.2">
      <c r="C3940" s="320"/>
      <c r="D3940" s="320"/>
      <c r="E3940" s="320"/>
      <c r="F3940" s="315" t="s">
        <v>2861</v>
      </c>
      <c r="G3940" s="315"/>
      <c r="H3940" s="249">
        <v>780022349</v>
      </c>
      <c r="I3940" s="247" t="s">
        <v>292</v>
      </c>
      <c r="J3940" s="247" t="s">
        <v>2138</v>
      </c>
      <c r="K3940" s="316"/>
      <c r="L3940" s="316"/>
    </row>
    <row r="3941" spans="3:12" s="234" customFormat="1" ht="19.7" customHeight="1" x14ac:dyDescent="0.2">
      <c r="C3941" s="320"/>
      <c r="D3941" s="320"/>
      <c r="E3941" s="320"/>
      <c r="F3941" s="317" t="s">
        <v>2862</v>
      </c>
      <c r="G3941" s="317"/>
      <c r="H3941" s="248">
        <v>950033605</v>
      </c>
      <c r="I3941" s="245" t="s">
        <v>292</v>
      </c>
      <c r="J3941" s="245" t="s">
        <v>1070</v>
      </c>
      <c r="K3941" s="318"/>
      <c r="L3941" s="318"/>
    </row>
    <row r="3942" spans="3:12" s="234" customFormat="1" ht="19.7" customHeight="1" x14ac:dyDescent="0.2">
      <c r="C3942" s="320"/>
      <c r="D3942" s="320"/>
      <c r="E3942" s="320"/>
      <c r="F3942" s="315" t="s">
        <v>2863</v>
      </c>
      <c r="G3942" s="315"/>
      <c r="H3942" s="249">
        <v>950032078</v>
      </c>
      <c r="I3942" s="247" t="s">
        <v>292</v>
      </c>
      <c r="J3942" s="247" t="s">
        <v>1070</v>
      </c>
      <c r="K3942" s="316"/>
      <c r="L3942" s="316"/>
    </row>
    <row r="3943" spans="3:12" s="234" customFormat="1" ht="19.7" customHeight="1" x14ac:dyDescent="0.2">
      <c r="C3943" s="320"/>
      <c r="D3943" s="320"/>
      <c r="E3943" s="320"/>
      <c r="F3943" s="317" t="s">
        <v>2864</v>
      </c>
      <c r="G3943" s="317"/>
      <c r="H3943" s="248">
        <v>950016188</v>
      </c>
      <c r="I3943" s="245" t="s">
        <v>292</v>
      </c>
      <c r="J3943" s="245" t="s">
        <v>1070</v>
      </c>
      <c r="K3943" s="318"/>
      <c r="L3943" s="318"/>
    </row>
    <row r="3944" spans="3:12" s="234" customFormat="1" ht="19.7" customHeight="1" x14ac:dyDescent="0.2">
      <c r="C3944" s="320"/>
      <c r="D3944" s="320"/>
      <c r="E3944" s="320"/>
      <c r="F3944" s="315" t="s">
        <v>2865</v>
      </c>
      <c r="G3944" s="315"/>
      <c r="H3944" s="249">
        <v>780022331</v>
      </c>
      <c r="I3944" s="247" t="s">
        <v>292</v>
      </c>
      <c r="J3944" s="247" t="s">
        <v>2138</v>
      </c>
      <c r="K3944" s="316"/>
      <c r="L3944" s="316"/>
    </row>
    <row r="3945" spans="3:12" s="234" customFormat="1" ht="19.7" customHeight="1" x14ac:dyDescent="0.2">
      <c r="C3945" s="320"/>
      <c r="D3945" s="320"/>
      <c r="E3945" s="320"/>
      <c r="F3945" s="317" t="s">
        <v>2866</v>
      </c>
      <c r="G3945" s="317"/>
      <c r="H3945" s="248">
        <v>950032060</v>
      </c>
      <c r="I3945" s="245" t="s">
        <v>292</v>
      </c>
      <c r="J3945" s="245" t="s">
        <v>1070</v>
      </c>
      <c r="K3945" s="318"/>
      <c r="L3945" s="318"/>
    </row>
    <row r="3946" spans="3:12" s="234" customFormat="1" ht="19.7" customHeight="1" x14ac:dyDescent="0.2">
      <c r="C3946" s="320"/>
      <c r="D3946" s="320"/>
      <c r="E3946" s="320"/>
      <c r="F3946" s="315" t="s">
        <v>2867</v>
      </c>
      <c r="G3946" s="315"/>
      <c r="H3946" s="249">
        <v>950032086</v>
      </c>
      <c r="I3946" s="247" t="s">
        <v>292</v>
      </c>
      <c r="J3946" s="247" t="s">
        <v>1070</v>
      </c>
      <c r="K3946" s="316"/>
      <c r="L3946" s="316"/>
    </row>
    <row r="3947" spans="3:12" s="234" customFormat="1" ht="19.7" customHeight="1" x14ac:dyDescent="0.2">
      <c r="C3947" s="320"/>
      <c r="D3947" s="320"/>
      <c r="E3947" s="320"/>
      <c r="F3947" s="317" t="s">
        <v>2868</v>
      </c>
      <c r="G3947" s="317"/>
      <c r="H3947" s="248">
        <v>950033613</v>
      </c>
      <c r="I3947" s="245" t="s">
        <v>292</v>
      </c>
      <c r="J3947" s="245" t="s">
        <v>1070</v>
      </c>
      <c r="K3947" s="318"/>
      <c r="L3947" s="318"/>
    </row>
    <row r="3948" spans="3:12" s="234" customFormat="1" ht="19.7" customHeight="1" x14ac:dyDescent="0.2">
      <c r="C3948" s="320"/>
      <c r="D3948" s="320"/>
      <c r="E3948" s="320"/>
      <c r="F3948" s="315" t="s">
        <v>2869</v>
      </c>
      <c r="G3948" s="315"/>
      <c r="H3948" s="249">
        <v>950016196</v>
      </c>
      <c r="I3948" s="247" t="s">
        <v>292</v>
      </c>
      <c r="J3948" s="247" t="s">
        <v>1070</v>
      </c>
      <c r="K3948" s="316"/>
      <c r="L3948" s="316"/>
    </row>
    <row r="3949" spans="3:12" s="234" customFormat="1" ht="19.7" customHeight="1" x14ac:dyDescent="0.2">
      <c r="C3949" s="320"/>
      <c r="D3949" s="320"/>
      <c r="E3949" s="320"/>
      <c r="F3949" s="317" t="s">
        <v>2870</v>
      </c>
      <c r="G3949" s="317"/>
      <c r="H3949" s="248">
        <v>950031005</v>
      </c>
      <c r="I3949" s="245" t="s">
        <v>292</v>
      </c>
      <c r="J3949" s="245" t="s">
        <v>1070</v>
      </c>
      <c r="K3949" s="318"/>
      <c r="L3949" s="318"/>
    </row>
    <row r="3950" spans="3:12" s="234" customFormat="1" ht="19.7" customHeight="1" x14ac:dyDescent="0.2">
      <c r="C3950" s="319">
        <v>950030049</v>
      </c>
      <c r="D3950" s="320"/>
      <c r="E3950" s="320"/>
      <c r="F3950" s="315" t="s">
        <v>2871</v>
      </c>
      <c r="G3950" s="315"/>
      <c r="H3950" s="249">
        <v>950030056</v>
      </c>
      <c r="I3950" s="247" t="s">
        <v>292</v>
      </c>
      <c r="J3950" s="247" t="s">
        <v>1070</v>
      </c>
      <c r="K3950" s="316"/>
      <c r="L3950" s="316"/>
    </row>
    <row r="3951" spans="3:12" s="234" customFormat="1" ht="19.7" customHeight="1" x14ac:dyDescent="0.2">
      <c r="C3951" s="320"/>
      <c r="D3951" s="320"/>
      <c r="E3951" s="320"/>
      <c r="F3951" s="317" t="s">
        <v>2872</v>
      </c>
      <c r="G3951" s="317"/>
      <c r="H3951" s="248">
        <v>950030064</v>
      </c>
      <c r="I3951" s="245" t="s">
        <v>292</v>
      </c>
      <c r="J3951" s="245" t="s">
        <v>1070</v>
      </c>
      <c r="K3951" s="318"/>
      <c r="L3951" s="318"/>
    </row>
    <row r="3952" spans="3:12" s="234" customFormat="1" ht="19.7" customHeight="1" x14ac:dyDescent="0.2">
      <c r="C3952" s="320"/>
      <c r="D3952" s="320"/>
      <c r="E3952" s="320"/>
      <c r="F3952" s="315" t="s">
        <v>2873</v>
      </c>
      <c r="G3952" s="315"/>
      <c r="H3952" s="249">
        <v>750051245</v>
      </c>
      <c r="I3952" s="247" t="s">
        <v>292</v>
      </c>
      <c r="J3952" s="247" t="s">
        <v>1957</v>
      </c>
      <c r="K3952" s="316"/>
      <c r="L3952" s="316"/>
    </row>
    <row r="3953" spans="3:12" s="234" customFormat="1" ht="19.7" customHeight="1" x14ac:dyDescent="0.2">
      <c r="C3953" s="320"/>
      <c r="D3953" s="320"/>
      <c r="E3953" s="320"/>
      <c r="F3953" s="317" t="s">
        <v>2874</v>
      </c>
      <c r="G3953" s="317"/>
      <c r="H3953" s="248">
        <v>750051237</v>
      </c>
      <c r="I3953" s="245" t="s">
        <v>292</v>
      </c>
      <c r="J3953" s="245" t="s">
        <v>1957</v>
      </c>
      <c r="K3953" s="318"/>
      <c r="L3953" s="318"/>
    </row>
    <row r="3954" spans="3:12" s="234" customFormat="1" ht="19.7" customHeight="1" x14ac:dyDescent="0.2">
      <c r="C3954" s="320"/>
      <c r="D3954" s="320"/>
      <c r="E3954" s="320"/>
      <c r="F3954" s="315" t="s">
        <v>2875</v>
      </c>
      <c r="G3954" s="315"/>
      <c r="H3954" s="249">
        <v>930024294</v>
      </c>
      <c r="I3954" s="247" t="s">
        <v>292</v>
      </c>
      <c r="J3954" s="247" t="s">
        <v>2113</v>
      </c>
      <c r="K3954" s="316"/>
      <c r="L3954" s="316"/>
    </row>
    <row r="3955" spans="3:12" s="234" customFormat="1" ht="19.7" customHeight="1" x14ac:dyDescent="0.2">
      <c r="C3955" s="319">
        <v>950032599</v>
      </c>
      <c r="D3955" s="320"/>
      <c r="E3955" s="320"/>
      <c r="F3955" s="317" t="s">
        <v>7811</v>
      </c>
      <c r="G3955" s="317"/>
      <c r="H3955" s="248">
        <v>940021793</v>
      </c>
      <c r="I3955" s="245" t="s">
        <v>292</v>
      </c>
      <c r="J3955" s="245" t="s">
        <v>1954</v>
      </c>
      <c r="K3955" s="318"/>
      <c r="L3955" s="318"/>
    </row>
    <row r="3956" spans="3:12" s="234" customFormat="1" ht="19.7" customHeight="1" x14ac:dyDescent="0.2">
      <c r="C3956" s="320"/>
      <c r="D3956" s="320"/>
      <c r="E3956" s="320"/>
      <c r="F3956" s="315" t="s">
        <v>7812</v>
      </c>
      <c r="G3956" s="315"/>
      <c r="H3956" s="249">
        <v>950032607</v>
      </c>
      <c r="I3956" s="247" t="s">
        <v>292</v>
      </c>
      <c r="J3956" s="247" t="s">
        <v>1070</v>
      </c>
      <c r="K3956" s="316"/>
      <c r="L3956" s="316"/>
    </row>
    <row r="3957" spans="3:12" s="234" customFormat="1" ht="19.7" customHeight="1" x14ac:dyDescent="0.2">
      <c r="C3957" s="320"/>
      <c r="D3957" s="320"/>
      <c r="E3957" s="320"/>
      <c r="F3957" s="317" t="s">
        <v>7813</v>
      </c>
      <c r="G3957" s="317"/>
      <c r="H3957" s="248">
        <v>930024724</v>
      </c>
      <c r="I3957" s="245" t="s">
        <v>292</v>
      </c>
      <c r="J3957" s="245" t="s">
        <v>2113</v>
      </c>
      <c r="K3957" s="318"/>
      <c r="L3957" s="318"/>
    </row>
    <row r="3958" spans="3:12" s="234" customFormat="1" ht="19.7" customHeight="1" x14ac:dyDescent="0.2">
      <c r="C3958" s="320"/>
      <c r="D3958" s="320"/>
      <c r="E3958" s="320"/>
      <c r="F3958" s="315" t="s">
        <v>7814</v>
      </c>
      <c r="G3958" s="315"/>
      <c r="H3958" s="249">
        <v>930024732</v>
      </c>
      <c r="I3958" s="247" t="s">
        <v>292</v>
      </c>
      <c r="J3958" s="247" t="s">
        <v>2113</v>
      </c>
      <c r="K3958" s="316"/>
      <c r="L3958" s="316"/>
    </row>
    <row r="3959" spans="3:12" s="234" customFormat="1" ht="19.7" customHeight="1" x14ac:dyDescent="0.2">
      <c r="C3959" s="320"/>
      <c r="D3959" s="320"/>
      <c r="E3959" s="320"/>
      <c r="F3959" s="317" t="s">
        <v>7815</v>
      </c>
      <c r="G3959" s="317"/>
      <c r="H3959" s="248">
        <v>950032623</v>
      </c>
      <c r="I3959" s="245" t="s">
        <v>292</v>
      </c>
      <c r="J3959" s="245" t="s">
        <v>1070</v>
      </c>
      <c r="K3959" s="318"/>
      <c r="L3959" s="318"/>
    </row>
    <row r="3960" spans="3:12" s="234" customFormat="1" ht="19.7" customHeight="1" x14ac:dyDescent="0.2">
      <c r="C3960" s="320"/>
      <c r="D3960" s="320"/>
      <c r="E3960" s="320"/>
      <c r="F3960" s="315" t="s">
        <v>7816</v>
      </c>
      <c r="G3960" s="315"/>
      <c r="H3960" s="249">
        <v>950039313</v>
      </c>
      <c r="I3960" s="247" t="s">
        <v>292</v>
      </c>
      <c r="J3960" s="247" t="s">
        <v>1070</v>
      </c>
      <c r="K3960" s="316"/>
      <c r="L3960" s="316"/>
    </row>
    <row r="3961" spans="3:12" s="234" customFormat="1" ht="19.7" customHeight="1" x14ac:dyDescent="0.2">
      <c r="C3961" s="320"/>
      <c r="D3961" s="320"/>
      <c r="E3961" s="320"/>
      <c r="F3961" s="317" t="s">
        <v>7817</v>
      </c>
      <c r="G3961" s="317"/>
      <c r="H3961" s="248">
        <v>950032631</v>
      </c>
      <c r="I3961" s="245" t="s">
        <v>292</v>
      </c>
      <c r="J3961" s="245" t="s">
        <v>1070</v>
      </c>
      <c r="K3961" s="318"/>
      <c r="L3961" s="318"/>
    </row>
    <row r="3962" spans="3:12" s="234" customFormat="1" ht="19.7" customHeight="1" x14ac:dyDescent="0.2">
      <c r="C3962" s="320"/>
      <c r="D3962" s="320"/>
      <c r="E3962" s="320"/>
      <c r="F3962" s="315" t="s">
        <v>7818</v>
      </c>
      <c r="G3962" s="315"/>
      <c r="H3962" s="249">
        <v>950032649</v>
      </c>
      <c r="I3962" s="247" t="s">
        <v>292</v>
      </c>
      <c r="J3962" s="247" t="s">
        <v>1070</v>
      </c>
      <c r="K3962" s="316"/>
      <c r="L3962" s="316"/>
    </row>
    <row r="3963" spans="3:12" s="234" customFormat="1" ht="19.7" customHeight="1" x14ac:dyDescent="0.2">
      <c r="C3963" s="320"/>
      <c r="D3963" s="320"/>
      <c r="E3963" s="320"/>
      <c r="F3963" s="317" t="s">
        <v>7819</v>
      </c>
      <c r="G3963" s="317"/>
      <c r="H3963" s="248">
        <v>950032615</v>
      </c>
      <c r="I3963" s="245" t="s">
        <v>292</v>
      </c>
      <c r="J3963" s="245" t="s">
        <v>1070</v>
      </c>
      <c r="K3963" s="318"/>
      <c r="L3963" s="318"/>
    </row>
    <row r="3964" spans="3:12" s="234" customFormat="1" ht="19.7" customHeight="1" x14ac:dyDescent="0.2">
      <c r="C3964" s="320"/>
      <c r="D3964" s="320"/>
      <c r="E3964" s="320"/>
      <c r="F3964" s="315" t="s">
        <v>7820</v>
      </c>
      <c r="G3964" s="315"/>
      <c r="H3964" s="249">
        <v>950039305</v>
      </c>
      <c r="I3964" s="247" t="s">
        <v>292</v>
      </c>
      <c r="J3964" s="247" t="s">
        <v>1070</v>
      </c>
      <c r="K3964" s="316"/>
      <c r="L3964" s="316"/>
    </row>
    <row r="3965" spans="3:12" s="234" customFormat="1" ht="19.7" customHeight="1" x14ac:dyDescent="0.2">
      <c r="C3965" s="320"/>
      <c r="D3965" s="320"/>
      <c r="E3965" s="320"/>
      <c r="F3965" s="317" t="s">
        <v>7821</v>
      </c>
      <c r="G3965" s="317"/>
      <c r="H3965" s="248">
        <v>950039321</v>
      </c>
      <c r="I3965" s="245" t="s">
        <v>292</v>
      </c>
      <c r="J3965" s="245" t="s">
        <v>1070</v>
      </c>
      <c r="K3965" s="318"/>
      <c r="L3965" s="318"/>
    </row>
    <row r="3966" spans="3:12" s="234" customFormat="1" ht="19.7" customHeight="1" x14ac:dyDescent="0.2">
      <c r="C3966" s="319">
        <v>950032672</v>
      </c>
      <c r="D3966" s="320"/>
      <c r="E3966" s="320"/>
      <c r="F3966" s="315" t="s">
        <v>2876</v>
      </c>
      <c r="G3966" s="315"/>
      <c r="H3966" s="249">
        <v>930024773</v>
      </c>
      <c r="I3966" s="247" t="s">
        <v>292</v>
      </c>
      <c r="J3966" s="247" t="s">
        <v>2113</v>
      </c>
      <c r="K3966" s="316"/>
      <c r="L3966" s="316"/>
    </row>
    <row r="3967" spans="3:12" s="234" customFormat="1" ht="19.7" customHeight="1" x14ac:dyDescent="0.2">
      <c r="C3967" s="320"/>
      <c r="D3967" s="320"/>
      <c r="E3967" s="320"/>
      <c r="F3967" s="317" t="s">
        <v>2877</v>
      </c>
      <c r="G3967" s="317"/>
      <c r="H3967" s="248">
        <v>950032680</v>
      </c>
      <c r="I3967" s="245" t="s">
        <v>292</v>
      </c>
      <c r="J3967" s="245" t="s">
        <v>1070</v>
      </c>
      <c r="K3967" s="318"/>
      <c r="L3967" s="318"/>
    </row>
    <row r="3968" spans="3:12" s="234" customFormat="1" ht="19.7" customHeight="1" x14ac:dyDescent="0.2">
      <c r="C3968" s="320"/>
      <c r="D3968" s="320"/>
      <c r="E3968" s="320"/>
      <c r="F3968" s="315" t="s">
        <v>2878</v>
      </c>
      <c r="G3968" s="315"/>
      <c r="H3968" s="249">
        <v>930024765</v>
      </c>
      <c r="I3968" s="247" t="s">
        <v>292</v>
      </c>
      <c r="J3968" s="247" t="s">
        <v>2113</v>
      </c>
      <c r="K3968" s="316"/>
      <c r="L3968" s="316"/>
    </row>
    <row r="3969" spans="3:12" s="234" customFormat="1" ht="19.7" customHeight="1" x14ac:dyDescent="0.2">
      <c r="C3969" s="319">
        <v>970100640</v>
      </c>
      <c r="D3969" s="320"/>
      <c r="E3969" s="320"/>
      <c r="F3969" s="317" t="s">
        <v>567</v>
      </c>
      <c r="G3969" s="317"/>
      <c r="H3969" s="248">
        <v>970105904</v>
      </c>
      <c r="I3969" s="245" t="s">
        <v>261</v>
      </c>
      <c r="J3969" s="245" t="s">
        <v>261</v>
      </c>
      <c r="K3969" s="318"/>
      <c r="L3969" s="318"/>
    </row>
    <row r="3970" spans="3:12" s="234" customFormat="1" ht="19.7" customHeight="1" x14ac:dyDescent="0.2">
      <c r="C3970" s="319">
        <v>970101986</v>
      </c>
      <c r="D3970" s="320"/>
      <c r="E3970" s="320"/>
      <c r="F3970" s="315" t="s">
        <v>568</v>
      </c>
      <c r="G3970" s="315"/>
      <c r="H3970" s="249">
        <v>970108536</v>
      </c>
      <c r="I3970" s="247" t="s">
        <v>261</v>
      </c>
      <c r="J3970" s="247" t="s">
        <v>261</v>
      </c>
      <c r="K3970" s="316"/>
      <c r="L3970" s="316"/>
    </row>
    <row r="3971" spans="3:12" s="234" customFormat="1" ht="19.7" customHeight="1" x14ac:dyDescent="0.2">
      <c r="C3971" s="319">
        <v>970103545</v>
      </c>
      <c r="D3971" s="320"/>
      <c r="E3971" s="320"/>
      <c r="F3971" s="317" t="s">
        <v>3267</v>
      </c>
      <c r="G3971" s="317"/>
      <c r="H3971" s="248">
        <v>970103552</v>
      </c>
      <c r="I3971" s="245" t="s">
        <v>261</v>
      </c>
      <c r="J3971" s="245" t="s">
        <v>261</v>
      </c>
      <c r="K3971" s="318"/>
      <c r="L3971" s="318"/>
    </row>
    <row r="3972" spans="3:12" s="234" customFormat="1" ht="19.7" customHeight="1" x14ac:dyDescent="0.2">
      <c r="C3972" s="319">
        <v>970111720</v>
      </c>
      <c r="D3972" s="320"/>
      <c r="E3972" s="320"/>
      <c r="F3972" s="315" t="s">
        <v>7822</v>
      </c>
      <c r="G3972" s="315"/>
      <c r="H3972" s="249">
        <v>970111746</v>
      </c>
      <c r="I3972" s="247" t="s">
        <v>261</v>
      </c>
      <c r="J3972" s="247" t="s">
        <v>261</v>
      </c>
      <c r="K3972" s="316"/>
      <c r="L3972" s="316"/>
    </row>
    <row r="3973" spans="3:12" s="234" customFormat="1" ht="19.7" customHeight="1" x14ac:dyDescent="0.2">
      <c r="C3973" s="320"/>
      <c r="D3973" s="320"/>
      <c r="E3973" s="320"/>
      <c r="F3973" s="317" t="s">
        <v>2879</v>
      </c>
      <c r="G3973" s="317"/>
      <c r="H3973" s="248">
        <v>970111738</v>
      </c>
      <c r="I3973" s="245" t="s">
        <v>261</v>
      </c>
      <c r="J3973" s="245" t="s">
        <v>261</v>
      </c>
      <c r="K3973" s="318"/>
      <c r="L3973" s="318"/>
    </row>
    <row r="3974" spans="3:12" s="234" customFormat="1" ht="19.7" customHeight="1" x14ac:dyDescent="0.2">
      <c r="C3974" s="319">
        <v>970111803</v>
      </c>
      <c r="D3974" s="320"/>
      <c r="E3974" s="320"/>
      <c r="F3974" s="315" t="s">
        <v>2880</v>
      </c>
      <c r="G3974" s="315"/>
      <c r="H3974" s="249">
        <v>970111936</v>
      </c>
      <c r="I3974" s="247" t="s">
        <v>261</v>
      </c>
      <c r="J3974" s="247" t="s">
        <v>261</v>
      </c>
      <c r="K3974" s="316"/>
      <c r="L3974" s="316"/>
    </row>
    <row r="3975" spans="3:12" s="234" customFormat="1" ht="19.7" customHeight="1" x14ac:dyDescent="0.2">
      <c r="C3975" s="320"/>
      <c r="D3975" s="320"/>
      <c r="E3975" s="320"/>
      <c r="F3975" s="317" t="s">
        <v>2881</v>
      </c>
      <c r="G3975" s="317"/>
      <c r="H3975" s="248">
        <v>970111811</v>
      </c>
      <c r="I3975" s="245" t="s">
        <v>261</v>
      </c>
      <c r="J3975" s="245" t="s">
        <v>261</v>
      </c>
      <c r="K3975" s="318"/>
      <c r="L3975" s="318"/>
    </row>
    <row r="3976" spans="3:12" s="234" customFormat="1" ht="19.7" customHeight="1" x14ac:dyDescent="0.2">
      <c r="C3976" s="320"/>
      <c r="D3976" s="320"/>
      <c r="E3976" s="320"/>
      <c r="F3976" s="315" t="s">
        <v>2881</v>
      </c>
      <c r="G3976" s="315"/>
      <c r="H3976" s="249">
        <v>970111829</v>
      </c>
      <c r="I3976" s="247" t="s">
        <v>261</v>
      </c>
      <c r="J3976" s="247" t="s">
        <v>261</v>
      </c>
      <c r="K3976" s="316"/>
      <c r="L3976" s="316"/>
    </row>
    <row r="3977" spans="3:12" s="234" customFormat="1" ht="19.7" customHeight="1" x14ac:dyDescent="0.2">
      <c r="C3977" s="320"/>
      <c r="D3977" s="320"/>
      <c r="E3977" s="320"/>
      <c r="F3977" s="317" t="s">
        <v>2881</v>
      </c>
      <c r="G3977" s="317"/>
      <c r="H3977" s="248">
        <v>970111837</v>
      </c>
      <c r="I3977" s="245" t="s">
        <v>261</v>
      </c>
      <c r="J3977" s="245" t="s">
        <v>261</v>
      </c>
      <c r="K3977" s="318"/>
      <c r="L3977" s="318"/>
    </row>
    <row r="3978" spans="3:12" s="234" customFormat="1" ht="19.7" customHeight="1" x14ac:dyDescent="0.2">
      <c r="C3978" s="319">
        <v>970112116</v>
      </c>
      <c r="D3978" s="320"/>
      <c r="E3978" s="320"/>
      <c r="F3978" s="315" t="s">
        <v>7823</v>
      </c>
      <c r="G3978" s="315"/>
      <c r="H3978" s="249">
        <v>970112181</v>
      </c>
      <c r="I3978" s="247" t="s">
        <v>261</v>
      </c>
      <c r="J3978" s="247" t="s">
        <v>261</v>
      </c>
      <c r="K3978" s="316" t="s">
        <v>284</v>
      </c>
      <c r="L3978" s="316"/>
    </row>
    <row r="3979" spans="3:12" s="234" customFormat="1" ht="19.7" customHeight="1" x14ac:dyDescent="0.2">
      <c r="C3979" s="320"/>
      <c r="D3979" s="320"/>
      <c r="E3979" s="320"/>
      <c r="F3979" s="317" t="s">
        <v>7824</v>
      </c>
      <c r="G3979" s="317"/>
      <c r="H3979" s="248">
        <v>970112447</v>
      </c>
      <c r="I3979" s="245" t="s">
        <v>261</v>
      </c>
      <c r="J3979" s="245" t="s">
        <v>261</v>
      </c>
      <c r="K3979" s="318" t="s">
        <v>284</v>
      </c>
      <c r="L3979" s="318"/>
    </row>
    <row r="3980" spans="3:12" s="234" customFormat="1" ht="19.7" customHeight="1" x14ac:dyDescent="0.2">
      <c r="C3980" s="320"/>
      <c r="D3980" s="320"/>
      <c r="E3980" s="320"/>
      <c r="F3980" s="315" t="s">
        <v>2882</v>
      </c>
      <c r="G3980" s="315"/>
      <c r="H3980" s="249">
        <v>970112595</v>
      </c>
      <c r="I3980" s="247" t="s">
        <v>261</v>
      </c>
      <c r="J3980" s="247" t="s">
        <v>261</v>
      </c>
      <c r="K3980" s="316" t="s">
        <v>284</v>
      </c>
      <c r="L3980" s="316"/>
    </row>
    <row r="3981" spans="3:12" s="234" customFormat="1" ht="19.7" customHeight="1" x14ac:dyDescent="0.2">
      <c r="C3981" s="320"/>
      <c r="D3981" s="320"/>
      <c r="E3981" s="320"/>
      <c r="F3981" s="317" t="s">
        <v>7825</v>
      </c>
      <c r="G3981" s="317"/>
      <c r="H3981" s="248">
        <v>970112132</v>
      </c>
      <c r="I3981" s="245" t="s">
        <v>261</v>
      </c>
      <c r="J3981" s="245" t="s">
        <v>261</v>
      </c>
      <c r="K3981" s="318" t="s">
        <v>284</v>
      </c>
      <c r="L3981" s="318"/>
    </row>
    <row r="3982" spans="3:12" s="234" customFormat="1" ht="19.7" customHeight="1" x14ac:dyDescent="0.2">
      <c r="C3982" s="320"/>
      <c r="D3982" s="320"/>
      <c r="E3982" s="320"/>
      <c r="F3982" s="315" t="s">
        <v>2883</v>
      </c>
      <c r="G3982" s="315"/>
      <c r="H3982" s="249">
        <v>970112140</v>
      </c>
      <c r="I3982" s="247" t="s">
        <v>261</v>
      </c>
      <c r="J3982" s="247" t="s">
        <v>261</v>
      </c>
      <c r="K3982" s="316" t="s">
        <v>284</v>
      </c>
      <c r="L3982" s="316"/>
    </row>
    <row r="3983" spans="3:12" s="234" customFormat="1" ht="19.7" customHeight="1" x14ac:dyDescent="0.2">
      <c r="C3983" s="320"/>
      <c r="D3983" s="320"/>
      <c r="E3983" s="320"/>
      <c r="F3983" s="317" t="s">
        <v>2884</v>
      </c>
      <c r="G3983" s="317"/>
      <c r="H3983" s="248">
        <v>970112124</v>
      </c>
      <c r="I3983" s="245" t="s">
        <v>261</v>
      </c>
      <c r="J3983" s="245" t="s">
        <v>261</v>
      </c>
      <c r="K3983" s="318" t="s">
        <v>284</v>
      </c>
      <c r="L3983" s="318"/>
    </row>
    <row r="3984" spans="3:12" s="234" customFormat="1" ht="19.7" customHeight="1" x14ac:dyDescent="0.2">
      <c r="C3984" s="320"/>
      <c r="D3984" s="320"/>
      <c r="E3984" s="320"/>
      <c r="F3984" s="315" t="s">
        <v>2885</v>
      </c>
      <c r="G3984" s="315"/>
      <c r="H3984" s="249">
        <v>970112173</v>
      </c>
      <c r="I3984" s="247" t="s">
        <v>261</v>
      </c>
      <c r="J3984" s="247" t="s">
        <v>261</v>
      </c>
      <c r="K3984" s="316" t="s">
        <v>284</v>
      </c>
      <c r="L3984" s="316"/>
    </row>
    <row r="3985" spans="3:12" s="234" customFormat="1" ht="19.7" customHeight="1" x14ac:dyDescent="0.2">
      <c r="C3985" s="320"/>
      <c r="D3985" s="320"/>
      <c r="E3985" s="320"/>
      <c r="F3985" s="317" t="s">
        <v>2886</v>
      </c>
      <c r="G3985" s="317"/>
      <c r="H3985" s="248">
        <v>970112165</v>
      </c>
      <c r="I3985" s="245" t="s">
        <v>261</v>
      </c>
      <c r="J3985" s="245" t="s">
        <v>261</v>
      </c>
      <c r="K3985" s="318" t="s">
        <v>284</v>
      </c>
      <c r="L3985" s="318"/>
    </row>
    <row r="3986" spans="3:12" s="234" customFormat="1" ht="19.7" customHeight="1" x14ac:dyDescent="0.2">
      <c r="C3986" s="320"/>
      <c r="D3986" s="320"/>
      <c r="E3986" s="320"/>
      <c r="F3986" s="315" t="s">
        <v>2887</v>
      </c>
      <c r="G3986" s="315"/>
      <c r="H3986" s="249">
        <v>970112199</v>
      </c>
      <c r="I3986" s="247" t="s">
        <v>261</v>
      </c>
      <c r="J3986" s="247" t="s">
        <v>261</v>
      </c>
      <c r="K3986" s="316" t="s">
        <v>284</v>
      </c>
      <c r="L3986" s="316"/>
    </row>
    <row r="3987" spans="3:12" s="234" customFormat="1" ht="19.7" customHeight="1" x14ac:dyDescent="0.2">
      <c r="C3987" s="320"/>
      <c r="D3987" s="320"/>
      <c r="E3987" s="320"/>
      <c r="F3987" s="317" t="s">
        <v>3267</v>
      </c>
      <c r="G3987" s="317"/>
      <c r="H3987" s="248">
        <v>970112892</v>
      </c>
      <c r="I3987" s="245" t="s">
        <v>261</v>
      </c>
      <c r="J3987" s="245" t="s">
        <v>261</v>
      </c>
      <c r="K3987" s="318" t="s">
        <v>284</v>
      </c>
      <c r="L3987" s="318"/>
    </row>
    <row r="3988" spans="3:12" s="234" customFormat="1" ht="19.7" customHeight="1" x14ac:dyDescent="0.2">
      <c r="C3988" s="320"/>
      <c r="D3988" s="320"/>
      <c r="E3988" s="320"/>
      <c r="F3988" s="315" t="s">
        <v>2888</v>
      </c>
      <c r="G3988" s="315"/>
      <c r="H3988" s="249">
        <v>970112157</v>
      </c>
      <c r="I3988" s="247" t="s">
        <v>261</v>
      </c>
      <c r="J3988" s="247" t="s">
        <v>261</v>
      </c>
      <c r="K3988" s="316" t="s">
        <v>284</v>
      </c>
      <c r="L3988" s="316"/>
    </row>
    <row r="3989" spans="3:12" s="234" customFormat="1" ht="19.7" customHeight="1" x14ac:dyDescent="0.2">
      <c r="C3989" s="320"/>
      <c r="D3989" s="320"/>
      <c r="E3989" s="320"/>
      <c r="F3989" s="317" t="s">
        <v>7826</v>
      </c>
      <c r="G3989" s="317"/>
      <c r="H3989" s="248">
        <v>970112207</v>
      </c>
      <c r="I3989" s="245" t="s">
        <v>261</v>
      </c>
      <c r="J3989" s="245" t="s">
        <v>261</v>
      </c>
      <c r="K3989" s="318" t="s">
        <v>284</v>
      </c>
      <c r="L3989" s="318"/>
    </row>
    <row r="3990" spans="3:12" s="234" customFormat="1" ht="19.7" customHeight="1" x14ac:dyDescent="0.2">
      <c r="C3990" s="319">
        <v>970112280</v>
      </c>
      <c r="D3990" s="320"/>
      <c r="E3990" s="320"/>
      <c r="F3990" s="315" t="s">
        <v>2889</v>
      </c>
      <c r="G3990" s="315"/>
      <c r="H3990" s="249">
        <v>970112355</v>
      </c>
      <c r="I3990" s="247" t="s">
        <v>261</v>
      </c>
      <c r="J3990" s="247" t="s">
        <v>261</v>
      </c>
      <c r="K3990" s="316" t="s">
        <v>284</v>
      </c>
      <c r="L3990" s="316"/>
    </row>
    <row r="3991" spans="3:12" s="234" customFormat="1" ht="19.7" customHeight="1" x14ac:dyDescent="0.2">
      <c r="C3991" s="320"/>
      <c r="D3991" s="320"/>
      <c r="E3991" s="320"/>
      <c r="F3991" s="317" t="s">
        <v>2890</v>
      </c>
      <c r="G3991" s="317"/>
      <c r="H3991" s="248">
        <v>970112306</v>
      </c>
      <c r="I3991" s="245" t="s">
        <v>261</v>
      </c>
      <c r="J3991" s="245" t="s">
        <v>261</v>
      </c>
      <c r="K3991" s="318" t="s">
        <v>284</v>
      </c>
      <c r="L3991" s="318"/>
    </row>
    <row r="3992" spans="3:12" s="234" customFormat="1" ht="19.7" customHeight="1" x14ac:dyDescent="0.2">
      <c r="C3992" s="320"/>
      <c r="D3992" s="320"/>
      <c r="E3992" s="320"/>
      <c r="F3992" s="315" t="s">
        <v>2891</v>
      </c>
      <c r="G3992" s="315"/>
      <c r="H3992" s="249">
        <v>970112330</v>
      </c>
      <c r="I3992" s="247" t="s">
        <v>261</v>
      </c>
      <c r="J3992" s="247" t="s">
        <v>261</v>
      </c>
      <c r="K3992" s="316" t="s">
        <v>284</v>
      </c>
      <c r="L3992" s="316"/>
    </row>
    <row r="3993" spans="3:12" s="234" customFormat="1" ht="19.7" customHeight="1" x14ac:dyDescent="0.2">
      <c r="C3993" s="320"/>
      <c r="D3993" s="320"/>
      <c r="E3993" s="320"/>
      <c r="F3993" s="317" t="s">
        <v>2892</v>
      </c>
      <c r="G3993" s="317"/>
      <c r="H3993" s="248">
        <v>970112322</v>
      </c>
      <c r="I3993" s="245" t="s">
        <v>261</v>
      </c>
      <c r="J3993" s="245" t="s">
        <v>261</v>
      </c>
      <c r="K3993" s="318" t="s">
        <v>284</v>
      </c>
      <c r="L3993" s="318"/>
    </row>
    <row r="3994" spans="3:12" s="234" customFormat="1" ht="19.7" customHeight="1" x14ac:dyDescent="0.2">
      <c r="C3994" s="320"/>
      <c r="D3994" s="320"/>
      <c r="E3994" s="320"/>
      <c r="F3994" s="315" t="s">
        <v>2893</v>
      </c>
      <c r="G3994" s="315"/>
      <c r="H3994" s="249">
        <v>970112363</v>
      </c>
      <c r="I3994" s="247" t="s">
        <v>261</v>
      </c>
      <c r="J3994" s="247" t="s">
        <v>261</v>
      </c>
      <c r="K3994" s="316" t="s">
        <v>284</v>
      </c>
      <c r="L3994" s="316"/>
    </row>
    <row r="3995" spans="3:12" s="234" customFormat="1" ht="19.7" customHeight="1" x14ac:dyDescent="0.2">
      <c r="C3995" s="320"/>
      <c r="D3995" s="320"/>
      <c r="E3995" s="320"/>
      <c r="F3995" s="317" t="s">
        <v>2894</v>
      </c>
      <c r="G3995" s="317"/>
      <c r="H3995" s="248">
        <v>970112348</v>
      </c>
      <c r="I3995" s="245" t="s">
        <v>261</v>
      </c>
      <c r="J3995" s="245" t="s">
        <v>261</v>
      </c>
      <c r="K3995" s="318" t="s">
        <v>284</v>
      </c>
      <c r="L3995" s="318"/>
    </row>
    <row r="3996" spans="3:12" s="234" customFormat="1" ht="19.7" customHeight="1" x14ac:dyDescent="0.2">
      <c r="C3996" s="320"/>
      <c r="D3996" s="320"/>
      <c r="E3996" s="320"/>
      <c r="F3996" s="315" t="s">
        <v>2895</v>
      </c>
      <c r="G3996" s="315"/>
      <c r="H3996" s="249">
        <v>970112314</v>
      </c>
      <c r="I3996" s="247" t="s">
        <v>261</v>
      </c>
      <c r="J3996" s="247" t="s">
        <v>261</v>
      </c>
      <c r="K3996" s="316" t="s">
        <v>284</v>
      </c>
      <c r="L3996" s="316"/>
    </row>
    <row r="3997" spans="3:12" s="234" customFormat="1" ht="19.7" customHeight="1" x14ac:dyDescent="0.2">
      <c r="C3997" s="320"/>
      <c r="D3997" s="320"/>
      <c r="E3997" s="320"/>
      <c r="F3997" s="317" t="s">
        <v>2896</v>
      </c>
      <c r="G3997" s="317"/>
      <c r="H3997" s="248">
        <v>970112371</v>
      </c>
      <c r="I3997" s="245" t="s">
        <v>261</v>
      </c>
      <c r="J3997" s="245" t="s">
        <v>261</v>
      </c>
      <c r="K3997" s="318" t="s">
        <v>284</v>
      </c>
      <c r="L3997" s="318"/>
    </row>
    <row r="3998" spans="3:12" s="234" customFormat="1" ht="19.7" customHeight="1" x14ac:dyDescent="0.2">
      <c r="C3998" s="319">
        <v>970200861</v>
      </c>
      <c r="D3998" s="320"/>
      <c r="E3998" s="320"/>
      <c r="F3998" s="315" t="s">
        <v>572</v>
      </c>
      <c r="G3998" s="315"/>
      <c r="H3998" s="249">
        <v>970203899</v>
      </c>
      <c r="I3998" s="247" t="s">
        <v>262</v>
      </c>
      <c r="J3998" s="247" t="s">
        <v>262</v>
      </c>
      <c r="K3998" s="316"/>
      <c r="L3998" s="316"/>
    </row>
    <row r="3999" spans="3:12" s="234" customFormat="1" ht="19.7" customHeight="1" x14ac:dyDescent="0.2">
      <c r="C3999" s="319">
        <v>970202487</v>
      </c>
      <c r="D3999" s="320"/>
      <c r="E3999" s="320"/>
      <c r="F3999" s="317" t="s">
        <v>573</v>
      </c>
      <c r="G3999" s="317"/>
      <c r="H3999" s="248">
        <v>970205787</v>
      </c>
      <c r="I3999" s="245" t="s">
        <v>261</v>
      </c>
      <c r="J3999" s="245" t="s">
        <v>262</v>
      </c>
      <c r="K3999" s="318"/>
      <c r="L3999" s="318"/>
    </row>
    <row r="4000" spans="3:12" s="234" customFormat="1" ht="19.7" customHeight="1" x14ac:dyDescent="0.2">
      <c r="C4000" s="319">
        <v>970202727</v>
      </c>
      <c r="D4000" s="320"/>
      <c r="E4000" s="320"/>
      <c r="F4000" s="315" t="s">
        <v>574</v>
      </c>
      <c r="G4000" s="315"/>
      <c r="H4000" s="249">
        <v>970202735</v>
      </c>
      <c r="I4000" s="247" t="s">
        <v>262</v>
      </c>
      <c r="J4000" s="247" t="s">
        <v>262</v>
      </c>
      <c r="K4000" s="316"/>
      <c r="L4000" s="316"/>
    </row>
    <row r="4001" spans="3:12" s="234" customFormat="1" ht="19.7" customHeight="1" x14ac:dyDescent="0.2">
      <c r="C4001" s="319">
        <v>970210852</v>
      </c>
      <c r="D4001" s="320"/>
      <c r="E4001" s="320"/>
      <c r="F4001" s="317" t="s">
        <v>7827</v>
      </c>
      <c r="G4001" s="317"/>
      <c r="H4001" s="248">
        <v>970206454</v>
      </c>
      <c r="I4001" s="245" t="s">
        <v>262</v>
      </c>
      <c r="J4001" s="245" t="s">
        <v>262</v>
      </c>
      <c r="K4001" s="318" t="s">
        <v>284</v>
      </c>
      <c r="L4001" s="318"/>
    </row>
    <row r="4002" spans="3:12" s="234" customFormat="1" ht="19.7" customHeight="1" x14ac:dyDescent="0.2">
      <c r="C4002" s="320"/>
      <c r="D4002" s="320"/>
      <c r="E4002" s="320"/>
      <c r="F4002" s="315" t="s">
        <v>7828</v>
      </c>
      <c r="G4002" s="315"/>
      <c r="H4002" s="249">
        <v>970205738</v>
      </c>
      <c r="I4002" s="247" t="s">
        <v>262</v>
      </c>
      <c r="J4002" s="247" t="s">
        <v>262</v>
      </c>
      <c r="K4002" s="316" t="s">
        <v>284</v>
      </c>
      <c r="L4002" s="316"/>
    </row>
    <row r="4003" spans="3:12" s="234" customFormat="1" ht="19.7" customHeight="1" x14ac:dyDescent="0.2">
      <c r="C4003" s="320"/>
      <c r="D4003" s="320"/>
      <c r="E4003" s="320"/>
      <c r="F4003" s="317" t="s">
        <v>7829</v>
      </c>
      <c r="G4003" s="317"/>
      <c r="H4003" s="248">
        <v>970212148</v>
      </c>
      <c r="I4003" s="245" t="s">
        <v>262</v>
      </c>
      <c r="J4003" s="245" t="s">
        <v>262</v>
      </c>
      <c r="K4003" s="318" t="s">
        <v>284</v>
      </c>
      <c r="L4003" s="318"/>
    </row>
    <row r="4004" spans="3:12" s="234" customFormat="1" ht="19.7" customHeight="1" x14ac:dyDescent="0.2">
      <c r="C4004" s="320"/>
      <c r="D4004" s="320"/>
      <c r="E4004" s="320"/>
      <c r="F4004" s="315" t="s">
        <v>7830</v>
      </c>
      <c r="G4004" s="315"/>
      <c r="H4004" s="249">
        <v>970211074</v>
      </c>
      <c r="I4004" s="247" t="s">
        <v>262</v>
      </c>
      <c r="J4004" s="247" t="s">
        <v>262</v>
      </c>
      <c r="K4004" s="316" t="s">
        <v>284</v>
      </c>
      <c r="L4004" s="316"/>
    </row>
    <row r="4005" spans="3:12" s="234" customFormat="1" ht="19.7" customHeight="1" x14ac:dyDescent="0.2">
      <c r="C4005" s="320"/>
      <c r="D4005" s="320"/>
      <c r="E4005" s="320"/>
      <c r="F4005" s="317" t="s">
        <v>7831</v>
      </c>
      <c r="G4005" s="317"/>
      <c r="H4005" s="248">
        <v>970205761</v>
      </c>
      <c r="I4005" s="245" t="s">
        <v>262</v>
      </c>
      <c r="J4005" s="245" t="s">
        <v>262</v>
      </c>
      <c r="K4005" s="318" t="s">
        <v>284</v>
      </c>
      <c r="L4005" s="318"/>
    </row>
    <row r="4006" spans="3:12" s="234" customFormat="1" ht="19.7" customHeight="1" x14ac:dyDescent="0.2">
      <c r="C4006" s="320"/>
      <c r="D4006" s="320"/>
      <c r="E4006" s="320"/>
      <c r="F4006" s="315" t="s">
        <v>7832</v>
      </c>
      <c r="G4006" s="315"/>
      <c r="H4006" s="249">
        <v>970212502</v>
      </c>
      <c r="I4006" s="247" t="s">
        <v>262</v>
      </c>
      <c r="J4006" s="247" t="s">
        <v>262</v>
      </c>
      <c r="K4006" s="316" t="s">
        <v>284</v>
      </c>
      <c r="L4006" s="316"/>
    </row>
    <row r="4007" spans="3:12" s="234" customFormat="1" ht="19.7" customHeight="1" x14ac:dyDescent="0.2">
      <c r="C4007" s="320"/>
      <c r="D4007" s="320"/>
      <c r="E4007" s="320"/>
      <c r="F4007" s="317" t="s">
        <v>7833</v>
      </c>
      <c r="G4007" s="317"/>
      <c r="H4007" s="248">
        <v>970210878</v>
      </c>
      <c r="I4007" s="245" t="s">
        <v>262</v>
      </c>
      <c r="J4007" s="245" t="s">
        <v>262</v>
      </c>
      <c r="K4007" s="318" t="s">
        <v>284</v>
      </c>
      <c r="L4007" s="318"/>
    </row>
    <row r="4008" spans="3:12" s="234" customFormat="1" ht="19.7" customHeight="1" x14ac:dyDescent="0.2">
      <c r="C4008" s="320"/>
      <c r="D4008" s="320"/>
      <c r="E4008" s="320"/>
      <c r="F4008" s="315" t="s">
        <v>2897</v>
      </c>
      <c r="G4008" s="315"/>
      <c r="H4008" s="249">
        <v>970212791</v>
      </c>
      <c r="I4008" s="247" t="s">
        <v>262</v>
      </c>
      <c r="J4008" s="247" t="s">
        <v>262</v>
      </c>
      <c r="K4008" s="316" t="s">
        <v>284</v>
      </c>
      <c r="L4008" s="316"/>
    </row>
    <row r="4009" spans="3:12" s="234" customFormat="1" ht="19.7" customHeight="1" x14ac:dyDescent="0.2">
      <c r="C4009" s="320"/>
      <c r="D4009" s="320"/>
      <c r="E4009" s="320"/>
      <c r="F4009" s="317" t="s">
        <v>2898</v>
      </c>
      <c r="G4009" s="317"/>
      <c r="H4009" s="248">
        <v>970212510</v>
      </c>
      <c r="I4009" s="245" t="s">
        <v>262</v>
      </c>
      <c r="J4009" s="245" t="s">
        <v>262</v>
      </c>
      <c r="K4009" s="318" t="s">
        <v>284</v>
      </c>
      <c r="L4009" s="318"/>
    </row>
    <row r="4010" spans="3:12" s="234" customFormat="1" ht="19.7" customHeight="1" x14ac:dyDescent="0.2">
      <c r="C4010" s="320"/>
      <c r="D4010" s="320"/>
      <c r="E4010" s="320"/>
      <c r="F4010" s="315" t="s">
        <v>7834</v>
      </c>
      <c r="G4010" s="315"/>
      <c r="H4010" s="249">
        <v>970212130</v>
      </c>
      <c r="I4010" s="247" t="s">
        <v>262</v>
      </c>
      <c r="J4010" s="247" t="s">
        <v>262</v>
      </c>
      <c r="K4010" s="316" t="s">
        <v>284</v>
      </c>
      <c r="L4010" s="316"/>
    </row>
    <row r="4011" spans="3:12" s="234" customFormat="1" ht="19.7" customHeight="1" x14ac:dyDescent="0.2">
      <c r="C4011" s="320"/>
      <c r="D4011" s="320"/>
      <c r="E4011" s="320"/>
      <c r="F4011" s="317" t="s">
        <v>7835</v>
      </c>
      <c r="G4011" s="317"/>
      <c r="H4011" s="248">
        <v>970210886</v>
      </c>
      <c r="I4011" s="245" t="s">
        <v>262</v>
      </c>
      <c r="J4011" s="245" t="s">
        <v>262</v>
      </c>
      <c r="K4011" s="318" t="s">
        <v>284</v>
      </c>
      <c r="L4011" s="318"/>
    </row>
    <row r="4012" spans="3:12" s="234" customFormat="1" ht="19.7" customHeight="1" x14ac:dyDescent="0.2">
      <c r="C4012" s="320"/>
      <c r="D4012" s="320"/>
      <c r="E4012" s="320"/>
      <c r="F4012" s="315" t="s">
        <v>2899</v>
      </c>
      <c r="G4012" s="315"/>
      <c r="H4012" s="249">
        <v>970212809</v>
      </c>
      <c r="I4012" s="247" t="s">
        <v>262</v>
      </c>
      <c r="J4012" s="247" t="s">
        <v>262</v>
      </c>
      <c r="K4012" s="316" t="s">
        <v>284</v>
      </c>
      <c r="L4012" s="316"/>
    </row>
    <row r="4013" spans="3:12" s="234" customFormat="1" ht="19.7" customHeight="1" x14ac:dyDescent="0.2">
      <c r="C4013" s="320"/>
      <c r="D4013" s="320"/>
      <c r="E4013" s="320"/>
      <c r="F4013" s="317" t="s">
        <v>7836</v>
      </c>
      <c r="G4013" s="317"/>
      <c r="H4013" s="248">
        <v>970211082</v>
      </c>
      <c r="I4013" s="245" t="s">
        <v>262</v>
      </c>
      <c r="J4013" s="245" t="s">
        <v>262</v>
      </c>
      <c r="K4013" s="318" t="s">
        <v>284</v>
      </c>
      <c r="L4013" s="318"/>
    </row>
    <row r="4014" spans="3:12" s="234" customFormat="1" ht="19.7" customHeight="1" x14ac:dyDescent="0.2">
      <c r="C4014" s="320"/>
      <c r="D4014" s="320"/>
      <c r="E4014" s="320"/>
      <c r="F4014" s="315" t="s">
        <v>7837</v>
      </c>
      <c r="G4014" s="315"/>
      <c r="H4014" s="249">
        <v>970210860</v>
      </c>
      <c r="I4014" s="247" t="s">
        <v>262</v>
      </c>
      <c r="J4014" s="247" t="s">
        <v>262</v>
      </c>
      <c r="K4014" s="316" t="s">
        <v>284</v>
      </c>
      <c r="L4014" s="316"/>
    </row>
    <row r="4015" spans="3:12" s="234" customFormat="1" ht="19.7" customHeight="1" x14ac:dyDescent="0.2">
      <c r="C4015" s="320"/>
      <c r="D4015" s="320"/>
      <c r="E4015" s="320"/>
      <c r="F4015" s="317" t="s">
        <v>7838</v>
      </c>
      <c r="G4015" s="317"/>
      <c r="H4015" s="248">
        <v>970211090</v>
      </c>
      <c r="I4015" s="245" t="s">
        <v>262</v>
      </c>
      <c r="J4015" s="245" t="s">
        <v>262</v>
      </c>
      <c r="K4015" s="318" t="s">
        <v>284</v>
      </c>
      <c r="L4015" s="318"/>
    </row>
    <row r="4016" spans="3:12" s="234" customFormat="1" ht="19.7" customHeight="1" x14ac:dyDescent="0.2">
      <c r="C4016" s="320"/>
      <c r="D4016" s="320"/>
      <c r="E4016" s="320"/>
      <c r="F4016" s="315" t="s">
        <v>2900</v>
      </c>
      <c r="G4016" s="315"/>
      <c r="H4016" s="249">
        <v>970213070</v>
      </c>
      <c r="I4016" s="247" t="s">
        <v>262</v>
      </c>
      <c r="J4016" s="247" t="s">
        <v>262</v>
      </c>
      <c r="K4016" s="316" t="s">
        <v>284</v>
      </c>
      <c r="L4016" s="316"/>
    </row>
    <row r="4017" spans="3:12" s="234" customFormat="1" ht="19.7" customHeight="1" x14ac:dyDescent="0.2">
      <c r="C4017" s="320"/>
      <c r="D4017" s="320"/>
      <c r="E4017" s="320"/>
      <c r="F4017" s="317" t="s">
        <v>2901</v>
      </c>
      <c r="G4017" s="317"/>
      <c r="H4017" s="248">
        <v>970213062</v>
      </c>
      <c r="I4017" s="245" t="s">
        <v>262</v>
      </c>
      <c r="J4017" s="245" t="s">
        <v>262</v>
      </c>
      <c r="K4017" s="318" t="s">
        <v>284</v>
      </c>
      <c r="L4017" s="318"/>
    </row>
    <row r="4018" spans="3:12" s="234" customFormat="1" ht="19.7" customHeight="1" x14ac:dyDescent="0.2">
      <c r="C4018" s="320"/>
      <c r="D4018" s="320"/>
      <c r="E4018" s="320"/>
      <c r="F4018" s="315" t="s">
        <v>7839</v>
      </c>
      <c r="G4018" s="315"/>
      <c r="H4018" s="249">
        <v>970205688</v>
      </c>
      <c r="I4018" s="247" t="s">
        <v>262</v>
      </c>
      <c r="J4018" s="247" t="s">
        <v>262</v>
      </c>
      <c r="K4018" s="316" t="s">
        <v>284</v>
      </c>
      <c r="L4018" s="316"/>
    </row>
    <row r="4019" spans="3:12" s="234" customFormat="1" ht="19.7" customHeight="1" x14ac:dyDescent="0.2">
      <c r="C4019" s="319">
        <v>970211280</v>
      </c>
      <c r="D4019" s="320"/>
      <c r="E4019" s="320"/>
      <c r="F4019" s="317" t="s">
        <v>2902</v>
      </c>
      <c r="G4019" s="317"/>
      <c r="H4019" s="248">
        <v>970205712</v>
      </c>
      <c r="I4019" s="245" t="s">
        <v>262</v>
      </c>
      <c r="J4019" s="245" t="s">
        <v>262</v>
      </c>
      <c r="K4019" s="318"/>
      <c r="L4019" s="318"/>
    </row>
    <row r="4020" spans="3:12" s="234" customFormat="1" ht="19.7" customHeight="1" x14ac:dyDescent="0.2">
      <c r="C4020" s="320"/>
      <c r="D4020" s="320"/>
      <c r="E4020" s="320"/>
      <c r="F4020" s="315" t="s">
        <v>2903</v>
      </c>
      <c r="G4020" s="315"/>
      <c r="H4020" s="249">
        <v>970213039</v>
      </c>
      <c r="I4020" s="247" t="s">
        <v>262</v>
      </c>
      <c r="J4020" s="247" t="s">
        <v>262</v>
      </c>
      <c r="K4020" s="316"/>
      <c r="L4020" s="316"/>
    </row>
    <row r="4021" spans="3:12" s="234" customFormat="1" ht="19.7" customHeight="1" x14ac:dyDescent="0.2">
      <c r="C4021" s="320"/>
      <c r="D4021" s="320"/>
      <c r="E4021" s="320"/>
      <c r="F4021" s="317" t="s">
        <v>2904</v>
      </c>
      <c r="G4021" s="317"/>
      <c r="H4021" s="248">
        <v>970213047</v>
      </c>
      <c r="I4021" s="245" t="s">
        <v>262</v>
      </c>
      <c r="J4021" s="245" t="s">
        <v>262</v>
      </c>
      <c r="K4021" s="318"/>
      <c r="L4021" s="318"/>
    </row>
    <row r="4022" spans="3:12" s="234" customFormat="1" ht="19.7" customHeight="1" x14ac:dyDescent="0.2">
      <c r="C4022" s="320"/>
      <c r="D4022" s="320"/>
      <c r="E4022" s="320"/>
      <c r="F4022" s="315" t="s">
        <v>2905</v>
      </c>
      <c r="G4022" s="315"/>
      <c r="H4022" s="249">
        <v>970212486</v>
      </c>
      <c r="I4022" s="247" t="s">
        <v>262</v>
      </c>
      <c r="J4022" s="247" t="s">
        <v>262</v>
      </c>
      <c r="K4022" s="316"/>
      <c r="L4022" s="316"/>
    </row>
    <row r="4023" spans="3:12" s="234" customFormat="1" ht="19.7" customHeight="1" x14ac:dyDescent="0.2">
      <c r="C4023" s="320"/>
      <c r="D4023" s="320"/>
      <c r="E4023" s="320"/>
      <c r="F4023" s="317" t="s">
        <v>2906</v>
      </c>
      <c r="G4023" s="317"/>
      <c r="H4023" s="248">
        <v>970212601</v>
      </c>
      <c r="I4023" s="245" t="s">
        <v>262</v>
      </c>
      <c r="J4023" s="245" t="s">
        <v>262</v>
      </c>
      <c r="K4023" s="318"/>
      <c r="L4023" s="318"/>
    </row>
    <row r="4024" spans="3:12" s="234" customFormat="1" ht="19.7" customHeight="1" x14ac:dyDescent="0.2">
      <c r="C4024" s="320"/>
      <c r="D4024" s="320"/>
      <c r="E4024" s="320"/>
      <c r="F4024" s="315" t="s">
        <v>2907</v>
      </c>
      <c r="G4024" s="315"/>
      <c r="H4024" s="249">
        <v>970212478</v>
      </c>
      <c r="I4024" s="247" t="s">
        <v>262</v>
      </c>
      <c r="J4024" s="247" t="s">
        <v>262</v>
      </c>
      <c r="K4024" s="316"/>
      <c r="L4024" s="316"/>
    </row>
    <row r="4025" spans="3:12" s="234" customFormat="1" ht="19.7" customHeight="1" x14ac:dyDescent="0.2">
      <c r="C4025" s="320"/>
      <c r="D4025" s="320"/>
      <c r="E4025" s="320"/>
      <c r="F4025" s="317" t="s">
        <v>2908</v>
      </c>
      <c r="G4025" s="317"/>
      <c r="H4025" s="248">
        <v>970213088</v>
      </c>
      <c r="I4025" s="245" t="s">
        <v>262</v>
      </c>
      <c r="J4025" s="245" t="s">
        <v>262</v>
      </c>
      <c r="K4025" s="318"/>
      <c r="L4025" s="318"/>
    </row>
    <row r="4026" spans="3:12" s="234" customFormat="1" ht="19.7" customHeight="1" x14ac:dyDescent="0.2">
      <c r="C4026" s="320"/>
      <c r="D4026" s="320"/>
      <c r="E4026" s="320"/>
      <c r="F4026" s="315" t="s">
        <v>2909</v>
      </c>
      <c r="G4026" s="315"/>
      <c r="H4026" s="249">
        <v>970210803</v>
      </c>
      <c r="I4026" s="247" t="s">
        <v>262</v>
      </c>
      <c r="J4026" s="247" t="s">
        <v>262</v>
      </c>
      <c r="K4026" s="316"/>
      <c r="L4026" s="316"/>
    </row>
    <row r="4027" spans="3:12" s="234" customFormat="1" ht="19.7" customHeight="1" x14ac:dyDescent="0.2">
      <c r="C4027" s="320"/>
      <c r="D4027" s="320"/>
      <c r="E4027" s="320"/>
      <c r="F4027" s="317" t="s">
        <v>2910</v>
      </c>
      <c r="G4027" s="317"/>
      <c r="H4027" s="248">
        <v>970210795</v>
      </c>
      <c r="I4027" s="245" t="s">
        <v>262</v>
      </c>
      <c r="J4027" s="245" t="s">
        <v>262</v>
      </c>
      <c r="K4027" s="318"/>
      <c r="L4027" s="318"/>
    </row>
    <row r="4028" spans="3:12" s="234" customFormat="1" ht="19.7" customHeight="1" x14ac:dyDescent="0.2">
      <c r="C4028" s="320"/>
      <c r="D4028" s="320"/>
      <c r="E4028" s="320"/>
      <c r="F4028" s="315" t="s">
        <v>2911</v>
      </c>
      <c r="G4028" s="315"/>
      <c r="H4028" s="249">
        <v>970212494</v>
      </c>
      <c r="I4028" s="247" t="s">
        <v>262</v>
      </c>
      <c r="J4028" s="247" t="s">
        <v>262</v>
      </c>
      <c r="K4028" s="316"/>
      <c r="L4028" s="316"/>
    </row>
    <row r="4029" spans="3:12" s="234" customFormat="1" ht="19.7" customHeight="1" x14ac:dyDescent="0.2">
      <c r="C4029" s="320"/>
      <c r="D4029" s="320"/>
      <c r="E4029" s="320"/>
      <c r="F4029" s="317" t="s">
        <v>2912</v>
      </c>
      <c r="G4029" s="317"/>
      <c r="H4029" s="248">
        <v>970211298</v>
      </c>
      <c r="I4029" s="245" t="s">
        <v>262</v>
      </c>
      <c r="J4029" s="245" t="s">
        <v>262</v>
      </c>
      <c r="K4029" s="318"/>
      <c r="L4029" s="318"/>
    </row>
    <row r="4030" spans="3:12" s="234" customFormat="1" ht="19.7" customHeight="1" x14ac:dyDescent="0.2">
      <c r="C4030" s="320"/>
      <c r="D4030" s="320"/>
      <c r="E4030" s="320"/>
      <c r="F4030" s="315" t="s">
        <v>2913</v>
      </c>
      <c r="G4030" s="315"/>
      <c r="H4030" s="249">
        <v>970205837</v>
      </c>
      <c r="I4030" s="247" t="s">
        <v>262</v>
      </c>
      <c r="J4030" s="247" t="s">
        <v>262</v>
      </c>
      <c r="K4030" s="316"/>
      <c r="L4030" s="316"/>
    </row>
    <row r="4031" spans="3:12" s="234" customFormat="1" ht="19.7" customHeight="1" x14ac:dyDescent="0.2">
      <c r="C4031" s="320"/>
      <c r="D4031" s="320"/>
      <c r="E4031" s="320"/>
      <c r="F4031" s="317" t="s">
        <v>2914</v>
      </c>
      <c r="G4031" s="317"/>
      <c r="H4031" s="248">
        <v>970211314</v>
      </c>
      <c r="I4031" s="245" t="s">
        <v>262</v>
      </c>
      <c r="J4031" s="245" t="s">
        <v>262</v>
      </c>
      <c r="K4031" s="318"/>
      <c r="L4031" s="318"/>
    </row>
    <row r="4032" spans="3:12" s="234" customFormat="1" ht="19.7" customHeight="1" x14ac:dyDescent="0.2">
      <c r="C4032" s="320"/>
      <c r="D4032" s="320"/>
      <c r="E4032" s="320"/>
      <c r="F4032" s="315" t="s">
        <v>2915</v>
      </c>
      <c r="G4032" s="315"/>
      <c r="H4032" s="249">
        <v>970213054</v>
      </c>
      <c r="I4032" s="247" t="s">
        <v>262</v>
      </c>
      <c r="J4032" s="247" t="s">
        <v>262</v>
      </c>
      <c r="K4032" s="316"/>
      <c r="L4032" s="316"/>
    </row>
    <row r="4033" spans="3:12" s="234" customFormat="1" ht="19.7" customHeight="1" x14ac:dyDescent="0.2">
      <c r="C4033" s="320"/>
      <c r="D4033" s="320"/>
      <c r="E4033" s="320"/>
      <c r="F4033" s="317" t="s">
        <v>2916</v>
      </c>
      <c r="G4033" s="317"/>
      <c r="H4033" s="248">
        <v>970212551</v>
      </c>
      <c r="I4033" s="245" t="s">
        <v>262</v>
      </c>
      <c r="J4033" s="245" t="s">
        <v>262</v>
      </c>
      <c r="K4033" s="318"/>
      <c r="L4033" s="318"/>
    </row>
    <row r="4034" spans="3:12" s="234" customFormat="1" ht="19.7" customHeight="1" x14ac:dyDescent="0.2">
      <c r="C4034" s="320"/>
      <c r="D4034" s="320"/>
      <c r="E4034" s="320"/>
      <c r="F4034" s="315" t="s">
        <v>2917</v>
      </c>
      <c r="G4034" s="315"/>
      <c r="H4034" s="249">
        <v>970212817</v>
      </c>
      <c r="I4034" s="247" t="s">
        <v>262</v>
      </c>
      <c r="J4034" s="247" t="s">
        <v>262</v>
      </c>
      <c r="K4034" s="316"/>
      <c r="L4034" s="316"/>
    </row>
    <row r="4035" spans="3:12" s="234" customFormat="1" ht="19.7" customHeight="1" x14ac:dyDescent="0.2">
      <c r="C4035" s="319">
        <v>970300109</v>
      </c>
      <c r="D4035" s="320"/>
      <c r="E4035" s="320"/>
      <c r="F4035" s="317" t="s">
        <v>576</v>
      </c>
      <c r="G4035" s="317"/>
      <c r="H4035" s="248">
        <v>970302295</v>
      </c>
      <c r="I4035" s="245" t="s">
        <v>296</v>
      </c>
      <c r="J4035" s="245" t="s">
        <v>296</v>
      </c>
      <c r="K4035" s="318"/>
      <c r="L4035" s="318"/>
    </row>
    <row r="4036" spans="3:12" s="234" customFormat="1" ht="19.7" customHeight="1" x14ac:dyDescent="0.2">
      <c r="C4036" s="319">
        <v>970305132</v>
      </c>
      <c r="D4036" s="320"/>
      <c r="E4036" s="320"/>
      <c r="F4036" s="315" t="s">
        <v>2918</v>
      </c>
      <c r="G4036" s="315"/>
      <c r="H4036" s="249">
        <v>970305140</v>
      </c>
      <c r="I4036" s="247" t="s">
        <v>296</v>
      </c>
      <c r="J4036" s="247" t="s">
        <v>296</v>
      </c>
      <c r="K4036" s="316" t="s">
        <v>284</v>
      </c>
      <c r="L4036" s="316"/>
    </row>
    <row r="4037" spans="3:12" s="234" customFormat="1" ht="19.7" customHeight="1" x14ac:dyDescent="0.2">
      <c r="C4037" s="320"/>
      <c r="D4037" s="320"/>
      <c r="E4037" s="320"/>
      <c r="F4037" s="317" t="s">
        <v>2919</v>
      </c>
      <c r="G4037" s="317"/>
      <c r="H4037" s="248">
        <v>970305082</v>
      </c>
      <c r="I4037" s="245" t="s">
        <v>296</v>
      </c>
      <c r="J4037" s="245" t="s">
        <v>296</v>
      </c>
      <c r="K4037" s="318" t="s">
        <v>284</v>
      </c>
      <c r="L4037" s="318"/>
    </row>
    <row r="4038" spans="3:12" s="234" customFormat="1" ht="19.7" customHeight="1" x14ac:dyDescent="0.2">
      <c r="C4038" s="320"/>
      <c r="D4038" s="320"/>
      <c r="E4038" s="320"/>
      <c r="F4038" s="315" t="s">
        <v>2920</v>
      </c>
      <c r="G4038" s="315"/>
      <c r="H4038" s="249">
        <v>970301867</v>
      </c>
      <c r="I4038" s="247" t="s">
        <v>296</v>
      </c>
      <c r="J4038" s="247" t="s">
        <v>296</v>
      </c>
      <c r="K4038" s="316" t="s">
        <v>284</v>
      </c>
      <c r="L4038" s="316"/>
    </row>
    <row r="4039" spans="3:12" s="234" customFormat="1" ht="19.7" customHeight="1" x14ac:dyDescent="0.2">
      <c r="C4039" s="320"/>
      <c r="D4039" s="320"/>
      <c r="E4039" s="320"/>
      <c r="F4039" s="317" t="s">
        <v>2921</v>
      </c>
      <c r="G4039" s="317"/>
      <c r="H4039" s="248">
        <v>970305090</v>
      </c>
      <c r="I4039" s="245" t="s">
        <v>296</v>
      </c>
      <c r="J4039" s="245" t="s">
        <v>296</v>
      </c>
      <c r="K4039" s="318" t="s">
        <v>284</v>
      </c>
      <c r="L4039" s="318"/>
    </row>
    <row r="4040" spans="3:12" s="234" customFormat="1" ht="19.7" customHeight="1" x14ac:dyDescent="0.2">
      <c r="C4040" s="320"/>
      <c r="D4040" s="320"/>
      <c r="E4040" s="320"/>
      <c r="F4040" s="315" t="s">
        <v>2922</v>
      </c>
      <c r="G4040" s="315"/>
      <c r="H4040" s="249">
        <v>970305157</v>
      </c>
      <c r="I4040" s="247" t="s">
        <v>296</v>
      </c>
      <c r="J4040" s="247" t="s">
        <v>296</v>
      </c>
      <c r="K4040" s="316" t="s">
        <v>284</v>
      </c>
      <c r="L4040" s="316"/>
    </row>
    <row r="4041" spans="3:12" s="234" customFormat="1" ht="19.7" customHeight="1" x14ac:dyDescent="0.2">
      <c r="C4041" s="319">
        <v>970305181</v>
      </c>
      <c r="D4041" s="320"/>
      <c r="E4041" s="320"/>
      <c r="F4041" s="317" t="s">
        <v>2923</v>
      </c>
      <c r="G4041" s="317"/>
      <c r="H4041" s="248">
        <v>970305199</v>
      </c>
      <c r="I4041" s="245" t="s">
        <v>296</v>
      </c>
      <c r="J4041" s="245" t="s">
        <v>296</v>
      </c>
      <c r="K4041" s="318"/>
      <c r="L4041" s="318"/>
    </row>
    <row r="4042" spans="3:12" s="234" customFormat="1" ht="19.7" customHeight="1" x14ac:dyDescent="0.2">
      <c r="C4042" s="320"/>
      <c r="D4042" s="320"/>
      <c r="E4042" s="320"/>
      <c r="F4042" s="315" t="s">
        <v>7840</v>
      </c>
      <c r="G4042" s="315"/>
      <c r="H4042" s="249">
        <v>970305660</v>
      </c>
      <c r="I4042" s="247" t="s">
        <v>296</v>
      </c>
      <c r="J4042" s="247" t="s">
        <v>296</v>
      </c>
      <c r="K4042" s="316"/>
      <c r="L4042" s="316"/>
    </row>
    <row r="4043" spans="3:12" s="234" customFormat="1" ht="19.7" customHeight="1" x14ac:dyDescent="0.2">
      <c r="C4043" s="320"/>
      <c r="D4043" s="320"/>
      <c r="E4043" s="320"/>
      <c r="F4043" s="317" t="s">
        <v>2924</v>
      </c>
      <c r="G4043" s="317"/>
      <c r="H4043" s="248">
        <v>970305454</v>
      </c>
      <c r="I4043" s="245" t="s">
        <v>296</v>
      </c>
      <c r="J4043" s="245" t="s">
        <v>296</v>
      </c>
      <c r="K4043" s="318"/>
      <c r="L4043" s="318"/>
    </row>
    <row r="4044" spans="3:12" s="234" customFormat="1" ht="19.7" customHeight="1" x14ac:dyDescent="0.2">
      <c r="C4044" s="320"/>
      <c r="D4044" s="320"/>
      <c r="E4044" s="320"/>
      <c r="F4044" s="315" t="s">
        <v>7841</v>
      </c>
      <c r="G4044" s="315"/>
      <c r="H4044" s="249">
        <v>970305504</v>
      </c>
      <c r="I4044" s="247" t="s">
        <v>296</v>
      </c>
      <c r="J4044" s="247" t="s">
        <v>296</v>
      </c>
      <c r="K4044" s="316"/>
      <c r="L4044" s="316"/>
    </row>
    <row r="4045" spans="3:12" s="234" customFormat="1" ht="19.7" customHeight="1" x14ac:dyDescent="0.2">
      <c r="C4045" s="319">
        <v>970407904</v>
      </c>
      <c r="D4045" s="320"/>
      <c r="E4045" s="320"/>
      <c r="F4045" s="317" t="s">
        <v>2925</v>
      </c>
      <c r="G4045" s="317"/>
      <c r="H4045" s="248">
        <v>970410742</v>
      </c>
      <c r="I4045" s="245" t="s">
        <v>569</v>
      </c>
      <c r="J4045" s="245" t="s">
        <v>263</v>
      </c>
      <c r="K4045" s="318"/>
      <c r="L4045" s="318"/>
    </row>
    <row r="4046" spans="3:12" s="234" customFormat="1" ht="19.7" customHeight="1" x14ac:dyDescent="0.2">
      <c r="C4046" s="320"/>
      <c r="D4046" s="320"/>
      <c r="E4046" s="320"/>
      <c r="F4046" s="315" t="s">
        <v>2926</v>
      </c>
      <c r="G4046" s="315"/>
      <c r="H4046" s="249">
        <v>970410247</v>
      </c>
      <c r="I4046" s="247" t="s">
        <v>569</v>
      </c>
      <c r="J4046" s="247" t="s">
        <v>263</v>
      </c>
      <c r="K4046" s="316"/>
      <c r="L4046" s="316"/>
    </row>
    <row r="4047" spans="3:12" s="234" customFormat="1" ht="19.7" customHeight="1" x14ac:dyDescent="0.2">
      <c r="C4047" s="320"/>
      <c r="D4047" s="320"/>
      <c r="E4047" s="320"/>
      <c r="F4047" s="317" t="s">
        <v>2927</v>
      </c>
      <c r="G4047" s="317"/>
      <c r="H4047" s="248">
        <v>970410239</v>
      </c>
      <c r="I4047" s="245" t="s">
        <v>569</v>
      </c>
      <c r="J4047" s="245" t="s">
        <v>263</v>
      </c>
      <c r="K4047" s="318"/>
      <c r="L4047" s="318"/>
    </row>
    <row r="4048" spans="3:12" s="234" customFormat="1" ht="19.7" customHeight="1" x14ac:dyDescent="0.2">
      <c r="C4048" s="320"/>
      <c r="D4048" s="320"/>
      <c r="E4048" s="320"/>
      <c r="F4048" s="315" t="s">
        <v>2928</v>
      </c>
      <c r="G4048" s="315"/>
      <c r="H4048" s="249">
        <v>970407938</v>
      </c>
      <c r="I4048" s="247" t="s">
        <v>569</v>
      </c>
      <c r="J4048" s="247" t="s">
        <v>263</v>
      </c>
      <c r="K4048" s="316"/>
      <c r="L4048" s="316"/>
    </row>
    <row r="4049" spans="3:12" s="234" customFormat="1" ht="19.7" customHeight="1" x14ac:dyDescent="0.2">
      <c r="C4049" s="320"/>
      <c r="D4049" s="320"/>
      <c r="E4049" s="320"/>
      <c r="F4049" s="317" t="s">
        <v>2929</v>
      </c>
      <c r="G4049" s="317"/>
      <c r="H4049" s="248">
        <v>970410221</v>
      </c>
      <c r="I4049" s="245" t="s">
        <v>569</v>
      </c>
      <c r="J4049" s="245" t="s">
        <v>263</v>
      </c>
      <c r="K4049" s="318"/>
      <c r="L4049" s="318"/>
    </row>
    <row r="4050" spans="3:12" s="234" customFormat="1" ht="19.7" customHeight="1" x14ac:dyDescent="0.2">
      <c r="C4050" s="320"/>
      <c r="D4050" s="320"/>
      <c r="E4050" s="320"/>
      <c r="F4050" s="315" t="s">
        <v>2930</v>
      </c>
      <c r="G4050" s="315"/>
      <c r="H4050" s="249">
        <v>970407953</v>
      </c>
      <c r="I4050" s="247" t="s">
        <v>569</v>
      </c>
      <c r="J4050" s="247" t="s">
        <v>263</v>
      </c>
      <c r="K4050" s="316"/>
      <c r="L4050" s="316"/>
    </row>
    <row r="4051" spans="3:12" s="234" customFormat="1" ht="19.7" customHeight="1" x14ac:dyDescent="0.2">
      <c r="C4051" s="320"/>
      <c r="D4051" s="320"/>
      <c r="E4051" s="320"/>
      <c r="F4051" s="317" t="s">
        <v>2931</v>
      </c>
      <c r="G4051" s="317"/>
      <c r="H4051" s="248">
        <v>970407920</v>
      </c>
      <c r="I4051" s="245" t="s">
        <v>569</v>
      </c>
      <c r="J4051" s="245" t="s">
        <v>263</v>
      </c>
      <c r="K4051" s="318"/>
      <c r="L4051" s="318"/>
    </row>
    <row r="4052" spans="3:12" s="234" customFormat="1" ht="19.7" customHeight="1" x14ac:dyDescent="0.2">
      <c r="C4052" s="320"/>
      <c r="D4052" s="320"/>
      <c r="E4052" s="320"/>
      <c r="F4052" s="315" t="s">
        <v>2932</v>
      </c>
      <c r="G4052" s="315"/>
      <c r="H4052" s="249">
        <v>970407912</v>
      </c>
      <c r="I4052" s="247" t="s">
        <v>569</v>
      </c>
      <c r="J4052" s="247" t="s">
        <v>263</v>
      </c>
      <c r="K4052" s="316"/>
      <c r="L4052" s="316"/>
    </row>
    <row r="4053" spans="3:12" s="234" customFormat="1" ht="19.7" customHeight="1" x14ac:dyDescent="0.2">
      <c r="C4053" s="320"/>
      <c r="D4053" s="320"/>
      <c r="E4053" s="320"/>
      <c r="F4053" s="317" t="s">
        <v>2933</v>
      </c>
      <c r="G4053" s="317"/>
      <c r="H4053" s="248">
        <v>970408886</v>
      </c>
      <c r="I4053" s="245" t="s">
        <v>569</v>
      </c>
      <c r="J4053" s="245" t="s">
        <v>263</v>
      </c>
      <c r="K4053" s="318"/>
      <c r="L4053" s="318"/>
    </row>
    <row r="4054" spans="3:12" s="234" customFormat="1" ht="19.7" customHeight="1" x14ac:dyDescent="0.2">
      <c r="C4054" s="320"/>
      <c r="D4054" s="320"/>
      <c r="E4054" s="320"/>
      <c r="F4054" s="315" t="s">
        <v>2934</v>
      </c>
      <c r="G4054" s="315"/>
      <c r="H4054" s="249">
        <v>970408894</v>
      </c>
      <c r="I4054" s="247" t="s">
        <v>569</v>
      </c>
      <c r="J4054" s="247" t="s">
        <v>263</v>
      </c>
      <c r="K4054" s="316"/>
      <c r="L4054" s="316"/>
    </row>
    <row r="4055" spans="3:12" s="234" customFormat="1" ht="19.7" customHeight="1" x14ac:dyDescent="0.2">
      <c r="C4055" s="320"/>
      <c r="D4055" s="320"/>
      <c r="E4055" s="320"/>
      <c r="F4055" s="317" t="s">
        <v>2935</v>
      </c>
      <c r="G4055" s="317"/>
      <c r="H4055" s="248">
        <v>970409413</v>
      </c>
      <c r="I4055" s="245" t="s">
        <v>569</v>
      </c>
      <c r="J4055" s="245" t="s">
        <v>263</v>
      </c>
      <c r="K4055" s="318"/>
      <c r="L4055" s="318"/>
    </row>
    <row r="4056" spans="3:12" s="234" customFormat="1" ht="19.7" customHeight="1" x14ac:dyDescent="0.2">
      <c r="C4056" s="320"/>
      <c r="D4056" s="320"/>
      <c r="E4056" s="320"/>
      <c r="F4056" s="315" t="s">
        <v>2936</v>
      </c>
      <c r="G4056" s="315"/>
      <c r="H4056" s="249">
        <v>970409439</v>
      </c>
      <c r="I4056" s="247" t="s">
        <v>569</v>
      </c>
      <c r="J4056" s="247" t="s">
        <v>263</v>
      </c>
      <c r="K4056" s="316"/>
      <c r="L4056" s="316"/>
    </row>
    <row r="4057" spans="3:12" s="234" customFormat="1" ht="19.7" customHeight="1" x14ac:dyDescent="0.2">
      <c r="C4057" s="320"/>
      <c r="D4057" s="320"/>
      <c r="E4057" s="320"/>
      <c r="F4057" s="317" t="s">
        <v>2937</v>
      </c>
      <c r="G4057" s="317"/>
      <c r="H4057" s="248">
        <v>970409280</v>
      </c>
      <c r="I4057" s="245" t="s">
        <v>569</v>
      </c>
      <c r="J4057" s="245" t="s">
        <v>263</v>
      </c>
      <c r="K4057" s="318"/>
      <c r="L4057" s="318"/>
    </row>
    <row r="4058" spans="3:12" s="234" customFormat="1" ht="19.7" customHeight="1" x14ac:dyDescent="0.2">
      <c r="C4058" s="320"/>
      <c r="D4058" s="320"/>
      <c r="E4058" s="320"/>
      <c r="F4058" s="315" t="s">
        <v>2938</v>
      </c>
      <c r="G4058" s="315"/>
      <c r="H4058" s="249">
        <v>970408225</v>
      </c>
      <c r="I4058" s="247" t="s">
        <v>569</v>
      </c>
      <c r="J4058" s="247" t="s">
        <v>263</v>
      </c>
      <c r="K4058" s="316"/>
      <c r="L4058" s="316"/>
    </row>
    <row r="4059" spans="3:12" s="234" customFormat="1" ht="19.7" customHeight="1" x14ac:dyDescent="0.2">
      <c r="C4059" s="320"/>
      <c r="D4059" s="320"/>
      <c r="E4059" s="320"/>
      <c r="F4059" s="317" t="s">
        <v>2939</v>
      </c>
      <c r="G4059" s="317"/>
      <c r="H4059" s="248">
        <v>970410650</v>
      </c>
      <c r="I4059" s="245" t="s">
        <v>569</v>
      </c>
      <c r="J4059" s="245" t="s">
        <v>263</v>
      </c>
      <c r="K4059" s="318"/>
      <c r="L4059" s="318"/>
    </row>
    <row r="4060" spans="3:12" s="234" customFormat="1" ht="19.7" customHeight="1" x14ac:dyDescent="0.2">
      <c r="C4060" s="320"/>
      <c r="D4060" s="320"/>
      <c r="E4060" s="320"/>
      <c r="F4060" s="315" t="s">
        <v>2940</v>
      </c>
      <c r="G4060" s="315"/>
      <c r="H4060" s="249">
        <v>970408803</v>
      </c>
      <c r="I4060" s="247" t="s">
        <v>569</v>
      </c>
      <c r="J4060" s="247" t="s">
        <v>263</v>
      </c>
      <c r="K4060" s="316"/>
      <c r="L4060" s="316"/>
    </row>
    <row r="4061" spans="3:12" s="234" customFormat="1" ht="19.7" customHeight="1" x14ac:dyDescent="0.2">
      <c r="C4061" s="320"/>
      <c r="D4061" s="320"/>
      <c r="E4061" s="320"/>
      <c r="F4061" s="317" t="s">
        <v>2941</v>
      </c>
      <c r="G4061" s="317"/>
      <c r="H4061" s="248">
        <v>970410205</v>
      </c>
      <c r="I4061" s="245" t="s">
        <v>569</v>
      </c>
      <c r="J4061" s="245" t="s">
        <v>263</v>
      </c>
      <c r="K4061" s="318"/>
      <c r="L4061" s="318"/>
    </row>
    <row r="4062" spans="3:12" s="234" customFormat="1" ht="19.7" customHeight="1" x14ac:dyDescent="0.2">
      <c r="C4062" s="320"/>
      <c r="D4062" s="320"/>
      <c r="E4062" s="320"/>
      <c r="F4062" s="315" t="s">
        <v>7842</v>
      </c>
      <c r="G4062" s="315"/>
      <c r="H4062" s="249">
        <v>970409421</v>
      </c>
      <c r="I4062" s="247" t="s">
        <v>569</v>
      </c>
      <c r="J4062" s="247" t="s">
        <v>263</v>
      </c>
      <c r="K4062" s="316"/>
      <c r="L4062" s="316"/>
    </row>
    <row r="4063" spans="3:12" s="234" customFormat="1" ht="19.7" customHeight="1" x14ac:dyDescent="0.2">
      <c r="C4063" s="320"/>
      <c r="D4063" s="320"/>
      <c r="E4063" s="320"/>
      <c r="F4063" s="317" t="s">
        <v>2942</v>
      </c>
      <c r="G4063" s="317"/>
      <c r="H4063" s="248">
        <v>970410080</v>
      </c>
      <c r="I4063" s="245" t="s">
        <v>569</v>
      </c>
      <c r="J4063" s="245" t="s">
        <v>263</v>
      </c>
      <c r="K4063" s="318"/>
      <c r="L4063" s="318"/>
    </row>
    <row r="4064" spans="3:12" s="234" customFormat="1" ht="19.7" customHeight="1" x14ac:dyDescent="0.2">
      <c r="C4064" s="320"/>
      <c r="D4064" s="320"/>
      <c r="E4064" s="320"/>
      <c r="F4064" s="315" t="s">
        <v>2943</v>
      </c>
      <c r="G4064" s="315"/>
      <c r="H4064" s="249">
        <v>970410262</v>
      </c>
      <c r="I4064" s="247" t="s">
        <v>569</v>
      </c>
      <c r="J4064" s="247" t="s">
        <v>263</v>
      </c>
      <c r="K4064" s="316"/>
      <c r="L4064" s="316"/>
    </row>
    <row r="4065" spans="3:12" s="234" customFormat="1" ht="19.7" customHeight="1" x14ac:dyDescent="0.2">
      <c r="C4065" s="320"/>
      <c r="D4065" s="320"/>
      <c r="E4065" s="320"/>
      <c r="F4065" s="317" t="s">
        <v>2944</v>
      </c>
      <c r="G4065" s="317"/>
      <c r="H4065" s="248">
        <v>970410213</v>
      </c>
      <c r="I4065" s="245" t="s">
        <v>569</v>
      </c>
      <c r="J4065" s="245" t="s">
        <v>263</v>
      </c>
      <c r="K4065" s="318"/>
      <c r="L4065" s="318"/>
    </row>
    <row r="4066" spans="3:12" s="234" customFormat="1" ht="19.7" customHeight="1" x14ac:dyDescent="0.2">
      <c r="C4066" s="320"/>
      <c r="D4066" s="320"/>
      <c r="E4066" s="320"/>
      <c r="F4066" s="315" t="s">
        <v>2945</v>
      </c>
      <c r="G4066" s="315"/>
      <c r="H4066" s="249">
        <v>970410270</v>
      </c>
      <c r="I4066" s="247" t="s">
        <v>569</v>
      </c>
      <c r="J4066" s="247" t="s">
        <v>263</v>
      </c>
      <c r="K4066" s="316"/>
      <c r="L4066" s="316"/>
    </row>
    <row r="4067" spans="3:12" s="234" customFormat="1" ht="19.7" customHeight="1" x14ac:dyDescent="0.2">
      <c r="C4067" s="320"/>
      <c r="D4067" s="320"/>
      <c r="E4067" s="320"/>
      <c r="F4067" s="317" t="s">
        <v>2946</v>
      </c>
      <c r="G4067" s="317"/>
      <c r="H4067" s="248">
        <v>970407946</v>
      </c>
      <c r="I4067" s="245" t="s">
        <v>569</v>
      </c>
      <c r="J4067" s="245" t="s">
        <v>263</v>
      </c>
      <c r="K4067" s="318"/>
      <c r="L4067" s="318"/>
    </row>
    <row r="4068" spans="3:12" s="234" customFormat="1" ht="19.7" customHeight="1" x14ac:dyDescent="0.2">
      <c r="C4068" s="320"/>
      <c r="D4068" s="320"/>
      <c r="E4068" s="320"/>
      <c r="F4068" s="315" t="s">
        <v>2947</v>
      </c>
      <c r="G4068" s="315"/>
      <c r="H4068" s="249">
        <v>970410254</v>
      </c>
      <c r="I4068" s="247" t="s">
        <v>569</v>
      </c>
      <c r="J4068" s="247" t="s">
        <v>263</v>
      </c>
      <c r="K4068" s="316"/>
      <c r="L4068" s="316"/>
    </row>
    <row r="4069" spans="3:12" s="234" customFormat="1" ht="19.7" customHeight="1" x14ac:dyDescent="0.2">
      <c r="C4069" s="319">
        <v>970408324</v>
      </c>
      <c r="D4069" s="320"/>
      <c r="E4069" s="320"/>
      <c r="F4069" s="317" t="s">
        <v>2948</v>
      </c>
      <c r="G4069" s="317"/>
      <c r="H4069" s="248">
        <v>970407896</v>
      </c>
      <c r="I4069" s="245" t="s">
        <v>569</v>
      </c>
      <c r="J4069" s="245" t="s">
        <v>263</v>
      </c>
      <c r="K4069" s="318"/>
      <c r="L4069" s="318"/>
    </row>
    <row r="4070" spans="3:12" s="234" customFormat="1" ht="19.7" customHeight="1" x14ac:dyDescent="0.2">
      <c r="C4070" s="320"/>
      <c r="D4070" s="320"/>
      <c r="E4070" s="320"/>
      <c r="F4070" s="315" t="s">
        <v>2949</v>
      </c>
      <c r="G4070" s="315"/>
      <c r="H4070" s="249">
        <v>970407870</v>
      </c>
      <c r="I4070" s="247" t="s">
        <v>569</v>
      </c>
      <c r="J4070" s="247" t="s">
        <v>263</v>
      </c>
      <c r="K4070" s="316"/>
      <c r="L4070" s="316"/>
    </row>
    <row r="4071" spans="3:12" s="234" customFormat="1" ht="19.7" customHeight="1" x14ac:dyDescent="0.2">
      <c r="C4071" s="320"/>
      <c r="D4071" s="320"/>
      <c r="E4071" s="320"/>
      <c r="F4071" s="317" t="s">
        <v>2950</v>
      </c>
      <c r="G4071" s="317"/>
      <c r="H4071" s="248">
        <v>970409595</v>
      </c>
      <c r="I4071" s="245" t="s">
        <v>569</v>
      </c>
      <c r="J4071" s="245" t="s">
        <v>263</v>
      </c>
      <c r="K4071" s="318"/>
      <c r="L4071" s="318"/>
    </row>
    <row r="4072" spans="3:12" s="234" customFormat="1" ht="19.7" customHeight="1" x14ac:dyDescent="0.2">
      <c r="C4072" s="320"/>
      <c r="D4072" s="320"/>
      <c r="E4072" s="320"/>
      <c r="F4072" s="315" t="s">
        <v>2951</v>
      </c>
      <c r="G4072" s="315"/>
      <c r="H4072" s="249">
        <v>970409934</v>
      </c>
      <c r="I4072" s="247" t="s">
        <v>569</v>
      </c>
      <c r="J4072" s="247" t="s">
        <v>263</v>
      </c>
      <c r="K4072" s="316"/>
      <c r="L4072" s="316"/>
    </row>
    <row r="4073" spans="3:12" s="234" customFormat="1" ht="19.7" customHeight="1" x14ac:dyDescent="0.2">
      <c r="C4073" s="320"/>
      <c r="D4073" s="320"/>
      <c r="E4073" s="320"/>
      <c r="F4073" s="317" t="s">
        <v>2952</v>
      </c>
      <c r="G4073" s="317"/>
      <c r="H4073" s="248">
        <v>970409926</v>
      </c>
      <c r="I4073" s="245" t="s">
        <v>569</v>
      </c>
      <c r="J4073" s="245" t="s">
        <v>263</v>
      </c>
      <c r="K4073" s="318"/>
      <c r="L4073" s="318"/>
    </row>
    <row r="4074" spans="3:12" s="234" customFormat="1" ht="19.7" customHeight="1" x14ac:dyDescent="0.2">
      <c r="C4074" s="320"/>
      <c r="D4074" s="320"/>
      <c r="E4074" s="320"/>
      <c r="F4074" s="315" t="s">
        <v>2953</v>
      </c>
      <c r="G4074" s="315"/>
      <c r="H4074" s="249">
        <v>970409538</v>
      </c>
      <c r="I4074" s="247" t="s">
        <v>569</v>
      </c>
      <c r="J4074" s="247" t="s">
        <v>263</v>
      </c>
      <c r="K4074" s="316"/>
      <c r="L4074" s="316"/>
    </row>
    <row r="4075" spans="3:12" s="234" customFormat="1" ht="19.7" customHeight="1" x14ac:dyDescent="0.2">
      <c r="C4075" s="320"/>
      <c r="D4075" s="320"/>
      <c r="E4075" s="320"/>
      <c r="F4075" s="317" t="s">
        <v>2954</v>
      </c>
      <c r="G4075" s="317"/>
      <c r="H4075" s="248">
        <v>970410676</v>
      </c>
      <c r="I4075" s="245" t="s">
        <v>569</v>
      </c>
      <c r="J4075" s="245" t="s">
        <v>263</v>
      </c>
      <c r="K4075" s="318"/>
      <c r="L4075" s="318"/>
    </row>
    <row r="4076" spans="3:12" s="234" customFormat="1" ht="19.7" customHeight="1" x14ac:dyDescent="0.2">
      <c r="C4076" s="320"/>
      <c r="D4076" s="320"/>
      <c r="E4076" s="320"/>
      <c r="F4076" s="315" t="s">
        <v>2955</v>
      </c>
      <c r="G4076" s="315"/>
      <c r="H4076" s="249">
        <v>970408787</v>
      </c>
      <c r="I4076" s="247" t="s">
        <v>569</v>
      </c>
      <c r="J4076" s="247" t="s">
        <v>263</v>
      </c>
      <c r="K4076" s="316"/>
      <c r="L4076" s="316"/>
    </row>
    <row r="4077" spans="3:12" s="234" customFormat="1" ht="19.7" customHeight="1" x14ac:dyDescent="0.2">
      <c r="C4077" s="320"/>
      <c r="D4077" s="320"/>
      <c r="E4077" s="320"/>
      <c r="F4077" s="317" t="s">
        <v>2956</v>
      </c>
      <c r="G4077" s="317"/>
      <c r="H4077" s="248">
        <v>970409033</v>
      </c>
      <c r="I4077" s="245" t="s">
        <v>569</v>
      </c>
      <c r="J4077" s="245" t="s">
        <v>263</v>
      </c>
      <c r="K4077" s="318"/>
      <c r="L4077" s="318"/>
    </row>
    <row r="4078" spans="3:12" s="234" customFormat="1" ht="19.7" customHeight="1" x14ac:dyDescent="0.2">
      <c r="C4078" s="320"/>
      <c r="D4078" s="320"/>
      <c r="E4078" s="320"/>
      <c r="F4078" s="315" t="s">
        <v>2957</v>
      </c>
      <c r="G4078" s="315"/>
      <c r="H4078" s="249">
        <v>970408688</v>
      </c>
      <c r="I4078" s="247" t="s">
        <v>569</v>
      </c>
      <c r="J4078" s="247" t="s">
        <v>263</v>
      </c>
      <c r="K4078" s="316"/>
      <c r="L4078" s="316"/>
    </row>
    <row r="4079" spans="3:12" s="234" customFormat="1" ht="19.7" customHeight="1" x14ac:dyDescent="0.2">
      <c r="C4079" s="320"/>
      <c r="D4079" s="320"/>
      <c r="E4079" s="320"/>
      <c r="F4079" s="317" t="s">
        <v>2958</v>
      </c>
      <c r="G4079" s="317"/>
      <c r="H4079" s="248">
        <v>970408399</v>
      </c>
      <c r="I4079" s="245" t="s">
        <v>569</v>
      </c>
      <c r="J4079" s="245" t="s">
        <v>263</v>
      </c>
      <c r="K4079" s="318"/>
      <c r="L4079" s="318"/>
    </row>
    <row r="4080" spans="3:12" s="234" customFormat="1" ht="19.7" customHeight="1" x14ac:dyDescent="0.2">
      <c r="C4080" s="320"/>
      <c r="D4080" s="320"/>
      <c r="E4080" s="320"/>
      <c r="F4080" s="315" t="s">
        <v>2959</v>
      </c>
      <c r="G4080" s="315"/>
      <c r="H4080" s="249">
        <v>970409074</v>
      </c>
      <c r="I4080" s="247" t="s">
        <v>569</v>
      </c>
      <c r="J4080" s="247" t="s">
        <v>263</v>
      </c>
      <c r="K4080" s="316"/>
      <c r="L4080" s="316"/>
    </row>
    <row r="4081" spans="3:12" s="234" customFormat="1" ht="19.7" customHeight="1" x14ac:dyDescent="0.2">
      <c r="C4081" s="320"/>
      <c r="D4081" s="320"/>
      <c r="E4081" s="320"/>
      <c r="F4081" s="317" t="s">
        <v>2960</v>
      </c>
      <c r="G4081" s="317"/>
      <c r="H4081" s="248">
        <v>970409108</v>
      </c>
      <c r="I4081" s="245" t="s">
        <v>569</v>
      </c>
      <c r="J4081" s="245" t="s">
        <v>263</v>
      </c>
      <c r="K4081" s="318"/>
      <c r="L4081" s="318"/>
    </row>
    <row r="4082" spans="3:12" s="234" customFormat="1" ht="19.7" customHeight="1" x14ac:dyDescent="0.2">
      <c r="C4082" s="320"/>
      <c r="D4082" s="320"/>
      <c r="E4082" s="320"/>
      <c r="F4082" s="315" t="s">
        <v>2961</v>
      </c>
      <c r="G4082" s="315"/>
      <c r="H4082" s="249">
        <v>970409025</v>
      </c>
      <c r="I4082" s="247" t="s">
        <v>569</v>
      </c>
      <c r="J4082" s="247" t="s">
        <v>263</v>
      </c>
      <c r="K4082" s="316"/>
      <c r="L4082" s="316"/>
    </row>
    <row r="4083" spans="3:12" s="234" customFormat="1" ht="19.7" customHeight="1" x14ac:dyDescent="0.2">
      <c r="C4083" s="320"/>
      <c r="D4083" s="320"/>
      <c r="E4083" s="320"/>
      <c r="F4083" s="317" t="s">
        <v>2962</v>
      </c>
      <c r="G4083" s="317"/>
      <c r="H4083" s="248">
        <v>970408381</v>
      </c>
      <c r="I4083" s="245" t="s">
        <v>569</v>
      </c>
      <c r="J4083" s="245" t="s">
        <v>263</v>
      </c>
      <c r="K4083" s="318"/>
      <c r="L4083" s="318"/>
    </row>
    <row r="4084" spans="3:12" s="234" customFormat="1" ht="19.7" customHeight="1" x14ac:dyDescent="0.2">
      <c r="C4084" s="320"/>
      <c r="D4084" s="320"/>
      <c r="E4084" s="320"/>
      <c r="F4084" s="315" t="s">
        <v>2963</v>
      </c>
      <c r="G4084" s="315"/>
      <c r="H4084" s="249">
        <v>970408357</v>
      </c>
      <c r="I4084" s="247" t="s">
        <v>569</v>
      </c>
      <c r="J4084" s="247" t="s">
        <v>263</v>
      </c>
      <c r="K4084" s="316"/>
      <c r="L4084" s="316"/>
    </row>
    <row r="4085" spans="3:12" s="234" customFormat="1" ht="19.7" customHeight="1" x14ac:dyDescent="0.2">
      <c r="C4085" s="320"/>
      <c r="D4085" s="320"/>
      <c r="E4085" s="320"/>
      <c r="F4085" s="317" t="s">
        <v>2964</v>
      </c>
      <c r="G4085" s="317"/>
      <c r="H4085" s="248">
        <v>970408555</v>
      </c>
      <c r="I4085" s="245" t="s">
        <v>569</v>
      </c>
      <c r="J4085" s="245" t="s">
        <v>263</v>
      </c>
      <c r="K4085" s="318"/>
      <c r="L4085" s="318"/>
    </row>
    <row r="4086" spans="3:12" s="234" customFormat="1" ht="19.7" customHeight="1" x14ac:dyDescent="0.2">
      <c r="C4086" s="320"/>
      <c r="D4086" s="320"/>
      <c r="E4086" s="320"/>
      <c r="F4086" s="315" t="s">
        <v>2965</v>
      </c>
      <c r="G4086" s="315"/>
      <c r="H4086" s="249">
        <v>970408373</v>
      </c>
      <c r="I4086" s="247" t="s">
        <v>569</v>
      </c>
      <c r="J4086" s="247" t="s">
        <v>263</v>
      </c>
      <c r="K4086" s="316"/>
      <c r="L4086" s="316"/>
    </row>
    <row r="4087" spans="3:12" s="234" customFormat="1" ht="19.7" customHeight="1" x14ac:dyDescent="0.2">
      <c r="C4087" s="320"/>
      <c r="D4087" s="320"/>
      <c r="E4087" s="320"/>
      <c r="F4087" s="317" t="s">
        <v>2966</v>
      </c>
      <c r="G4087" s="317"/>
      <c r="H4087" s="248">
        <v>970409124</v>
      </c>
      <c r="I4087" s="245" t="s">
        <v>569</v>
      </c>
      <c r="J4087" s="245" t="s">
        <v>263</v>
      </c>
      <c r="K4087" s="318"/>
      <c r="L4087" s="318"/>
    </row>
    <row r="4088" spans="3:12" s="234" customFormat="1" ht="19.7" customHeight="1" x14ac:dyDescent="0.2">
      <c r="C4088" s="320"/>
      <c r="D4088" s="320"/>
      <c r="E4088" s="320"/>
      <c r="F4088" s="315" t="s">
        <v>2967</v>
      </c>
      <c r="G4088" s="315"/>
      <c r="H4088" s="249">
        <v>970408365</v>
      </c>
      <c r="I4088" s="247" t="s">
        <v>569</v>
      </c>
      <c r="J4088" s="247" t="s">
        <v>263</v>
      </c>
      <c r="K4088" s="316"/>
      <c r="L4088" s="316"/>
    </row>
    <row r="4089" spans="3:12" s="234" customFormat="1" ht="19.7" customHeight="1" x14ac:dyDescent="0.2">
      <c r="C4089" s="320"/>
      <c r="D4089" s="320"/>
      <c r="E4089" s="320"/>
      <c r="F4089" s="317" t="s">
        <v>2968</v>
      </c>
      <c r="G4089" s="317"/>
      <c r="H4089" s="248">
        <v>970408332</v>
      </c>
      <c r="I4089" s="245" t="s">
        <v>569</v>
      </c>
      <c r="J4089" s="245" t="s">
        <v>263</v>
      </c>
      <c r="K4089" s="318"/>
      <c r="L4089" s="318"/>
    </row>
    <row r="4090" spans="3:12" s="234" customFormat="1" ht="19.7" customHeight="1" x14ac:dyDescent="0.2">
      <c r="C4090" s="320"/>
      <c r="D4090" s="320"/>
      <c r="E4090" s="320"/>
      <c r="F4090" s="315" t="s">
        <v>2969</v>
      </c>
      <c r="G4090" s="315"/>
      <c r="H4090" s="249">
        <v>970409058</v>
      </c>
      <c r="I4090" s="247" t="s">
        <v>569</v>
      </c>
      <c r="J4090" s="247" t="s">
        <v>263</v>
      </c>
      <c r="K4090" s="316"/>
      <c r="L4090" s="316"/>
    </row>
    <row r="4091" spans="3:12" s="234" customFormat="1" ht="19.7" customHeight="1" x14ac:dyDescent="0.2">
      <c r="C4091" s="320"/>
      <c r="D4091" s="320"/>
      <c r="E4091" s="320"/>
      <c r="F4091" s="317" t="s">
        <v>2970</v>
      </c>
      <c r="G4091" s="317"/>
      <c r="H4091" s="248">
        <v>970409199</v>
      </c>
      <c r="I4091" s="245" t="s">
        <v>569</v>
      </c>
      <c r="J4091" s="245" t="s">
        <v>263</v>
      </c>
      <c r="K4091" s="318"/>
      <c r="L4091" s="318"/>
    </row>
    <row r="4092" spans="3:12" s="234" customFormat="1" ht="19.7" customHeight="1" x14ac:dyDescent="0.2">
      <c r="C4092" s="320"/>
      <c r="D4092" s="320"/>
      <c r="E4092" s="320"/>
      <c r="F4092" s="315" t="s">
        <v>2971</v>
      </c>
      <c r="G4092" s="315"/>
      <c r="H4092" s="249">
        <v>970409090</v>
      </c>
      <c r="I4092" s="247" t="s">
        <v>569</v>
      </c>
      <c r="J4092" s="247" t="s">
        <v>263</v>
      </c>
      <c r="K4092" s="316"/>
      <c r="L4092" s="316"/>
    </row>
    <row r="4093" spans="3:12" s="234" customFormat="1" ht="19.7" customHeight="1" x14ac:dyDescent="0.2">
      <c r="C4093" s="320"/>
      <c r="D4093" s="320"/>
      <c r="E4093" s="320"/>
      <c r="F4093" s="317" t="s">
        <v>2972</v>
      </c>
      <c r="G4093" s="317"/>
      <c r="H4093" s="248">
        <v>970409132</v>
      </c>
      <c r="I4093" s="245" t="s">
        <v>569</v>
      </c>
      <c r="J4093" s="245" t="s">
        <v>263</v>
      </c>
      <c r="K4093" s="318"/>
      <c r="L4093" s="318"/>
    </row>
    <row r="4094" spans="3:12" s="234" customFormat="1" ht="19.7" customHeight="1" x14ac:dyDescent="0.2">
      <c r="C4094" s="320"/>
      <c r="D4094" s="320"/>
      <c r="E4094" s="320"/>
      <c r="F4094" s="315" t="s">
        <v>2973</v>
      </c>
      <c r="G4094" s="315"/>
      <c r="H4094" s="249">
        <v>970409140</v>
      </c>
      <c r="I4094" s="247" t="s">
        <v>569</v>
      </c>
      <c r="J4094" s="247" t="s">
        <v>263</v>
      </c>
      <c r="K4094" s="316"/>
      <c r="L4094" s="316"/>
    </row>
    <row r="4095" spans="3:12" s="234" customFormat="1" ht="19.7" customHeight="1" x14ac:dyDescent="0.2">
      <c r="C4095" s="320"/>
      <c r="D4095" s="320"/>
      <c r="E4095" s="320"/>
      <c r="F4095" s="317" t="s">
        <v>2974</v>
      </c>
      <c r="G4095" s="317"/>
      <c r="H4095" s="248">
        <v>970409116</v>
      </c>
      <c r="I4095" s="245" t="s">
        <v>569</v>
      </c>
      <c r="J4095" s="245" t="s">
        <v>263</v>
      </c>
      <c r="K4095" s="318"/>
      <c r="L4095" s="318"/>
    </row>
    <row r="4096" spans="3:12" s="234" customFormat="1" ht="19.7" customHeight="1" x14ac:dyDescent="0.2">
      <c r="C4096" s="320"/>
      <c r="D4096" s="320"/>
      <c r="E4096" s="320"/>
      <c r="F4096" s="315" t="s">
        <v>2975</v>
      </c>
      <c r="G4096" s="315"/>
      <c r="H4096" s="249">
        <v>970408340</v>
      </c>
      <c r="I4096" s="247" t="s">
        <v>569</v>
      </c>
      <c r="J4096" s="247" t="s">
        <v>263</v>
      </c>
      <c r="K4096" s="316"/>
      <c r="L4096" s="316"/>
    </row>
    <row r="4097" spans="3:12" s="234" customFormat="1" ht="19.7" customHeight="1" x14ac:dyDescent="0.2">
      <c r="C4097" s="319">
        <v>970408654</v>
      </c>
      <c r="D4097" s="320"/>
      <c r="E4097" s="320"/>
      <c r="F4097" s="317" t="s">
        <v>2976</v>
      </c>
      <c r="G4097" s="317"/>
      <c r="H4097" s="248">
        <v>970408670</v>
      </c>
      <c r="I4097" s="245" t="s">
        <v>569</v>
      </c>
      <c r="J4097" s="245" t="s">
        <v>263</v>
      </c>
      <c r="K4097" s="318"/>
      <c r="L4097" s="318"/>
    </row>
    <row r="4098" spans="3:12" s="234" customFormat="1" ht="19.7" customHeight="1" x14ac:dyDescent="0.2">
      <c r="C4098" s="320"/>
      <c r="D4098" s="320"/>
      <c r="E4098" s="320"/>
      <c r="F4098" s="315" t="s">
        <v>2977</v>
      </c>
      <c r="G4098" s="315"/>
      <c r="H4098" s="249">
        <v>970408662</v>
      </c>
      <c r="I4098" s="247" t="s">
        <v>569</v>
      </c>
      <c r="J4098" s="247" t="s">
        <v>263</v>
      </c>
      <c r="K4098" s="316"/>
      <c r="L4098" s="316"/>
    </row>
    <row r="4099" spans="3:12" s="234" customFormat="1" ht="19.7" customHeight="1" x14ac:dyDescent="0.2">
      <c r="C4099" s="319">
        <v>970408936</v>
      </c>
      <c r="D4099" s="320"/>
      <c r="E4099" s="320"/>
      <c r="F4099" s="317" t="s">
        <v>577</v>
      </c>
      <c r="G4099" s="317"/>
      <c r="H4099" s="248">
        <v>970407680</v>
      </c>
      <c r="I4099" s="245" t="s">
        <v>569</v>
      </c>
      <c r="J4099" s="245" t="s">
        <v>263</v>
      </c>
      <c r="K4099" s="318"/>
      <c r="L4099" s="318"/>
    </row>
    <row r="4100" spans="3:12" s="234" customFormat="1" ht="19.7" customHeight="1" x14ac:dyDescent="0.2">
      <c r="C4100" s="320"/>
      <c r="D4100" s="320"/>
      <c r="E4100" s="320"/>
      <c r="F4100" s="315" t="s">
        <v>2978</v>
      </c>
      <c r="G4100" s="315"/>
      <c r="H4100" s="249">
        <v>970408951</v>
      </c>
      <c r="I4100" s="247" t="s">
        <v>569</v>
      </c>
      <c r="J4100" s="247" t="s">
        <v>263</v>
      </c>
      <c r="K4100" s="316"/>
      <c r="L4100" s="316"/>
    </row>
    <row r="4101" spans="3:12" s="234" customFormat="1" ht="19.7" customHeight="1" x14ac:dyDescent="0.2">
      <c r="C4101" s="320"/>
      <c r="D4101" s="320"/>
      <c r="E4101" s="320"/>
      <c r="F4101" s="317" t="s">
        <v>2979</v>
      </c>
      <c r="G4101" s="317"/>
      <c r="H4101" s="248">
        <v>970408985</v>
      </c>
      <c r="I4101" s="245" t="s">
        <v>569</v>
      </c>
      <c r="J4101" s="245" t="s">
        <v>263</v>
      </c>
      <c r="K4101" s="318"/>
      <c r="L4101" s="318"/>
    </row>
    <row r="4102" spans="3:12" s="234" customFormat="1" ht="19.7" customHeight="1" x14ac:dyDescent="0.2">
      <c r="C4102" s="320"/>
      <c r="D4102" s="320"/>
      <c r="E4102" s="320"/>
      <c r="F4102" s="315" t="s">
        <v>2980</v>
      </c>
      <c r="G4102" s="315"/>
      <c r="H4102" s="249">
        <v>970408944</v>
      </c>
      <c r="I4102" s="247" t="s">
        <v>569</v>
      </c>
      <c r="J4102" s="247" t="s">
        <v>263</v>
      </c>
      <c r="K4102" s="316"/>
      <c r="L4102" s="316"/>
    </row>
    <row r="4103" spans="3:12" s="234" customFormat="1" ht="19.7" customHeight="1" x14ac:dyDescent="0.2">
      <c r="C4103" s="320"/>
      <c r="D4103" s="320"/>
      <c r="E4103" s="320"/>
      <c r="F4103" s="317" t="s">
        <v>2981</v>
      </c>
      <c r="G4103" s="317"/>
      <c r="H4103" s="248">
        <v>970408993</v>
      </c>
      <c r="I4103" s="245" t="s">
        <v>569</v>
      </c>
      <c r="J4103" s="245" t="s">
        <v>263</v>
      </c>
      <c r="K4103" s="318"/>
      <c r="L4103" s="318"/>
    </row>
    <row r="4104" spans="3:12" s="234" customFormat="1" ht="19.7" customHeight="1" x14ac:dyDescent="0.2">
      <c r="C4104" s="320"/>
      <c r="D4104" s="320"/>
      <c r="E4104" s="320"/>
      <c r="F4104" s="315" t="s">
        <v>2982</v>
      </c>
      <c r="G4104" s="315"/>
      <c r="H4104" s="249">
        <v>970408969</v>
      </c>
      <c r="I4104" s="247" t="s">
        <v>569</v>
      </c>
      <c r="J4104" s="247" t="s">
        <v>263</v>
      </c>
      <c r="K4104" s="316"/>
      <c r="L4104" s="316"/>
    </row>
    <row r="4105" spans="3:12" s="234" customFormat="1" ht="19.7" customHeight="1" x14ac:dyDescent="0.2">
      <c r="C4105" s="320"/>
      <c r="D4105" s="320"/>
      <c r="E4105" s="320"/>
      <c r="F4105" s="317" t="s">
        <v>2983</v>
      </c>
      <c r="G4105" s="317"/>
      <c r="H4105" s="248">
        <v>970409017</v>
      </c>
      <c r="I4105" s="245" t="s">
        <v>569</v>
      </c>
      <c r="J4105" s="245" t="s">
        <v>263</v>
      </c>
      <c r="K4105" s="318"/>
      <c r="L4105" s="318"/>
    </row>
    <row r="4106" spans="3:12" s="234" customFormat="1" ht="19.7" customHeight="1" x14ac:dyDescent="0.2">
      <c r="C4106" s="319">
        <v>980500250</v>
      </c>
      <c r="D4106" s="320"/>
      <c r="E4106" s="320"/>
      <c r="F4106" s="315" t="s">
        <v>3274</v>
      </c>
      <c r="G4106" s="315"/>
      <c r="H4106" s="249">
        <v>980500268</v>
      </c>
      <c r="I4106" s="247" t="s">
        <v>569</v>
      </c>
      <c r="J4106" s="247" t="s">
        <v>2984</v>
      </c>
      <c r="K4106" s="316"/>
      <c r="L4106" s="316"/>
    </row>
    <row r="4107" spans="3:12" s="234" customFormat="1" ht="28.7" customHeight="1" x14ac:dyDescent="0.2"/>
  </sheetData>
  <autoFilter ref="C8:L8">
    <filterColumn colId="0" showButton="0"/>
    <filterColumn colId="1" showButton="0"/>
    <filterColumn colId="3" showButton="0"/>
    <filterColumn colId="8" showButton="0"/>
  </autoFilter>
  <mergeCells count="8679">
    <mergeCell ref="C11:E13"/>
    <mergeCell ref="F11:G11"/>
    <mergeCell ref="K11:L11"/>
    <mergeCell ref="F12:G12"/>
    <mergeCell ref="K12:L12"/>
    <mergeCell ref="F13:G13"/>
    <mergeCell ref="K13:L13"/>
    <mergeCell ref="C9:E9"/>
    <mergeCell ref="F9:G9"/>
    <mergeCell ref="K9:L9"/>
    <mergeCell ref="C10:E10"/>
    <mergeCell ref="F10:G10"/>
    <mergeCell ref="K10:L10"/>
    <mergeCell ref="B1:C4"/>
    <mergeCell ref="E2:M2"/>
    <mergeCell ref="E3:F3"/>
    <mergeCell ref="C6:K6"/>
    <mergeCell ref="C8:E8"/>
    <mergeCell ref="F8:G8"/>
    <mergeCell ref="K8:L8"/>
    <mergeCell ref="F22:G22"/>
    <mergeCell ref="K22:L22"/>
    <mergeCell ref="F23:G23"/>
    <mergeCell ref="K23:L23"/>
    <mergeCell ref="F24:G24"/>
    <mergeCell ref="K24:L24"/>
    <mergeCell ref="K18:L18"/>
    <mergeCell ref="F19:G19"/>
    <mergeCell ref="K19:L19"/>
    <mergeCell ref="F20:G20"/>
    <mergeCell ref="K20:L20"/>
    <mergeCell ref="F21:G21"/>
    <mergeCell ref="K21:L21"/>
    <mergeCell ref="C14:E26"/>
    <mergeCell ref="F14:G14"/>
    <mergeCell ref="K14:L14"/>
    <mergeCell ref="F15:G15"/>
    <mergeCell ref="K15:L15"/>
    <mergeCell ref="F16:G16"/>
    <mergeCell ref="K16:L16"/>
    <mergeCell ref="F17:G17"/>
    <mergeCell ref="K17:L17"/>
    <mergeCell ref="F18:G18"/>
    <mergeCell ref="C33:E36"/>
    <mergeCell ref="F33:G33"/>
    <mergeCell ref="K33:L33"/>
    <mergeCell ref="F34:G34"/>
    <mergeCell ref="K34:L34"/>
    <mergeCell ref="F35:G35"/>
    <mergeCell ref="K35:L35"/>
    <mergeCell ref="F36:G36"/>
    <mergeCell ref="K36:L36"/>
    <mergeCell ref="K29:L29"/>
    <mergeCell ref="F30:G30"/>
    <mergeCell ref="K30:L30"/>
    <mergeCell ref="F31:G31"/>
    <mergeCell ref="K31:L31"/>
    <mergeCell ref="F32:G32"/>
    <mergeCell ref="K32:L32"/>
    <mergeCell ref="F25:G25"/>
    <mergeCell ref="K25:L25"/>
    <mergeCell ref="F26:G26"/>
    <mergeCell ref="K26:L26"/>
    <mergeCell ref="C27:E32"/>
    <mergeCell ref="F27:G27"/>
    <mergeCell ref="K27:L27"/>
    <mergeCell ref="F28:G28"/>
    <mergeCell ref="K28:L28"/>
    <mergeCell ref="F29:G29"/>
    <mergeCell ref="F37:G37"/>
    <mergeCell ref="K37:L37"/>
    <mergeCell ref="F38:G38"/>
    <mergeCell ref="K38:L38"/>
    <mergeCell ref="F39:G39"/>
    <mergeCell ref="K39:L39"/>
    <mergeCell ref="F40:G40"/>
    <mergeCell ref="K40:L40"/>
    <mergeCell ref="F41:G41"/>
    <mergeCell ref="F52:G52"/>
    <mergeCell ref="K52:L52"/>
    <mergeCell ref="F53:G53"/>
    <mergeCell ref="K53:L53"/>
    <mergeCell ref="F49:G49"/>
    <mergeCell ref="K49:L49"/>
    <mergeCell ref="F50:G50"/>
    <mergeCell ref="K50:L50"/>
    <mergeCell ref="F51:G51"/>
    <mergeCell ref="K51:L51"/>
    <mergeCell ref="F46:G46"/>
    <mergeCell ref="K46:L46"/>
    <mergeCell ref="F47:G47"/>
    <mergeCell ref="K47:L47"/>
    <mergeCell ref="F48:G48"/>
    <mergeCell ref="K48:L48"/>
    <mergeCell ref="K41:L41"/>
    <mergeCell ref="F42:G42"/>
    <mergeCell ref="K42:L42"/>
    <mergeCell ref="F43:G43"/>
    <mergeCell ref="K43:L43"/>
    <mergeCell ref="K63:L63"/>
    <mergeCell ref="C64:E64"/>
    <mergeCell ref="F64:G64"/>
    <mergeCell ref="K64:L64"/>
    <mergeCell ref="F60:G60"/>
    <mergeCell ref="K60:L60"/>
    <mergeCell ref="F61:G61"/>
    <mergeCell ref="K61:L61"/>
    <mergeCell ref="F62:G62"/>
    <mergeCell ref="K62:L62"/>
    <mergeCell ref="K56:L56"/>
    <mergeCell ref="F57:G57"/>
    <mergeCell ref="K57:L57"/>
    <mergeCell ref="F58:G58"/>
    <mergeCell ref="K58:L58"/>
    <mergeCell ref="F59:G59"/>
    <mergeCell ref="K59:L59"/>
    <mergeCell ref="C54:E62"/>
    <mergeCell ref="F54:G54"/>
    <mergeCell ref="K54:L54"/>
    <mergeCell ref="F55:G55"/>
    <mergeCell ref="K55:L55"/>
    <mergeCell ref="F56:G56"/>
    <mergeCell ref="C44:E53"/>
    <mergeCell ref="F44:G44"/>
    <mergeCell ref="K44:L44"/>
    <mergeCell ref="F45:G45"/>
    <mergeCell ref="K45:L45"/>
    <mergeCell ref="C37:E43"/>
    <mergeCell ref="C72:E73"/>
    <mergeCell ref="F72:G72"/>
    <mergeCell ref="K72:L72"/>
    <mergeCell ref="F73:G73"/>
    <mergeCell ref="K73:L73"/>
    <mergeCell ref="C74:E74"/>
    <mergeCell ref="F74:G74"/>
    <mergeCell ref="K74:L74"/>
    <mergeCell ref="C69:E71"/>
    <mergeCell ref="F69:G69"/>
    <mergeCell ref="K69:L69"/>
    <mergeCell ref="F70:G70"/>
    <mergeCell ref="K70:L70"/>
    <mergeCell ref="F71:G71"/>
    <mergeCell ref="K71:L71"/>
    <mergeCell ref="C65:E68"/>
    <mergeCell ref="F65:G65"/>
    <mergeCell ref="K65:L65"/>
    <mergeCell ref="F66:G66"/>
    <mergeCell ref="K66:L66"/>
    <mergeCell ref="F67:G67"/>
    <mergeCell ref="K67:L67"/>
    <mergeCell ref="F68:G68"/>
    <mergeCell ref="K68:L68"/>
    <mergeCell ref="C63:E63"/>
    <mergeCell ref="F63:G63"/>
    <mergeCell ref="F82:G82"/>
    <mergeCell ref="K82:L82"/>
    <mergeCell ref="F83:G83"/>
    <mergeCell ref="K83:L83"/>
    <mergeCell ref="F84:G84"/>
    <mergeCell ref="K84:L84"/>
    <mergeCell ref="F79:G79"/>
    <mergeCell ref="K79:L79"/>
    <mergeCell ref="F80:G80"/>
    <mergeCell ref="K80:L80"/>
    <mergeCell ref="F81:G81"/>
    <mergeCell ref="K81:L81"/>
    <mergeCell ref="C75:E75"/>
    <mergeCell ref="F75:G75"/>
    <mergeCell ref="K75:L75"/>
    <mergeCell ref="C76:E93"/>
    <mergeCell ref="F76:G76"/>
    <mergeCell ref="K76:L76"/>
    <mergeCell ref="F77:G77"/>
    <mergeCell ref="K77:L77"/>
    <mergeCell ref="F78:G78"/>
    <mergeCell ref="K78:L78"/>
    <mergeCell ref="F91:G91"/>
    <mergeCell ref="K91:L91"/>
    <mergeCell ref="F92:G92"/>
    <mergeCell ref="K92:L92"/>
    <mergeCell ref="F93:G93"/>
    <mergeCell ref="K93:L93"/>
    <mergeCell ref="F88:G88"/>
    <mergeCell ref="K88:L88"/>
    <mergeCell ref="F89:G89"/>
    <mergeCell ref="K89:L89"/>
    <mergeCell ref="F90:G90"/>
    <mergeCell ref="K90:L90"/>
    <mergeCell ref="F85:G85"/>
    <mergeCell ref="K85:L85"/>
    <mergeCell ref="F86:G86"/>
    <mergeCell ref="K86:L86"/>
    <mergeCell ref="F87:G87"/>
    <mergeCell ref="K87:L87"/>
    <mergeCell ref="K98:L98"/>
    <mergeCell ref="F99:G99"/>
    <mergeCell ref="K99:L99"/>
    <mergeCell ref="F100:G100"/>
    <mergeCell ref="K100:L100"/>
    <mergeCell ref="F101:G101"/>
    <mergeCell ref="K101:L101"/>
    <mergeCell ref="C94:E120"/>
    <mergeCell ref="F94:G94"/>
    <mergeCell ref="K94:L94"/>
    <mergeCell ref="F95:G95"/>
    <mergeCell ref="K95:L95"/>
    <mergeCell ref="F96:G96"/>
    <mergeCell ref="K96:L96"/>
    <mergeCell ref="F97:G97"/>
    <mergeCell ref="K97:L97"/>
    <mergeCell ref="F98:G98"/>
    <mergeCell ref="F108:G108"/>
    <mergeCell ref="K108:L108"/>
    <mergeCell ref="F109:G109"/>
    <mergeCell ref="K109:L109"/>
    <mergeCell ref="F110:G110"/>
    <mergeCell ref="K110:L110"/>
    <mergeCell ref="F105:G105"/>
    <mergeCell ref="K105:L105"/>
    <mergeCell ref="F106:G106"/>
    <mergeCell ref="K106:L106"/>
    <mergeCell ref="F107:G107"/>
    <mergeCell ref="K107:L107"/>
    <mergeCell ref="F102:G102"/>
    <mergeCell ref="K102:L102"/>
    <mergeCell ref="F103:G103"/>
    <mergeCell ref="K103:L103"/>
    <mergeCell ref="F104:G104"/>
    <mergeCell ref="K104:L104"/>
    <mergeCell ref="F117:G117"/>
    <mergeCell ref="K117:L117"/>
    <mergeCell ref="F118:G118"/>
    <mergeCell ref="K118:L118"/>
    <mergeCell ref="F119:G119"/>
    <mergeCell ref="K119:L119"/>
    <mergeCell ref="F114:G114"/>
    <mergeCell ref="K114:L114"/>
    <mergeCell ref="F115:G115"/>
    <mergeCell ref="K115:L115"/>
    <mergeCell ref="F116:G116"/>
    <mergeCell ref="K116:L116"/>
    <mergeCell ref="F111:G111"/>
    <mergeCell ref="K111:L111"/>
    <mergeCell ref="F112:G112"/>
    <mergeCell ref="K112:L112"/>
    <mergeCell ref="F113:G113"/>
    <mergeCell ref="K113:L113"/>
    <mergeCell ref="F128:G128"/>
    <mergeCell ref="K128:L128"/>
    <mergeCell ref="F129:G129"/>
    <mergeCell ref="K129:L129"/>
    <mergeCell ref="F130:G130"/>
    <mergeCell ref="K130:L130"/>
    <mergeCell ref="K124:L124"/>
    <mergeCell ref="F125:G125"/>
    <mergeCell ref="K125:L125"/>
    <mergeCell ref="F126:G126"/>
    <mergeCell ref="K126:L126"/>
    <mergeCell ref="F127:G127"/>
    <mergeCell ref="K127:L127"/>
    <mergeCell ref="F120:G120"/>
    <mergeCell ref="K120:L120"/>
    <mergeCell ref="C121:E202"/>
    <mergeCell ref="F121:G121"/>
    <mergeCell ref="K121:L121"/>
    <mergeCell ref="F122:G122"/>
    <mergeCell ref="K122:L122"/>
    <mergeCell ref="F123:G123"/>
    <mergeCell ref="K123:L123"/>
    <mergeCell ref="F124:G124"/>
    <mergeCell ref="F137:G137"/>
    <mergeCell ref="K137:L137"/>
    <mergeCell ref="F138:G138"/>
    <mergeCell ref="K138:L138"/>
    <mergeCell ref="F139:G139"/>
    <mergeCell ref="K139:L139"/>
    <mergeCell ref="F134:G134"/>
    <mergeCell ref="K134:L134"/>
    <mergeCell ref="F135:G135"/>
    <mergeCell ref="K135:L135"/>
    <mergeCell ref="F136:G136"/>
    <mergeCell ref="K136:L136"/>
    <mergeCell ref="F131:G131"/>
    <mergeCell ref="K131:L131"/>
    <mergeCell ref="F132:G132"/>
    <mergeCell ref="K132:L132"/>
    <mergeCell ref="F133:G133"/>
    <mergeCell ref="K133:L133"/>
    <mergeCell ref="F146:G146"/>
    <mergeCell ref="K146:L146"/>
    <mergeCell ref="F147:G147"/>
    <mergeCell ref="K147:L147"/>
    <mergeCell ref="F148:G148"/>
    <mergeCell ref="K148:L148"/>
    <mergeCell ref="F143:G143"/>
    <mergeCell ref="K143:L143"/>
    <mergeCell ref="F144:G144"/>
    <mergeCell ref="K144:L144"/>
    <mergeCell ref="F145:G145"/>
    <mergeCell ref="K145:L145"/>
    <mergeCell ref="F140:G140"/>
    <mergeCell ref="K140:L140"/>
    <mergeCell ref="F141:G141"/>
    <mergeCell ref="K141:L141"/>
    <mergeCell ref="F142:G142"/>
    <mergeCell ref="K142:L142"/>
    <mergeCell ref="F155:G155"/>
    <mergeCell ref="K155:L155"/>
    <mergeCell ref="F156:G156"/>
    <mergeCell ref="K156:L156"/>
    <mergeCell ref="F157:G157"/>
    <mergeCell ref="K157:L157"/>
    <mergeCell ref="F152:G152"/>
    <mergeCell ref="K152:L152"/>
    <mergeCell ref="F153:G153"/>
    <mergeCell ref="K153:L153"/>
    <mergeCell ref="F154:G154"/>
    <mergeCell ref="K154:L154"/>
    <mergeCell ref="F149:G149"/>
    <mergeCell ref="K149:L149"/>
    <mergeCell ref="F150:G150"/>
    <mergeCell ref="K150:L150"/>
    <mergeCell ref="F151:G151"/>
    <mergeCell ref="K151:L151"/>
    <mergeCell ref="F164:G164"/>
    <mergeCell ref="K164:L164"/>
    <mergeCell ref="F165:G165"/>
    <mergeCell ref="K165:L165"/>
    <mergeCell ref="F166:G166"/>
    <mergeCell ref="K166:L166"/>
    <mergeCell ref="F161:G161"/>
    <mergeCell ref="K161:L161"/>
    <mergeCell ref="F162:G162"/>
    <mergeCell ref="K162:L162"/>
    <mergeCell ref="F163:G163"/>
    <mergeCell ref="K163:L163"/>
    <mergeCell ref="F158:G158"/>
    <mergeCell ref="K158:L158"/>
    <mergeCell ref="F159:G159"/>
    <mergeCell ref="K159:L159"/>
    <mergeCell ref="F160:G160"/>
    <mergeCell ref="K160:L160"/>
    <mergeCell ref="F173:G173"/>
    <mergeCell ref="K173:L173"/>
    <mergeCell ref="F174:G174"/>
    <mergeCell ref="K174:L174"/>
    <mergeCell ref="F175:G175"/>
    <mergeCell ref="K175:L175"/>
    <mergeCell ref="F170:G170"/>
    <mergeCell ref="K170:L170"/>
    <mergeCell ref="F171:G171"/>
    <mergeCell ref="K171:L171"/>
    <mergeCell ref="F172:G172"/>
    <mergeCell ref="K172:L172"/>
    <mergeCell ref="F167:G167"/>
    <mergeCell ref="K167:L167"/>
    <mergeCell ref="F168:G168"/>
    <mergeCell ref="K168:L168"/>
    <mergeCell ref="F169:G169"/>
    <mergeCell ref="K169:L169"/>
    <mergeCell ref="F182:G182"/>
    <mergeCell ref="K182:L182"/>
    <mergeCell ref="F183:G183"/>
    <mergeCell ref="K183:L183"/>
    <mergeCell ref="F184:G184"/>
    <mergeCell ref="K184:L184"/>
    <mergeCell ref="F179:G179"/>
    <mergeCell ref="K179:L179"/>
    <mergeCell ref="F180:G180"/>
    <mergeCell ref="K180:L180"/>
    <mergeCell ref="F181:G181"/>
    <mergeCell ref="K181:L181"/>
    <mergeCell ref="F176:G176"/>
    <mergeCell ref="K176:L176"/>
    <mergeCell ref="F177:G177"/>
    <mergeCell ref="K177:L177"/>
    <mergeCell ref="F178:G178"/>
    <mergeCell ref="K178:L178"/>
    <mergeCell ref="F191:G191"/>
    <mergeCell ref="K191:L191"/>
    <mergeCell ref="F192:G192"/>
    <mergeCell ref="K192:L192"/>
    <mergeCell ref="F193:G193"/>
    <mergeCell ref="K193:L193"/>
    <mergeCell ref="F188:G188"/>
    <mergeCell ref="K188:L188"/>
    <mergeCell ref="F189:G189"/>
    <mergeCell ref="K189:L189"/>
    <mergeCell ref="F190:G190"/>
    <mergeCell ref="K190:L190"/>
    <mergeCell ref="F185:G185"/>
    <mergeCell ref="K185:L185"/>
    <mergeCell ref="F186:G186"/>
    <mergeCell ref="K186:L186"/>
    <mergeCell ref="F187:G187"/>
    <mergeCell ref="K187:L187"/>
    <mergeCell ref="F200:G200"/>
    <mergeCell ref="K200:L200"/>
    <mergeCell ref="F201:G201"/>
    <mergeCell ref="K201:L201"/>
    <mergeCell ref="F202:G202"/>
    <mergeCell ref="K202:L202"/>
    <mergeCell ref="F197:G197"/>
    <mergeCell ref="K197:L197"/>
    <mergeCell ref="F198:G198"/>
    <mergeCell ref="K198:L198"/>
    <mergeCell ref="F199:G199"/>
    <mergeCell ref="K199:L199"/>
    <mergeCell ref="F194:G194"/>
    <mergeCell ref="K194:L194"/>
    <mergeCell ref="F195:G195"/>
    <mergeCell ref="K195:L195"/>
    <mergeCell ref="F196:G196"/>
    <mergeCell ref="K196:L196"/>
    <mergeCell ref="C210:E210"/>
    <mergeCell ref="F210:G210"/>
    <mergeCell ref="K210:L210"/>
    <mergeCell ref="C211:E211"/>
    <mergeCell ref="F211:G211"/>
    <mergeCell ref="K211:L211"/>
    <mergeCell ref="C206:E209"/>
    <mergeCell ref="F206:G206"/>
    <mergeCell ref="K206:L206"/>
    <mergeCell ref="F207:G207"/>
    <mergeCell ref="K207:L207"/>
    <mergeCell ref="F208:G208"/>
    <mergeCell ref="K208:L208"/>
    <mergeCell ref="F209:G209"/>
    <mergeCell ref="K209:L209"/>
    <mergeCell ref="C203:E205"/>
    <mergeCell ref="F203:G203"/>
    <mergeCell ref="K203:L203"/>
    <mergeCell ref="F204:G204"/>
    <mergeCell ref="K204:L204"/>
    <mergeCell ref="F205:G205"/>
    <mergeCell ref="K205:L205"/>
    <mergeCell ref="F220:G220"/>
    <mergeCell ref="K220:L220"/>
    <mergeCell ref="C221:E222"/>
    <mergeCell ref="F221:G221"/>
    <mergeCell ref="K221:L221"/>
    <mergeCell ref="F222:G222"/>
    <mergeCell ref="K222:L222"/>
    <mergeCell ref="K216:L216"/>
    <mergeCell ref="F217:G217"/>
    <mergeCell ref="K217:L217"/>
    <mergeCell ref="F218:G218"/>
    <mergeCell ref="K218:L218"/>
    <mergeCell ref="F219:G219"/>
    <mergeCell ref="K219:L219"/>
    <mergeCell ref="C212:E220"/>
    <mergeCell ref="F212:G212"/>
    <mergeCell ref="K212:L212"/>
    <mergeCell ref="F213:G213"/>
    <mergeCell ref="K213:L213"/>
    <mergeCell ref="F214:G214"/>
    <mergeCell ref="K214:L214"/>
    <mergeCell ref="F215:G215"/>
    <mergeCell ref="K215:L215"/>
    <mergeCell ref="F216:G216"/>
    <mergeCell ref="F231:G231"/>
    <mergeCell ref="K231:L231"/>
    <mergeCell ref="C232:E235"/>
    <mergeCell ref="F232:G232"/>
    <mergeCell ref="K232:L232"/>
    <mergeCell ref="F233:G233"/>
    <mergeCell ref="K233:L233"/>
    <mergeCell ref="F234:G234"/>
    <mergeCell ref="K234:L234"/>
    <mergeCell ref="F235:G235"/>
    <mergeCell ref="K227:L227"/>
    <mergeCell ref="F228:G228"/>
    <mergeCell ref="K228:L228"/>
    <mergeCell ref="F229:G229"/>
    <mergeCell ref="K229:L229"/>
    <mergeCell ref="F230:G230"/>
    <mergeCell ref="K230:L230"/>
    <mergeCell ref="C223:E231"/>
    <mergeCell ref="F223:G223"/>
    <mergeCell ref="K223:L223"/>
    <mergeCell ref="F224:G224"/>
    <mergeCell ref="K224:L224"/>
    <mergeCell ref="F225:G225"/>
    <mergeCell ref="K225:L225"/>
    <mergeCell ref="F226:G226"/>
    <mergeCell ref="K226:L226"/>
    <mergeCell ref="F227:G227"/>
    <mergeCell ref="F242:G242"/>
    <mergeCell ref="K242:L242"/>
    <mergeCell ref="F243:G243"/>
    <mergeCell ref="K243:L243"/>
    <mergeCell ref="F244:G244"/>
    <mergeCell ref="K244:L244"/>
    <mergeCell ref="C238:E238"/>
    <mergeCell ref="F238:G238"/>
    <mergeCell ref="K238:L238"/>
    <mergeCell ref="C239:E244"/>
    <mergeCell ref="F239:G239"/>
    <mergeCell ref="K239:L239"/>
    <mergeCell ref="F240:G240"/>
    <mergeCell ref="K240:L240"/>
    <mergeCell ref="F241:G241"/>
    <mergeCell ref="K241:L241"/>
    <mergeCell ref="K235:L235"/>
    <mergeCell ref="C236:E236"/>
    <mergeCell ref="F236:G236"/>
    <mergeCell ref="K236:L236"/>
    <mergeCell ref="C237:E237"/>
    <mergeCell ref="F237:G237"/>
    <mergeCell ref="K237:L237"/>
    <mergeCell ref="F254:G254"/>
    <mergeCell ref="K254:L254"/>
    <mergeCell ref="F255:G255"/>
    <mergeCell ref="K255:L255"/>
    <mergeCell ref="F256:G256"/>
    <mergeCell ref="K256:L256"/>
    <mergeCell ref="K249:L249"/>
    <mergeCell ref="F250:G250"/>
    <mergeCell ref="K250:L250"/>
    <mergeCell ref="F251:G251"/>
    <mergeCell ref="K251:L251"/>
    <mergeCell ref="C252:E256"/>
    <mergeCell ref="F252:G252"/>
    <mergeCell ref="K252:L252"/>
    <mergeCell ref="F253:G253"/>
    <mergeCell ref="K253:L253"/>
    <mergeCell ref="C245:E251"/>
    <mergeCell ref="F245:G245"/>
    <mergeCell ref="K245:L245"/>
    <mergeCell ref="F246:G246"/>
    <mergeCell ref="K246:L246"/>
    <mergeCell ref="F247:G247"/>
    <mergeCell ref="K247:L247"/>
    <mergeCell ref="F248:G248"/>
    <mergeCell ref="K248:L248"/>
    <mergeCell ref="F249:G249"/>
    <mergeCell ref="F268:G268"/>
    <mergeCell ref="K268:L268"/>
    <mergeCell ref="C269:E269"/>
    <mergeCell ref="F269:G269"/>
    <mergeCell ref="K269:L269"/>
    <mergeCell ref="C270:E270"/>
    <mergeCell ref="F270:G270"/>
    <mergeCell ref="K270:L270"/>
    <mergeCell ref="F265:G265"/>
    <mergeCell ref="K265:L265"/>
    <mergeCell ref="F266:G266"/>
    <mergeCell ref="K266:L266"/>
    <mergeCell ref="F267:G267"/>
    <mergeCell ref="K267:L267"/>
    <mergeCell ref="K261:L261"/>
    <mergeCell ref="F262:G262"/>
    <mergeCell ref="K262:L262"/>
    <mergeCell ref="F263:G263"/>
    <mergeCell ref="K263:L263"/>
    <mergeCell ref="F264:G264"/>
    <mergeCell ref="K264:L264"/>
    <mergeCell ref="C257:E268"/>
    <mergeCell ref="F257:G257"/>
    <mergeCell ref="K257:L257"/>
    <mergeCell ref="F258:G258"/>
    <mergeCell ref="K258:L258"/>
    <mergeCell ref="F259:G259"/>
    <mergeCell ref="K259:L259"/>
    <mergeCell ref="F260:G260"/>
    <mergeCell ref="K260:L260"/>
    <mergeCell ref="F261:G261"/>
    <mergeCell ref="C275:E275"/>
    <mergeCell ref="F275:G275"/>
    <mergeCell ref="K275:L275"/>
    <mergeCell ref="C276:E276"/>
    <mergeCell ref="F276:G276"/>
    <mergeCell ref="K276:L276"/>
    <mergeCell ref="C273:E273"/>
    <mergeCell ref="F273:G273"/>
    <mergeCell ref="K273:L273"/>
    <mergeCell ref="C274:E274"/>
    <mergeCell ref="F274:G274"/>
    <mergeCell ref="K274:L274"/>
    <mergeCell ref="C271:E271"/>
    <mergeCell ref="F271:G271"/>
    <mergeCell ref="K271:L271"/>
    <mergeCell ref="C272:E272"/>
    <mergeCell ref="F272:G272"/>
    <mergeCell ref="K272:L272"/>
    <mergeCell ref="F286:G286"/>
    <mergeCell ref="K286:L286"/>
    <mergeCell ref="F287:G287"/>
    <mergeCell ref="K287:L287"/>
    <mergeCell ref="F288:G288"/>
    <mergeCell ref="K288:L288"/>
    <mergeCell ref="K281:L281"/>
    <mergeCell ref="F282:G282"/>
    <mergeCell ref="K282:L282"/>
    <mergeCell ref="C283:E288"/>
    <mergeCell ref="F283:G283"/>
    <mergeCell ref="K283:L283"/>
    <mergeCell ref="F284:G284"/>
    <mergeCell ref="K284:L284"/>
    <mergeCell ref="F285:G285"/>
    <mergeCell ref="K285:L285"/>
    <mergeCell ref="C277:E282"/>
    <mergeCell ref="F277:G277"/>
    <mergeCell ref="K277:L277"/>
    <mergeCell ref="F278:G278"/>
    <mergeCell ref="K278:L278"/>
    <mergeCell ref="F279:G279"/>
    <mergeCell ref="K279:L279"/>
    <mergeCell ref="F280:G280"/>
    <mergeCell ref="K280:L280"/>
    <mergeCell ref="F281:G281"/>
    <mergeCell ref="F300:G300"/>
    <mergeCell ref="K300:L300"/>
    <mergeCell ref="F301:G301"/>
    <mergeCell ref="K301:L301"/>
    <mergeCell ref="F302:G302"/>
    <mergeCell ref="K302:L302"/>
    <mergeCell ref="F297:G297"/>
    <mergeCell ref="K297:L297"/>
    <mergeCell ref="F298:G298"/>
    <mergeCell ref="K298:L298"/>
    <mergeCell ref="F299:G299"/>
    <mergeCell ref="K299:L299"/>
    <mergeCell ref="K293:L293"/>
    <mergeCell ref="F294:G294"/>
    <mergeCell ref="K294:L294"/>
    <mergeCell ref="F295:G295"/>
    <mergeCell ref="K295:L295"/>
    <mergeCell ref="F296:G296"/>
    <mergeCell ref="K296:L296"/>
    <mergeCell ref="F293:G293"/>
    <mergeCell ref="F309:G309"/>
    <mergeCell ref="K309:L309"/>
    <mergeCell ref="F310:G310"/>
    <mergeCell ref="K310:L310"/>
    <mergeCell ref="F311:G311"/>
    <mergeCell ref="K311:L311"/>
    <mergeCell ref="F306:G306"/>
    <mergeCell ref="K306:L306"/>
    <mergeCell ref="F307:G307"/>
    <mergeCell ref="K307:L307"/>
    <mergeCell ref="F308:G308"/>
    <mergeCell ref="K308:L308"/>
    <mergeCell ref="F303:G303"/>
    <mergeCell ref="K303:L303"/>
    <mergeCell ref="F304:G304"/>
    <mergeCell ref="K304:L304"/>
    <mergeCell ref="F305:G305"/>
    <mergeCell ref="K305:L305"/>
    <mergeCell ref="F318:G318"/>
    <mergeCell ref="K318:L318"/>
    <mergeCell ref="F319:G319"/>
    <mergeCell ref="K319:L319"/>
    <mergeCell ref="F320:G320"/>
    <mergeCell ref="K320:L320"/>
    <mergeCell ref="F315:G315"/>
    <mergeCell ref="K315:L315"/>
    <mergeCell ref="F316:G316"/>
    <mergeCell ref="K316:L316"/>
    <mergeCell ref="F317:G317"/>
    <mergeCell ref="K317:L317"/>
    <mergeCell ref="F312:G312"/>
    <mergeCell ref="K312:L312"/>
    <mergeCell ref="F313:G313"/>
    <mergeCell ref="K313:L313"/>
    <mergeCell ref="F314:G314"/>
    <mergeCell ref="K314:L314"/>
    <mergeCell ref="F327:G327"/>
    <mergeCell ref="K327:L327"/>
    <mergeCell ref="F328:G328"/>
    <mergeCell ref="K328:L328"/>
    <mergeCell ref="F329:G329"/>
    <mergeCell ref="K329:L329"/>
    <mergeCell ref="F324:G324"/>
    <mergeCell ref="K324:L324"/>
    <mergeCell ref="F325:G325"/>
    <mergeCell ref="K325:L325"/>
    <mergeCell ref="F326:G326"/>
    <mergeCell ref="K326:L326"/>
    <mergeCell ref="F321:G321"/>
    <mergeCell ref="K321:L321"/>
    <mergeCell ref="F322:G322"/>
    <mergeCell ref="K322:L322"/>
    <mergeCell ref="F323:G323"/>
    <mergeCell ref="K323:L323"/>
    <mergeCell ref="F336:G336"/>
    <mergeCell ref="K336:L336"/>
    <mergeCell ref="F337:G337"/>
    <mergeCell ref="K337:L337"/>
    <mergeCell ref="F338:G338"/>
    <mergeCell ref="K338:L338"/>
    <mergeCell ref="F333:G333"/>
    <mergeCell ref="K333:L333"/>
    <mergeCell ref="F334:G334"/>
    <mergeCell ref="K334:L334"/>
    <mergeCell ref="F335:G335"/>
    <mergeCell ref="K335:L335"/>
    <mergeCell ref="F330:G330"/>
    <mergeCell ref="K330:L330"/>
    <mergeCell ref="F331:G331"/>
    <mergeCell ref="K331:L331"/>
    <mergeCell ref="F332:G332"/>
    <mergeCell ref="K332:L332"/>
    <mergeCell ref="F345:G345"/>
    <mergeCell ref="K345:L345"/>
    <mergeCell ref="F346:G346"/>
    <mergeCell ref="K346:L346"/>
    <mergeCell ref="C347:E412"/>
    <mergeCell ref="F347:G347"/>
    <mergeCell ref="K347:L347"/>
    <mergeCell ref="F348:G348"/>
    <mergeCell ref="K348:L348"/>
    <mergeCell ref="F349:G349"/>
    <mergeCell ref="F342:G342"/>
    <mergeCell ref="K342:L342"/>
    <mergeCell ref="F343:G343"/>
    <mergeCell ref="K343:L343"/>
    <mergeCell ref="F344:G344"/>
    <mergeCell ref="K344:L344"/>
    <mergeCell ref="F339:G339"/>
    <mergeCell ref="K339:L339"/>
    <mergeCell ref="F340:G340"/>
    <mergeCell ref="K340:L340"/>
    <mergeCell ref="F341:G341"/>
    <mergeCell ref="K341:L341"/>
    <mergeCell ref="C289:E346"/>
    <mergeCell ref="F289:G289"/>
    <mergeCell ref="K289:L289"/>
    <mergeCell ref="F290:G290"/>
    <mergeCell ref="K290:L290"/>
    <mergeCell ref="F291:G291"/>
    <mergeCell ref="K291:L291"/>
    <mergeCell ref="F292:G292"/>
    <mergeCell ref="K292:L292"/>
    <mergeCell ref="F356:G356"/>
    <mergeCell ref="K356:L356"/>
    <mergeCell ref="F357:G357"/>
    <mergeCell ref="K357:L357"/>
    <mergeCell ref="F358:G358"/>
    <mergeCell ref="K358:L358"/>
    <mergeCell ref="F353:G353"/>
    <mergeCell ref="K353:L353"/>
    <mergeCell ref="F354:G354"/>
    <mergeCell ref="K354:L354"/>
    <mergeCell ref="F355:G355"/>
    <mergeCell ref="K355:L355"/>
    <mergeCell ref="K349:L349"/>
    <mergeCell ref="F350:G350"/>
    <mergeCell ref="K350:L350"/>
    <mergeCell ref="F351:G351"/>
    <mergeCell ref="K351:L351"/>
    <mergeCell ref="F352:G352"/>
    <mergeCell ref="K352:L352"/>
    <mergeCell ref="F365:G365"/>
    <mergeCell ref="K365:L365"/>
    <mergeCell ref="F366:G366"/>
    <mergeCell ref="K366:L366"/>
    <mergeCell ref="F367:G367"/>
    <mergeCell ref="K367:L367"/>
    <mergeCell ref="F362:G362"/>
    <mergeCell ref="K362:L362"/>
    <mergeCell ref="F363:G363"/>
    <mergeCell ref="K363:L363"/>
    <mergeCell ref="F364:G364"/>
    <mergeCell ref="K364:L364"/>
    <mergeCell ref="F359:G359"/>
    <mergeCell ref="K359:L359"/>
    <mergeCell ref="F360:G360"/>
    <mergeCell ref="K360:L360"/>
    <mergeCell ref="F361:G361"/>
    <mergeCell ref="K361:L361"/>
    <mergeCell ref="F374:G374"/>
    <mergeCell ref="K374:L374"/>
    <mergeCell ref="F375:G375"/>
    <mergeCell ref="K375:L375"/>
    <mergeCell ref="F376:G376"/>
    <mergeCell ref="K376:L376"/>
    <mergeCell ref="F371:G371"/>
    <mergeCell ref="K371:L371"/>
    <mergeCell ref="F372:G372"/>
    <mergeCell ref="K372:L372"/>
    <mergeCell ref="F373:G373"/>
    <mergeCell ref="K373:L373"/>
    <mergeCell ref="F368:G368"/>
    <mergeCell ref="K368:L368"/>
    <mergeCell ref="F369:G369"/>
    <mergeCell ref="K369:L369"/>
    <mergeCell ref="F370:G370"/>
    <mergeCell ref="K370:L370"/>
    <mergeCell ref="F383:G383"/>
    <mergeCell ref="K383:L383"/>
    <mergeCell ref="F384:G384"/>
    <mergeCell ref="K384:L384"/>
    <mergeCell ref="F385:G385"/>
    <mergeCell ref="K385:L385"/>
    <mergeCell ref="F380:G380"/>
    <mergeCell ref="K380:L380"/>
    <mergeCell ref="F381:G381"/>
    <mergeCell ref="K381:L381"/>
    <mergeCell ref="F382:G382"/>
    <mergeCell ref="K382:L382"/>
    <mergeCell ref="F377:G377"/>
    <mergeCell ref="K377:L377"/>
    <mergeCell ref="F378:G378"/>
    <mergeCell ref="K378:L378"/>
    <mergeCell ref="F379:G379"/>
    <mergeCell ref="K379:L379"/>
    <mergeCell ref="F392:G392"/>
    <mergeCell ref="K392:L392"/>
    <mergeCell ref="F393:G393"/>
    <mergeCell ref="K393:L393"/>
    <mergeCell ref="F394:G394"/>
    <mergeCell ref="K394:L394"/>
    <mergeCell ref="F389:G389"/>
    <mergeCell ref="K389:L389"/>
    <mergeCell ref="F390:G390"/>
    <mergeCell ref="K390:L390"/>
    <mergeCell ref="F391:G391"/>
    <mergeCell ref="K391:L391"/>
    <mergeCell ref="F386:G386"/>
    <mergeCell ref="K386:L386"/>
    <mergeCell ref="F387:G387"/>
    <mergeCell ref="K387:L387"/>
    <mergeCell ref="F388:G388"/>
    <mergeCell ref="K388:L388"/>
    <mergeCell ref="F401:G401"/>
    <mergeCell ref="K401:L401"/>
    <mergeCell ref="F402:G402"/>
    <mergeCell ref="K402:L402"/>
    <mergeCell ref="F403:G403"/>
    <mergeCell ref="K403:L403"/>
    <mergeCell ref="F398:G398"/>
    <mergeCell ref="K398:L398"/>
    <mergeCell ref="F399:G399"/>
    <mergeCell ref="K399:L399"/>
    <mergeCell ref="F400:G400"/>
    <mergeCell ref="K400:L400"/>
    <mergeCell ref="F395:G395"/>
    <mergeCell ref="K395:L395"/>
    <mergeCell ref="F396:G396"/>
    <mergeCell ref="K396:L396"/>
    <mergeCell ref="F397:G397"/>
    <mergeCell ref="K397:L397"/>
    <mergeCell ref="F410:G410"/>
    <mergeCell ref="K410:L410"/>
    <mergeCell ref="F411:G411"/>
    <mergeCell ref="K411:L411"/>
    <mergeCell ref="F412:G412"/>
    <mergeCell ref="K412:L412"/>
    <mergeCell ref="F407:G407"/>
    <mergeCell ref="K407:L407"/>
    <mergeCell ref="F408:G408"/>
    <mergeCell ref="K408:L408"/>
    <mergeCell ref="F409:G409"/>
    <mergeCell ref="K409:L409"/>
    <mergeCell ref="F404:G404"/>
    <mergeCell ref="K404:L404"/>
    <mergeCell ref="F405:G405"/>
    <mergeCell ref="K405:L405"/>
    <mergeCell ref="F406:G406"/>
    <mergeCell ref="K406:L406"/>
    <mergeCell ref="F421:G421"/>
    <mergeCell ref="K421:L421"/>
    <mergeCell ref="F422:G422"/>
    <mergeCell ref="K422:L422"/>
    <mergeCell ref="F423:G423"/>
    <mergeCell ref="K423:L423"/>
    <mergeCell ref="K417:L417"/>
    <mergeCell ref="F418:G418"/>
    <mergeCell ref="K418:L418"/>
    <mergeCell ref="F419:G419"/>
    <mergeCell ref="K419:L419"/>
    <mergeCell ref="F420:G420"/>
    <mergeCell ref="K420:L420"/>
    <mergeCell ref="C413:E469"/>
    <mergeCell ref="F413:G413"/>
    <mergeCell ref="K413:L413"/>
    <mergeCell ref="F414:G414"/>
    <mergeCell ref="K414:L414"/>
    <mergeCell ref="F415:G415"/>
    <mergeCell ref="K415:L415"/>
    <mergeCell ref="F416:G416"/>
    <mergeCell ref="K416:L416"/>
    <mergeCell ref="F417:G417"/>
    <mergeCell ref="F430:G430"/>
    <mergeCell ref="K430:L430"/>
    <mergeCell ref="F431:G431"/>
    <mergeCell ref="K431:L431"/>
    <mergeCell ref="F432:G432"/>
    <mergeCell ref="K432:L432"/>
    <mergeCell ref="F427:G427"/>
    <mergeCell ref="K427:L427"/>
    <mergeCell ref="F428:G428"/>
    <mergeCell ref="K428:L428"/>
    <mergeCell ref="F429:G429"/>
    <mergeCell ref="K429:L429"/>
    <mergeCell ref="F424:G424"/>
    <mergeCell ref="K424:L424"/>
    <mergeCell ref="F425:G425"/>
    <mergeCell ref="K425:L425"/>
    <mergeCell ref="F426:G426"/>
    <mergeCell ref="K426:L426"/>
    <mergeCell ref="F439:G439"/>
    <mergeCell ref="K439:L439"/>
    <mergeCell ref="F440:G440"/>
    <mergeCell ref="K440:L440"/>
    <mergeCell ref="F441:G441"/>
    <mergeCell ref="K441:L441"/>
    <mergeCell ref="F436:G436"/>
    <mergeCell ref="K436:L436"/>
    <mergeCell ref="F437:G437"/>
    <mergeCell ref="K437:L437"/>
    <mergeCell ref="F438:G438"/>
    <mergeCell ref="K438:L438"/>
    <mergeCell ref="F433:G433"/>
    <mergeCell ref="K433:L433"/>
    <mergeCell ref="F434:G434"/>
    <mergeCell ref="K434:L434"/>
    <mergeCell ref="F435:G435"/>
    <mergeCell ref="K435:L435"/>
    <mergeCell ref="F448:G448"/>
    <mergeCell ref="K448:L448"/>
    <mergeCell ref="F449:G449"/>
    <mergeCell ref="K449:L449"/>
    <mergeCell ref="F450:G450"/>
    <mergeCell ref="K450:L450"/>
    <mergeCell ref="F445:G445"/>
    <mergeCell ref="K445:L445"/>
    <mergeCell ref="F446:G446"/>
    <mergeCell ref="K446:L446"/>
    <mergeCell ref="F447:G447"/>
    <mergeCell ref="K447:L447"/>
    <mergeCell ref="F442:G442"/>
    <mergeCell ref="K442:L442"/>
    <mergeCell ref="F443:G443"/>
    <mergeCell ref="K443:L443"/>
    <mergeCell ref="F444:G444"/>
    <mergeCell ref="K444:L444"/>
    <mergeCell ref="F457:G457"/>
    <mergeCell ref="K457:L457"/>
    <mergeCell ref="F458:G458"/>
    <mergeCell ref="K458:L458"/>
    <mergeCell ref="F459:G459"/>
    <mergeCell ref="K459:L459"/>
    <mergeCell ref="F454:G454"/>
    <mergeCell ref="K454:L454"/>
    <mergeCell ref="F455:G455"/>
    <mergeCell ref="K455:L455"/>
    <mergeCell ref="F456:G456"/>
    <mergeCell ref="K456:L456"/>
    <mergeCell ref="F451:G451"/>
    <mergeCell ref="K451:L451"/>
    <mergeCell ref="F452:G452"/>
    <mergeCell ref="K452:L452"/>
    <mergeCell ref="F453:G453"/>
    <mergeCell ref="K453:L453"/>
    <mergeCell ref="F466:G466"/>
    <mergeCell ref="K466:L466"/>
    <mergeCell ref="F467:G467"/>
    <mergeCell ref="K467:L467"/>
    <mergeCell ref="F468:G468"/>
    <mergeCell ref="K468:L468"/>
    <mergeCell ref="F463:G463"/>
    <mergeCell ref="K463:L463"/>
    <mergeCell ref="F464:G464"/>
    <mergeCell ref="K464:L464"/>
    <mergeCell ref="F465:G465"/>
    <mergeCell ref="K465:L465"/>
    <mergeCell ref="F460:G460"/>
    <mergeCell ref="K460:L460"/>
    <mergeCell ref="F461:G461"/>
    <mergeCell ref="K461:L461"/>
    <mergeCell ref="F462:G462"/>
    <mergeCell ref="K462:L462"/>
    <mergeCell ref="C473:E479"/>
    <mergeCell ref="F473:G473"/>
    <mergeCell ref="K473:L473"/>
    <mergeCell ref="F474:G474"/>
    <mergeCell ref="K474:L474"/>
    <mergeCell ref="F475:G475"/>
    <mergeCell ref="K475:L475"/>
    <mergeCell ref="F476:G476"/>
    <mergeCell ref="K476:L476"/>
    <mergeCell ref="F477:G477"/>
    <mergeCell ref="F469:G469"/>
    <mergeCell ref="K469:L469"/>
    <mergeCell ref="C470:E472"/>
    <mergeCell ref="F470:G470"/>
    <mergeCell ref="K470:L470"/>
    <mergeCell ref="F471:G471"/>
    <mergeCell ref="K471:L471"/>
    <mergeCell ref="F472:G472"/>
    <mergeCell ref="K472:L472"/>
    <mergeCell ref="F485:G485"/>
    <mergeCell ref="K485:L485"/>
    <mergeCell ref="F486:G486"/>
    <mergeCell ref="K486:L486"/>
    <mergeCell ref="F487:G487"/>
    <mergeCell ref="K487:L487"/>
    <mergeCell ref="F482:G482"/>
    <mergeCell ref="K482:L482"/>
    <mergeCell ref="F483:G483"/>
    <mergeCell ref="K483:L483"/>
    <mergeCell ref="F484:G484"/>
    <mergeCell ref="K484:L484"/>
    <mergeCell ref="K477:L477"/>
    <mergeCell ref="F478:G478"/>
    <mergeCell ref="K478:L478"/>
    <mergeCell ref="F479:G479"/>
    <mergeCell ref="K479:L479"/>
    <mergeCell ref="F480:G480"/>
    <mergeCell ref="K480:L480"/>
    <mergeCell ref="F481:G481"/>
    <mergeCell ref="K481:L481"/>
    <mergeCell ref="F494:G494"/>
    <mergeCell ref="K494:L494"/>
    <mergeCell ref="F495:G495"/>
    <mergeCell ref="K495:L495"/>
    <mergeCell ref="F496:G496"/>
    <mergeCell ref="K496:L496"/>
    <mergeCell ref="F491:G491"/>
    <mergeCell ref="K491:L491"/>
    <mergeCell ref="F492:G492"/>
    <mergeCell ref="K492:L492"/>
    <mergeCell ref="F493:G493"/>
    <mergeCell ref="K493:L493"/>
    <mergeCell ref="F488:G488"/>
    <mergeCell ref="K488:L488"/>
    <mergeCell ref="F489:G489"/>
    <mergeCell ref="K489:L489"/>
    <mergeCell ref="F490:G490"/>
    <mergeCell ref="K490:L490"/>
    <mergeCell ref="F503:G503"/>
    <mergeCell ref="K503:L503"/>
    <mergeCell ref="C504:E516"/>
    <mergeCell ref="F504:G504"/>
    <mergeCell ref="K504:L504"/>
    <mergeCell ref="F505:G505"/>
    <mergeCell ref="K505:L505"/>
    <mergeCell ref="F506:G506"/>
    <mergeCell ref="K506:L506"/>
    <mergeCell ref="F507:G507"/>
    <mergeCell ref="F500:G500"/>
    <mergeCell ref="K500:L500"/>
    <mergeCell ref="F501:G501"/>
    <mergeCell ref="K501:L501"/>
    <mergeCell ref="F502:G502"/>
    <mergeCell ref="K502:L502"/>
    <mergeCell ref="F497:G497"/>
    <mergeCell ref="K497:L497"/>
    <mergeCell ref="F498:G498"/>
    <mergeCell ref="K498:L498"/>
    <mergeCell ref="F499:G499"/>
    <mergeCell ref="K499:L499"/>
    <mergeCell ref="C480:E503"/>
    <mergeCell ref="F514:G514"/>
    <mergeCell ref="K514:L514"/>
    <mergeCell ref="F515:G515"/>
    <mergeCell ref="K515:L515"/>
    <mergeCell ref="F516:G516"/>
    <mergeCell ref="K516:L516"/>
    <mergeCell ref="F511:G511"/>
    <mergeCell ref="K511:L511"/>
    <mergeCell ref="F512:G512"/>
    <mergeCell ref="K512:L512"/>
    <mergeCell ref="F513:G513"/>
    <mergeCell ref="K513:L513"/>
    <mergeCell ref="K507:L507"/>
    <mergeCell ref="F508:G508"/>
    <mergeCell ref="K508:L508"/>
    <mergeCell ref="F509:G509"/>
    <mergeCell ref="K509:L509"/>
    <mergeCell ref="F510:G510"/>
    <mergeCell ref="K510:L510"/>
    <mergeCell ref="F525:G525"/>
    <mergeCell ref="K525:L525"/>
    <mergeCell ref="F526:G526"/>
    <mergeCell ref="K526:L526"/>
    <mergeCell ref="F527:G527"/>
    <mergeCell ref="K527:L527"/>
    <mergeCell ref="K521:L521"/>
    <mergeCell ref="F522:G522"/>
    <mergeCell ref="K522:L522"/>
    <mergeCell ref="F523:G523"/>
    <mergeCell ref="K523:L523"/>
    <mergeCell ref="F524:G524"/>
    <mergeCell ref="K524:L524"/>
    <mergeCell ref="C517:E536"/>
    <mergeCell ref="F517:G517"/>
    <mergeCell ref="K517:L517"/>
    <mergeCell ref="F518:G518"/>
    <mergeCell ref="K518:L518"/>
    <mergeCell ref="F519:G519"/>
    <mergeCell ref="K519:L519"/>
    <mergeCell ref="F520:G520"/>
    <mergeCell ref="K520:L520"/>
    <mergeCell ref="F521:G521"/>
    <mergeCell ref="F534:G534"/>
    <mergeCell ref="K534:L534"/>
    <mergeCell ref="F535:G535"/>
    <mergeCell ref="K535:L535"/>
    <mergeCell ref="F536:G536"/>
    <mergeCell ref="K536:L536"/>
    <mergeCell ref="F531:G531"/>
    <mergeCell ref="K531:L531"/>
    <mergeCell ref="F532:G532"/>
    <mergeCell ref="K532:L532"/>
    <mergeCell ref="F533:G533"/>
    <mergeCell ref="K533:L533"/>
    <mergeCell ref="F528:G528"/>
    <mergeCell ref="K528:L528"/>
    <mergeCell ref="F529:G529"/>
    <mergeCell ref="K529:L529"/>
    <mergeCell ref="F530:G530"/>
    <mergeCell ref="K530:L530"/>
    <mergeCell ref="F544:G544"/>
    <mergeCell ref="K544:L544"/>
    <mergeCell ref="F545:G545"/>
    <mergeCell ref="K545:L545"/>
    <mergeCell ref="F546:G546"/>
    <mergeCell ref="K546:L546"/>
    <mergeCell ref="F541:G541"/>
    <mergeCell ref="K541:L541"/>
    <mergeCell ref="F542:G542"/>
    <mergeCell ref="K542:L542"/>
    <mergeCell ref="F543:G543"/>
    <mergeCell ref="K543:L543"/>
    <mergeCell ref="C537:E538"/>
    <mergeCell ref="F537:G537"/>
    <mergeCell ref="K537:L537"/>
    <mergeCell ref="F538:G538"/>
    <mergeCell ref="K538:L538"/>
    <mergeCell ref="C539:E547"/>
    <mergeCell ref="F539:G539"/>
    <mergeCell ref="K539:L539"/>
    <mergeCell ref="F540:G540"/>
    <mergeCell ref="K540:L540"/>
    <mergeCell ref="K558:L558"/>
    <mergeCell ref="F559:G559"/>
    <mergeCell ref="K551:L551"/>
    <mergeCell ref="C552:E554"/>
    <mergeCell ref="F552:G552"/>
    <mergeCell ref="K552:L552"/>
    <mergeCell ref="F553:G553"/>
    <mergeCell ref="K553:L553"/>
    <mergeCell ref="F554:G554"/>
    <mergeCell ref="K554:L554"/>
    <mergeCell ref="F547:G547"/>
    <mergeCell ref="K547:L547"/>
    <mergeCell ref="C548:E551"/>
    <mergeCell ref="F548:G548"/>
    <mergeCell ref="K548:L548"/>
    <mergeCell ref="F549:G549"/>
    <mergeCell ref="K549:L549"/>
    <mergeCell ref="F550:G550"/>
    <mergeCell ref="K550:L550"/>
    <mergeCell ref="F551:G551"/>
    <mergeCell ref="F567:G567"/>
    <mergeCell ref="K567:L567"/>
    <mergeCell ref="F568:G568"/>
    <mergeCell ref="K568:L568"/>
    <mergeCell ref="F569:G569"/>
    <mergeCell ref="K569:L569"/>
    <mergeCell ref="C563:E563"/>
    <mergeCell ref="F563:G563"/>
    <mergeCell ref="K563:L563"/>
    <mergeCell ref="C564:E570"/>
    <mergeCell ref="F564:G564"/>
    <mergeCell ref="K564:L564"/>
    <mergeCell ref="F565:G565"/>
    <mergeCell ref="K565:L565"/>
    <mergeCell ref="F566:G566"/>
    <mergeCell ref="K566:L566"/>
    <mergeCell ref="K559:L559"/>
    <mergeCell ref="F560:G560"/>
    <mergeCell ref="K560:L560"/>
    <mergeCell ref="F561:G561"/>
    <mergeCell ref="K561:L561"/>
    <mergeCell ref="C562:E562"/>
    <mergeCell ref="F562:G562"/>
    <mergeCell ref="K562:L562"/>
    <mergeCell ref="C555:E561"/>
    <mergeCell ref="F555:G555"/>
    <mergeCell ref="K555:L555"/>
    <mergeCell ref="F556:G556"/>
    <mergeCell ref="K556:L556"/>
    <mergeCell ref="F557:G557"/>
    <mergeCell ref="K557:L557"/>
    <mergeCell ref="F558:G558"/>
    <mergeCell ref="F578:G578"/>
    <mergeCell ref="K578:L578"/>
    <mergeCell ref="F579:G579"/>
    <mergeCell ref="K579:L579"/>
    <mergeCell ref="F580:G580"/>
    <mergeCell ref="K580:L580"/>
    <mergeCell ref="F595:G595"/>
    <mergeCell ref="K595:L595"/>
    <mergeCell ref="K574:L574"/>
    <mergeCell ref="F575:G575"/>
    <mergeCell ref="K575:L575"/>
    <mergeCell ref="F576:G576"/>
    <mergeCell ref="K576:L576"/>
    <mergeCell ref="F577:G577"/>
    <mergeCell ref="K577:L577"/>
    <mergeCell ref="F570:G570"/>
    <mergeCell ref="K570:L570"/>
    <mergeCell ref="F571:G571"/>
    <mergeCell ref="K571:L571"/>
    <mergeCell ref="F572:G572"/>
    <mergeCell ref="K572:L572"/>
    <mergeCell ref="F573:G573"/>
    <mergeCell ref="K573:L573"/>
    <mergeCell ref="F574:G574"/>
    <mergeCell ref="F584:G584"/>
    <mergeCell ref="K584:L584"/>
    <mergeCell ref="F585:G585"/>
    <mergeCell ref="K585:L585"/>
    <mergeCell ref="K589:L589"/>
    <mergeCell ref="F590:G590"/>
    <mergeCell ref="K590:L590"/>
    <mergeCell ref="F591:G591"/>
    <mergeCell ref="F607:G607"/>
    <mergeCell ref="K607:L607"/>
    <mergeCell ref="F608:G608"/>
    <mergeCell ref="K608:L608"/>
    <mergeCell ref="F603:G603"/>
    <mergeCell ref="K603:L603"/>
    <mergeCell ref="F604:G604"/>
    <mergeCell ref="K604:L604"/>
    <mergeCell ref="F605:G605"/>
    <mergeCell ref="C586:E595"/>
    <mergeCell ref="F586:G586"/>
    <mergeCell ref="K586:L586"/>
    <mergeCell ref="F587:G587"/>
    <mergeCell ref="K587:L587"/>
    <mergeCell ref="F588:G588"/>
    <mergeCell ref="F581:G581"/>
    <mergeCell ref="K581:L581"/>
    <mergeCell ref="F582:G582"/>
    <mergeCell ref="K582:L582"/>
    <mergeCell ref="F583:G583"/>
    <mergeCell ref="K583:L583"/>
    <mergeCell ref="C571:E585"/>
    <mergeCell ref="K598:L598"/>
    <mergeCell ref="F599:G599"/>
    <mergeCell ref="F592:G592"/>
    <mergeCell ref="K592:L592"/>
    <mergeCell ref="F593:G593"/>
    <mergeCell ref="K593:L593"/>
    <mergeCell ref="F594:G594"/>
    <mergeCell ref="K594:L594"/>
    <mergeCell ref="K588:L588"/>
    <mergeCell ref="F589:G589"/>
    <mergeCell ref="K591:L591"/>
    <mergeCell ref="F606:G606"/>
    <mergeCell ref="K606:L606"/>
    <mergeCell ref="K605:L605"/>
    <mergeCell ref="K599:L599"/>
    <mergeCell ref="F600:G600"/>
    <mergeCell ref="K600:L600"/>
    <mergeCell ref="F601:G601"/>
    <mergeCell ref="K601:L601"/>
    <mergeCell ref="F602:G602"/>
    <mergeCell ref="K602:L602"/>
    <mergeCell ref="K613:L613"/>
    <mergeCell ref="F614:G614"/>
    <mergeCell ref="K614:L614"/>
    <mergeCell ref="F615:G615"/>
    <mergeCell ref="K615:L615"/>
    <mergeCell ref="C616:E616"/>
    <mergeCell ref="F616:G616"/>
    <mergeCell ref="K616:L616"/>
    <mergeCell ref="C609:E615"/>
    <mergeCell ref="F609:G609"/>
    <mergeCell ref="K609:L609"/>
    <mergeCell ref="F610:G610"/>
    <mergeCell ref="K610:L610"/>
    <mergeCell ref="F611:G611"/>
    <mergeCell ref="K611:L611"/>
    <mergeCell ref="F612:G612"/>
    <mergeCell ref="K612:L612"/>
    <mergeCell ref="F613:G613"/>
    <mergeCell ref="C596:E608"/>
    <mergeCell ref="F596:G596"/>
    <mergeCell ref="K596:L596"/>
    <mergeCell ref="F597:G597"/>
    <mergeCell ref="K597:L597"/>
    <mergeCell ref="F598:G598"/>
    <mergeCell ref="F629:G629"/>
    <mergeCell ref="K629:L629"/>
    <mergeCell ref="F630:G630"/>
    <mergeCell ref="K630:L630"/>
    <mergeCell ref="F631:G631"/>
    <mergeCell ref="K631:L631"/>
    <mergeCell ref="F626:G626"/>
    <mergeCell ref="K626:L626"/>
    <mergeCell ref="F627:G627"/>
    <mergeCell ref="K627:L627"/>
    <mergeCell ref="F628:G628"/>
    <mergeCell ref="K628:L628"/>
    <mergeCell ref="K621:L621"/>
    <mergeCell ref="C622:E640"/>
    <mergeCell ref="F622:G622"/>
    <mergeCell ref="K622:L622"/>
    <mergeCell ref="F623:G623"/>
    <mergeCell ref="K623:L623"/>
    <mergeCell ref="F624:G624"/>
    <mergeCell ref="K624:L624"/>
    <mergeCell ref="F625:G625"/>
    <mergeCell ref="K625:L625"/>
    <mergeCell ref="C617:E621"/>
    <mergeCell ref="F617:G617"/>
    <mergeCell ref="K617:L617"/>
    <mergeCell ref="F618:G618"/>
    <mergeCell ref="K618:L618"/>
    <mergeCell ref="F619:G619"/>
    <mergeCell ref="K619:L619"/>
    <mergeCell ref="F620:G620"/>
    <mergeCell ref="K620:L620"/>
    <mergeCell ref="F621:G621"/>
    <mergeCell ref="F638:G638"/>
    <mergeCell ref="K638:L638"/>
    <mergeCell ref="F639:G639"/>
    <mergeCell ref="K639:L639"/>
    <mergeCell ref="F640:G640"/>
    <mergeCell ref="K640:L640"/>
    <mergeCell ref="F635:G635"/>
    <mergeCell ref="K635:L635"/>
    <mergeCell ref="F636:G636"/>
    <mergeCell ref="K636:L636"/>
    <mergeCell ref="F637:G637"/>
    <mergeCell ref="K637:L637"/>
    <mergeCell ref="F632:G632"/>
    <mergeCell ref="K632:L632"/>
    <mergeCell ref="F633:G633"/>
    <mergeCell ref="K633:L633"/>
    <mergeCell ref="F634:G634"/>
    <mergeCell ref="K634:L634"/>
    <mergeCell ref="F649:G649"/>
    <mergeCell ref="K649:L649"/>
    <mergeCell ref="F650:G650"/>
    <mergeCell ref="K650:L650"/>
    <mergeCell ref="F651:G651"/>
    <mergeCell ref="K651:L651"/>
    <mergeCell ref="K645:L645"/>
    <mergeCell ref="F646:G646"/>
    <mergeCell ref="K646:L646"/>
    <mergeCell ref="F647:G647"/>
    <mergeCell ref="K647:L647"/>
    <mergeCell ref="F648:G648"/>
    <mergeCell ref="K648:L648"/>
    <mergeCell ref="C641:E653"/>
    <mergeCell ref="F641:G641"/>
    <mergeCell ref="K641:L641"/>
    <mergeCell ref="F642:G642"/>
    <mergeCell ref="K642:L642"/>
    <mergeCell ref="F643:G643"/>
    <mergeCell ref="K643:L643"/>
    <mergeCell ref="F644:G644"/>
    <mergeCell ref="K644:L644"/>
    <mergeCell ref="F645:G645"/>
    <mergeCell ref="C657:E657"/>
    <mergeCell ref="F657:G657"/>
    <mergeCell ref="K657:L657"/>
    <mergeCell ref="C658:E661"/>
    <mergeCell ref="F658:G658"/>
    <mergeCell ref="K658:L658"/>
    <mergeCell ref="F659:G659"/>
    <mergeCell ref="K659:L659"/>
    <mergeCell ref="F660:G660"/>
    <mergeCell ref="K660:L660"/>
    <mergeCell ref="C655:E655"/>
    <mergeCell ref="F655:G655"/>
    <mergeCell ref="K655:L655"/>
    <mergeCell ref="C656:E656"/>
    <mergeCell ref="F656:G656"/>
    <mergeCell ref="K656:L656"/>
    <mergeCell ref="F652:G652"/>
    <mergeCell ref="K652:L652"/>
    <mergeCell ref="F653:G653"/>
    <mergeCell ref="K653:L653"/>
    <mergeCell ref="C654:E654"/>
    <mergeCell ref="F654:G654"/>
    <mergeCell ref="K654:L654"/>
    <mergeCell ref="C665:E668"/>
    <mergeCell ref="F665:G665"/>
    <mergeCell ref="K665:L665"/>
    <mergeCell ref="F666:G666"/>
    <mergeCell ref="K666:L666"/>
    <mergeCell ref="F667:G667"/>
    <mergeCell ref="K667:L667"/>
    <mergeCell ref="F668:G668"/>
    <mergeCell ref="K668:L668"/>
    <mergeCell ref="F661:G661"/>
    <mergeCell ref="K661:L661"/>
    <mergeCell ref="C662:E664"/>
    <mergeCell ref="F662:G662"/>
    <mergeCell ref="K662:L662"/>
    <mergeCell ref="F663:G663"/>
    <mergeCell ref="K663:L663"/>
    <mergeCell ref="F664:G664"/>
    <mergeCell ref="K664:L664"/>
    <mergeCell ref="F681:G681"/>
    <mergeCell ref="K681:L681"/>
    <mergeCell ref="F682:G682"/>
    <mergeCell ref="K682:L682"/>
    <mergeCell ref="F683:G683"/>
    <mergeCell ref="K683:L683"/>
    <mergeCell ref="F678:G678"/>
    <mergeCell ref="K678:L678"/>
    <mergeCell ref="F679:G679"/>
    <mergeCell ref="K679:L679"/>
    <mergeCell ref="F680:G680"/>
    <mergeCell ref="K680:L680"/>
    <mergeCell ref="K673:L673"/>
    <mergeCell ref="C674:E693"/>
    <mergeCell ref="F674:G674"/>
    <mergeCell ref="K674:L674"/>
    <mergeCell ref="F675:G675"/>
    <mergeCell ref="K675:L675"/>
    <mergeCell ref="F676:G676"/>
    <mergeCell ref="K676:L676"/>
    <mergeCell ref="F677:G677"/>
    <mergeCell ref="K677:L677"/>
    <mergeCell ref="C669:E673"/>
    <mergeCell ref="F669:G669"/>
    <mergeCell ref="K669:L669"/>
    <mergeCell ref="F670:G670"/>
    <mergeCell ref="K670:L670"/>
    <mergeCell ref="F671:G671"/>
    <mergeCell ref="K671:L671"/>
    <mergeCell ref="F672:G672"/>
    <mergeCell ref="K672:L672"/>
    <mergeCell ref="F673:G673"/>
    <mergeCell ref="F690:G690"/>
    <mergeCell ref="K690:L690"/>
    <mergeCell ref="F691:G691"/>
    <mergeCell ref="K691:L691"/>
    <mergeCell ref="F692:G692"/>
    <mergeCell ref="K692:L692"/>
    <mergeCell ref="F687:G687"/>
    <mergeCell ref="K687:L687"/>
    <mergeCell ref="F688:G688"/>
    <mergeCell ref="K688:L688"/>
    <mergeCell ref="F689:G689"/>
    <mergeCell ref="K689:L689"/>
    <mergeCell ref="F684:G684"/>
    <mergeCell ref="K684:L684"/>
    <mergeCell ref="F685:G685"/>
    <mergeCell ref="K685:L685"/>
    <mergeCell ref="F686:G686"/>
    <mergeCell ref="K686:L686"/>
    <mergeCell ref="F697:G697"/>
    <mergeCell ref="K697:L697"/>
    <mergeCell ref="C698:E710"/>
    <mergeCell ref="F698:G698"/>
    <mergeCell ref="K698:L698"/>
    <mergeCell ref="F699:G699"/>
    <mergeCell ref="K699:L699"/>
    <mergeCell ref="F700:G700"/>
    <mergeCell ref="K700:L700"/>
    <mergeCell ref="F701:G701"/>
    <mergeCell ref="F693:G693"/>
    <mergeCell ref="K693:L693"/>
    <mergeCell ref="C694:E694"/>
    <mergeCell ref="F694:G694"/>
    <mergeCell ref="K694:L694"/>
    <mergeCell ref="C695:E697"/>
    <mergeCell ref="F695:G695"/>
    <mergeCell ref="K695:L695"/>
    <mergeCell ref="F696:G696"/>
    <mergeCell ref="K696:L696"/>
    <mergeCell ref="F708:G708"/>
    <mergeCell ref="K708:L708"/>
    <mergeCell ref="F709:G709"/>
    <mergeCell ref="K709:L709"/>
    <mergeCell ref="F710:G710"/>
    <mergeCell ref="K710:L710"/>
    <mergeCell ref="F705:G705"/>
    <mergeCell ref="K705:L705"/>
    <mergeCell ref="F706:G706"/>
    <mergeCell ref="K706:L706"/>
    <mergeCell ref="F707:G707"/>
    <mergeCell ref="K707:L707"/>
    <mergeCell ref="K701:L701"/>
    <mergeCell ref="F702:G702"/>
    <mergeCell ref="K702:L702"/>
    <mergeCell ref="F703:G703"/>
    <mergeCell ref="K703:L703"/>
    <mergeCell ref="F704:G704"/>
    <mergeCell ref="K704:L704"/>
    <mergeCell ref="F719:G719"/>
    <mergeCell ref="K719:L719"/>
    <mergeCell ref="F720:G720"/>
    <mergeCell ref="K720:L720"/>
    <mergeCell ref="F721:G721"/>
    <mergeCell ref="K721:L721"/>
    <mergeCell ref="K715:L715"/>
    <mergeCell ref="F716:G716"/>
    <mergeCell ref="K716:L716"/>
    <mergeCell ref="F717:G717"/>
    <mergeCell ref="K717:L717"/>
    <mergeCell ref="F718:G718"/>
    <mergeCell ref="K718:L718"/>
    <mergeCell ref="C711:E721"/>
    <mergeCell ref="F711:G711"/>
    <mergeCell ref="K711:L711"/>
    <mergeCell ref="F712:G712"/>
    <mergeCell ref="K712:L712"/>
    <mergeCell ref="F713:G713"/>
    <mergeCell ref="K713:L713"/>
    <mergeCell ref="F714:G714"/>
    <mergeCell ref="K714:L714"/>
    <mergeCell ref="F715:G715"/>
    <mergeCell ref="F730:G730"/>
    <mergeCell ref="K730:L730"/>
    <mergeCell ref="F731:G731"/>
    <mergeCell ref="K731:L731"/>
    <mergeCell ref="F732:G732"/>
    <mergeCell ref="K732:L732"/>
    <mergeCell ref="K726:L726"/>
    <mergeCell ref="F727:G727"/>
    <mergeCell ref="K727:L727"/>
    <mergeCell ref="F728:G728"/>
    <mergeCell ref="K728:L728"/>
    <mergeCell ref="F729:G729"/>
    <mergeCell ref="K729:L729"/>
    <mergeCell ref="C722:E743"/>
    <mergeCell ref="F722:G722"/>
    <mergeCell ref="K722:L722"/>
    <mergeCell ref="F723:G723"/>
    <mergeCell ref="K723:L723"/>
    <mergeCell ref="F724:G724"/>
    <mergeCell ref="K724:L724"/>
    <mergeCell ref="F725:G725"/>
    <mergeCell ref="K725:L725"/>
    <mergeCell ref="F726:G726"/>
    <mergeCell ref="F739:G739"/>
    <mergeCell ref="K739:L739"/>
    <mergeCell ref="F740:G740"/>
    <mergeCell ref="K740:L740"/>
    <mergeCell ref="F741:G741"/>
    <mergeCell ref="K741:L741"/>
    <mergeCell ref="F736:G736"/>
    <mergeCell ref="K736:L736"/>
    <mergeCell ref="F737:G737"/>
    <mergeCell ref="K737:L737"/>
    <mergeCell ref="F738:G738"/>
    <mergeCell ref="K738:L738"/>
    <mergeCell ref="F733:G733"/>
    <mergeCell ref="K733:L733"/>
    <mergeCell ref="F734:G734"/>
    <mergeCell ref="K734:L734"/>
    <mergeCell ref="F735:G735"/>
    <mergeCell ref="K735:L735"/>
    <mergeCell ref="K746:L746"/>
    <mergeCell ref="F747:G747"/>
    <mergeCell ref="K747:L747"/>
    <mergeCell ref="F748:G748"/>
    <mergeCell ref="K748:L748"/>
    <mergeCell ref="F749:G749"/>
    <mergeCell ref="K749:L749"/>
    <mergeCell ref="F742:G742"/>
    <mergeCell ref="K742:L742"/>
    <mergeCell ref="F743:G743"/>
    <mergeCell ref="K743:L743"/>
    <mergeCell ref="C744:E751"/>
    <mergeCell ref="F744:G744"/>
    <mergeCell ref="K744:L744"/>
    <mergeCell ref="F745:G745"/>
    <mergeCell ref="K745:L745"/>
    <mergeCell ref="F746:G746"/>
    <mergeCell ref="C753:E753"/>
    <mergeCell ref="F753:G753"/>
    <mergeCell ref="K753:L753"/>
    <mergeCell ref="C754:E757"/>
    <mergeCell ref="F754:G754"/>
    <mergeCell ref="K754:L754"/>
    <mergeCell ref="F755:G755"/>
    <mergeCell ref="K755:L755"/>
    <mergeCell ref="F756:G756"/>
    <mergeCell ref="K756:L756"/>
    <mergeCell ref="F750:G750"/>
    <mergeCell ref="K750:L750"/>
    <mergeCell ref="F751:G751"/>
    <mergeCell ref="K751:L751"/>
    <mergeCell ref="C752:E752"/>
    <mergeCell ref="F752:G752"/>
    <mergeCell ref="K752:L752"/>
    <mergeCell ref="K761:L761"/>
    <mergeCell ref="C762:E766"/>
    <mergeCell ref="F762:G762"/>
    <mergeCell ref="K762:L762"/>
    <mergeCell ref="F763:G763"/>
    <mergeCell ref="K763:L763"/>
    <mergeCell ref="F764:G764"/>
    <mergeCell ref="K764:L764"/>
    <mergeCell ref="F765:G765"/>
    <mergeCell ref="K765:L765"/>
    <mergeCell ref="F757:G757"/>
    <mergeCell ref="K757:L757"/>
    <mergeCell ref="C758:E761"/>
    <mergeCell ref="F758:G758"/>
    <mergeCell ref="K758:L758"/>
    <mergeCell ref="F759:G759"/>
    <mergeCell ref="K759:L759"/>
    <mergeCell ref="F760:G760"/>
    <mergeCell ref="K760:L760"/>
    <mergeCell ref="F761:G761"/>
    <mergeCell ref="K770:L770"/>
    <mergeCell ref="C771:E775"/>
    <mergeCell ref="F771:G771"/>
    <mergeCell ref="K771:L771"/>
    <mergeCell ref="F772:G772"/>
    <mergeCell ref="K772:L772"/>
    <mergeCell ref="F773:G773"/>
    <mergeCell ref="K773:L773"/>
    <mergeCell ref="F774:G774"/>
    <mergeCell ref="K774:L774"/>
    <mergeCell ref="F766:G766"/>
    <mergeCell ref="K766:L766"/>
    <mergeCell ref="C767:E770"/>
    <mergeCell ref="F767:G767"/>
    <mergeCell ref="K767:L767"/>
    <mergeCell ref="F768:G768"/>
    <mergeCell ref="K768:L768"/>
    <mergeCell ref="F769:G769"/>
    <mergeCell ref="K769:L769"/>
    <mergeCell ref="F770:G770"/>
    <mergeCell ref="K785:L785"/>
    <mergeCell ref="F786:G786"/>
    <mergeCell ref="K786:L786"/>
    <mergeCell ref="F787:G787"/>
    <mergeCell ref="K779:L779"/>
    <mergeCell ref="F780:G780"/>
    <mergeCell ref="K780:L780"/>
    <mergeCell ref="F781:G781"/>
    <mergeCell ref="K781:L781"/>
    <mergeCell ref="F782:G782"/>
    <mergeCell ref="K782:L782"/>
    <mergeCell ref="F775:G775"/>
    <mergeCell ref="K775:L775"/>
    <mergeCell ref="C776:E782"/>
    <mergeCell ref="F776:G776"/>
    <mergeCell ref="K776:L776"/>
    <mergeCell ref="F777:G777"/>
    <mergeCell ref="K777:L777"/>
    <mergeCell ref="F778:G778"/>
    <mergeCell ref="K778:L778"/>
    <mergeCell ref="F779:G779"/>
    <mergeCell ref="F795:G795"/>
    <mergeCell ref="K795:L795"/>
    <mergeCell ref="F796:G796"/>
    <mergeCell ref="K796:L796"/>
    <mergeCell ref="C797:E803"/>
    <mergeCell ref="F797:G797"/>
    <mergeCell ref="K797:L797"/>
    <mergeCell ref="F798:G798"/>
    <mergeCell ref="K798:L798"/>
    <mergeCell ref="F799:G799"/>
    <mergeCell ref="F792:G792"/>
    <mergeCell ref="K792:L792"/>
    <mergeCell ref="F793:G793"/>
    <mergeCell ref="K793:L793"/>
    <mergeCell ref="F794:G794"/>
    <mergeCell ref="K794:L794"/>
    <mergeCell ref="K787:L787"/>
    <mergeCell ref="C788:E796"/>
    <mergeCell ref="F788:G788"/>
    <mergeCell ref="K788:L788"/>
    <mergeCell ref="F789:G789"/>
    <mergeCell ref="K789:L789"/>
    <mergeCell ref="F790:G790"/>
    <mergeCell ref="K790:L790"/>
    <mergeCell ref="F791:G791"/>
    <mergeCell ref="K791:L791"/>
    <mergeCell ref="C783:E787"/>
    <mergeCell ref="F783:G783"/>
    <mergeCell ref="K783:L783"/>
    <mergeCell ref="F784:G784"/>
    <mergeCell ref="K784:L784"/>
    <mergeCell ref="F785:G785"/>
    <mergeCell ref="F803:G803"/>
    <mergeCell ref="K803:L803"/>
    <mergeCell ref="C804:E833"/>
    <mergeCell ref="F804:G804"/>
    <mergeCell ref="K804:L804"/>
    <mergeCell ref="F805:G805"/>
    <mergeCell ref="K805:L805"/>
    <mergeCell ref="F806:G806"/>
    <mergeCell ref="K806:L806"/>
    <mergeCell ref="F807:G807"/>
    <mergeCell ref="K799:L799"/>
    <mergeCell ref="F800:G800"/>
    <mergeCell ref="K800:L800"/>
    <mergeCell ref="F801:G801"/>
    <mergeCell ref="K801:L801"/>
    <mergeCell ref="F802:G802"/>
    <mergeCell ref="K802:L802"/>
    <mergeCell ref="F814:G814"/>
    <mergeCell ref="K814:L814"/>
    <mergeCell ref="F815:G815"/>
    <mergeCell ref="K815:L815"/>
    <mergeCell ref="F816:G816"/>
    <mergeCell ref="K816:L816"/>
    <mergeCell ref="F811:G811"/>
    <mergeCell ref="K811:L811"/>
    <mergeCell ref="F812:G812"/>
    <mergeCell ref="K812:L812"/>
    <mergeCell ref="F813:G813"/>
    <mergeCell ref="K813:L813"/>
    <mergeCell ref="K807:L807"/>
    <mergeCell ref="F808:G808"/>
    <mergeCell ref="K808:L808"/>
    <mergeCell ref="F809:G809"/>
    <mergeCell ref="K809:L809"/>
    <mergeCell ref="F810:G810"/>
    <mergeCell ref="K810:L810"/>
    <mergeCell ref="F823:G823"/>
    <mergeCell ref="K823:L823"/>
    <mergeCell ref="F824:G824"/>
    <mergeCell ref="K824:L824"/>
    <mergeCell ref="F825:G825"/>
    <mergeCell ref="K825:L825"/>
    <mergeCell ref="F820:G820"/>
    <mergeCell ref="K820:L820"/>
    <mergeCell ref="F821:G821"/>
    <mergeCell ref="K821:L821"/>
    <mergeCell ref="F822:G822"/>
    <mergeCell ref="K822:L822"/>
    <mergeCell ref="F817:G817"/>
    <mergeCell ref="K817:L817"/>
    <mergeCell ref="F818:G818"/>
    <mergeCell ref="K818:L818"/>
    <mergeCell ref="F819:G819"/>
    <mergeCell ref="K819:L819"/>
    <mergeCell ref="F829:G829"/>
    <mergeCell ref="K829:L829"/>
    <mergeCell ref="F830:G830"/>
    <mergeCell ref="K830:L830"/>
    <mergeCell ref="F831:G831"/>
    <mergeCell ref="K831:L831"/>
    <mergeCell ref="F826:G826"/>
    <mergeCell ref="K826:L826"/>
    <mergeCell ref="F827:G827"/>
    <mergeCell ref="K827:L827"/>
    <mergeCell ref="F828:G828"/>
    <mergeCell ref="K828:L828"/>
    <mergeCell ref="F840:G840"/>
    <mergeCell ref="K840:L840"/>
    <mergeCell ref="F841:G841"/>
    <mergeCell ref="K841:L841"/>
    <mergeCell ref="F842:G842"/>
    <mergeCell ref="K842:L842"/>
    <mergeCell ref="K836:L836"/>
    <mergeCell ref="F837:G837"/>
    <mergeCell ref="K837:L837"/>
    <mergeCell ref="F838:G838"/>
    <mergeCell ref="K838:L838"/>
    <mergeCell ref="F839:G839"/>
    <mergeCell ref="K839:L839"/>
    <mergeCell ref="F832:G832"/>
    <mergeCell ref="K832:L832"/>
    <mergeCell ref="F833:G833"/>
    <mergeCell ref="K833:L833"/>
    <mergeCell ref="K847:L847"/>
    <mergeCell ref="F848:G848"/>
    <mergeCell ref="K848:L848"/>
    <mergeCell ref="F849:G849"/>
    <mergeCell ref="K849:L849"/>
    <mergeCell ref="C850:E858"/>
    <mergeCell ref="F850:G850"/>
    <mergeCell ref="K850:L850"/>
    <mergeCell ref="F851:G851"/>
    <mergeCell ref="K851:L851"/>
    <mergeCell ref="C843:E849"/>
    <mergeCell ref="F843:G843"/>
    <mergeCell ref="K843:L843"/>
    <mergeCell ref="F844:G844"/>
    <mergeCell ref="K844:L844"/>
    <mergeCell ref="F845:G845"/>
    <mergeCell ref="K845:L845"/>
    <mergeCell ref="F846:G846"/>
    <mergeCell ref="K846:L846"/>
    <mergeCell ref="F847:G847"/>
    <mergeCell ref="F858:G858"/>
    <mergeCell ref="K858:L858"/>
    <mergeCell ref="C834:E842"/>
    <mergeCell ref="F834:G834"/>
    <mergeCell ref="K834:L834"/>
    <mergeCell ref="F835:G835"/>
    <mergeCell ref="K835:L835"/>
    <mergeCell ref="F836:G836"/>
    <mergeCell ref="C859:E859"/>
    <mergeCell ref="F859:G859"/>
    <mergeCell ref="K859:L859"/>
    <mergeCell ref="C860:E898"/>
    <mergeCell ref="F860:G860"/>
    <mergeCell ref="K860:L860"/>
    <mergeCell ref="F861:G861"/>
    <mergeCell ref="K861:L861"/>
    <mergeCell ref="F855:G855"/>
    <mergeCell ref="K855:L855"/>
    <mergeCell ref="F856:G856"/>
    <mergeCell ref="K856:L856"/>
    <mergeCell ref="F857:G857"/>
    <mergeCell ref="K857:L857"/>
    <mergeCell ref="F852:G852"/>
    <mergeCell ref="K852:L852"/>
    <mergeCell ref="F853:G853"/>
    <mergeCell ref="K853:L853"/>
    <mergeCell ref="F854:G854"/>
    <mergeCell ref="K854:L854"/>
    <mergeCell ref="F868:G868"/>
    <mergeCell ref="K868:L868"/>
    <mergeCell ref="F869:G869"/>
    <mergeCell ref="K869:L869"/>
    <mergeCell ref="F870:G870"/>
    <mergeCell ref="K870:L870"/>
    <mergeCell ref="F865:G865"/>
    <mergeCell ref="K865:L865"/>
    <mergeCell ref="F866:G866"/>
    <mergeCell ref="K866:L866"/>
    <mergeCell ref="F867:G867"/>
    <mergeCell ref="K867:L867"/>
    <mergeCell ref="F862:G862"/>
    <mergeCell ref="K862:L862"/>
    <mergeCell ref="F863:G863"/>
    <mergeCell ref="K863:L863"/>
    <mergeCell ref="F864:G864"/>
    <mergeCell ref="K864:L864"/>
    <mergeCell ref="F877:G877"/>
    <mergeCell ref="K877:L877"/>
    <mergeCell ref="F878:G878"/>
    <mergeCell ref="K878:L878"/>
    <mergeCell ref="F879:G879"/>
    <mergeCell ref="K879:L879"/>
    <mergeCell ref="F874:G874"/>
    <mergeCell ref="K874:L874"/>
    <mergeCell ref="F875:G875"/>
    <mergeCell ref="K875:L875"/>
    <mergeCell ref="F876:G876"/>
    <mergeCell ref="K876:L876"/>
    <mergeCell ref="F871:G871"/>
    <mergeCell ref="K871:L871"/>
    <mergeCell ref="F872:G872"/>
    <mergeCell ref="K872:L872"/>
    <mergeCell ref="F873:G873"/>
    <mergeCell ref="K873:L873"/>
    <mergeCell ref="F886:G886"/>
    <mergeCell ref="K886:L886"/>
    <mergeCell ref="F887:G887"/>
    <mergeCell ref="K887:L887"/>
    <mergeCell ref="F888:G888"/>
    <mergeCell ref="K888:L888"/>
    <mergeCell ref="F883:G883"/>
    <mergeCell ref="K883:L883"/>
    <mergeCell ref="F884:G884"/>
    <mergeCell ref="K884:L884"/>
    <mergeCell ref="F885:G885"/>
    <mergeCell ref="K885:L885"/>
    <mergeCell ref="F880:G880"/>
    <mergeCell ref="K880:L880"/>
    <mergeCell ref="F881:G881"/>
    <mergeCell ref="K881:L881"/>
    <mergeCell ref="F882:G882"/>
    <mergeCell ref="K882:L882"/>
    <mergeCell ref="F895:G895"/>
    <mergeCell ref="K895:L895"/>
    <mergeCell ref="F896:G896"/>
    <mergeCell ref="K896:L896"/>
    <mergeCell ref="F897:G897"/>
    <mergeCell ref="K897:L897"/>
    <mergeCell ref="F892:G892"/>
    <mergeCell ref="K892:L892"/>
    <mergeCell ref="F893:G893"/>
    <mergeCell ref="K893:L893"/>
    <mergeCell ref="F894:G894"/>
    <mergeCell ref="K894:L894"/>
    <mergeCell ref="F889:G889"/>
    <mergeCell ref="K889:L889"/>
    <mergeCell ref="F890:G890"/>
    <mergeCell ref="K890:L890"/>
    <mergeCell ref="F891:G891"/>
    <mergeCell ref="K891:L891"/>
    <mergeCell ref="C902:E902"/>
    <mergeCell ref="F902:G902"/>
    <mergeCell ref="K902:L902"/>
    <mergeCell ref="C903:E912"/>
    <mergeCell ref="F903:G903"/>
    <mergeCell ref="K903:L903"/>
    <mergeCell ref="F904:G904"/>
    <mergeCell ref="K904:L904"/>
    <mergeCell ref="F905:G905"/>
    <mergeCell ref="K905:L905"/>
    <mergeCell ref="F898:G898"/>
    <mergeCell ref="K898:L898"/>
    <mergeCell ref="C899:E901"/>
    <mergeCell ref="F899:G899"/>
    <mergeCell ref="K899:L899"/>
    <mergeCell ref="F900:G900"/>
    <mergeCell ref="K900:L900"/>
    <mergeCell ref="F901:G901"/>
    <mergeCell ref="K901:L901"/>
    <mergeCell ref="F912:G912"/>
    <mergeCell ref="K912:L912"/>
    <mergeCell ref="C913:E915"/>
    <mergeCell ref="F913:G913"/>
    <mergeCell ref="K913:L913"/>
    <mergeCell ref="F914:G914"/>
    <mergeCell ref="K914:L914"/>
    <mergeCell ref="F915:G915"/>
    <mergeCell ref="K915:L915"/>
    <mergeCell ref="F909:G909"/>
    <mergeCell ref="K909:L909"/>
    <mergeCell ref="F910:G910"/>
    <mergeCell ref="K910:L910"/>
    <mergeCell ref="F911:G911"/>
    <mergeCell ref="K911:L911"/>
    <mergeCell ref="F906:G906"/>
    <mergeCell ref="K906:L906"/>
    <mergeCell ref="F907:G907"/>
    <mergeCell ref="K907:L907"/>
    <mergeCell ref="F908:G908"/>
    <mergeCell ref="K908:L908"/>
    <mergeCell ref="F924:G924"/>
    <mergeCell ref="K924:L924"/>
    <mergeCell ref="F925:G925"/>
    <mergeCell ref="K925:L925"/>
    <mergeCell ref="F926:G926"/>
    <mergeCell ref="K926:L926"/>
    <mergeCell ref="K920:L920"/>
    <mergeCell ref="F921:G921"/>
    <mergeCell ref="K921:L921"/>
    <mergeCell ref="F922:G922"/>
    <mergeCell ref="K922:L922"/>
    <mergeCell ref="F923:G923"/>
    <mergeCell ref="K923:L923"/>
    <mergeCell ref="C916:E935"/>
    <mergeCell ref="F916:G916"/>
    <mergeCell ref="K916:L916"/>
    <mergeCell ref="F917:G917"/>
    <mergeCell ref="K917:L917"/>
    <mergeCell ref="F918:G918"/>
    <mergeCell ref="K918:L918"/>
    <mergeCell ref="F919:G919"/>
    <mergeCell ref="K919:L919"/>
    <mergeCell ref="F920:G920"/>
    <mergeCell ref="F933:G933"/>
    <mergeCell ref="K933:L933"/>
    <mergeCell ref="F934:G934"/>
    <mergeCell ref="K934:L934"/>
    <mergeCell ref="F935:G935"/>
    <mergeCell ref="K935:L935"/>
    <mergeCell ref="F930:G930"/>
    <mergeCell ref="K930:L930"/>
    <mergeCell ref="F931:G931"/>
    <mergeCell ref="K931:L931"/>
    <mergeCell ref="F932:G932"/>
    <mergeCell ref="K932:L932"/>
    <mergeCell ref="F927:G927"/>
    <mergeCell ref="K927:L927"/>
    <mergeCell ref="F928:G928"/>
    <mergeCell ref="K928:L928"/>
    <mergeCell ref="F929:G929"/>
    <mergeCell ref="K929:L929"/>
    <mergeCell ref="F947:G947"/>
    <mergeCell ref="K947:L947"/>
    <mergeCell ref="F948:G948"/>
    <mergeCell ref="K948:L948"/>
    <mergeCell ref="F949:G949"/>
    <mergeCell ref="K949:L949"/>
    <mergeCell ref="F944:G944"/>
    <mergeCell ref="K944:L944"/>
    <mergeCell ref="F945:G945"/>
    <mergeCell ref="K945:L945"/>
    <mergeCell ref="F946:G946"/>
    <mergeCell ref="K946:L946"/>
    <mergeCell ref="K940:L940"/>
    <mergeCell ref="F941:G941"/>
    <mergeCell ref="K941:L941"/>
    <mergeCell ref="F942:G942"/>
    <mergeCell ref="K942:L942"/>
    <mergeCell ref="F943:G943"/>
    <mergeCell ref="K943:L943"/>
    <mergeCell ref="F940:G940"/>
    <mergeCell ref="F962:G962"/>
    <mergeCell ref="K954:L954"/>
    <mergeCell ref="F955:G955"/>
    <mergeCell ref="K955:L955"/>
    <mergeCell ref="F956:G956"/>
    <mergeCell ref="K956:L956"/>
    <mergeCell ref="F957:G957"/>
    <mergeCell ref="K957:L957"/>
    <mergeCell ref="F950:G950"/>
    <mergeCell ref="K950:L950"/>
    <mergeCell ref="F951:G951"/>
    <mergeCell ref="K951:L951"/>
    <mergeCell ref="C952:E957"/>
    <mergeCell ref="F952:G952"/>
    <mergeCell ref="K952:L952"/>
    <mergeCell ref="F953:G953"/>
    <mergeCell ref="K953:L953"/>
    <mergeCell ref="F954:G954"/>
    <mergeCell ref="C936:E951"/>
    <mergeCell ref="F936:G936"/>
    <mergeCell ref="K936:L936"/>
    <mergeCell ref="F937:G937"/>
    <mergeCell ref="K937:L937"/>
    <mergeCell ref="F938:G938"/>
    <mergeCell ref="K938:L938"/>
    <mergeCell ref="F939:G939"/>
    <mergeCell ref="K939:L939"/>
    <mergeCell ref="C969:E991"/>
    <mergeCell ref="F969:G969"/>
    <mergeCell ref="K969:L969"/>
    <mergeCell ref="F970:G970"/>
    <mergeCell ref="K970:L970"/>
    <mergeCell ref="F971:G971"/>
    <mergeCell ref="K971:L971"/>
    <mergeCell ref="F972:G972"/>
    <mergeCell ref="K972:L972"/>
    <mergeCell ref="F973:G973"/>
    <mergeCell ref="F966:G966"/>
    <mergeCell ref="K966:L966"/>
    <mergeCell ref="F967:G967"/>
    <mergeCell ref="K967:L967"/>
    <mergeCell ref="F968:G968"/>
    <mergeCell ref="K968:L968"/>
    <mergeCell ref="K962:L962"/>
    <mergeCell ref="F963:G963"/>
    <mergeCell ref="K963:L963"/>
    <mergeCell ref="F964:G964"/>
    <mergeCell ref="K964:L964"/>
    <mergeCell ref="F965:G965"/>
    <mergeCell ref="K965:L965"/>
    <mergeCell ref="C958:E968"/>
    <mergeCell ref="F958:G958"/>
    <mergeCell ref="K958:L958"/>
    <mergeCell ref="F959:G959"/>
    <mergeCell ref="K959:L959"/>
    <mergeCell ref="F960:G960"/>
    <mergeCell ref="K960:L960"/>
    <mergeCell ref="F961:G961"/>
    <mergeCell ref="K961:L961"/>
    <mergeCell ref="F980:G980"/>
    <mergeCell ref="K980:L980"/>
    <mergeCell ref="F981:G981"/>
    <mergeCell ref="K981:L981"/>
    <mergeCell ref="F982:G982"/>
    <mergeCell ref="K982:L982"/>
    <mergeCell ref="F977:G977"/>
    <mergeCell ref="K977:L977"/>
    <mergeCell ref="F978:G978"/>
    <mergeCell ref="K978:L978"/>
    <mergeCell ref="F979:G979"/>
    <mergeCell ref="K979:L979"/>
    <mergeCell ref="K973:L973"/>
    <mergeCell ref="F974:G974"/>
    <mergeCell ref="K974:L974"/>
    <mergeCell ref="F975:G975"/>
    <mergeCell ref="K975:L975"/>
    <mergeCell ref="F976:G976"/>
    <mergeCell ref="K976:L976"/>
    <mergeCell ref="F989:G989"/>
    <mergeCell ref="K989:L989"/>
    <mergeCell ref="F990:G990"/>
    <mergeCell ref="K990:L990"/>
    <mergeCell ref="F991:G991"/>
    <mergeCell ref="K991:L991"/>
    <mergeCell ref="F986:G986"/>
    <mergeCell ref="K986:L986"/>
    <mergeCell ref="F987:G987"/>
    <mergeCell ref="K987:L987"/>
    <mergeCell ref="F988:G988"/>
    <mergeCell ref="K988:L988"/>
    <mergeCell ref="F983:G983"/>
    <mergeCell ref="K983:L983"/>
    <mergeCell ref="F984:G984"/>
    <mergeCell ref="K984:L984"/>
    <mergeCell ref="F985:G985"/>
    <mergeCell ref="K985:L985"/>
    <mergeCell ref="K996:L996"/>
    <mergeCell ref="C997:E1001"/>
    <mergeCell ref="F997:G997"/>
    <mergeCell ref="K997:L997"/>
    <mergeCell ref="F998:G998"/>
    <mergeCell ref="K998:L998"/>
    <mergeCell ref="F999:G999"/>
    <mergeCell ref="K999:L999"/>
    <mergeCell ref="F1000:G1000"/>
    <mergeCell ref="K1000:L1000"/>
    <mergeCell ref="C992:E996"/>
    <mergeCell ref="F992:G992"/>
    <mergeCell ref="K992:L992"/>
    <mergeCell ref="F993:G993"/>
    <mergeCell ref="K993:L993"/>
    <mergeCell ref="F994:G994"/>
    <mergeCell ref="K994:L994"/>
    <mergeCell ref="F995:G995"/>
    <mergeCell ref="K995:L995"/>
    <mergeCell ref="F996:G996"/>
    <mergeCell ref="K1005:L1005"/>
    <mergeCell ref="F1006:G1006"/>
    <mergeCell ref="K1006:L1006"/>
    <mergeCell ref="F1007:G1007"/>
    <mergeCell ref="K1007:L1007"/>
    <mergeCell ref="F1008:G1008"/>
    <mergeCell ref="K1008:L1008"/>
    <mergeCell ref="F1001:G1001"/>
    <mergeCell ref="K1001:L1001"/>
    <mergeCell ref="C1002:E1008"/>
    <mergeCell ref="F1002:G1002"/>
    <mergeCell ref="K1002:L1002"/>
    <mergeCell ref="F1003:G1003"/>
    <mergeCell ref="K1003:L1003"/>
    <mergeCell ref="F1004:G1004"/>
    <mergeCell ref="K1004:L1004"/>
    <mergeCell ref="F1005:G1005"/>
    <mergeCell ref="K1013:L1013"/>
    <mergeCell ref="F1014:G1014"/>
    <mergeCell ref="K1014:L1014"/>
    <mergeCell ref="F1015:G1015"/>
    <mergeCell ref="K1015:L1015"/>
    <mergeCell ref="F1016:G1016"/>
    <mergeCell ref="K1016:L1016"/>
    <mergeCell ref="C1009:E1025"/>
    <mergeCell ref="F1009:G1009"/>
    <mergeCell ref="K1009:L1009"/>
    <mergeCell ref="F1010:G1010"/>
    <mergeCell ref="K1010:L1010"/>
    <mergeCell ref="F1011:G1011"/>
    <mergeCell ref="K1011:L1011"/>
    <mergeCell ref="F1012:G1012"/>
    <mergeCell ref="K1012:L1012"/>
    <mergeCell ref="F1013:G1013"/>
    <mergeCell ref="F1023:G1023"/>
    <mergeCell ref="K1023:L1023"/>
    <mergeCell ref="F1024:G1024"/>
    <mergeCell ref="K1024:L1024"/>
    <mergeCell ref="F1025:G1025"/>
    <mergeCell ref="K1025:L1025"/>
    <mergeCell ref="F1020:G1020"/>
    <mergeCell ref="K1020:L1020"/>
    <mergeCell ref="F1021:G1021"/>
    <mergeCell ref="K1021:L1021"/>
    <mergeCell ref="F1022:G1022"/>
    <mergeCell ref="K1022:L1022"/>
    <mergeCell ref="F1017:G1017"/>
    <mergeCell ref="K1017:L1017"/>
    <mergeCell ref="F1018:G1018"/>
    <mergeCell ref="K1018:L1018"/>
    <mergeCell ref="F1019:G1019"/>
    <mergeCell ref="K1019:L1019"/>
    <mergeCell ref="F1037:G1037"/>
    <mergeCell ref="K1037:L1037"/>
    <mergeCell ref="F1038:G1038"/>
    <mergeCell ref="K1038:L1038"/>
    <mergeCell ref="F1039:G1039"/>
    <mergeCell ref="K1039:L1039"/>
    <mergeCell ref="K1033:L1033"/>
    <mergeCell ref="F1034:G1034"/>
    <mergeCell ref="K1034:L1034"/>
    <mergeCell ref="F1035:G1035"/>
    <mergeCell ref="K1035:L1035"/>
    <mergeCell ref="F1036:G1036"/>
    <mergeCell ref="K1036:L1036"/>
    <mergeCell ref="F1033:G1033"/>
    <mergeCell ref="K1032:L1032"/>
    <mergeCell ref="C1026:E1028"/>
    <mergeCell ref="F1026:G1026"/>
    <mergeCell ref="K1026:L1026"/>
    <mergeCell ref="F1027:G1027"/>
    <mergeCell ref="K1027:L1027"/>
    <mergeCell ref="F1028:G1028"/>
    <mergeCell ref="K1028:L1028"/>
    <mergeCell ref="K1047:L1047"/>
    <mergeCell ref="F1048:G1048"/>
    <mergeCell ref="K1048:L1048"/>
    <mergeCell ref="F1049:G1049"/>
    <mergeCell ref="K1049:L1049"/>
    <mergeCell ref="F1050:G1050"/>
    <mergeCell ref="K1050:L1050"/>
    <mergeCell ref="F1043:G1043"/>
    <mergeCell ref="K1043:L1043"/>
    <mergeCell ref="F1044:G1044"/>
    <mergeCell ref="K1044:L1044"/>
    <mergeCell ref="C1045:E1051"/>
    <mergeCell ref="F1045:G1045"/>
    <mergeCell ref="K1045:L1045"/>
    <mergeCell ref="F1046:G1046"/>
    <mergeCell ref="K1046:L1046"/>
    <mergeCell ref="F1047:G1047"/>
    <mergeCell ref="C1029:E1044"/>
    <mergeCell ref="F1029:G1029"/>
    <mergeCell ref="K1029:L1029"/>
    <mergeCell ref="F1030:G1030"/>
    <mergeCell ref="K1030:L1030"/>
    <mergeCell ref="F1031:G1031"/>
    <mergeCell ref="K1031:L1031"/>
    <mergeCell ref="F1032:G1032"/>
    <mergeCell ref="F1040:G1040"/>
    <mergeCell ref="K1040:L1040"/>
    <mergeCell ref="F1041:G1041"/>
    <mergeCell ref="K1041:L1041"/>
    <mergeCell ref="F1042:G1042"/>
    <mergeCell ref="K1042:L1042"/>
    <mergeCell ref="F1058:G1058"/>
    <mergeCell ref="K1058:L1058"/>
    <mergeCell ref="F1059:G1059"/>
    <mergeCell ref="K1059:L1059"/>
    <mergeCell ref="F1060:G1060"/>
    <mergeCell ref="K1060:L1060"/>
    <mergeCell ref="F1055:G1055"/>
    <mergeCell ref="K1055:L1055"/>
    <mergeCell ref="F1056:G1056"/>
    <mergeCell ref="K1056:L1056"/>
    <mergeCell ref="F1057:G1057"/>
    <mergeCell ref="K1057:L1057"/>
    <mergeCell ref="F1051:G1051"/>
    <mergeCell ref="K1051:L1051"/>
    <mergeCell ref="C1052:E1052"/>
    <mergeCell ref="F1052:G1052"/>
    <mergeCell ref="K1052:L1052"/>
    <mergeCell ref="C1053:E1097"/>
    <mergeCell ref="F1053:G1053"/>
    <mergeCell ref="K1053:L1053"/>
    <mergeCell ref="F1054:G1054"/>
    <mergeCell ref="K1054:L1054"/>
    <mergeCell ref="F1067:G1067"/>
    <mergeCell ref="K1067:L1067"/>
    <mergeCell ref="F1068:G1068"/>
    <mergeCell ref="K1068:L1068"/>
    <mergeCell ref="F1069:G1069"/>
    <mergeCell ref="K1069:L1069"/>
    <mergeCell ref="F1064:G1064"/>
    <mergeCell ref="K1064:L1064"/>
    <mergeCell ref="F1065:G1065"/>
    <mergeCell ref="K1065:L1065"/>
    <mergeCell ref="F1066:G1066"/>
    <mergeCell ref="K1066:L1066"/>
    <mergeCell ref="F1061:G1061"/>
    <mergeCell ref="K1061:L1061"/>
    <mergeCell ref="F1062:G1062"/>
    <mergeCell ref="K1062:L1062"/>
    <mergeCell ref="F1063:G1063"/>
    <mergeCell ref="K1063:L1063"/>
    <mergeCell ref="F1076:G1076"/>
    <mergeCell ref="K1076:L1076"/>
    <mergeCell ref="F1077:G1077"/>
    <mergeCell ref="K1077:L1077"/>
    <mergeCell ref="F1078:G1078"/>
    <mergeCell ref="K1078:L1078"/>
    <mergeCell ref="F1073:G1073"/>
    <mergeCell ref="K1073:L1073"/>
    <mergeCell ref="F1074:G1074"/>
    <mergeCell ref="K1074:L1074"/>
    <mergeCell ref="F1075:G1075"/>
    <mergeCell ref="K1075:L1075"/>
    <mergeCell ref="F1070:G1070"/>
    <mergeCell ref="K1070:L1070"/>
    <mergeCell ref="F1071:G1071"/>
    <mergeCell ref="K1071:L1071"/>
    <mergeCell ref="F1072:G1072"/>
    <mergeCell ref="K1072:L1072"/>
    <mergeCell ref="F1085:G1085"/>
    <mergeCell ref="K1085:L1085"/>
    <mergeCell ref="F1086:G1086"/>
    <mergeCell ref="K1086:L1086"/>
    <mergeCell ref="F1087:G1087"/>
    <mergeCell ref="K1087:L1087"/>
    <mergeCell ref="F1082:G1082"/>
    <mergeCell ref="K1082:L1082"/>
    <mergeCell ref="F1083:G1083"/>
    <mergeCell ref="K1083:L1083"/>
    <mergeCell ref="F1084:G1084"/>
    <mergeCell ref="K1084:L1084"/>
    <mergeCell ref="F1079:G1079"/>
    <mergeCell ref="K1079:L1079"/>
    <mergeCell ref="F1080:G1080"/>
    <mergeCell ref="K1080:L1080"/>
    <mergeCell ref="F1081:G1081"/>
    <mergeCell ref="K1081:L1081"/>
    <mergeCell ref="F1094:G1094"/>
    <mergeCell ref="K1094:L1094"/>
    <mergeCell ref="F1095:G1095"/>
    <mergeCell ref="K1095:L1095"/>
    <mergeCell ref="F1096:G1096"/>
    <mergeCell ref="K1096:L1096"/>
    <mergeCell ref="F1091:G1091"/>
    <mergeCell ref="K1091:L1091"/>
    <mergeCell ref="F1092:G1092"/>
    <mergeCell ref="K1092:L1092"/>
    <mergeCell ref="F1093:G1093"/>
    <mergeCell ref="K1093:L1093"/>
    <mergeCell ref="F1088:G1088"/>
    <mergeCell ref="K1088:L1088"/>
    <mergeCell ref="F1089:G1089"/>
    <mergeCell ref="K1089:L1089"/>
    <mergeCell ref="F1090:G1090"/>
    <mergeCell ref="K1090:L1090"/>
    <mergeCell ref="F1105:G1105"/>
    <mergeCell ref="K1105:L1105"/>
    <mergeCell ref="F1106:G1106"/>
    <mergeCell ref="K1106:L1106"/>
    <mergeCell ref="F1107:G1107"/>
    <mergeCell ref="K1107:L1107"/>
    <mergeCell ref="K1101:L1101"/>
    <mergeCell ref="F1102:G1102"/>
    <mergeCell ref="K1102:L1102"/>
    <mergeCell ref="F1103:G1103"/>
    <mergeCell ref="K1103:L1103"/>
    <mergeCell ref="F1104:G1104"/>
    <mergeCell ref="K1104:L1104"/>
    <mergeCell ref="F1097:G1097"/>
    <mergeCell ref="K1097:L1097"/>
    <mergeCell ref="C1098:E1114"/>
    <mergeCell ref="F1098:G1098"/>
    <mergeCell ref="K1098:L1098"/>
    <mergeCell ref="F1099:G1099"/>
    <mergeCell ref="K1099:L1099"/>
    <mergeCell ref="F1100:G1100"/>
    <mergeCell ref="K1100:L1100"/>
    <mergeCell ref="F1101:G1101"/>
    <mergeCell ref="F1114:G1114"/>
    <mergeCell ref="K1114:L1114"/>
    <mergeCell ref="C1115:E1116"/>
    <mergeCell ref="F1115:G1115"/>
    <mergeCell ref="K1115:L1115"/>
    <mergeCell ref="F1116:G1116"/>
    <mergeCell ref="K1116:L1116"/>
    <mergeCell ref="F1111:G1111"/>
    <mergeCell ref="K1111:L1111"/>
    <mergeCell ref="F1112:G1112"/>
    <mergeCell ref="K1112:L1112"/>
    <mergeCell ref="F1113:G1113"/>
    <mergeCell ref="K1113:L1113"/>
    <mergeCell ref="F1108:G1108"/>
    <mergeCell ref="K1108:L1108"/>
    <mergeCell ref="F1109:G1109"/>
    <mergeCell ref="K1109:L1109"/>
    <mergeCell ref="F1110:G1110"/>
    <mergeCell ref="K1110:L1110"/>
    <mergeCell ref="K1121:L1121"/>
    <mergeCell ref="F1122:G1122"/>
    <mergeCell ref="K1122:L1122"/>
    <mergeCell ref="C1123:E1145"/>
    <mergeCell ref="F1123:G1123"/>
    <mergeCell ref="K1123:L1123"/>
    <mergeCell ref="F1124:G1124"/>
    <mergeCell ref="K1124:L1124"/>
    <mergeCell ref="F1125:G1125"/>
    <mergeCell ref="K1125:L1125"/>
    <mergeCell ref="C1117:E1122"/>
    <mergeCell ref="F1117:G1117"/>
    <mergeCell ref="K1117:L1117"/>
    <mergeCell ref="F1118:G1118"/>
    <mergeCell ref="K1118:L1118"/>
    <mergeCell ref="F1119:G1119"/>
    <mergeCell ref="K1119:L1119"/>
    <mergeCell ref="F1120:G1120"/>
    <mergeCell ref="K1120:L1120"/>
    <mergeCell ref="F1121:G1121"/>
    <mergeCell ref="F1132:G1132"/>
    <mergeCell ref="K1132:L1132"/>
    <mergeCell ref="F1133:G1133"/>
    <mergeCell ref="K1133:L1133"/>
    <mergeCell ref="F1134:G1134"/>
    <mergeCell ref="K1134:L1134"/>
    <mergeCell ref="F1129:G1129"/>
    <mergeCell ref="K1129:L1129"/>
    <mergeCell ref="F1130:G1130"/>
    <mergeCell ref="K1130:L1130"/>
    <mergeCell ref="F1131:G1131"/>
    <mergeCell ref="K1131:L1131"/>
    <mergeCell ref="F1126:G1126"/>
    <mergeCell ref="K1126:L1126"/>
    <mergeCell ref="F1127:G1127"/>
    <mergeCell ref="K1127:L1127"/>
    <mergeCell ref="F1128:G1128"/>
    <mergeCell ref="K1128:L1128"/>
    <mergeCell ref="F1141:G1141"/>
    <mergeCell ref="K1141:L1141"/>
    <mergeCell ref="F1142:G1142"/>
    <mergeCell ref="K1142:L1142"/>
    <mergeCell ref="F1143:G1143"/>
    <mergeCell ref="K1143:L1143"/>
    <mergeCell ref="F1138:G1138"/>
    <mergeCell ref="K1138:L1138"/>
    <mergeCell ref="F1139:G1139"/>
    <mergeCell ref="K1139:L1139"/>
    <mergeCell ref="F1140:G1140"/>
    <mergeCell ref="K1140:L1140"/>
    <mergeCell ref="F1135:G1135"/>
    <mergeCell ref="K1135:L1135"/>
    <mergeCell ref="F1136:G1136"/>
    <mergeCell ref="K1136:L1136"/>
    <mergeCell ref="F1137:G1137"/>
    <mergeCell ref="K1137:L1137"/>
    <mergeCell ref="C1152:E1154"/>
    <mergeCell ref="F1152:G1152"/>
    <mergeCell ref="K1152:L1152"/>
    <mergeCell ref="F1153:G1153"/>
    <mergeCell ref="K1153:L1153"/>
    <mergeCell ref="F1154:G1154"/>
    <mergeCell ref="K1154:L1154"/>
    <mergeCell ref="K1148:L1148"/>
    <mergeCell ref="F1149:G1149"/>
    <mergeCell ref="K1149:L1149"/>
    <mergeCell ref="F1150:G1150"/>
    <mergeCell ref="K1150:L1150"/>
    <mergeCell ref="F1151:G1151"/>
    <mergeCell ref="K1151:L1151"/>
    <mergeCell ref="F1144:G1144"/>
    <mergeCell ref="K1144:L1144"/>
    <mergeCell ref="F1145:G1145"/>
    <mergeCell ref="K1145:L1145"/>
    <mergeCell ref="C1146:E1151"/>
    <mergeCell ref="F1146:G1146"/>
    <mergeCell ref="K1146:L1146"/>
    <mergeCell ref="F1147:G1147"/>
    <mergeCell ref="K1147:L1147"/>
    <mergeCell ref="F1148:G1148"/>
    <mergeCell ref="F1163:G1163"/>
    <mergeCell ref="K1163:L1163"/>
    <mergeCell ref="F1164:G1164"/>
    <mergeCell ref="K1164:L1164"/>
    <mergeCell ref="F1165:G1165"/>
    <mergeCell ref="K1165:L1165"/>
    <mergeCell ref="K1159:L1159"/>
    <mergeCell ref="F1160:G1160"/>
    <mergeCell ref="K1160:L1160"/>
    <mergeCell ref="F1161:G1161"/>
    <mergeCell ref="K1161:L1161"/>
    <mergeCell ref="F1162:G1162"/>
    <mergeCell ref="K1162:L1162"/>
    <mergeCell ref="C1155:E1165"/>
    <mergeCell ref="F1155:G1155"/>
    <mergeCell ref="K1155:L1155"/>
    <mergeCell ref="F1156:G1156"/>
    <mergeCell ref="K1156:L1156"/>
    <mergeCell ref="F1157:G1157"/>
    <mergeCell ref="K1157:L1157"/>
    <mergeCell ref="F1158:G1158"/>
    <mergeCell ref="K1158:L1158"/>
    <mergeCell ref="F1159:G1159"/>
    <mergeCell ref="K1170:L1170"/>
    <mergeCell ref="C1171:E1171"/>
    <mergeCell ref="F1171:G1171"/>
    <mergeCell ref="K1171:L1171"/>
    <mergeCell ref="C1172:E1179"/>
    <mergeCell ref="F1172:G1172"/>
    <mergeCell ref="K1172:L1172"/>
    <mergeCell ref="F1173:G1173"/>
    <mergeCell ref="K1173:L1173"/>
    <mergeCell ref="F1174:G1174"/>
    <mergeCell ref="C1166:E1170"/>
    <mergeCell ref="F1166:G1166"/>
    <mergeCell ref="K1166:L1166"/>
    <mergeCell ref="F1167:G1167"/>
    <mergeCell ref="K1167:L1167"/>
    <mergeCell ref="F1168:G1168"/>
    <mergeCell ref="K1168:L1168"/>
    <mergeCell ref="F1169:G1169"/>
    <mergeCell ref="K1169:L1169"/>
    <mergeCell ref="F1170:G1170"/>
    <mergeCell ref="F1178:G1178"/>
    <mergeCell ref="K1178:L1178"/>
    <mergeCell ref="F1179:G1179"/>
    <mergeCell ref="K1179:L1179"/>
    <mergeCell ref="C1180:E1183"/>
    <mergeCell ref="F1180:G1180"/>
    <mergeCell ref="K1180:L1180"/>
    <mergeCell ref="F1181:G1181"/>
    <mergeCell ref="K1181:L1181"/>
    <mergeCell ref="F1182:G1182"/>
    <mergeCell ref="K1174:L1174"/>
    <mergeCell ref="F1175:G1175"/>
    <mergeCell ref="K1175:L1175"/>
    <mergeCell ref="F1176:G1176"/>
    <mergeCell ref="K1176:L1176"/>
    <mergeCell ref="F1177:G1177"/>
    <mergeCell ref="K1177:L1177"/>
    <mergeCell ref="F1190:G1190"/>
    <mergeCell ref="K1190:L1190"/>
    <mergeCell ref="F1191:G1191"/>
    <mergeCell ref="K1191:L1191"/>
    <mergeCell ref="F1192:G1192"/>
    <mergeCell ref="K1192:L1192"/>
    <mergeCell ref="F1187:G1187"/>
    <mergeCell ref="K1187:L1187"/>
    <mergeCell ref="F1188:G1188"/>
    <mergeCell ref="K1188:L1188"/>
    <mergeCell ref="F1189:G1189"/>
    <mergeCell ref="K1189:L1189"/>
    <mergeCell ref="K1182:L1182"/>
    <mergeCell ref="F1183:G1183"/>
    <mergeCell ref="K1183:L1183"/>
    <mergeCell ref="C1184:E1207"/>
    <mergeCell ref="F1184:G1184"/>
    <mergeCell ref="K1184:L1184"/>
    <mergeCell ref="F1185:G1185"/>
    <mergeCell ref="K1185:L1185"/>
    <mergeCell ref="F1186:G1186"/>
    <mergeCell ref="K1186:L1186"/>
    <mergeCell ref="F1199:G1199"/>
    <mergeCell ref="K1199:L1199"/>
    <mergeCell ref="F1200:G1200"/>
    <mergeCell ref="K1200:L1200"/>
    <mergeCell ref="F1201:G1201"/>
    <mergeCell ref="K1201:L1201"/>
    <mergeCell ref="F1196:G1196"/>
    <mergeCell ref="K1196:L1196"/>
    <mergeCell ref="F1197:G1197"/>
    <mergeCell ref="K1197:L1197"/>
    <mergeCell ref="F1198:G1198"/>
    <mergeCell ref="K1198:L1198"/>
    <mergeCell ref="F1193:G1193"/>
    <mergeCell ref="K1193:L1193"/>
    <mergeCell ref="F1194:G1194"/>
    <mergeCell ref="K1194:L1194"/>
    <mergeCell ref="F1195:G1195"/>
    <mergeCell ref="K1195:L1195"/>
    <mergeCell ref="C1208:E1284"/>
    <mergeCell ref="F1208:G1208"/>
    <mergeCell ref="K1208:L1208"/>
    <mergeCell ref="F1209:G1209"/>
    <mergeCell ref="K1209:L1209"/>
    <mergeCell ref="F1210:G1210"/>
    <mergeCell ref="K1210:L1210"/>
    <mergeCell ref="F1211:G1211"/>
    <mergeCell ref="K1211:L1211"/>
    <mergeCell ref="F1212:G1212"/>
    <mergeCell ref="F1205:G1205"/>
    <mergeCell ref="K1205:L1205"/>
    <mergeCell ref="F1206:G1206"/>
    <mergeCell ref="K1206:L1206"/>
    <mergeCell ref="F1207:G1207"/>
    <mergeCell ref="K1207:L1207"/>
    <mergeCell ref="F1202:G1202"/>
    <mergeCell ref="K1202:L1202"/>
    <mergeCell ref="F1203:G1203"/>
    <mergeCell ref="K1203:L1203"/>
    <mergeCell ref="F1204:G1204"/>
    <mergeCell ref="K1204:L1204"/>
    <mergeCell ref="F1219:G1219"/>
    <mergeCell ref="K1219:L1219"/>
    <mergeCell ref="F1220:G1220"/>
    <mergeCell ref="K1220:L1220"/>
    <mergeCell ref="F1221:G1221"/>
    <mergeCell ref="K1221:L1221"/>
    <mergeCell ref="F1216:G1216"/>
    <mergeCell ref="K1216:L1216"/>
    <mergeCell ref="F1217:G1217"/>
    <mergeCell ref="K1217:L1217"/>
    <mergeCell ref="F1218:G1218"/>
    <mergeCell ref="K1218:L1218"/>
    <mergeCell ref="K1212:L1212"/>
    <mergeCell ref="F1213:G1213"/>
    <mergeCell ref="K1213:L1213"/>
    <mergeCell ref="F1214:G1214"/>
    <mergeCell ref="K1214:L1214"/>
    <mergeCell ref="F1215:G1215"/>
    <mergeCell ref="K1215:L1215"/>
    <mergeCell ref="F1228:G1228"/>
    <mergeCell ref="K1228:L1228"/>
    <mergeCell ref="F1229:G1229"/>
    <mergeCell ref="K1229:L1229"/>
    <mergeCell ref="F1230:G1230"/>
    <mergeCell ref="K1230:L1230"/>
    <mergeCell ref="F1225:G1225"/>
    <mergeCell ref="K1225:L1225"/>
    <mergeCell ref="F1226:G1226"/>
    <mergeCell ref="K1226:L1226"/>
    <mergeCell ref="F1227:G1227"/>
    <mergeCell ref="K1227:L1227"/>
    <mergeCell ref="F1222:G1222"/>
    <mergeCell ref="K1222:L1222"/>
    <mergeCell ref="F1223:G1223"/>
    <mergeCell ref="K1223:L1223"/>
    <mergeCell ref="F1224:G1224"/>
    <mergeCell ref="K1224:L1224"/>
    <mergeCell ref="F1237:G1237"/>
    <mergeCell ref="K1237:L1237"/>
    <mergeCell ref="F1238:G1238"/>
    <mergeCell ref="K1238:L1238"/>
    <mergeCell ref="F1239:G1239"/>
    <mergeCell ref="K1239:L1239"/>
    <mergeCell ref="F1234:G1234"/>
    <mergeCell ref="K1234:L1234"/>
    <mergeCell ref="F1235:G1235"/>
    <mergeCell ref="K1235:L1235"/>
    <mergeCell ref="F1236:G1236"/>
    <mergeCell ref="K1236:L1236"/>
    <mergeCell ref="F1231:G1231"/>
    <mergeCell ref="K1231:L1231"/>
    <mergeCell ref="F1232:G1232"/>
    <mergeCell ref="K1232:L1232"/>
    <mergeCell ref="F1233:G1233"/>
    <mergeCell ref="K1233:L1233"/>
    <mergeCell ref="F1246:G1246"/>
    <mergeCell ref="K1246:L1246"/>
    <mergeCell ref="F1247:G1247"/>
    <mergeCell ref="K1247:L1247"/>
    <mergeCell ref="F1248:G1248"/>
    <mergeCell ref="K1248:L1248"/>
    <mergeCell ref="F1243:G1243"/>
    <mergeCell ref="K1243:L1243"/>
    <mergeCell ref="F1244:G1244"/>
    <mergeCell ref="K1244:L1244"/>
    <mergeCell ref="F1245:G1245"/>
    <mergeCell ref="K1245:L1245"/>
    <mergeCell ref="F1240:G1240"/>
    <mergeCell ref="K1240:L1240"/>
    <mergeCell ref="F1241:G1241"/>
    <mergeCell ref="K1241:L1241"/>
    <mergeCell ref="F1242:G1242"/>
    <mergeCell ref="K1242:L1242"/>
    <mergeCell ref="F1255:G1255"/>
    <mergeCell ref="K1255:L1255"/>
    <mergeCell ref="F1256:G1256"/>
    <mergeCell ref="K1256:L1256"/>
    <mergeCell ref="F1257:G1257"/>
    <mergeCell ref="K1257:L1257"/>
    <mergeCell ref="F1252:G1252"/>
    <mergeCell ref="K1252:L1252"/>
    <mergeCell ref="F1253:G1253"/>
    <mergeCell ref="K1253:L1253"/>
    <mergeCell ref="F1254:G1254"/>
    <mergeCell ref="K1254:L1254"/>
    <mergeCell ref="F1249:G1249"/>
    <mergeCell ref="K1249:L1249"/>
    <mergeCell ref="F1250:G1250"/>
    <mergeCell ref="K1250:L1250"/>
    <mergeCell ref="F1251:G1251"/>
    <mergeCell ref="K1251:L1251"/>
    <mergeCell ref="F1264:G1264"/>
    <mergeCell ref="K1264:L1264"/>
    <mergeCell ref="F1265:G1265"/>
    <mergeCell ref="K1265:L1265"/>
    <mergeCell ref="F1266:G1266"/>
    <mergeCell ref="K1266:L1266"/>
    <mergeCell ref="F1261:G1261"/>
    <mergeCell ref="K1261:L1261"/>
    <mergeCell ref="F1262:G1262"/>
    <mergeCell ref="K1262:L1262"/>
    <mergeCell ref="F1263:G1263"/>
    <mergeCell ref="K1263:L1263"/>
    <mergeCell ref="F1258:G1258"/>
    <mergeCell ref="K1258:L1258"/>
    <mergeCell ref="F1259:G1259"/>
    <mergeCell ref="K1259:L1259"/>
    <mergeCell ref="F1260:G1260"/>
    <mergeCell ref="K1260:L1260"/>
    <mergeCell ref="F1273:G1273"/>
    <mergeCell ref="K1273:L1273"/>
    <mergeCell ref="F1274:G1274"/>
    <mergeCell ref="K1274:L1274"/>
    <mergeCell ref="F1275:G1275"/>
    <mergeCell ref="K1275:L1275"/>
    <mergeCell ref="F1270:G1270"/>
    <mergeCell ref="K1270:L1270"/>
    <mergeCell ref="F1271:G1271"/>
    <mergeCell ref="K1271:L1271"/>
    <mergeCell ref="F1272:G1272"/>
    <mergeCell ref="K1272:L1272"/>
    <mergeCell ref="F1267:G1267"/>
    <mergeCell ref="K1267:L1267"/>
    <mergeCell ref="F1268:G1268"/>
    <mergeCell ref="K1268:L1268"/>
    <mergeCell ref="F1269:G1269"/>
    <mergeCell ref="K1269:L1269"/>
    <mergeCell ref="F1282:G1282"/>
    <mergeCell ref="K1282:L1282"/>
    <mergeCell ref="F1283:G1283"/>
    <mergeCell ref="K1283:L1283"/>
    <mergeCell ref="F1284:G1284"/>
    <mergeCell ref="K1284:L1284"/>
    <mergeCell ref="F1279:G1279"/>
    <mergeCell ref="K1279:L1279"/>
    <mergeCell ref="F1280:G1280"/>
    <mergeCell ref="K1280:L1280"/>
    <mergeCell ref="F1281:G1281"/>
    <mergeCell ref="K1281:L1281"/>
    <mergeCell ref="F1276:G1276"/>
    <mergeCell ref="K1276:L1276"/>
    <mergeCell ref="F1277:G1277"/>
    <mergeCell ref="K1277:L1277"/>
    <mergeCell ref="F1278:G1278"/>
    <mergeCell ref="K1278:L1278"/>
    <mergeCell ref="C1290:E1290"/>
    <mergeCell ref="F1290:G1290"/>
    <mergeCell ref="K1290:L1290"/>
    <mergeCell ref="C1291:E1301"/>
    <mergeCell ref="F1291:G1291"/>
    <mergeCell ref="K1291:L1291"/>
    <mergeCell ref="F1292:G1292"/>
    <mergeCell ref="K1292:L1292"/>
    <mergeCell ref="F1293:G1293"/>
    <mergeCell ref="K1293:L1293"/>
    <mergeCell ref="C1288:E1288"/>
    <mergeCell ref="F1288:G1288"/>
    <mergeCell ref="K1288:L1288"/>
    <mergeCell ref="C1289:E1289"/>
    <mergeCell ref="F1289:G1289"/>
    <mergeCell ref="K1289:L1289"/>
    <mergeCell ref="C1285:E1287"/>
    <mergeCell ref="F1285:G1285"/>
    <mergeCell ref="K1285:L1285"/>
    <mergeCell ref="F1286:G1286"/>
    <mergeCell ref="K1286:L1286"/>
    <mergeCell ref="F1287:G1287"/>
    <mergeCell ref="K1287:L1287"/>
    <mergeCell ref="F1300:G1300"/>
    <mergeCell ref="K1300:L1300"/>
    <mergeCell ref="F1301:G1301"/>
    <mergeCell ref="K1301:L1301"/>
    <mergeCell ref="C1302:E1314"/>
    <mergeCell ref="F1302:G1302"/>
    <mergeCell ref="K1302:L1302"/>
    <mergeCell ref="F1303:G1303"/>
    <mergeCell ref="K1303:L1303"/>
    <mergeCell ref="F1304:G1304"/>
    <mergeCell ref="F1297:G1297"/>
    <mergeCell ref="K1297:L1297"/>
    <mergeCell ref="F1298:G1298"/>
    <mergeCell ref="K1298:L1298"/>
    <mergeCell ref="F1299:G1299"/>
    <mergeCell ref="K1299:L1299"/>
    <mergeCell ref="F1294:G1294"/>
    <mergeCell ref="K1294:L1294"/>
    <mergeCell ref="F1295:G1295"/>
    <mergeCell ref="K1295:L1295"/>
    <mergeCell ref="F1296:G1296"/>
    <mergeCell ref="K1296:L1296"/>
    <mergeCell ref="F1311:G1311"/>
    <mergeCell ref="K1311:L1311"/>
    <mergeCell ref="F1312:G1312"/>
    <mergeCell ref="K1312:L1312"/>
    <mergeCell ref="F1313:G1313"/>
    <mergeCell ref="K1313:L1313"/>
    <mergeCell ref="F1308:G1308"/>
    <mergeCell ref="K1308:L1308"/>
    <mergeCell ref="F1309:G1309"/>
    <mergeCell ref="K1309:L1309"/>
    <mergeCell ref="F1310:G1310"/>
    <mergeCell ref="K1310:L1310"/>
    <mergeCell ref="K1304:L1304"/>
    <mergeCell ref="F1305:G1305"/>
    <mergeCell ref="K1305:L1305"/>
    <mergeCell ref="F1306:G1306"/>
    <mergeCell ref="K1306:L1306"/>
    <mergeCell ref="F1307:G1307"/>
    <mergeCell ref="K1307:L1307"/>
    <mergeCell ref="F1322:G1322"/>
    <mergeCell ref="K1322:L1322"/>
    <mergeCell ref="F1323:G1323"/>
    <mergeCell ref="K1323:L1323"/>
    <mergeCell ref="F1324:G1324"/>
    <mergeCell ref="K1324:L1324"/>
    <mergeCell ref="K1318:L1318"/>
    <mergeCell ref="F1319:G1319"/>
    <mergeCell ref="K1319:L1319"/>
    <mergeCell ref="F1320:G1320"/>
    <mergeCell ref="K1320:L1320"/>
    <mergeCell ref="F1321:G1321"/>
    <mergeCell ref="K1321:L1321"/>
    <mergeCell ref="F1314:G1314"/>
    <mergeCell ref="K1314:L1314"/>
    <mergeCell ref="C1315:E1326"/>
    <mergeCell ref="F1315:G1315"/>
    <mergeCell ref="K1315:L1315"/>
    <mergeCell ref="F1316:G1316"/>
    <mergeCell ref="K1316:L1316"/>
    <mergeCell ref="F1317:G1317"/>
    <mergeCell ref="K1317:L1317"/>
    <mergeCell ref="F1318:G1318"/>
    <mergeCell ref="K1329:L1329"/>
    <mergeCell ref="F1330:G1330"/>
    <mergeCell ref="K1330:L1330"/>
    <mergeCell ref="F1331:G1331"/>
    <mergeCell ref="K1331:L1331"/>
    <mergeCell ref="F1332:G1332"/>
    <mergeCell ref="K1332:L1332"/>
    <mergeCell ref="F1325:G1325"/>
    <mergeCell ref="K1325:L1325"/>
    <mergeCell ref="F1326:G1326"/>
    <mergeCell ref="K1326:L1326"/>
    <mergeCell ref="C1327:E1333"/>
    <mergeCell ref="F1327:G1327"/>
    <mergeCell ref="K1327:L1327"/>
    <mergeCell ref="F1328:G1328"/>
    <mergeCell ref="K1328:L1328"/>
    <mergeCell ref="F1329:G1329"/>
    <mergeCell ref="K1337:L1337"/>
    <mergeCell ref="F1338:G1338"/>
    <mergeCell ref="K1338:L1338"/>
    <mergeCell ref="F1339:G1339"/>
    <mergeCell ref="K1339:L1339"/>
    <mergeCell ref="F1340:G1340"/>
    <mergeCell ref="K1340:L1340"/>
    <mergeCell ref="F1333:G1333"/>
    <mergeCell ref="K1333:L1333"/>
    <mergeCell ref="C1334:E1342"/>
    <mergeCell ref="F1334:G1334"/>
    <mergeCell ref="K1334:L1334"/>
    <mergeCell ref="F1335:G1335"/>
    <mergeCell ref="K1335:L1335"/>
    <mergeCell ref="F1336:G1336"/>
    <mergeCell ref="K1336:L1336"/>
    <mergeCell ref="F1337:G1337"/>
    <mergeCell ref="F1341:G1341"/>
    <mergeCell ref="K1341:L1341"/>
    <mergeCell ref="F1342:G1342"/>
    <mergeCell ref="K1342:L1342"/>
    <mergeCell ref="C1343:E1344"/>
    <mergeCell ref="F1343:G1343"/>
    <mergeCell ref="K1343:L1343"/>
    <mergeCell ref="F1344:G1344"/>
    <mergeCell ref="K1344:L1344"/>
    <mergeCell ref="F1355:G1355"/>
    <mergeCell ref="K1355:L1355"/>
    <mergeCell ref="F1356:G1356"/>
    <mergeCell ref="K1356:L1356"/>
    <mergeCell ref="F1357:G1357"/>
    <mergeCell ref="K1357:L1357"/>
    <mergeCell ref="F1352:G1352"/>
    <mergeCell ref="K1352:L1352"/>
    <mergeCell ref="F1353:G1353"/>
    <mergeCell ref="K1353:L1353"/>
    <mergeCell ref="F1354:G1354"/>
    <mergeCell ref="K1354:L1354"/>
    <mergeCell ref="F1349:G1349"/>
    <mergeCell ref="F1363:G1363"/>
    <mergeCell ref="K1363:L1363"/>
    <mergeCell ref="F1364:G1364"/>
    <mergeCell ref="K1364:L1364"/>
    <mergeCell ref="F1365:G1365"/>
    <mergeCell ref="K1365:L1365"/>
    <mergeCell ref="F1362:G1362"/>
    <mergeCell ref="C1345:E1345"/>
    <mergeCell ref="F1345:G1345"/>
    <mergeCell ref="K1345:L1345"/>
    <mergeCell ref="C1346:E1357"/>
    <mergeCell ref="F1346:G1346"/>
    <mergeCell ref="K1346:L1346"/>
    <mergeCell ref="F1347:G1347"/>
    <mergeCell ref="K1347:L1347"/>
    <mergeCell ref="F1348:G1348"/>
    <mergeCell ref="K1348:L1348"/>
    <mergeCell ref="F1380:G1380"/>
    <mergeCell ref="K1380:L1380"/>
    <mergeCell ref="F1375:G1375"/>
    <mergeCell ref="K1375:L1375"/>
    <mergeCell ref="F1376:G1376"/>
    <mergeCell ref="K1376:L1376"/>
    <mergeCell ref="F1377:G1377"/>
    <mergeCell ref="K1377:L1377"/>
    <mergeCell ref="F1372:G1372"/>
    <mergeCell ref="K1372:L1372"/>
    <mergeCell ref="F1373:G1373"/>
    <mergeCell ref="K1373:L1373"/>
    <mergeCell ref="F1374:G1374"/>
    <mergeCell ref="K1374:L1374"/>
    <mergeCell ref="K1349:L1349"/>
    <mergeCell ref="F1350:G1350"/>
    <mergeCell ref="K1350:L1350"/>
    <mergeCell ref="F1351:G1351"/>
    <mergeCell ref="K1351:L1351"/>
    <mergeCell ref="F1369:G1369"/>
    <mergeCell ref="K1369:L1369"/>
    <mergeCell ref="F1370:G1370"/>
    <mergeCell ref="K1370:L1370"/>
    <mergeCell ref="F1371:G1371"/>
    <mergeCell ref="K1371:L1371"/>
    <mergeCell ref="F1366:G1366"/>
    <mergeCell ref="K1366:L1366"/>
    <mergeCell ref="F1367:G1367"/>
    <mergeCell ref="K1367:L1367"/>
    <mergeCell ref="F1368:G1368"/>
    <mergeCell ref="K1368:L1368"/>
    <mergeCell ref="K1362:L1362"/>
    <mergeCell ref="C1387:E1389"/>
    <mergeCell ref="F1387:G1387"/>
    <mergeCell ref="K1387:L1387"/>
    <mergeCell ref="F1388:G1388"/>
    <mergeCell ref="K1388:L1388"/>
    <mergeCell ref="F1389:G1389"/>
    <mergeCell ref="K1389:L1389"/>
    <mergeCell ref="F1384:G1384"/>
    <mergeCell ref="K1384:L1384"/>
    <mergeCell ref="F1385:G1385"/>
    <mergeCell ref="K1385:L1385"/>
    <mergeCell ref="F1386:G1386"/>
    <mergeCell ref="K1386:L1386"/>
    <mergeCell ref="F1381:G1381"/>
    <mergeCell ref="K1381:L1381"/>
    <mergeCell ref="F1382:G1382"/>
    <mergeCell ref="K1382:L1382"/>
    <mergeCell ref="F1383:G1383"/>
    <mergeCell ref="K1383:L1383"/>
    <mergeCell ref="C1358:E1386"/>
    <mergeCell ref="F1358:G1358"/>
    <mergeCell ref="K1358:L1358"/>
    <mergeCell ref="F1359:G1359"/>
    <mergeCell ref="K1359:L1359"/>
    <mergeCell ref="F1360:G1360"/>
    <mergeCell ref="K1360:L1360"/>
    <mergeCell ref="F1361:G1361"/>
    <mergeCell ref="K1361:L1361"/>
    <mergeCell ref="F1378:G1378"/>
    <mergeCell ref="K1378:L1378"/>
    <mergeCell ref="F1379:G1379"/>
    <mergeCell ref="K1379:L1379"/>
    <mergeCell ref="K1394:L1394"/>
    <mergeCell ref="F1395:G1395"/>
    <mergeCell ref="K1395:L1395"/>
    <mergeCell ref="F1396:G1396"/>
    <mergeCell ref="K1396:L1396"/>
    <mergeCell ref="F1397:G1397"/>
    <mergeCell ref="K1397:L1397"/>
    <mergeCell ref="C1390:E1434"/>
    <mergeCell ref="F1390:G1390"/>
    <mergeCell ref="K1390:L1390"/>
    <mergeCell ref="F1391:G1391"/>
    <mergeCell ref="K1391:L1391"/>
    <mergeCell ref="F1392:G1392"/>
    <mergeCell ref="K1392:L1392"/>
    <mergeCell ref="F1393:G1393"/>
    <mergeCell ref="K1393:L1393"/>
    <mergeCell ref="F1394:G1394"/>
    <mergeCell ref="F1404:G1404"/>
    <mergeCell ref="K1404:L1404"/>
    <mergeCell ref="F1405:G1405"/>
    <mergeCell ref="K1405:L1405"/>
    <mergeCell ref="F1406:G1406"/>
    <mergeCell ref="K1406:L1406"/>
    <mergeCell ref="F1401:G1401"/>
    <mergeCell ref="K1401:L1401"/>
    <mergeCell ref="F1402:G1402"/>
    <mergeCell ref="K1402:L1402"/>
    <mergeCell ref="F1403:G1403"/>
    <mergeCell ref="K1403:L1403"/>
    <mergeCell ref="F1398:G1398"/>
    <mergeCell ref="K1398:L1398"/>
    <mergeCell ref="F1399:G1399"/>
    <mergeCell ref="K1399:L1399"/>
    <mergeCell ref="F1400:G1400"/>
    <mergeCell ref="K1400:L1400"/>
    <mergeCell ref="F1413:G1413"/>
    <mergeCell ref="K1413:L1413"/>
    <mergeCell ref="F1414:G1414"/>
    <mergeCell ref="K1414:L1414"/>
    <mergeCell ref="F1415:G1415"/>
    <mergeCell ref="K1415:L1415"/>
    <mergeCell ref="F1410:G1410"/>
    <mergeCell ref="K1410:L1410"/>
    <mergeCell ref="F1411:G1411"/>
    <mergeCell ref="K1411:L1411"/>
    <mergeCell ref="F1412:G1412"/>
    <mergeCell ref="K1412:L1412"/>
    <mergeCell ref="F1407:G1407"/>
    <mergeCell ref="K1407:L1407"/>
    <mergeCell ref="F1408:G1408"/>
    <mergeCell ref="K1408:L1408"/>
    <mergeCell ref="F1409:G1409"/>
    <mergeCell ref="K1409:L1409"/>
    <mergeCell ref="F1422:G1422"/>
    <mergeCell ref="K1422:L1422"/>
    <mergeCell ref="F1423:G1423"/>
    <mergeCell ref="K1423:L1423"/>
    <mergeCell ref="F1424:G1424"/>
    <mergeCell ref="K1424:L1424"/>
    <mergeCell ref="F1419:G1419"/>
    <mergeCell ref="K1419:L1419"/>
    <mergeCell ref="F1420:G1420"/>
    <mergeCell ref="K1420:L1420"/>
    <mergeCell ref="F1421:G1421"/>
    <mergeCell ref="K1421:L1421"/>
    <mergeCell ref="F1416:G1416"/>
    <mergeCell ref="K1416:L1416"/>
    <mergeCell ref="F1417:G1417"/>
    <mergeCell ref="K1417:L1417"/>
    <mergeCell ref="F1418:G1418"/>
    <mergeCell ref="K1418:L1418"/>
    <mergeCell ref="F1431:G1431"/>
    <mergeCell ref="K1431:L1431"/>
    <mergeCell ref="F1432:G1432"/>
    <mergeCell ref="K1432:L1432"/>
    <mergeCell ref="F1433:G1433"/>
    <mergeCell ref="K1433:L1433"/>
    <mergeCell ref="F1428:G1428"/>
    <mergeCell ref="K1428:L1428"/>
    <mergeCell ref="F1429:G1429"/>
    <mergeCell ref="K1429:L1429"/>
    <mergeCell ref="F1430:G1430"/>
    <mergeCell ref="K1430:L1430"/>
    <mergeCell ref="F1425:G1425"/>
    <mergeCell ref="K1425:L1425"/>
    <mergeCell ref="F1426:G1426"/>
    <mergeCell ref="K1426:L1426"/>
    <mergeCell ref="F1427:G1427"/>
    <mergeCell ref="K1427:L1427"/>
    <mergeCell ref="F1443:G1443"/>
    <mergeCell ref="K1443:L1443"/>
    <mergeCell ref="F1444:G1444"/>
    <mergeCell ref="K1444:L1444"/>
    <mergeCell ref="F1445:G1445"/>
    <mergeCell ref="K1445:L1445"/>
    <mergeCell ref="K1438:L1438"/>
    <mergeCell ref="F1439:G1439"/>
    <mergeCell ref="K1439:L1439"/>
    <mergeCell ref="F1440:G1440"/>
    <mergeCell ref="K1440:L1440"/>
    <mergeCell ref="C1441:E1447"/>
    <mergeCell ref="F1441:G1441"/>
    <mergeCell ref="K1441:L1441"/>
    <mergeCell ref="F1442:G1442"/>
    <mergeCell ref="K1442:L1442"/>
    <mergeCell ref="F1434:G1434"/>
    <mergeCell ref="K1434:L1434"/>
    <mergeCell ref="C1435:E1440"/>
    <mergeCell ref="F1435:G1435"/>
    <mergeCell ref="K1435:L1435"/>
    <mergeCell ref="F1436:G1436"/>
    <mergeCell ref="K1436:L1436"/>
    <mergeCell ref="F1437:G1437"/>
    <mergeCell ref="K1437:L1437"/>
    <mergeCell ref="F1438:G1438"/>
    <mergeCell ref="K1450:L1450"/>
    <mergeCell ref="F1451:G1451"/>
    <mergeCell ref="K1451:L1451"/>
    <mergeCell ref="F1452:G1452"/>
    <mergeCell ref="K1452:L1452"/>
    <mergeCell ref="F1453:G1453"/>
    <mergeCell ref="K1453:L1453"/>
    <mergeCell ref="F1446:G1446"/>
    <mergeCell ref="K1446:L1446"/>
    <mergeCell ref="F1447:G1447"/>
    <mergeCell ref="K1447:L1447"/>
    <mergeCell ref="C1448:E1455"/>
    <mergeCell ref="F1448:G1448"/>
    <mergeCell ref="K1448:L1448"/>
    <mergeCell ref="F1449:G1449"/>
    <mergeCell ref="K1449:L1449"/>
    <mergeCell ref="F1450:G1450"/>
    <mergeCell ref="F1462:G1462"/>
    <mergeCell ref="K1462:L1462"/>
    <mergeCell ref="C1463:E1464"/>
    <mergeCell ref="F1463:G1463"/>
    <mergeCell ref="K1463:L1463"/>
    <mergeCell ref="F1464:G1464"/>
    <mergeCell ref="K1464:L1464"/>
    <mergeCell ref="K1458:L1458"/>
    <mergeCell ref="F1459:G1459"/>
    <mergeCell ref="K1459:L1459"/>
    <mergeCell ref="F1460:G1460"/>
    <mergeCell ref="K1460:L1460"/>
    <mergeCell ref="F1461:G1461"/>
    <mergeCell ref="K1461:L1461"/>
    <mergeCell ref="F1454:G1454"/>
    <mergeCell ref="K1454:L1454"/>
    <mergeCell ref="F1455:G1455"/>
    <mergeCell ref="K1455:L1455"/>
    <mergeCell ref="C1456:E1462"/>
    <mergeCell ref="F1456:G1456"/>
    <mergeCell ref="K1456:L1456"/>
    <mergeCell ref="F1457:G1457"/>
    <mergeCell ref="K1457:L1457"/>
    <mergeCell ref="F1458:G1458"/>
    <mergeCell ref="F1472:G1472"/>
    <mergeCell ref="K1472:L1472"/>
    <mergeCell ref="F1473:G1473"/>
    <mergeCell ref="K1473:L1473"/>
    <mergeCell ref="F1474:G1474"/>
    <mergeCell ref="K1474:L1474"/>
    <mergeCell ref="F1469:G1469"/>
    <mergeCell ref="K1469:L1469"/>
    <mergeCell ref="F1470:G1470"/>
    <mergeCell ref="K1470:L1470"/>
    <mergeCell ref="F1471:G1471"/>
    <mergeCell ref="K1471:L1471"/>
    <mergeCell ref="C1465:E1466"/>
    <mergeCell ref="F1465:G1465"/>
    <mergeCell ref="K1465:L1465"/>
    <mergeCell ref="F1466:G1466"/>
    <mergeCell ref="K1466:L1466"/>
    <mergeCell ref="C1467:E1476"/>
    <mergeCell ref="F1467:G1467"/>
    <mergeCell ref="K1467:L1467"/>
    <mergeCell ref="F1468:G1468"/>
    <mergeCell ref="K1468:L1468"/>
    <mergeCell ref="K1479:L1479"/>
    <mergeCell ref="F1480:G1480"/>
    <mergeCell ref="K1480:L1480"/>
    <mergeCell ref="C1481:E1482"/>
    <mergeCell ref="F1481:G1481"/>
    <mergeCell ref="K1481:L1481"/>
    <mergeCell ref="F1482:G1482"/>
    <mergeCell ref="K1482:L1482"/>
    <mergeCell ref="F1475:G1475"/>
    <mergeCell ref="K1475:L1475"/>
    <mergeCell ref="F1476:G1476"/>
    <mergeCell ref="K1476:L1476"/>
    <mergeCell ref="C1477:E1480"/>
    <mergeCell ref="F1477:G1477"/>
    <mergeCell ref="K1477:L1477"/>
    <mergeCell ref="F1478:G1478"/>
    <mergeCell ref="K1478:L1478"/>
    <mergeCell ref="F1479:G1479"/>
    <mergeCell ref="K1487:L1487"/>
    <mergeCell ref="F1488:G1488"/>
    <mergeCell ref="K1488:L1488"/>
    <mergeCell ref="F1489:G1489"/>
    <mergeCell ref="K1489:L1489"/>
    <mergeCell ref="C1490:E1492"/>
    <mergeCell ref="F1490:G1490"/>
    <mergeCell ref="K1490:L1490"/>
    <mergeCell ref="F1491:G1491"/>
    <mergeCell ref="K1491:L1491"/>
    <mergeCell ref="C1483:E1489"/>
    <mergeCell ref="F1483:G1483"/>
    <mergeCell ref="K1483:L1483"/>
    <mergeCell ref="F1484:G1484"/>
    <mergeCell ref="K1484:L1484"/>
    <mergeCell ref="F1485:G1485"/>
    <mergeCell ref="K1485:L1485"/>
    <mergeCell ref="F1486:G1486"/>
    <mergeCell ref="K1486:L1486"/>
    <mergeCell ref="F1487:G1487"/>
    <mergeCell ref="K1496:L1496"/>
    <mergeCell ref="F1497:G1497"/>
    <mergeCell ref="K1497:L1497"/>
    <mergeCell ref="F1498:G1498"/>
    <mergeCell ref="K1498:L1498"/>
    <mergeCell ref="F1499:G1499"/>
    <mergeCell ref="K1499:L1499"/>
    <mergeCell ref="F1492:G1492"/>
    <mergeCell ref="K1492:L1492"/>
    <mergeCell ref="C1493:E1499"/>
    <mergeCell ref="F1493:G1493"/>
    <mergeCell ref="K1493:L1493"/>
    <mergeCell ref="F1494:G1494"/>
    <mergeCell ref="K1494:L1494"/>
    <mergeCell ref="F1495:G1495"/>
    <mergeCell ref="K1495:L1495"/>
    <mergeCell ref="F1496:G1496"/>
    <mergeCell ref="F1509:G1509"/>
    <mergeCell ref="K1509:L1509"/>
    <mergeCell ref="C1510:E1538"/>
    <mergeCell ref="F1510:G1510"/>
    <mergeCell ref="K1510:L1510"/>
    <mergeCell ref="F1511:G1511"/>
    <mergeCell ref="K1511:L1511"/>
    <mergeCell ref="F1512:G1512"/>
    <mergeCell ref="K1512:L1512"/>
    <mergeCell ref="F1513:G1513"/>
    <mergeCell ref="K1504:L1504"/>
    <mergeCell ref="F1505:G1505"/>
    <mergeCell ref="K1505:L1505"/>
    <mergeCell ref="C1506:E1509"/>
    <mergeCell ref="F1506:G1506"/>
    <mergeCell ref="K1506:L1506"/>
    <mergeCell ref="F1507:G1507"/>
    <mergeCell ref="K1507:L1507"/>
    <mergeCell ref="F1508:G1508"/>
    <mergeCell ref="K1508:L1508"/>
    <mergeCell ref="C1500:E1505"/>
    <mergeCell ref="F1500:G1500"/>
    <mergeCell ref="K1500:L1500"/>
    <mergeCell ref="F1501:G1501"/>
    <mergeCell ref="K1501:L1501"/>
    <mergeCell ref="F1502:G1502"/>
    <mergeCell ref="K1502:L1502"/>
    <mergeCell ref="F1503:G1503"/>
    <mergeCell ref="K1503:L1503"/>
    <mergeCell ref="F1504:G1504"/>
    <mergeCell ref="F1520:G1520"/>
    <mergeCell ref="K1520:L1520"/>
    <mergeCell ref="F1521:G1521"/>
    <mergeCell ref="K1521:L1521"/>
    <mergeCell ref="F1522:G1522"/>
    <mergeCell ref="K1522:L1522"/>
    <mergeCell ref="F1517:G1517"/>
    <mergeCell ref="K1517:L1517"/>
    <mergeCell ref="F1518:G1518"/>
    <mergeCell ref="K1518:L1518"/>
    <mergeCell ref="F1519:G1519"/>
    <mergeCell ref="K1519:L1519"/>
    <mergeCell ref="K1513:L1513"/>
    <mergeCell ref="F1514:G1514"/>
    <mergeCell ref="K1514:L1514"/>
    <mergeCell ref="F1515:G1515"/>
    <mergeCell ref="K1515:L1515"/>
    <mergeCell ref="F1516:G1516"/>
    <mergeCell ref="K1516:L1516"/>
    <mergeCell ref="F1529:G1529"/>
    <mergeCell ref="K1529:L1529"/>
    <mergeCell ref="F1530:G1530"/>
    <mergeCell ref="K1530:L1530"/>
    <mergeCell ref="F1531:G1531"/>
    <mergeCell ref="K1531:L1531"/>
    <mergeCell ref="F1526:G1526"/>
    <mergeCell ref="K1526:L1526"/>
    <mergeCell ref="F1527:G1527"/>
    <mergeCell ref="K1527:L1527"/>
    <mergeCell ref="F1528:G1528"/>
    <mergeCell ref="K1528:L1528"/>
    <mergeCell ref="F1523:G1523"/>
    <mergeCell ref="K1523:L1523"/>
    <mergeCell ref="F1524:G1524"/>
    <mergeCell ref="K1524:L1524"/>
    <mergeCell ref="F1525:G1525"/>
    <mergeCell ref="K1525:L1525"/>
    <mergeCell ref="F1538:G1538"/>
    <mergeCell ref="K1538:L1538"/>
    <mergeCell ref="C1539:E1539"/>
    <mergeCell ref="F1539:G1539"/>
    <mergeCell ref="K1539:L1539"/>
    <mergeCell ref="C1540:E1540"/>
    <mergeCell ref="F1540:G1540"/>
    <mergeCell ref="K1540:L1540"/>
    <mergeCell ref="F1535:G1535"/>
    <mergeCell ref="K1535:L1535"/>
    <mergeCell ref="F1536:G1536"/>
    <mergeCell ref="K1536:L1536"/>
    <mergeCell ref="F1537:G1537"/>
    <mergeCell ref="K1537:L1537"/>
    <mergeCell ref="F1532:G1532"/>
    <mergeCell ref="K1532:L1532"/>
    <mergeCell ref="F1533:G1533"/>
    <mergeCell ref="K1533:L1533"/>
    <mergeCell ref="F1534:G1534"/>
    <mergeCell ref="K1534:L1534"/>
    <mergeCell ref="K1545:L1545"/>
    <mergeCell ref="F1546:G1546"/>
    <mergeCell ref="K1546:L1546"/>
    <mergeCell ref="F1547:G1547"/>
    <mergeCell ref="K1547:L1547"/>
    <mergeCell ref="C1548:E1549"/>
    <mergeCell ref="F1548:G1548"/>
    <mergeCell ref="K1548:L1548"/>
    <mergeCell ref="F1549:G1549"/>
    <mergeCell ref="K1549:L1549"/>
    <mergeCell ref="C1541:E1547"/>
    <mergeCell ref="F1541:G1541"/>
    <mergeCell ref="K1541:L1541"/>
    <mergeCell ref="F1542:G1542"/>
    <mergeCell ref="K1542:L1542"/>
    <mergeCell ref="F1543:G1543"/>
    <mergeCell ref="K1543:L1543"/>
    <mergeCell ref="F1544:G1544"/>
    <mergeCell ref="K1544:L1544"/>
    <mergeCell ref="F1545:G1545"/>
    <mergeCell ref="K1554:L1554"/>
    <mergeCell ref="F1555:G1555"/>
    <mergeCell ref="K1555:L1555"/>
    <mergeCell ref="F1556:G1556"/>
    <mergeCell ref="K1556:L1556"/>
    <mergeCell ref="F1557:G1557"/>
    <mergeCell ref="K1557:L1557"/>
    <mergeCell ref="C1550:E1558"/>
    <mergeCell ref="F1550:G1550"/>
    <mergeCell ref="K1550:L1550"/>
    <mergeCell ref="F1551:G1551"/>
    <mergeCell ref="K1551:L1551"/>
    <mergeCell ref="F1552:G1552"/>
    <mergeCell ref="K1552:L1552"/>
    <mergeCell ref="F1553:G1553"/>
    <mergeCell ref="K1553:L1553"/>
    <mergeCell ref="F1554:G1554"/>
    <mergeCell ref="K1562:L1562"/>
    <mergeCell ref="F1563:G1563"/>
    <mergeCell ref="K1563:L1563"/>
    <mergeCell ref="F1564:G1564"/>
    <mergeCell ref="K1564:L1564"/>
    <mergeCell ref="F1565:G1565"/>
    <mergeCell ref="K1565:L1565"/>
    <mergeCell ref="F1558:G1558"/>
    <mergeCell ref="K1558:L1558"/>
    <mergeCell ref="C1559:E1566"/>
    <mergeCell ref="F1559:G1559"/>
    <mergeCell ref="K1559:L1559"/>
    <mergeCell ref="F1560:G1560"/>
    <mergeCell ref="K1560:L1560"/>
    <mergeCell ref="F1561:G1561"/>
    <mergeCell ref="K1561:L1561"/>
    <mergeCell ref="F1562:G1562"/>
    <mergeCell ref="F1574:G1574"/>
    <mergeCell ref="K1574:L1574"/>
    <mergeCell ref="F1575:G1575"/>
    <mergeCell ref="K1575:L1575"/>
    <mergeCell ref="F1576:G1576"/>
    <mergeCell ref="K1576:L1576"/>
    <mergeCell ref="K1570:L1570"/>
    <mergeCell ref="F1571:G1571"/>
    <mergeCell ref="K1571:L1571"/>
    <mergeCell ref="F1572:G1572"/>
    <mergeCell ref="K1572:L1572"/>
    <mergeCell ref="F1573:G1573"/>
    <mergeCell ref="K1573:L1573"/>
    <mergeCell ref="F1566:G1566"/>
    <mergeCell ref="K1566:L1566"/>
    <mergeCell ref="C1567:E1576"/>
    <mergeCell ref="F1567:G1567"/>
    <mergeCell ref="K1567:L1567"/>
    <mergeCell ref="F1568:G1568"/>
    <mergeCell ref="K1568:L1568"/>
    <mergeCell ref="F1569:G1569"/>
    <mergeCell ref="K1569:L1569"/>
    <mergeCell ref="F1570:G1570"/>
    <mergeCell ref="C1584:E1593"/>
    <mergeCell ref="F1584:G1584"/>
    <mergeCell ref="K1584:L1584"/>
    <mergeCell ref="F1585:G1585"/>
    <mergeCell ref="K1585:L1585"/>
    <mergeCell ref="C1577:E1583"/>
    <mergeCell ref="F1577:G1577"/>
    <mergeCell ref="K1577:L1577"/>
    <mergeCell ref="F1578:G1578"/>
    <mergeCell ref="K1578:L1578"/>
    <mergeCell ref="F1579:G1579"/>
    <mergeCell ref="K1579:L1579"/>
    <mergeCell ref="F1580:G1580"/>
    <mergeCell ref="K1580:L1580"/>
    <mergeCell ref="F1581:G1581"/>
    <mergeCell ref="F1592:G1592"/>
    <mergeCell ref="K1592:L1592"/>
    <mergeCell ref="F1593:G1593"/>
    <mergeCell ref="K1593:L1593"/>
    <mergeCell ref="F1589:G1589"/>
    <mergeCell ref="K1589:L1589"/>
    <mergeCell ref="F1590:G1590"/>
    <mergeCell ref="K1590:L1590"/>
    <mergeCell ref="F1591:G1591"/>
    <mergeCell ref="K1591:L1591"/>
    <mergeCell ref="F1586:G1586"/>
    <mergeCell ref="K1586:L1586"/>
    <mergeCell ref="F1587:G1587"/>
    <mergeCell ref="K1587:L1587"/>
    <mergeCell ref="F1588:G1588"/>
    <mergeCell ref="K1588:L1588"/>
    <mergeCell ref="K1581:L1581"/>
    <mergeCell ref="F1582:G1582"/>
    <mergeCell ref="K1582:L1582"/>
    <mergeCell ref="F1583:G1583"/>
    <mergeCell ref="K1583:L1583"/>
    <mergeCell ref="K1605:L1605"/>
    <mergeCell ref="F1606:G1606"/>
    <mergeCell ref="K1606:L1606"/>
    <mergeCell ref="F1607:G1607"/>
    <mergeCell ref="C1601:E1601"/>
    <mergeCell ref="F1601:G1601"/>
    <mergeCell ref="K1601:L1601"/>
    <mergeCell ref="C1602:E1602"/>
    <mergeCell ref="F1602:G1602"/>
    <mergeCell ref="K1602:L1602"/>
    <mergeCell ref="C1599:E1599"/>
    <mergeCell ref="F1599:G1599"/>
    <mergeCell ref="K1599:L1599"/>
    <mergeCell ref="C1600:E1600"/>
    <mergeCell ref="F1600:G1600"/>
    <mergeCell ref="K1600:L1600"/>
    <mergeCell ref="K1596:L1596"/>
    <mergeCell ref="C1597:E1597"/>
    <mergeCell ref="F1597:G1597"/>
    <mergeCell ref="K1597:L1597"/>
    <mergeCell ref="C1598:E1598"/>
    <mergeCell ref="F1598:G1598"/>
    <mergeCell ref="K1598:L1598"/>
    <mergeCell ref="C1594:E1596"/>
    <mergeCell ref="F1594:G1594"/>
    <mergeCell ref="K1594:L1594"/>
    <mergeCell ref="F1595:G1595"/>
    <mergeCell ref="K1595:L1595"/>
    <mergeCell ref="F1596:G1596"/>
    <mergeCell ref="F1619:G1619"/>
    <mergeCell ref="K1619:L1619"/>
    <mergeCell ref="F1614:G1614"/>
    <mergeCell ref="K1614:L1614"/>
    <mergeCell ref="F1615:G1615"/>
    <mergeCell ref="K1615:L1615"/>
    <mergeCell ref="F1616:G1616"/>
    <mergeCell ref="K1616:L1616"/>
    <mergeCell ref="F1611:G1611"/>
    <mergeCell ref="K1611:L1611"/>
    <mergeCell ref="F1612:G1612"/>
    <mergeCell ref="K1612:L1612"/>
    <mergeCell ref="F1613:G1613"/>
    <mergeCell ref="K1613:L1613"/>
    <mergeCell ref="K1607:L1607"/>
    <mergeCell ref="F1608:G1608"/>
    <mergeCell ref="K1608:L1608"/>
    <mergeCell ref="F1609:G1609"/>
    <mergeCell ref="K1609:L1609"/>
    <mergeCell ref="F1610:G1610"/>
    <mergeCell ref="K1610:L1610"/>
    <mergeCell ref="F1626:G1626"/>
    <mergeCell ref="K1626:L1626"/>
    <mergeCell ref="F1627:G1627"/>
    <mergeCell ref="K1627:L1627"/>
    <mergeCell ref="C1628:E1631"/>
    <mergeCell ref="F1628:G1628"/>
    <mergeCell ref="K1628:L1628"/>
    <mergeCell ref="F1629:G1629"/>
    <mergeCell ref="K1629:L1629"/>
    <mergeCell ref="F1630:G1630"/>
    <mergeCell ref="C1603:E1627"/>
    <mergeCell ref="F1603:G1603"/>
    <mergeCell ref="K1603:L1603"/>
    <mergeCell ref="F1604:G1604"/>
    <mergeCell ref="K1604:L1604"/>
    <mergeCell ref="F1605:G1605"/>
    <mergeCell ref="F1623:G1623"/>
    <mergeCell ref="K1623:L1623"/>
    <mergeCell ref="F1624:G1624"/>
    <mergeCell ref="K1624:L1624"/>
    <mergeCell ref="F1625:G1625"/>
    <mergeCell ref="K1625:L1625"/>
    <mergeCell ref="F1620:G1620"/>
    <mergeCell ref="K1620:L1620"/>
    <mergeCell ref="F1621:G1621"/>
    <mergeCell ref="K1621:L1621"/>
    <mergeCell ref="F1622:G1622"/>
    <mergeCell ref="K1622:L1622"/>
    <mergeCell ref="F1617:G1617"/>
    <mergeCell ref="K1617:L1617"/>
    <mergeCell ref="F1618:G1618"/>
    <mergeCell ref="K1618:L1618"/>
    <mergeCell ref="F1638:G1638"/>
    <mergeCell ref="K1638:L1638"/>
    <mergeCell ref="F1639:G1639"/>
    <mergeCell ref="K1639:L1639"/>
    <mergeCell ref="F1640:G1640"/>
    <mergeCell ref="K1640:L1640"/>
    <mergeCell ref="F1635:G1635"/>
    <mergeCell ref="K1635:L1635"/>
    <mergeCell ref="F1636:G1636"/>
    <mergeCell ref="K1636:L1636"/>
    <mergeCell ref="F1637:G1637"/>
    <mergeCell ref="K1637:L1637"/>
    <mergeCell ref="K1630:L1630"/>
    <mergeCell ref="F1631:G1631"/>
    <mergeCell ref="K1631:L1631"/>
    <mergeCell ref="C1632:E1658"/>
    <mergeCell ref="F1632:G1632"/>
    <mergeCell ref="K1632:L1632"/>
    <mergeCell ref="F1633:G1633"/>
    <mergeCell ref="K1633:L1633"/>
    <mergeCell ref="F1634:G1634"/>
    <mergeCell ref="K1634:L1634"/>
    <mergeCell ref="F1647:G1647"/>
    <mergeCell ref="K1647:L1647"/>
    <mergeCell ref="F1648:G1648"/>
    <mergeCell ref="K1648:L1648"/>
    <mergeCell ref="F1649:G1649"/>
    <mergeCell ref="K1649:L1649"/>
    <mergeCell ref="F1644:G1644"/>
    <mergeCell ref="K1644:L1644"/>
    <mergeCell ref="F1645:G1645"/>
    <mergeCell ref="K1645:L1645"/>
    <mergeCell ref="F1646:G1646"/>
    <mergeCell ref="K1646:L1646"/>
    <mergeCell ref="F1641:G1641"/>
    <mergeCell ref="K1641:L1641"/>
    <mergeCell ref="F1642:G1642"/>
    <mergeCell ref="K1642:L1642"/>
    <mergeCell ref="F1643:G1643"/>
    <mergeCell ref="K1643:L1643"/>
    <mergeCell ref="F1656:G1656"/>
    <mergeCell ref="K1656:L1656"/>
    <mergeCell ref="F1657:G1657"/>
    <mergeCell ref="K1657:L1657"/>
    <mergeCell ref="F1658:G1658"/>
    <mergeCell ref="K1658:L1658"/>
    <mergeCell ref="F1653:G1653"/>
    <mergeCell ref="K1653:L1653"/>
    <mergeCell ref="F1654:G1654"/>
    <mergeCell ref="K1654:L1654"/>
    <mergeCell ref="F1655:G1655"/>
    <mergeCell ref="K1655:L1655"/>
    <mergeCell ref="F1650:G1650"/>
    <mergeCell ref="K1650:L1650"/>
    <mergeCell ref="F1651:G1651"/>
    <mergeCell ref="K1651:L1651"/>
    <mergeCell ref="F1652:G1652"/>
    <mergeCell ref="K1652:L1652"/>
    <mergeCell ref="C1664:E1666"/>
    <mergeCell ref="F1664:G1664"/>
    <mergeCell ref="K1664:L1664"/>
    <mergeCell ref="F1665:G1665"/>
    <mergeCell ref="K1665:L1665"/>
    <mergeCell ref="F1666:G1666"/>
    <mergeCell ref="K1666:L1666"/>
    <mergeCell ref="C1662:E1662"/>
    <mergeCell ref="F1662:G1662"/>
    <mergeCell ref="K1662:L1662"/>
    <mergeCell ref="C1663:E1663"/>
    <mergeCell ref="F1663:G1663"/>
    <mergeCell ref="K1663:L1663"/>
    <mergeCell ref="C1659:E1661"/>
    <mergeCell ref="F1659:G1659"/>
    <mergeCell ref="K1659:L1659"/>
    <mergeCell ref="F1660:G1660"/>
    <mergeCell ref="K1660:L1660"/>
    <mergeCell ref="F1661:G1661"/>
    <mergeCell ref="K1661:L1661"/>
    <mergeCell ref="K1676:L1676"/>
    <mergeCell ref="F1677:G1677"/>
    <mergeCell ref="K1677:L1677"/>
    <mergeCell ref="F1678:G1678"/>
    <mergeCell ref="K1678:L1678"/>
    <mergeCell ref="F1671:G1671"/>
    <mergeCell ref="K1671:L1671"/>
    <mergeCell ref="F1672:G1672"/>
    <mergeCell ref="K1672:L1672"/>
    <mergeCell ref="F1673:G1673"/>
    <mergeCell ref="K1673:L1673"/>
    <mergeCell ref="F1674:G1674"/>
    <mergeCell ref="K1674:L1674"/>
    <mergeCell ref="F1675:G1675"/>
    <mergeCell ref="C1667:E1667"/>
    <mergeCell ref="F1667:G1667"/>
    <mergeCell ref="K1667:L1667"/>
    <mergeCell ref="C1668:E1672"/>
    <mergeCell ref="F1668:G1668"/>
    <mergeCell ref="K1668:L1668"/>
    <mergeCell ref="F1669:G1669"/>
    <mergeCell ref="K1669:L1669"/>
    <mergeCell ref="F1670:G1670"/>
    <mergeCell ref="K1670:L1670"/>
    <mergeCell ref="F1690:G1690"/>
    <mergeCell ref="K1690:L1690"/>
    <mergeCell ref="F1691:G1691"/>
    <mergeCell ref="K1691:L1691"/>
    <mergeCell ref="F1692:G1692"/>
    <mergeCell ref="K1692:L1692"/>
    <mergeCell ref="K1686:L1686"/>
    <mergeCell ref="F1687:G1687"/>
    <mergeCell ref="K1687:L1687"/>
    <mergeCell ref="F1688:G1688"/>
    <mergeCell ref="K1688:L1688"/>
    <mergeCell ref="F1689:G1689"/>
    <mergeCell ref="K1689:L1689"/>
    <mergeCell ref="F1682:G1682"/>
    <mergeCell ref="K1682:L1682"/>
    <mergeCell ref="C1683:E1692"/>
    <mergeCell ref="F1683:G1683"/>
    <mergeCell ref="K1683:L1683"/>
    <mergeCell ref="F1684:G1684"/>
    <mergeCell ref="K1684:L1684"/>
    <mergeCell ref="F1685:G1685"/>
    <mergeCell ref="K1685:L1685"/>
    <mergeCell ref="F1686:G1686"/>
    <mergeCell ref="C1673:E1682"/>
    <mergeCell ref="F1679:G1679"/>
    <mergeCell ref="K1679:L1679"/>
    <mergeCell ref="F1680:G1680"/>
    <mergeCell ref="K1680:L1680"/>
    <mergeCell ref="F1681:G1681"/>
    <mergeCell ref="K1681:L1681"/>
    <mergeCell ref="K1675:L1675"/>
    <mergeCell ref="F1676:G1676"/>
    <mergeCell ref="C1706:E1714"/>
    <mergeCell ref="F1706:G1706"/>
    <mergeCell ref="K1706:L1706"/>
    <mergeCell ref="F1707:G1707"/>
    <mergeCell ref="K1707:L1707"/>
    <mergeCell ref="F1708:G1708"/>
    <mergeCell ref="F1701:G1701"/>
    <mergeCell ref="K1701:L1701"/>
    <mergeCell ref="F1702:G1702"/>
    <mergeCell ref="K1702:L1702"/>
    <mergeCell ref="F1703:G1703"/>
    <mergeCell ref="K1703:L1703"/>
    <mergeCell ref="K1697:L1697"/>
    <mergeCell ref="F1698:G1698"/>
    <mergeCell ref="K1698:L1698"/>
    <mergeCell ref="F1699:G1699"/>
    <mergeCell ref="K1699:L1699"/>
    <mergeCell ref="F1700:G1700"/>
    <mergeCell ref="K1700:L1700"/>
    <mergeCell ref="C1693:E1705"/>
    <mergeCell ref="F1693:G1693"/>
    <mergeCell ref="K1693:L1693"/>
    <mergeCell ref="F1694:G1694"/>
    <mergeCell ref="K1694:L1694"/>
    <mergeCell ref="F1695:G1695"/>
    <mergeCell ref="K1695:L1695"/>
    <mergeCell ref="F1696:G1696"/>
    <mergeCell ref="K1696:L1696"/>
    <mergeCell ref="F1697:G1697"/>
    <mergeCell ref="F1712:G1712"/>
    <mergeCell ref="K1712:L1712"/>
    <mergeCell ref="F1713:G1713"/>
    <mergeCell ref="K1713:L1713"/>
    <mergeCell ref="F1714:G1714"/>
    <mergeCell ref="K1714:L1714"/>
    <mergeCell ref="K1708:L1708"/>
    <mergeCell ref="F1709:G1709"/>
    <mergeCell ref="K1709:L1709"/>
    <mergeCell ref="F1710:G1710"/>
    <mergeCell ref="K1710:L1710"/>
    <mergeCell ref="F1711:G1711"/>
    <mergeCell ref="K1711:L1711"/>
    <mergeCell ref="F1704:G1704"/>
    <mergeCell ref="K1704:L1704"/>
    <mergeCell ref="F1705:G1705"/>
    <mergeCell ref="K1705:L1705"/>
    <mergeCell ref="K1722:L1722"/>
    <mergeCell ref="F1723:G1723"/>
    <mergeCell ref="K1723:L1723"/>
    <mergeCell ref="F1724:G1724"/>
    <mergeCell ref="C1718:E1718"/>
    <mergeCell ref="F1718:G1718"/>
    <mergeCell ref="K1718:L1718"/>
    <mergeCell ref="C1719:E1719"/>
    <mergeCell ref="F1719:G1719"/>
    <mergeCell ref="K1719:L1719"/>
    <mergeCell ref="C1715:E1717"/>
    <mergeCell ref="F1715:G1715"/>
    <mergeCell ref="K1715:L1715"/>
    <mergeCell ref="F1716:G1716"/>
    <mergeCell ref="K1716:L1716"/>
    <mergeCell ref="F1717:G1717"/>
    <mergeCell ref="K1717:L1717"/>
    <mergeCell ref="F1732:G1732"/>
    <mergeCell ref="K1732:L1732"/>
    <mergeCell ref="C1733:E1743"/>
    <mergeCell ref="F1733:G1733"/>
    <mergeCell ref="K1733:L1733"/>
    <mergeCell ref="F1734:G1734"/>
    <mergeCell ref="K1734:L1734"/>
    <mergeCell ref="F1735:G1735"/>
    <mergeCell ref="K1735:L1735"/>
    <mergeCell ref="F1736:G1736"/>
    <mergeCell ref="F1729:G1729"/>
    <mergeCell ref="K1729:L1729"/>
    <mergeCell ref="F1730:G1730"/>
    <mergeCell ref="K1730:L1730"/>
    <mergeCell ref="F1731:G1731"/>
    <mergeCell ref="K1731:L1731"/>
    <mergeCell ref="K1724:L1724"/>
    <mergeCell ref="F1725:G1725"/>
    <mergeCell ref="K1725:L1725"/>
    <mergeCell ref="C1726:E1732"/>
    <mergeCell ref="F1726:G1726"/>
    <mergeCell ref="K1726:L1726"/>
    <mergeCell ref="F1727:G1727"/>
    <mergeCell ref="K1727:L1727"/>
    <mergeCell ref="F1728:G1728"/>
    <mergeCell ref="K1728:L1728"/>
    <mergeCell ref="C1720:E1725"/>
    <mergeCell ref="F1720:G1720"/>
    <mergeCell ref="K1720:L1720"/>
    <mergeCell ref="F1721:G1721"/>
    <mergeCell ref="K1721:L1721"/>
    <mergeCell ref="F1722:G1722"/>
    <mergeCell ref="F1743:G1743"/>
    <mergeCell ref="K1743:L1743"/>
    <mergeCell ref="C1744:E1746"/>
    <mergeCell ref="F1744:G1744"/>
    <mergeCell ref="K1744:L1744"/>
    <mergeCell ref="F1745:G1745"/>
    <mergeCell ref="K1745:L1745"/>
    <mergeCell ref="F1746:G1746"/>
    <mergeCell ref="K1746:L1746"/>
    <mergeCell ref="F1740:G1740"/>
    <mergeCell ref="K1740:L1740"/>
    <mergeCell ref="F1741:G1741"/>
    <mergeCell ref="K1741:L1741"/>
    <mergeCell ref="F1742:G1742"/>
    <mergeCell ref="K1742:L1742"/>
    <mergeCell ref="K1736:L1736"/>
    <mergeCell ref="F1737:G1737"/>
    <mergeCell ref="K1737:L1737"/>
    <mergeCell ref="F1738:G1738"/>
    <mergeCell ref="K1738:L1738"/>
    <mergeCell ref="F1739:G1739"/>
    <mergeCell ref="K1739:L1739"/>
    <mergeCell ref="K1751:L1751"/>
    <mergeCell ref="F1752:G1752"/>
    <mergeCell ref="K1752:L1752"/>
    <mergeCell ref="F1753:G1753"/>
    <mergeCell ref="K1753:L1753"/>
    <mergeCell ref="F1754:G1754"/>
    <mergeCell ref="K1754:L1754"/>
    <mergeCell ref="C1747:E1760"/>
    <mergeCell ref="F1747:G1747"/>
    <mergeCell ref="K1747:L1747"/>
    <mergeCell ref="F1748:G1748"/>
    <mergeCell ref="K1748:L1748"/>
    <mergeCell ref="F1749:G1749"/>
    <mergeCell ref="K1749:L1749"/>
    <mergeCell ref="F1750:G1750"/>
    <mergeCell ref="K1750:L1750"/>
    <mergeCell ref="F1751:G1751"/>
    <mergeCell ref="C1761:E1761"/>
    <mergeCell ref="F1761:G1761"/>
    <mergeCell ref="K1761:L1761"/>
    <mergeCell ref="C1762:E1766"/>
    <mergeCell ref="F1762:G1762"/>
    <mergeCell ref="K1762:L1762"/>
    <mergeCell ref="F1763:G1763"/>
    <mergeCell ref="K1763:L1763"/>
    <mergeCell ref="F1764:G1764"/>
    <mergeCell ref="K1764:L1764"/>
    <mergeCell ref="F1758:G1758"/>
    <mergeCell ref="K1758:L1758"/>
    <mergeCell ref="F1759:G1759"/>
    <mergeCell ref="K1759:L1759"/>
    <mergeCell ref="F1760:G1760"/>
    <mergeCell ref="K1760:L1760"/>
    <mergeCell ref="F1755:G1755"/>
    <mergeCell ref="K1755:L1755"/>
    <mergeCell ref="F1756:G1756"/>
    <mergeCell ref="K1756:L1756"/>
    <mergeCell ref="F1757:G1757"/>
    <mergeCell ref="K1757:L1757"/>
    <mergeCell ref="K1769:L1769"/>
    <mergeCell ref="F1770:G1770"/>
    <mergeCell ref="K1770:L1770"/>
    <mergeCell ref="F1771:G1771"/>
    <mergeCell ref="K1771:L1771"/>
    <mergeCell ref="F1772:G1772"/>
    <mergeCell ref="K1772:L1772"/>
    <mergeCell ref="F1765:G1765"/>
    <mergeCell ref="K1765:L1765"/>
    <mergeCell ref="F1766:G1766"/>
    <mergeCell ref="K1766:L1766"/>
    <mergeCell ref="C1767:E1772"/>
    <mergeCell ref="F1767:G1767"/>
    <mergeCell ref="K1767:L1767"/>
    <mergeCell ref="F1768:G1768"/>
    <mergeCell ref="K1768:L1768"/>
    <mergeCell ref="F1769:G1769"/>
    <mergeCell ref="K1777:L1777"/>
    <mergeCell ref="F1778:G1778"/>
    <mergeCell ref="K1778:L1778"/>
    <mergeCell ref="F1779:G1779"/>
    <mergeCell ref="K1779:L1779"/>
    <mergeCell ref="F1780:G1780"/>
    <mergeCell ref="K1780:L1780"/>
    <mergeCell ref="C1773:E1790"/>
    <mergeCell ref="F1773:G1773"/>
    <mergeCell ref="K1773:L1773"/>
    <mergeCell ref="F1774:G1774"/>
    <mergeCell ref="K1774:L1774"/>
    <mergeCell ref="F1775:G1775"/>
    <mergeCell ref="K1775:L1775"/>
    <mergeCell ref="F1776:G1776"/>
    <mergeCell ref="K1776:L1776"/>
    <mergeCell ref="F1777:G1777"/>
    <mergeCell ref="F1790:G1790"/>
    <mergeCell ref="K1790:L1790"/>
    <mergeCell ref="F1787:G1787"/>
    <mergeCell ref="K1787:L1787"/>
    <mergeCell ref="F1788:G1788"/>
    <mergeCell ref="K1788:L1788"/>
    <mergeCell ref="F1789:G1789"/>
    <mergeCell ref="K1789:L1789"/>
    <mergeCell ref="F1784:G1784"/>
    <mergeCell ref="K1784:L1784"/>
    <mergeCell ref="F1785:G1785"/>
    <mergeCell ref="K1785:L1785"/>
    <mergeCell ref="F1786:G1786"/>
    <mergeCell ref="K1786:L1786"/>
    <mergeCell ref="F1781:G1781"/>
    <mergeCell ref="K1781:L1781"/>
    <mergeCell ref="F1782:G1782"/>
    <mergeCell ref="K1782:L1782"/>
    <mergeCell ref="F1783:G1783"/>
    <mergeCell ref="K1783:L1783"/>
    <mergeCell ref="C1802:E1802"/>
    <mergeCell ref="F1802:G1802"/>
    <mergeCell ref="K1802:L1802"/>
    <mergeCell ref="C1803:E1803"/>
    <mergeCell ref="F1803:G1803"/>
    <mergeCell ref="K1803:L1803"/>
    <mergeCell ref="F1799:G1799"/>
    <mergeCell ref="K1799:L1799"/>
    <mergeCell ref="F1800:G1800"/>
    <mergeCell ref="K1800:L1800"/>
    <mergeCell ref="F1801:G1801"/>
    <mergeCell ref="K1801:L1801"/>
    <mergeCell ref="K1794:L1794"/>
    <mergeCell ref="C1795:E1801"/>
    <mergeCell ref="F1795:G1795"/>
    <mergeCell ref="K1795:L1795"/>
    <mergeCell ref="F1796:G1796"/>
    <mergeCell ref="K1796:L1796"/>
    <mergeCell ref="F1797:G1797"/>
    <mergeCell ref="K1797:L1797"/>
    <mergeCell ref="F1798:G1798"/>
    <mergeCell ref="K1798:L1798"/>
    <mergeCell ref="C1791:E1794"/>
    <mergeCell ref="F1791:G1791"/>
    <mergeCell ref="K1791:L1791"/>
    <mergeCell ref="F1792:G1792"/>
    <mergeCell ref="K1792:L1792"/>
    <mergeCell ref="F1793:G1793"/>
    <mergeCell ref="K1793:L1793"/>
    <mergeCell ref="F1794:G1794"/>
    <mergeCell ref="F1812:G1812"/>
    <mergeCell ref="K1812:L1812"/>
    <mergeCell ref="C1813:E1819"/>
    <mergeCell ref="F1813:G1813"/>
    <mergeCell ref="K1813:L1813"/>
    <mergeCell ref="F1814:G1814"/>
    <mergeCell ref="K1814:L1814"/>
    <mergeCell ref="F1815:G1815"/>
    <mergeCell ref="K1815:L1815"/>
    <mergeCell ref="F1816:G1816"/>
    <mergeCell ref="K1808:L1808"/>
    <mergeCell ref="F1809:G1809"/>
    <mergeCell ref="K1809:L1809"/>
    <mergeCell ref="F1810:G1810"/>
    <mergeCell ref="K1810:L1810"/>
    <mergeCell ref="F1811:G1811"/>
    <mergeCell ref="K1811:L1811"/>
    <mergeCell ref="C1804:E1812"/>
    <mergeCell ref="F1804:G1804"/>
    <mergeCell ref="K1804:L1804"/>
    <mergeCell ref="F1805:G1805"/>
    <mergeCell ref="K1805:L1805"/>
    <mergeCell ref="F1806:G1806"/>
    <mergeCell ref="K1806:L1806"/>
    <mergeCell ref="F1807:G1807"/>
    <mergeCell ref="K1807:L1807"/>
    <mergeCell ref="F1808:G1808"/>
    <mergeCell ref="C1824:E1824"/>
    <mergeCell ref="F1824:G1824"/>
    <mergeCell ref="K1824:L1824"/>
    <mergeCell ref="C1825:E1825"/>
    <mergeCell ref="F1825:G1825"/>
    <mergeCell ref="K1825:L1825"/>
    <mergeCell ref="C1820:E1820"/>
    <mergeCell ref="F1820:G1820"/>
    <mergeCell ref="K1820:L1820"/>
    <mergeCell ref="C1821:E1823"/>
    <mergeCell ref="F1821:G1821"/>
    <mergeCell ref="K1821:L1821"/>
    <mergeCell ref="F1822:G1822"/>
    <mergeCell ref="K1822:L1822"/>
    <mergeCell ref="F1823:G1823"/>
    <mergeCell ref="K1823:L1823"/>
    <mergeCell ref="K1816:L1816"/>
    <mergeCell ref="F1817:G1817"/>
    <mergeCell ref="K1817:L1817"/>
    <mergeCell ref="F1818:G1818"/>
    <mergeCell ref="K1818:L1818"/>
    <mergeCell ref="F1819:G1819"/>
    <mergeCell ref="K1819:L1819"/>
    <mergeCell ref="C1826:E1826"/>
    <mergeCell ref="F1826:G1826"/>
    <mergeCell ref="K1826:L1826"/>
    <mergeCell ref="C1827:E1859"/>
    <mergeCell ref="F1827:G1827"/>
    <mergeCell ref="K1827:L1827"/>
    <mergeCell ref="F1828:G1828"/>
    <mergeCell ref="K1828:L1828"/>
    <mergeCell ref="F1829:G1829"/>
    <mergeCell ref="K1829:L1829"/>
    <mergeCell ref="F1842:G1842"/>
    <mergeCell ref="K1842:L1842"/>
    <mergeCell ref="F1843:G1843"/>
    <mergeCell ref="K1843:L1843"/>
    <mergeCell ref="F1844:G1844"/>
    <mergeCell ref="K1844:L1844"/>
    <mergeCell ref="F1839:G1839"/>
    <mergeCell ref="K1839:L1839"/>
    <mergeCell ref="F1840:G1840"/>
    <mergeCell ref="K1840:L1840"/>
    <mergeCell ref="F1845:G1845"/>
    <mergeCell ref="K1845:L1845"/>
    <mergeCell ref="F1846:G1846"/>
    <mergeCell ref="K1846:L1846"/>
    <mergeCell ref="F1847:G1847"/>
    <mergeCell ref="K1847:L1847"/>
    <mergeCell ref="F1833:G1833"/>
    <mergeCell ref="K1833:L1833"/>
    <mergeCell ref="F1834:G1834"/>
    <mergeCell ref="K1834:L1834"/>
    <mergeCell ref="F1835:G1835"/>
    <mergeCell ref="K1835:L1835"/>
    <mergeCell ref="F1830:G1830"/>
    <mergeCell ref="K1830:L1830"/>
    <mergeCell ref="F1831:G1831"/>
    <mergeCell ref="K1831:L1831"/>
    <mergeCell ref="F1832:G1832"/>
    <mergeCell ref="K1832:L1832"/>
    <mergeCell ref="F1857:G1857"/>
    <mergeCell ref="K1857:L1857"/>
    <mergeCell ref="F1858:G1858"/>
    <mergeCell ref="K1858:L1858"/>
    <mergeCell ref="F1859:G1859"/>
    <mergeCell ref="K1859:L1859"/>
    <mergeCell ref="F1854:G1854"/>
    <mergeCell ref="K1854:L1854"/>
    <mergeCell ref="F1855:G1855"/>
    <mergeCell ref="K1855:L1855"/>
    <mergeCell ref="F1856:G1856"/>
    <mergeCell ref="K1856:L1856"/>
    <mergeCell ref="F1841:G1841"/>
    <mergeCell ref="K1841:L1841"/>
    <mergeCell ref="F1836:G1836"/>
    <mergeCell ref="K1836:L1836"/>
    <mergeCell ref="F1837:G1837"/>
    <mergeCell ref="K1837:L1837"/>
    <mergeCell ref="F1838:G1838"/>
    <mergeCell ref="K1838:L1838"/>
    <mergeCell ref="F1851:G1851"/>
    <mergeCell ref="K1851:L1851"/>
    <mergeCell ref="F1852:G1852"/>
    <mergeCell ref="K1852:L1852"/>
    <mergeCell ref="F1853:G1853"/>
    <mergeCell ref="K1853:L1853"/>
    <mergeCell ref="F1848:G1848"/>
    <mergeCell ref="K1848:L1848"/>
    <mergeCell ref="F1849:G1849"/>
    <mergeCell ref="K1849:L1849"/>
    <mergeCell ref="F1850:G1850"/>
    <mergeCell ref="K1850:L1850"/>
    <mergeCell ref="F1872:G1872"/>
    <mergeCell ref="K1872:L1872"/>
    <mergeCell ref="F1873:G1873"/>
    <mergeCell ref="K1873:L1873"/>
    <mergeCell ref="F1874:G1874"/>
    <mergeCell ref="K1874:L1874"/>
    <mergeCell ref="K1868:L1868"/>
    <mergeCell ref="F1869:G1869"/>
    <mergeCell ref="K1869:L1869"/>
    <mergeCell ref="F1870:G1870"/>
    <mergeCell ref="K1870:L1870"/>
    <mergeCell ref="F1871:G1871"/>
    <mergeCell ref="K1871:L1871"/>
    <mergeCell ref="F1868:G1868"/>
    <mergeCell ref="C1860:E1863"/>
    <mergeCell ref="F1860:G1860"/>
    <mergeCell ref="K1860:L1860"/>
    <mergeCell ref="F1861:G1861"/>
    <mergeCell ref="K1861:L1861"/>
    <mergeCell ref="F1862:G1862"/>
    <mergeCell ref="K1862:L1862"/>
    <mergeCell ref="F1863:G1863"/>
    <mergeCell ref="K1863:L1863"/>
    <mergeCell ref="F1881:G1881"/>
    <mergeCell ref="K1881:L1881"/>
    <mergeCell ref="F1882:G1882"/>
    <mergeCell ref="K1882:L1882"/>
    <mergeCell ref="F1883:G1883"/>
    <mergeCell ref="K1883:L1883"/>
    <mergeCell ref="F1878:G1878"/>
    <mergeCell ref="K1878:L1878"/>
    <mergeCell ref="F1879:G1879"/>
    <mergeCell ref="K1879:L1879"/>
    <mergeCell ref="F1880:G1880"/>
    <mergeCell ref="K1880:L1880"/>
    <mergeCell ref="F1875:G1875"/>
    <mergeCell ref="K1875:L1875"/>
    <mergeCell ref="F1876:G1876"/>
    <mergeCell ref="K1876:L1876"/>
    <mergeCell ref="F1877:G1877"/>
    <mergeCell ref="K1877:L1877"/>
    <mergeCell ref="F1890:G1890"/>
    <mergeCell ref="K1890:L1890"/>
    <mergeCell ref="F1891:G1891"/>
    <mergeCell ref="K1891:L1891"/>
    <mergeCell ref="F1892:G1892"/>
    <mergeCell ref="K1892:L1892"/>
    <mergeCell ref="F1887:G1887"/>
    <mergeCell ref="K1887:L1887"/>
    <mergeCell ref="F1888:G1888"/>
    <mergeCell ref="K1888:L1888"/>
    <mergeCell ref="F1889:G1889"/>
    <mergeCell ref="K1889:L1889"/>
    <mergeCell ref="F1884:G1884"/>
    <mergeCell ref="K1884:L1884"/>
    <mergeCell ref="F1885:G1885"/>
    <mergeCell ref="K1885:L1885"/>
    <mergeCell ref="F1886:G1886"/>
    <mergeCell ref="K1886:L1886"/>
    <mergeCell ref="F1899:G1899"/>
    <mergeCell ref="K1899:L1899"/>
    <mergeCell ref="F1900:G1900"/>
    <mergeCell ref="K1900:L1900"/>
    <mergeCell ref="F1901:G1901"/>
    <mergeCell ref="K1901:L1901"/>
    <mergeCell ref="F1896:G1896"/>
    <mergeCell ref="K1896:L1896"/>
    <mergeCell ref="F1897:G1897"/>
    <mergeCell ref="K1897:L1897"/>
    <mergeCell ref="F1898:G1898"/>
    <mergeCell ref="K1898:L1898"/>
    <mergeCell ref="F1893:G1893"/>
    <mergeCell ref="K1893:L1893"/>
    <mergeCell ref="F1894:G1894"/>
    <mergeCell ref="K1894:L1894"/>
    <mergeCell ref="F1895:G1895"/>
    <mergeCell ref="K1895:L1895"/>
    <mergeCell ref="F1912:G1912"/>
    <mergeCell ref="K1912:L1912"/>
    <mergeCell ref="F1913:G1913"/>
    <mergeCell ref="K1913:L1913"/>
    <mergeCell ref="F1908:G1908"/>
    <mergeCell ref="K1908:L1908"/>
    <mergeCell ref="F1909:G1909"/>
    <mergeCell ref="K1909:L1909"/>
    <mergeCell ref="F1910:G1910"/>
    <mergeCell ref="K1910:L1910"/>
    <mergeCell ref="F1905:G1905"/>
    <mergeCell ref="K1905:L1905"/>
    <mergeCell ref="F1906:G1906"/>
    <mergeCell ref="K1906:L1906"/>
    <mergeCell ref="F1907:G1907"/>
    <mergeCell ref="K1907:L1907"/>
    <mergeCell ref="F1902:G1902"/>
    <mergeCell ref="K1902:L1902"/>
    <mergeCell ref="F1903:G1903"/>
    <mergeCell ref="K1903:L1903"/>
    <mergeCell ref="F1904:G1904"/>
    <mergeCell ref="K1904:L1904"/>
    <mergeCell ref="F1920:G1920"/>
    <mergeCell ref="K1920:L1920"/>
    <mergeCell ref="C1921:E1923"/>
    <mergeCell ref="F1921:G1921"/>
    <mergeCell ref="K1921:L1921"/>
    <mergeCell ref="F1922:G1922"/>
    <mergeCell ref="K1922:L1922"/>
    <mergeCell ref="F1923:G1923"/>
    <mergeCell ref="K1923:L1923"/>
    <mergeCell ref="F1917:G1917"/>
    <mergeCell ref="K1917:L1917"/>
    <mergeCell ref="F1918:G1918"/>
    <mergeCell ref="K1918:L1918"/>
    <mergeCell ref="F1919:G1919"/>
    <mergeCell ref="K1919:L1919"/>
    <mergeCell ref="F1914:G1914"/>
    <mergeCell ref="K1914:L1914"/>
    <mergeCell ref="F1915:G1915"/>
    <mergeCell ref="K1915:L1915"/>
    <mergeCell ref="F1916:G1916"/>
    <mergeCell ref="K1916:L1916"/>
    <mergeCell ref="C1864:E1920"/>
    <mergeCell ref="F1864:G1864"/>
    <mergeCell ref="K1864:L1864"/>
    <mergeCell ref="F1865:G1865"/>
    <mergeCell ref="K1865:L1865"/>
    <mergeCell ref="F1866:G1866"/>
    <mergeCell ref="K1866:L1866"/>
    <mergeCell ref="F1867:G1867"/>
    <mergeCell ref="K1867:L1867"/>
    <mergeCell ref="F1911:G1911"/>
    <mergeCell ref="K1911:L1911"/>
    <mergeCell ref="C1932:E1932"/>
    <mergeCell ref="F1932:G1932"/>
    <mergeCell ref="K1932:L1932"/>
    <mergeCell ref="C1933:E1933"/>
    <mergeCell ref="F1933:G1933"/>
    <mergeCell ref="K1933:L1933"/>
    <mergeCell ref="K1928:L1928"/>
    <mergeCell ref="F1929:G1929"/>
    <mergeCell ref="K1929:L1929"/>
    <mergeCell ref="C1930:E1931"/>
    <mergeCell ref="F1930:G1930"/>
    <mergeCell ref="K1930:L1930"/>
    <mergeCell ref="F1931:G1931"/>
    <mergeCell ref="K1931:L1931"/>
    <mergeCell ref="C1924:E1929"/>
    <mergeCell ref="F1924:G1924"/>
    <mergeCell ref="K1924:L1924"/>
    <mergeCell ref="F1925:G1925"/>
    <mergeCell ref="K1925:L1925"/>
    <mergeCell ref="F1926:G1926"/>
    <mergeCell ref="K1926:L1926"/>
    <mergeCell ref="F1927:G1927"/>
    <mergeCell ref="K1927:L1927"/>
    <mergeCell ref="F1928:G1928"/>
    <mergeCell ref="F1943:G1943"/>
    <mergeCell ref="K1943:L1943"/>
    <mergeCell ref="F1944:G1944"/>
    <mergeCell ref="K1944:L1944"/>
    <mergeCell ref="F1945:G1945"/>
    <mergeCell ref="K1945:L1945"/>
    <mergeCell ref="K1938:L1938"/>
    <mergeCell ref="F1939:G1939"/>
    <mergeCell ref="K1939:L1939"/>
    <mergeCell ref="C1940:E1947"/>
    <mergeCell ref="F1940:G1940"/>
    <mergeCell ref="K1940:L1940"/>
    <mergeCell ref="F1941:G1941"/>
    <mergeCell ref="K1941:L1941"/>
    <mergeCell ref="F1942:G1942"/>
    <mergeCell ref="K1942:L1942"/>
    <mergeCell ref="C1934:E1939"/>
    <mergeCell ref="F1934:G1934"/>
    <mergeCell ref="K1934:L1934"/>
    <mergeCell ref="F1935:G1935"/>
    <mergeCell ref="K1935:L1935"/>
    <mergeCell ref="F1936:G1936"/>
    <mergeCell ref="K1936:L1936"/>
    <mergeCell ref="F1937:G1937"/>
    <mergeCell ref="K1937:L1937"/>
    <mergeCell ref="F1938:G1938"/>
    <mergeCell ref="K1950:L1950"/>
    <mergeCell ref="F1951:G1951"/>
    <mergeCell ref="K1951:L1951"/>
    <mergeCell ref="F1952:G1952"/>
    <mergeCell ref="K1952:L1952"/>
    <mergeCell ref="F1953:G1953"/>
    <mergeCell ref="K1953:L1953"/>
    <mergeCell ref="F1946:G1946"/>
    <mergeCell ref="K1946:L1946"/>
    <mergeCell ref="F1947:G1947"/>
    <mergeCell ref="K1947:L1947"/>
    <mergeCell ref="C1948:E1955"/>
    <mergeCell ref="F1948:G1948"/>
    <mergeCell ref="K1948:L1948"/>
    <mergeCell ref="F1949:G1949"/>
    <mergeCell ref="K1949:L1949"/>
    <mergeCell ref="F1950:G1950"/>
    <mergeCell ref="K1958:L1958"/>
    <mergeCell ref="F1959:G1959"/>
    <mergeCell ref="K1959:L1959"/>
    <mergeCell ref="C1960:E1962"/>
    <mergeCell ref="F1960:G1960"/>
    <mergeCell ref="K1960:L1960"/>
    <mergeCell ref="F1961:G1961"/>
    <mergeCell ref="K1961:L1961"/>
    <mergeCell ref="F1962:G1962"/>
    <mergeCell ref="K1962:L1962"/>
    <mergeCell ref="F1954:G1954"/>
    <mergeCell ref="K1954:L1954"/>
    <mergeCell ref="F1955:G1955"/>
    <mergeCell ref="K1955:L1955"/>
    <mergeCell ref="C1956:E1959"/>
    <mergeCell ref="F1956:G1956"/>
    <mergeCell ref="K1956:L1956"/>
    <mergeCell ref="F1957:G1957"/>
    <mergeCell ref="K1957:L1957"/>
    <mergeCell ref="F1958:G1958"/>
    <mergeCell ref="K1974:L1974"/>
    <mergeCell ref="F1975:G1975"/>
    <mergeCell ref="K1975:L1975"/>
    <mergeCell ref="F1976:G1976"/>
    <mergeCell ref="K1976:L1976"/>
    <mergeCell ref="F1971:G1971"/>
    <mergeCell ref="K1971:L1971"/>
    <mergeCell ref="F1972:G1972"/>
    <mergeCell ref="K1972:L1972"/>
    <mergeCell ref="F1973:G1973"/>
    <mergeCell ref="K1973:L1973"/>
    <mergeCell ref="K1967:L1967"/>
    <mergeCell ref="F1968:G1968"/>
    <mergeCell ref="K1968:L1968"/>
    <mergeCell ref="F1969:G1969"/>
    <mergeCell ref="K1969:L1969"/>
    <mergeCell ref="F1970:G1970"/>
    <mergeCell ref="K1970:L1970"/>
    <mergeCell ref="F1967:G1967"/>
    <mergeCell ref="F1983:G1983"/>
    <mergeCell ref="K1983:L1983"/>
    <mergeCell ref="F1984:G1984"/>
    <mergeCell ref="K1984:L1984"/>
    <mergeCell ref="C1985:E1993"/>
    <mergeCell ref="F1985:G1985"/>
    <mergeCell ref="K1985:L1985"/>
    <mergeCell ref="F1986:G1986"/>
    <mergeCell ref="K1986:L1986"/>
    <mergeCell ref="F1987:G1987"/>
    <mergeCell ref="F1980:G1980"/>
    <mergeCell ref="K1980:L1980"/>
    <mergeCell ref="F1981:G1981"/>
    <mergeCell ref="K1981:L1981"/>
    <mergeCell ref="F1982:G1982"/>
    <mergeCell ref="K1982:L1982"/>
    <mergeCell ref="F1977:G1977"/>
    <mergeCell ref="K1977:L1977"/>
    <mergeCell ref="F1978:G1978"/>
    <mergeCell ref="K1978:L1978"/>
    <mergeCell ref="F1979:G1979"/>
    <mergeCell ref="K1979:L1979"/>
    <mergeCell ref="C1963:E1984"/>
    <mergeCell ref="F1963:G1963"/>
    <mergeCell ref="K1963:L1963"/>
    <mergeCell ref="F1964:G1964"/>
    <mergeCell ref="K1964:L1964"/>
    <mergeCell ref="F1965:G1965"/>
    <mergeCell ref="K1965:L1965"/>
    <mergeCell ref="F1966:G1966"/>
    <mergeCell ref="K1966:L1966"/>
    <mergeCell ref="F1974:G1974"/>
    <mergeCell ref="C1994:E1994"/>
    <mergeCell ref="F1994:G1994"/>
    <mergeCell ref="K1994:L1994"/>
    <mergeCell ref="C1995:E2022"/>
    <mergeCell ref="F1995:G1995"/>
    <mergeCell ref="K1995:L1995"/>
    <mergeCell ref="F1996:G1996"/>
    <mergeCell ref="K1996:L1996"/>
    <mergeCell ref="F1997:G1997"/>
    <mergeCell ref="K1997:L1997"/>
    <mergeCell ref="F1991:G1991"/>
    <mergeCell ref="K1991:L1991"/>
    <mergeCell ref="F1992:G1992"/>
    <mergeCell ref="K1992:L1992"/>
    <mergeCell ref="F1993:G1993"/>
    <mergeCell ref="K1993:L1993"/>
    <mergeCell ref="K1987:L1987"/>
    <mergeCell ref="F1988:G1988"/>
    <mergeCell ref="K1988:L1988"/>
    <mergeCell ref="F1989:G1989"/>
    <mergeCell ref="K1989:L1989"/>
    <mergeCell ref="F1990:G1990"/>
    <mergeCell ref="K1990:L1990"/>
    <mergeCell ref="F2004:G2004"/>
    <mergeCell ref="K2004:L2004"/>
    <mergeCell ref="F2005:G2005"/>
    <mergeCell ref="K2005:L2005"/>
    <mergeCell ref="F2006:G2006"/>
    <mergeCell ref="K2006:L2006"/>
    <mergeCell ref="F2001:G2001"/>
    <mergeCell ref="K2001:L2001"/>
    <mergeCell ref="F2002:G2002"/>
    <mergeCell ref="K2002:L2002"/>
    <mergeCell ref="F2003:G2003"/>
    <mergeCell ref="K2003:L2003"/>
    <mergeCell ref="F1998:G1998"/>
    <mergeCell ref="K1998:L1998"/>
    <mergeCell ref="F1999:G1999"/>
    <mergeCell ref="K1999:L1999"/>
    <mergeCell ref="F2000:G2000"/>
    <mergeCell ref="K2000:L2000"/>
    <mergeCell ref="F2013:G2013"/>
    <mergeCell ref="K2013:L2013"/>
    <mergeCell ref="F2014:G2014"/>
    <mergeCell ref="K2014:L2014"/>
    <mergeCell ref="F2015:G2015"/>
    <mergeCell ref="K2015:L2015"/>
    <mergeCell ref="F2010:G2010"/>
    <mergeCell ref="K2010:L2010"/>
    <mergeCell ref="F2011:G2011"/>
    <mergeCell ref="K2011:L2011"/>
    <mergeCell ref="F2012:G2012"/>
    <mergeCell ref="K2012:L2012"/>
    <mergeCell ref="F2007:G2007"/>
    <mergeCell ref="K2007:L2007"/>
    <mergeCell ref="F2008:G2008"/>
    <mergeCell ref="K2008:L2008"/>
    <mergeCell ref="F2009:G2009"/>
    <mergeCell ref="K2009:L2009"/>
    <mergeCell ref="F2022:G2022"/>
    <mergeCell ref="K2022:L2022"/>
    <mergeCell ref="C2023:E2024"/>
    <mergeCell ref="F2023:G2023"/>
    <mergeCell ref="K2023:L2023"/>
    <mergeCell ref="F2024:G2024"/>
    <mergeCell ref="K2024:L2024"/>
    <mergeCell ref="F2019:G2019"/>
    <mergeCell ref="K2019:L2019"/>
    <mergeCell ref="F2020:G2020"/>
    <mergeCell ref="K2020:L2020"/>
    <mergeCell ref="F2021:G2021"/>
    <mergeCell ref="K2021:L2021"/>
    <mergeCell ref="F2016:G2016"/>
    <mergeCell ref="K2016:L2016"/>
    <mergeCell ref="F2017:G2017"/>
    <mergeCell ref="K2017:L2017"/>
    <mergeCell ref="F2018:G2018"/>
    <mergeCell ref="K2018:L2018"/>
    <mergeCell ref="K2029:L2029"/>
    <mergeCell ref="F2030:G2030"/>
    <mergeCell ref="K2030:L2030"/>
    <mergeCell ref="F2031:G2031"/>
    <mergeCell ref="K2031:L2031"/>
    <mergeCell ref="F2032:G2032"/>
    <mergeCell ref="K2032:L2032"/>
    <mergeCell ref="C2025:E2047"/>
    <mergeCell ref="F2025:G2025"/>
    <mergeCell ref="K2025:L2025"/>
    <mergeCell ref="F2026:G2026"/>
    <mergeCell ref="K2026:L2026"/>
    <mergeCell ref="F2027:G2027"/>
    <mergeCell ref="K2027:L2027"/>
    <mergeCell ref="F2028:G2028"/>
    <mergeCell ref="K2028:L2028"/>
    <mergeCell ref="F2029:G2029"/>
    <mergeCell ref="F2039:G2039"/>
    <mergeCell ref="K2039:L2039"/>
    <mergeCell ref="F2040:G2040"/>
    <mergeCell ref="K2040:L2040"/>
    <mergeCell ref="F2041:G2041"/>
    <mergeCell ref="K2041:L2041"/>
    <mergeCell ref="F2036:G2036"/>
    <mergeCell ref="K2036:L2036"/>
    <mergeCell ref="F2037:G2037"/>
    <mergeCell ref="K2037:L2037"/>
    <mergeCell ref="F2038:G2038"/>
    <mergeCell ref="K2038:L2038"/>
    <mergeCell ref="F2033:G2033"/>
    <mergeCell ref="K2033:L2033"/>
    <mergeCell ref="F2034:G2034"/>
    <mergeCell ref="K2034:L2034"/>
    <mergeCell ref="F2035:G2035"/>
    <mergeCell ref="K2035:L2035"/>
    <mergeCell ref="F2054:G2054"/>
    <mergeCell ref="C2048:E2048"/>
    <mergeCell ref="F2048:G2048"/>
    <mergeCell ref="K2048:L2048"/>
    <mergeCell ref="C2049:E2049"/>
    <mergeCell ref="F2049:G2049"/>
    <mergeCell ref="K2049:L2049"/>
    <mergeCell ref="F2045:G2045"/>
    <mergeCell ref="K2045:L2045"/>
    <mergeCell ref="F2046:G2046"/>
    <mergeCell ref="K2046:L2046"/>
    <mergeCell ref="F2047:G2047"/>
    <mergeCell ref="K2047:L2047"/>
    <mergeCell ref="F2042:G2042"/>
    <mergeCell ref="K2042:L2042"/>
    <mergeCell ref="F2043:G2043"/>
    <mergeCell ref="K2043:L2043"/>
    <mergeCell ref="F2044:G2044"/>
    <mergeCell ref="K2044:L2044"/>
    <mergeCell ref="F2061:G2061"/>
    <mergeCell ref="K2061:L2061"/>
    <mergeCell ref="C2062:E2081"/>
    <mergeCell ref="F2062:G2062"/>
    <mergeCell ref="K2062:L2062"/>
    <mergeCell ref="F2063:G2063"/>
    <mergeCell ref="K2063:L2063"/>
    <mergeCell ref="F2064:G2064"/>
    <mergeCell ref="K2064:L2064"/>
    <mergeCell ref="F2065:G2065"/>
    <mergeCell ref="F2058:G2058"/>
    <mergeCell ref="K2058:L2058"/>
    <mergeCell ref="F2059:G2059"/>
    <mergeCell ref="K2059:L2059"/>
    <mergeCell ref="F2060:G2060"/>
    <mergeCell ref="K2060:L2060"/>
    <mergeCell ref="K2054:L2054"/>
    <mergeCell ref="F2055:G2055"/>
    <mergeCell ref="K2055:L2055"/>
    <mergeCell ref="F2056:G2056"/>
    <mergeCell ref="K2056:L2056"/>
    <mergeCell ref="F2057:G2057"/>
    <mergeCell ref="K2057:L2057"/>
    <mergeCell ref="C2050:E2061"/>
    <mergeCell ref="F2050:G2050"/>
    <mergeCell ref="K2050:L2050"/>
    <mergeCell ref="F2051:G2051"/>
    <mergeCell ref="K2051:L2051"/>
    <mergeCell ref="F2052:G2052"/>
    <mergeCell ref="K2052:L2052"/>
    <mergeCell ref="F2053:G2053"/>
    <mergeCell ref="K2053:L2053"/>
    <mergeCell ref="F2072:G2072"/>
    <mergeCell ref="K2072:L2072"/>
    <mergeCell ref="F2073:G2073"/>
    <mergeCell ref="K2073:L2073"/>
    <mergeCell ref="F2074:G2074"/>
    <mergeCell ref="K2074:L2074"/>
    <mergeCell ref="F2069:G2069"/>
    <mergeCell ref="K2069:L2069"/>
    <mergeCell ref="F2070:G2070"/>
    <mergeCell ref="K2070:L2070"/>
    <mergeCell ref="F2071:G2071"/>
    <mergeCell ref="K2071:L2071"/>
    <mergeCell ref="K2065:L2065"/>
    <mergeCell ref="F2066:G2066"/>
    <mergeCell ref="K2066:L2066"/>
    <mergeCell ref="F2067:G2067"/>
    <mergeCell ref="K2067:L2067"/>
    <mergeCell ref="F2068:G2068"/>
    <mergeCell ref="K2068:L2068"/>
    <mergeCell ref="F2081:G2081"/>
    <mergeCell ref="K2081:L2081"/>
    <mergeCell ref="C2082:E2086"/>
    <mergeCell ref="F2082:G2082"/>
    <mergeCell ref="K2082:L2082"/>
    <mergeCell ref="F2083:G2083"/>
    <mergeCell ref="K2083:L2083"/>
    <mergeCell ref="F2084:G2084"/>
    <mergeCell ref="K2084:L2084"/>
    <mergeCell ref="F2085:G2085"/>
    <mergeCell ref="F2078:G2078"/>
    <mergeCell ref="K2078:L2078"/>
    <mergeCell ref="F2079:G2079"/>
    <mergeCell ref="K2079:L2079"/>
    <mergeCell ref="F2080:G2080"/>
    <mergeCell ref="K2080:L2080"/>
    <mergeCell ref="F2075:G2075"/>
    <mergeCell ref="K2075:L2075"/>
    <mergeCell ref="F2076:G2076"/>
    <mergeCell ref="K2076:L2076"/>
    <mergeCell ref="F2077:G2077"/>
    <mergeCell ref="K2077:L2077"/>
    <mergeCell ref="C2089:E2090"/>
    <mergeCell ref="F2089:G2089"/>
    <mergeCell ref="K2089:L2089"/>
    <mergeCell ref="F2090:G2090"/>
    <mergeCell ref="K2090:L2090"/>
    <mergeCell ref="C2091:E2092"/>
    <mergeCell ref="F2091:G2091"/>
    <mergeCell ref="K2091:L2091"/>
    <mergeCell ref="F2092:G2092"/>
    <mergeCell ref="K2092:L2092"/>
    <mergeCell ref="K2085:L2085"/>
    <mergeCell ref="F2086:G2086"/>
    <mergeCell ref="K2086:L2086"/>
    <mergeCell ref="C2087:E2088"/>
    <mergeCell ref="F2087:G2087"/>
    <mergeCell ref="K2087:L2087"/>
    <mergeCell ref="F2088:G2088"/>
    <mergeCell ref="K2088:L2088"/>
    <mergeCell ref="K2097:L2097"/>
    <mergeCell ref="C2098:E2101"/>
    <mergeCell ref="F2098:G2098"/>
    <mergeCell ref="K2098:L2098"/>
    <mergeCell ref="F2099:G2099"/>
    <mergeCell ref="K2099:L2099"/>
    <mergeCell ref="F2100:G2100"/>
    <mergeCell ref="K2100:L2100"/>
    <mergeCell ref="F2101:G2101"/>
    <mergeCell ref="K2101:L2101"/>
    <mergeCell ref="C2093:E2097"/>
    <mergeCell ref="F2093:G2093"/>
    <mergeCell ref="K2093:L2093"/>
    <mergeCell ref="F2094:G2094"/>
    <mergeCell ref="K2094:L2094"/>
    <mergeCell ref="F2095:G2095"/>
    <mergeCell ref="K2095:L2095"/>
    <mergeCell ref="F2096:G2096"/>
    <mergeCell ref="K2096:L2096"/>
    <mergeCell ref="F2097:G2097"/>
    <mergeCell ref="F2110:G2110"/>
    <mergeCell ref="K2110:L2110"/>
    <mergeCell ref="F2111:G2111"/>
    <mergeCell ref="K2111:L2111"/>
    <mergeCell ref="F2112:G2112"/>
    <mergeCell ref="K2112:L2112"/>
    <mergeCell ref="K2106:L2106"/>
    <mergeCell ref="F2107:G2107"/>
    <mergeCell ref="K2107:L2107"/>
    <mergeCell ref="F2108:G2108"/>
    <mergeCell ref="K2108:L2108"/>
    <mergeCell ref="F2109:G2109"/>
    <mergeCell ref="K2109:L2109"/>
    <mergeCell ref="C2102:E2139"/>
    <mergeCell ref="F2102:G2102"/>
    <mergeCell ref="K2102:L2102"/>
    <mergeCell ref="F2103:G2103"/>
    <mergeCell ref="K2103:L2103"/>
    <mergeCell ref="F2104:G2104"/>
    <mergeCell ref="K2104:L2104"/>
    <mergeCell ref="F2105:G2105"/>
    <mergeCell ref="K2105:L2105"/>
    <mergeCell ref="F2106:G2106"/>
    <mergeCell ref="F2119:G2119"/>
    <mergeCell ref="K2119:L2119"/>
    <mergeCell ref="F2120:G2120"/>
    <mergeCell ref="K2120:L2120"/>
    <mergeCell ref="F2121:G2121"/>
    <mergeCell ref="K2121:L2121"/>
    <mergeCell ref="F2116:G2116"/>
    <mergeCell ref="K2116:L2116"/>
    <mergeCell ref="F2117:G2117"/>
    <mergeCell ref="K2117:L2117"/>
    <mergeCell ref="F2118:G2118"/>
    <mergeCell ref="K2118:L2118"/>
    <mergeCell ref="F2113:G2113"/>
    <mergeCell ref="K2113:L2113"/>
    <mergeCell ref="F2114:G2114"/>
    <mergeCell ref="K2114:L2114"/>
    <mergeCell ref="F2115:G2115"/>
    <mergeCell ref="K2115:L2115"/>
    <mergeCell ref="F2128:G2128"/>
    <mergeCell ref="K2128:L2128"/>
    <mergeCell ref="F2129:G2129"/>
    <mergeCell ref="K2129:L2129"/>
    <mergeCell ref="F2130:G2130"/>
    <mergeCell ref="K2130:L2130"/>
    <mergeCell ref="F2125:G2125"/>
    <mergeCell ref="K2125:L2125"/>
    <mergeCell ref="F2126:G2126"/>
    <mergeCell ref="K2126:L2126"/>
    <mergeCell ref="F2127:G2127"/>
    <mergeCell ref="K2127:L2127"/>
    <mergeCell ref="F2122:G2122"/>
    <mergeCell ref="K2122:L2122"/>
    <mergeCell ref="F2123:G2123"/>
    <mergeCell ref="K2123:L2123"/>
    <mergeCell ref="F2124:G2124"/>
    <mergeCell ref="K2124:L2124"/>
    <mergeCell ref="F2137:G2137"/>
    <mergeCell ref="K2137:L2137"/>
    <mergeCell ref="F2138:G2138"/>
    <mergeCell ref="K2138:L2138"/>
    <mergeCell ref="F2139:G2139"/>
    <mergeCell ref="K2139:L2139"/>
    <mergeCell ref="F2134:G2134"/>
    <mergeCell ref="K2134:L2134"/>
    <mergeCell ref="F2135:G2135"/>
    <mergeCell ref="K2135:L2135"/>
    <mergeCell ref="F2136:G2136"/>
    <mergeCell ref="K2136:L2136"/>
    <mergeCell ref="F2131:G2131"/>
    <mergeCell ref="K2131:L2131"/>
    <mergeCell ref="F2132:G2132"/>
    <mergeCell ref="K2132:L2132"/>
    <mergeCell ref="F2133:G2133"/>
    <mergeCell ref="K2133:L2133"/>
    <mergeCell ref="K2144:L2144"/>
    <mergeCell ref="F2145:G2145"/>
    <mergeCell ref="K2145:L2145"/>
    <mergeCell ref="F2146:G2146"/>
    <mergeCell ref="K2146:L2146"/>
    <mergeCell ref="F2147:G2147"/>
    <mergeCell ref="K2147:L2147"/>
    <mergeCell ref="C2140:E2148"/>
    <mergeCell ref="F2140:G2140"/>
    <mergeCell ref="K2140:L2140"/>
    <mergeCell ref="F2141:G2141"/>
    <mergeCell ref="K2141:L2141"/>
    <mergeCell ref="F2142:G2142"/>
    <mergeCell ref="K2142:L2142"/>
    <mergeCell ref="F2143:G2143"/>
    <mergeCell ref="K2143:L2143"/>
    <mergeCell ref="F2144:G2144"/>
    <mergeCell ref="F2157:G2157"/>
    <mergeCell ref="K2157:L2157"/>
    <mergeCell ref="F2158:G2158"/>
    <mergeCell ref="K2158:L2158"/>
    <mergeCell ref="F2159:G2159"/>
    <mergeCell ref="K2159:L2159"/>
    <mergeCell ref="K2152:L2152"/>
    <mergeCell ref="C2153:E2163"/>
    <mergeCell ref="F2153:G2153"/>
    <mergeCell ref="K2153:L2153"/>
    <mergeCell ref="F2154:G2154"/>
    <mergeCell ref="K2154:L2154"/>
    <mergeCell ref="F2155:G2155"/>
    <mergeCell ref="K2155:L2155"/>
    <mergeCell ref="F2156:G2156"/>
    <mergeCell ref="K2156:L2156"/>
    <mergeCell ref="F2148:G2148"/>
    <mergeCell ref="K2148:L2148"/>
    <mergeCell ref="C2149:E2152"/>
    <mergeCell ref="F2149:G2149"/>
    <mergeCell ref="K2149:L2149"/>
    <mergeCell ref="F2150:G2150"/>
    <mergeCell ref="K2150:L2150"/>
    <mergeCell ref="F2151:G2151"/>
    <mergeCell ref="K2151:L2151"/>
    <mergeCell ref="F2152:G2152"/>
    <mergeCell ref="F2163:G2163"/>
    <mergeCell ref="K2163:L2163"/>
    <mergeCell ref="K2167:L2167"/>
    <mergeCell ref="C2168:E2170"/>
    <mergeCell ref="F2168:G2168"/>
    <mergeCell ref="K2168:L2168"/>
    <mergeCell ref="F2169:G2169"/>
    <mergeCell ref="K2169:L2169"/>
    <mergeCell ref="F2170:G2170"/>
    <mergeCell ref="K2170:L2170"/>
    <mergeCell ref="C2164:E2167"/>
    <mergeCell ref="F2164:G2164"/>
    <mergeCell ref="K2164:L2164"/>
    <mergeCell ref="F2165:G2165"/>
    <mergeCell ref="K2165:L2165"/>
    <mergeCell ref="F2166:G2166"/>
    <mergeCell ref="K2166:L2166"/>
    <mergeCell ref="F2167:G2167"/>
    <mergeCell ref="F2160:G2160"/>
    <mergeCell ref="K2160:L2160"/>
    <mergeCell ref="F2161:G2161"/>
    <mergeCell ref="K2161:L2161"/>
    <mergeCell ref="F2162:G2162"/>
    <mergeCell ref="K2162:L2162"/>
    <mergeCell ref="C2175:E2178"/>
    <mergeCell ref="F2175:G2175"/>
    <mergeCell ref="K2175:L2175"/>
    <mergeCell ref="F2176:G2176"/>
    <mergeCell ref="K2176:L2176"/>
    <mergeCell ref="F2177:G2177"/>
    <mergeCell ref="K2177:L2177"/>
    <mergeCell ref="F2178:G2178"/>
    <mergeCell ref="K2178:L2178"/>
    <mergeCell ref="F2192:G2192"/>
    <mergeCell ref="K2192:L2192"/>
    <mergeCell ref="F2193:G2193"/>
    <mergeCell ref="K2193:L2193"/>
    <mergeCell ref="F2194:G2194"/>
    <mergeCell ref="K2194:L2194"/>
    <mergeCell ref="F2189:G2189"/>
    <mergeCell ref="C2171:E2174"/>
    <mergeCell ref="F2171:G2171"/>
    <mergeCell ref="K2171:L2171"/>
    <mergeCell ref="F2172:G2172"/>
    <mergeCell ref="K2172:L2172"/>
    <mergeCell ref="F2173:G2173"/>
    <mergeCell ref="K2173:L2173"/>
    <mergeCell ref="F2174:G2174"/>
    <mergeCell ref="K2174:L2174"/>
    <mergeCell ref="F2197:G2197"/>
    <mergeCell ref="K2197:L2197"/>
    <mergeCell ref="C2181:E2203"/>
    <mergeCell ref="F2181:G2181"/>
    <mergeCell ref="K2181:L2181"/>
    <mergeCell ref="F2182:G2182"/>
    <mergeCell ref="K2182:L2182"/>
    <mergeCell ref="F2183:G2183"/>
    <mergeCell ref="K2183:L2183"/>
    <mergeCell ref="F2184:G2184"/>
    <mergeCell ref="K2184:L2184"/>
    <mergeCell ref="F2185:G2185"/>
    <mergeCell ref="C2179:E2179"/>
    <mergeCell ref="F2179:G2179"/>
    <mergeCell ref="K2179:L2179"/>
    <mergeCell ref="C2180:E2180"/>
    <mergeCell ref="F2180:G2180"/>
    <mergeCell ref="K2180:L2180"/>
    <mergeCell ref="F2217:G2217"/>
    <mergeCell ref="K2217:L2217"/>
    <mergeCell ref="F2218:G2218"/>
    <mergeCell ref="K2218:L2218"/>
    <mergeCell ref="K2189:L2189"/>
    <mergeCell ref="F2190:G2190"/>
    <mergeCell ref="K2190:L2190"/>
    <mergeCell ref="F2191:G2191"/>
    <mergeCell ref="K2191:L2191"/>
    <mergeCell ref="K2185:L2185"/>
    <mergeCell ref="F2186:G2186"/>
    <mergeCell ref="K2186:L2186"/>
    <mergeCell ref="F2187:G2187"/>
    <mergeCell ref="K2187:L2187"/>
    <mergeCell ref="F2188:G2188"/>
    <mergeCell ref="K2188:L2188"/>
    <mergeCell ref="F2201:G2201"/>
    <mergeCell ref="K2201:L2201"/>
    <mergeCell ref="F2202:G2202"/>
    <mergeCell ref="K2202:L2202"/>
    <mergeCell ref="F2203:G2203"/>
    <mergeCell ref="K2203:L2203"/>
    <mergeCell ref="F2198:G2198"/>
    <mergeCell ref="K2198:L2198"/>
    <mergeCell ref="F2199:G2199"/>
    <mergeCell ref="K2199:L2199"/>
    <mergeCell ref="F2200:G2200"/>
    <mergeCell ref="K2200:L2200"/>
    <mergeCell ref="F2195:G2195"/>
    <mergeCell ref="K2195:L2195"/>
    <mergeCell ref="F2196:G2196"/>
    <mergeCell ref="K2196:L2196"/>
    <mergeCell ref="F2239:G2239"/>
    <mergeCell ref="K2239:L2239"/>
    <mergeCell ref="F2240:G2240"/>
    <mergeCell ref="K2240:L2240"/>
    <mergeCell ref="K2208:L2208"/>
    <mergeCell ref="F2209:G2209"/>
    <mergeCell ref="K2209:L2209"/>
    <mergeCell ref="F2210:G2210"/>
    <mergeCell ref="K2210:L2210"/>
    <mergeCell ref="C2211:E2229"/>
    <mergeCell ref="F2211:G2211"/>
    <mergeCell ref="K2211:L2211"/>
    <mergeCell ref="F2212:G2212"/>
    <mergeCell ref="K2212:L2212"/>
    <mergeCell ref="C2204:E2210"/>
    <mergeCell ref="F2204:G2204"/>
    <mergeCell ref="K2204:L2204"/>
    <mergeCell ref="F2205:G2205"/>
    <mergeCell ref="K2205:L2205"/>
    <mergeCell ref="F2206:G2206"/>
    <mergeCell ref="K2206:L2206"/>
    <mergeCell ref="F2207:G2207"/>
    <mergeCell ref="K2207:L2207"/>
    <mergeCell ref="F2208:G2208"/>
    <mergeCell ref="F2219:G2219"/>
    <mergeCell ref="K2219:L2219"/>
    <mergeCell ref="F2220:G2220"/>
    <mergeCell ref="K2220:L2220"/>
    <mergeCell ref="F2221:G2221"/>
    <mergeCell ref="K2221:L2221"/>
    <mergeCell ref="F2216:G2216"/>
    <mergeCell ref="K2216:L2216"/>
    <mergeCell ref="K2248:L2248"/>
    <mergeCell ref="F2249:G2249"/>
    <mergeCell ref="K2249:L2249"/>
    <mergeCell ref="K2243:L2243"/>
    <mergeCell ref="F2213:G2213"/>
    <mergeCell ref="K2213:L2213"/>
    <mergeCell ref="F2214:G2214"/>
    <mergeCell ref="K2214:L2214"/>
    <mergeCell ref="F2215:G2215"/>
    <mergeCell ref="K2215:L2215"/>
    <mergeCell ref="F2228:G2228"/>
    <mergeCell ref="K2228:L2228"/>
    <mergeCell ref="F2229:G2229"/>
    <mergeCell ref="K2229:L2229"/>
    <mergeCell ref="C2230:E2240"/>
    <mergeCell ref="F2230:G2230"/>
    <mergeCell ref="K2230:L2230"/>
    <mergeCell ref="F2231:G2231"/>
    <mergeCell ref="K2231:L2231"/>
    <mergeCell ref="F2232:G2232"/>
    <mergeCell ref="F2225:G2225"/>
    <mergeCell ref="K2225:L2225"/>
    <mergeCell ref="F2226:G2226"/>
    <mergeCell ref="K2226:L2226"/>
    <mergeCell ref="F2227:G2227"/>
    <mergeCell ref="K2227:L2227"/>
    <mergeCell ref="F2222:G2222"/>
    <mergeCell ref="K2222:L2222"/>
    <mergeCell ref="F2223:G2223"/>
    <mergeCell ref="K2223:L2223"/>
    <mergeCell ref="F2224:G2224"/>
    <mergeCell ref="K2224:L2224"/>
    <mergeCell ref="F2254:G2254"/>
    <mergeCell ref="K2254:L2254"/>
    <mergeCell ref="F2255:G2255"/>
    <mergeCell ref="K2255:L2255"/>
    <mergeCell ref="C2241:E2263"/>
    <mergeCell ref="F2241:G2241"/>
    <mergeCell ref="K2241:L2241"/>
    <mergeCell ref="F2242:G2242"/>
    <mergeCell ref="K2242:L2242"/>
    <mergeCell ref="F2243:G2243"/>
    <mergeCell ref="F2236:G2236"/>
    <mergeCell ref="K2236:L2236"/>
    <mergeCell ref="F2237:G2237"/>
    <mergeCell ref="K2237:L2237"/>
    <mergeCell ref="F2238:G2238"/>
    <mergeCell ref="K2238:L2238"/>
    <mergeCell ref="K2232:L2232"/>
    <mergeCell ref="F2233:G2233"/>
    <mergeCell ref="K2233:L2233"/>
    <mergeCell ref="F2234:G2234"/>
    <mergeCell ref="K2234:L2234"/>
    <mergeCell ref="F2235:G2235"/>
    <mergeCell ref="K2235:L2235"/>
    <mergeCell ref="F2250:G2250"/>
    <mergeCell ref="K2250:L2250"/>
    <mergeCell ref="F2251:G2251"/>
    <mergeCell ref="K2251:L2251"/>
    <mergeCell ref="F2252:G2252"/>
    <mergeCell ref="K2252:L2252"/>
    <mergeCell ref="F2247:G2247"/>
    <mergeCell ref="K2247:L2247"/>
    <mergeCell ref="F2248:G2248"/>
    <mergeCell ref="K2268:L2268"/>
    <mergeCell ref="F2269:G2269"/>
    <mergeCell ref="K2269:L2269"/>
    <mergeCell ref="F2262:G2262"/>
    <mergeCell ref="K2262:L2262"/>
    <mergeCell ref="F2263:G2263"/>
    <mergeCell ref="K2263:L2263"/>
    <mergeCell ref="F2264:G2264"/>
    <mergeCell ref="K2264:L2264"/>
    <mergeCell ref="F2265:G2265"/>
    <mergeCell ref="K2265:L2265"/>
    <mergeCell ref="F2266:G2266"/>
    <mergeCell ref="F2244:G2244"/>
    <mergeCell ref="K2244:L2244"/>
    <mergeCell ref="F2245:G2245"/>
    <mergeCell ref="K2245:L2245"/>
    <mergeCell ref="F2246:G2246"/>
    <mergeCell ref="K2246:L2246"/>
    <mergeCell ref="F2259:G2259"/>
    <mergeCell ref="K2259:L2259"/>
    <mergeCell ref="F2260:G2260"/>
    <mergeCell ref="K2260:L2260"/>
    <mergeCell ref="F2261:G2261"/>
    <mergeCell ref="K2261:L2261"/>
    <mergeCell ref="F2256:G2256"/>
    <mergeCell ref="K2256:L2256"/>
    <mergeCell ref="F2257:G2257"/>
    <mergeCell ref="K2257:L2257"/>
    <mergeCell ref="F2258:G2258"/>
    <mergeCell ref="K2258:L2258"/>
    <mergeCell ref="F2253:G2253"/>
    <mergeCell ref="K2253:L2253"/>
    <mergeCell ref="C2279:E2279"/>
    <mergeCell ref="F2279:G2279"/>
    <mergeCell ref="K2279:L2279"/>
    <mergeCell ref="C2280:E2281"/>
    <mergeCell ref="F2280:G2280"/>
    <mergeCell ref="K2280:L2280"/>
    <mergeCell ref="F2281:G2281"/>
    <mergeCell ref="K2281:L2281"/>
    <mergeCell ref="F2276:G2276"/>
    <mergeCell ref="K2276:L2276"/>
    <mergeCell ref="F2277:G2277"/>
    <mergeCell ref="K2277:L2277"/>
    <mergeCell ref="C2278:E2278"/>
    <mergeCell ref="F2278:G2278"/>
    <mergeCell ref="K2278:L2278"/>
    <mergeCell ref="F2273:G2273"/>
    <mergeCell ref="K2273:L2273"/>
    <mergeCell ref="F2274:G2274"/>
    <mergeCell ref="K2274:L2274"/>
    <mergeCell ref="F2275:G2275"/>
    <mergeCell ref="K2275:L2275"/>
    <mergeCell ref="C2264:E2277"/>
    <mergeCell ref="F2270:G2270"/>
    <mergeCell ref="K2270:L2270"/>
    <mergeCell ref="F2271:G2271"/>
    <mergeCell ref="K2271:L2271"/>
    <mergeCell ref="F2272:G2272"/>
    <mergeCell ref="K2272:L2272"/>
    <mergeCell ref="K2266:L2266"/>
    <mergeCell ref="F2267:G2267"/>
    <mergeCell ref="K2267:L2267"/>
    <mergeCell ref="F2268:G2268"/>
    <mergeCell ref="K2286:L2286"/>
    <mergeCell ref="F2287:G2287"/>
    <mergeCell ref="K2287:L2287"/>
    <mergeCell ref="F2288:G2288"/>
    <mergeCell ref="K2288:L2288"/>
    <mergeCell ref="C2289:E2300"/>
    <mergeCell ref="F2289:G2289"/>
    <mergeCell ref="K2289:L2289"/>
    <mergeCell ref="F2290:G2290"/>
    <mergeCell ref="K2290:L2290"/>
    <mergeCell ref="C2282:E2288"/>
    <mergeCell ref="F2282:G2282"/>
    <mergeCell ref="K2282:L2282"/>
    <mergeCell ref="F2283:G2283"/>
    <mergeCell ref="K2283:L2283"/>
    <mergeCell ref="F2284:G2284"/>
    <mergeCell ref="K2284:L2284"/>
    <mergeCell ref="F2285:G2285"/>
    <mergeCell ref="K2285:L2285"/>
    <mergeCell ref="F2286:G2286"/>
    <mergeCell ref="F2297:G2297"/>
    <mergeCell ref="K2297:L2297"/>
    <mergeCell ref="F2298:G2298"/>
    <mergeCell ref="K2298:L2298"/>
    <mergeCell ref="F2299:G2299"/>
    <mergeCell ref="K2299:L2299"/>
    <mergeCell ref="F2294:G2294"/>
    <mergeCell ref="K2294:L2294"/>
    <mergeCell ref="F2295:G2295"/>
    <mergeCell ref="K2295:L2295"/>
    <mergeCell ref="F2296:G2296"/>
    <mergeCell ref="K2296:L2296"/>
    <mergeCell ref="F2291:G2291"/>
    <mergeCell ref="K2291:L2291"/>
    <mergeCell ref="F2292:G2292"/>
    <mergeCell ref="K2292:L2292"/>
    <mergeCell ref="F2293:G2293"/>
    <mergeCell ref="K2293:L2293"/>
    <mergeCell ref="F2307:G2307"/>
    <mergeCell ref="K2307:L2307"/>
    <mergeCell ref="F2308:G2308"/>
    <mergeCell ref="K2308:L2308"/>
    <mergeCell ref="F2309:G2309"/>
    <mergeCell ref="K2309:L2309"/>
    <mergeCell ref="F2304:G2304"/>
    <mergeCell ref="K2304:L2304"/>
    <mergeCell ref="F2305:G2305"/>
    <mergeCell ref="K2305:L2305"/>
    <mergeCell ref="F2306:G2306"/>
    <mergeCell ref="K2306:L2306"/>
    <mergeCell ref="F2300:G2300"/>
    <mergeCell ref="K2300:L2300"/>
    <mergeCell ref="C2301:E2301"/>
    <mergeCell ref="F2301:G2301"/>
    <mergeCell ref="K2301:L2301"/>
    <mergeCell ref="C2302:E2311"/>
    <mergeCell ref="F2302:G2302"/>
    <mergeCell ref="K2302:L2302"/>
    <mergeCell ref="F2303:G2303"/>
    <mergeCell ref="K2303:L2303"/>
    <mergeCell ref="F2318:G2318"/>
    <mergeCell ref="K2318:L2318"/>
    <mergeCell ref="F2319:G2319"/>
    <mergeCell ref="K2319:L2319"/>
    <mergeCell ref="F2320:G2320"/>
    <mergeCell ref="K2320:L2320"/>
    <mergeCell ref="K2314:L2314"/>
    <mergeCell ref="F2315:G2315"/>
    <mergeCell ref="K2315:L2315"/>
    <mergeCell ref="F2316:G2316"/>
    <mergeCell ref="K2316:L2316"/>
    <mergeCell ref="F2317:G2317"/>
    <mergeCell ref="K2317:L2317"/>
    <mergeCell ref="F2310:G2310"/>
    <mergeCell ref="K2310:L2310"/>
    <mergeCell ref="F2311:G2311"/>
    <mergeCell ref="K2311:L2311"/>
    <mergeCell ref="F2312:G2312"/>
    <mergeCell ref="K2312:L2312"/>
    <mergeCell ref="F2313:G2313"/>
    <mergeCell ref="K2313:L2313"/>
    <mergeCell ref="F2314:G2314"/>
    <mergeCell ref="F2329:G2329"/>
    <mergeCell ref="K2329:L2329"/>
    <mergeCell ref="F2330:G2330"/>
    <mergeCell ref="K2330:L2330"/>
    <mergeCell ref="F2331:G2331"/>
    <mergeCell ref="K2331:L2331"/>
    <mergeCell ref="K2325:L2325"/>
    <mergeCell ref="F2326:G2326"/>
    <mergeCell ref="K2326:L2326"/>
    <mergeCell ref="F2327:G2327"/>
    <mergeCell ref="K2327:L2327"/>
    <mergeCell ref="F2328:G2328"/>
    <mergeCell ref="K2328:L2328"/>
    <mergeCell ref="F2321:G2321"/>
    <mergeCell ref="K2321:L2321"/>
    <mergeCell ref="C2322:E2338"/>
    <mergeCell ref="F2322:G2322"/>
    <mergeCell ref="K2322:L2322"/>
    <mergeCell ref="F2323:G2323"/>
    <mergeCell ref="K2323:L2323"/>
    <mergeCell ref="F2324:G2324"/>
    <mergeCell ref="K2324:L2324"/>
    <mergeCell ref="F2325:G2325"/>
    <mergeCell ref="C2312:E2321"/>
    <mergeCell ref="F2338:G2338"/>
    <mergeCell ref="K2338:L2338"/>
    <mergeCell ref="C2339:E2339"/>
    <mergeCell ref="F2339:G2339"/>
    <mergeCell ref="K2339:L2339"/>
    <mergeCell ref="C2340:E2350"/>
    <mergeCell ref="F2340:G2340"/>
    <mergeCell ref="K2340:L2340"/>
    <mergeCell ref="F2341:G2341"/>
    <mergeCell ref="K2341:L2341"/>
    <mergeCell ref="F2335:G2335"/>
    <mergeCell ref="K2335:L2335"/>
    <mergeCell ref="F2336:G2336"/>
    <mergeCell ref="K2336:L2336"/>
    <mergeCell ref="F2337:G2337"/>
    <mergeCell ref="K2337:L2337"/>
    <mergeCell ref="F2332:G2332"/>
    <mergeCell ref="K2332:L2332"/>
    <mergeCell ref="F2333:G2333"/>
    <mergeCell ref="K2333:L2333"/>
    <mergeCell ref="F2334:G2334"/>
    <mergeCell ref="K2334:L2334"/>
    <mergeCell ref="F2348:G2348"/>
    <mergeCell ref="K2348:L2348"/>
    <mergeCell ref="F2349:G2349"/>
    <mergeCell ref="K2349:L2349"/>
    <mergeCell ref="F2350:G2350"/>
    <mergeCell ref="K2350:L2350"/>
    <mergeCell ref="F2345:G2345"/>
    <mergeCell ref="K2345:L2345"/>
    <mergeCell ref="F2346:G2346"/>
    <mergeCell ref="K2346:L2346"/>
    <mergeCell ref="F2347:G2347"/>
    <mergeCell ref="K2347:L2347"/>
    <mergeCell ref="F2342:G2342"/>
    <mergeCell ref="K2342:L2342"/>
    <mergeCell ref="F2343:G2343"/>
    <mergeCell ref="K2343:L2343"/>
    <mergeCell ref="F2344:G2344"/>
    <mergeCell ref="K2344:L2344"/>
    <mergeCell ref="F2359:G2359"/>
    <mergeCell ref="K2359:L2359"/>
    <mergeCell ref="F2360:G2360"/>
    <mergeCell ref="K2360:L2360"/>
    <mergeCell ref="F2361:G2361"/>
    <mergeCell ref="K2361:L2361"/>
    <mergeCell ref="K2355:L2355"/>
    <mergeCell ref="F2356:G2356"/>
    <mergeCell ref="K2356:L2356"/>
    <mergeCell ref="F2357:G2357"/>
    <mergeCell ref="K2357:L2357"/>
    <mergeCell ref="F2358:G2358"/>
    <mergeCell ref="K2358:L2358"/>
    <mergeCell ref="C2351:E2388"/>
    <mergeCell ref="F2351:G2351"/>
    <mergeCell ref="K2351:L2351"/>
    <mergeCell ref="F2352:G2352"/>
    <mergeCell ref="K2352:L2352"/>
    <mergeCell ref="F2353:G2353"/>
    <mergeCell ref="K2353:L2353"/>
    <mergeCell ref="F2354:G2354"/>
    <mergeCell ref="K2354:L2354"/>
    <mergeCell ref="F2355:G2355"/>
    <mergeCell ref="F2368:G2368"/>
    <mergeCell ref="K2368:L2368"/>
    <mergeCell ref="F2369:G2369"/>
    <mergeCell ref="K2369:L2369"/>
    <mergeCell ref="F2370:G2370"/>
    <mergeCell ref="K2370:L2370"/>
    <mergeCell ref="F2365:G2365"/>
    <mergeCell ref="K2365:L2365"/>
    <mergeCell ref="F2366:G2366"/>
    <mergeCell ref="K2366:L2366"/>
    <mergeCell ref="F2367:G2367"/>
    <mergeCell ref="K2367:L2367"/>
    <mergeCell ref="F2362:G2362"/>
    <mergeCell ref="K2362:L2362"/>
    <mergeCell ref="F2363:G2363"/>
    <mergeCell ref="K2363:L2363"/>
    <mergeCell ref="F2364:G2364"/>
    <mergeCell ref="K2364:L2364"/>
    <mergeCell ref="F2377:G2377"/>
    <mergeCell ref="K2377:L2377"/>
    <mergeCell ref="F2378:G2378"/>
    <mergeCell ref="K2378:L2378"/>
    <mergeCell ref="F2379:G2379"/>
    <mergeCell ref="K2379:L2379"/>
    <mergeCell ref="F2374:G2374"/>
    <mergeCell ref="K2374:L2374"/>
    <mergeCell ref="F2375:G2375"/>
    <mergeCell ref="K2375:L2375"/>
    <mergeCell ref="F2376:G2376"/>
    <mergeCell ref="K2376:L2376"/>
    <mergeCell ref="F2371:G2371"/>
    <mergeCell ref="K2371:L2371"/>
    <mergeCell ref="F2372:G2372"/>
    <mergeCell ref="K2372:L2372"/>
    <mergeCell ref="F2373:G2373"/>
    <mergeCell ref="K2373:L2373"/>
    <mergeCell ref="F2386:G2386"/>
    <mergeCell ref="K2386:L2386"/>
    <mergeCell ref="F2387:G2387"/>
    <mergeCell ref="K2387:L2387"/>
    <mergeCell ref="F2388:G2388"/>
    <mergeCell ref="K2388:L2388"/>
    <mergeCell ref="F2383:G2383"/>
    <mergeCell ref="K2383:L2383"/>
    <mergeCell ref="F2384:G2384"/>
    <mergeCell ref="K2384:L2384"/>
    <mergeCell ref="F2385:G2385"/>
    <mergeCell ref="K2385:L2385"/>
    <mergeCell ref="F2380:G2380"/>
    <mergeCell ref="K2380:L2380"/>
    <mergeCell ref="F2381:G2381"/>
    <mergeCell ref="K2381:L2381"/>
    <mergeCell ref="F2382:G2382"/>
    <mergeCell ref="K2382:L2382"/>
    <mergeCell ref="F2397:G2397"/>
    <mergeCell ref="K2397:L2397"/>
    <mergeCell ref="F2398:G2398"/>
    <mergeCell ref="K2398:L2398"/>
    <mergeCell ref="F2399:G2399"/>
    <mergeCell ref="K2399:L2399"/>
    <mergeCell ref="K2393:L2393"/>
    <mergeCell ref="F2394:G2394"/>
    <mergeCell ref="K2394:L2394"/>
    <mergeCell ref="F2395:G2395"/>
    <mergeCell ref="K2395:L2395"/>
    <mergeCell ref="F2396:G2396"/>
    <mergeCell ref="K2396:L2396"/>
    <mergeCell ref="C2389:E2406"/>
    <mergeCell ref="F2389:G2389"/>
    <mergeCell ref="K2389:L2389"/>
    <mergeCell ref="F2390:G2390"/>
    <mergeCell ref="K2390:L2390"/>
    <mergeCell ref="F2391:G2391"/>
    <mergeCell ref="K2391:L2391"/>
    <mergeCell ref="F2392:G2392"/>
    <mergeCell ref="K2392:L2392"/>
    <mergeCell ref="F2393:G2393"/>
    <mergeCell ref="F2406:G2406"/>
    <mergeCell ref="K2406:L2406"/>
    <mergeCell ref="C2407:E2428"/>
    <mergeCell ref="F2407:G2407"/>
    <mergeCell ref="K2407:L2407"/>
    <mergeCell ref="F2408:G2408"/>
    <mergeCell ref="K2408:L2408"/>
    <mergeCell ref="F2409:G2409"/>
    <mergeCell ref="K2409:L2409"/>
    <mergeCell ref="F2410:G2410"/>
    <mergeCell ref="F2403:G2403"/>
    <mergeCell ref="K2403:L2403"/>
    <mergeCell ref="F2404:G2404"/>
    <mergeCell ref="K2404:L2404"/>
    <mergeCell ref="F2405:G2405"/>
    <mergeCell ref="K2405:L2405"/>
    <mergeCell ref="F2400:G2400"/>
    <mergeCell ref="K2400:L2400"/>
    <mergeCell ref="F2401:G2401"/>
    <mergeCell ref="K2401:L2401"/>
    <mergeCell ref="F2402:G2402"/>
    <mergeCell ref="K2402:L2402"/>
    <mergeCell ref="F2417:G2417"/>
    <mergeCell ref="K2417:L2417"/>
    <mergeCell ref="F2418:G2418"/>
    <mergeCell ref="K2418:L2418"/>
    <mergeCell ref="F2419:G2419"/>
    <mergeCell ref="K2419:L2419"/>
    <mergeCell ref="F2414:G2414"/>
    <mergeCell ref="K2414:L2414"/>
    <mergeCell ref="F2415:G2415"/>
    <mergeCell ref="K2415:L2415"/>
    <mergeCell ref="F2416:G2416"/>
    <mergeCell ref="K2416:L2416"/>
    <mergeCell ref="K2410:L2410"/>
    <mergeCell ref="F2411:G2411"/>
    <mergeCell ref="K2411:L2411"/>
    <mergeCell ref="F2412:G2412"/>
    <mergeCell ref="K2412:L2412"/>
    <mergeCell ref="F2413:G2413"/>
    <mergeCell ref="K2413:L2413"/>
    <mergeCell ref="F2432:G2432"/>
    <mergeCell ref="K2432:L2432"/>
    <mergeCell ref="F2433:G2433"/>
    <mergeCell ref="F2426:G2426"/>
    <mergeCell ref="K2426:L2426"/>
    <mergeCell ref="F2427:G2427"/>
    <mergeCell ref="K2427:L2427"/>
    <mergeCell ref="F2428:G2428"/>
    <mergeCell ref="K2428:L2428"/>
    <mergeCell ref="F2423:G2423"/>
    <mergeCell ref="K2423:L2423"/>
    <mergeCell ref="F2424:G2424"/>
    <mergeCell ref="K2424:L2424"/>
    <mergeCell ref="F2425:G2425"/>
    <mergeCell ref="K2425:L2425"/>
    <mergeCell ref="F2420:G2420"/>
    <mergeCell ref="K2420:L2420"/>
    <mergeCell ref="F2421:G2421"/>
    <mergeCell ref="K2421:L2421"/>
    <mergeCell ref="F2422:G2422"/>
    <mergeCell ref="K2422:L2422"/>
    <mergeCell ref="F2438:G2438"/>
    <mergeCell ref="K2438:L2438"/>
    <mergeCell ref="F2439:G2439"/>
    <mergeCell ref="K2439:L2439"/>
    <mergeCell ref="F2440:G2440"/>
    <mergeCell ref="K2440:L2440"/>
    <mergeCell ref="K2433:L2433"/>
    <mergeCell ref="C2434:E2440"/>
    <mergeCell ref="F2434:G2434"/>
    <mergeCell ref="K2434:L2434"/>
    <mergeCell ref="F2435:G2435"/>
    <mergeCell ref="K2435:L2435"/>
    <mergeCell ref="F2436:G2436"/>
    <mergeCell ref="K2436:L2436"/>
    <mergeCell ref="F2437:G2437"/>
    <mergeCell ref="K2437:L2437"/>
    <mergeCell ref="C2429:E2433"/>
    <mergeCell ref="F2429:G2429"/>
    <mergeCell ref="K2429:L2429"/>
    <mergeCell ref="F2430:G2430"/>
    <mergeCell ref="K2430:L2430"/>
    <mergeCell ref="F2431:G2431"/>
    <mergeCell ref="K2431:L2431"/>
    <mergeCell ref="C2445:E2445"/>
    <mergeCell ref="F2445:G2445"/>
    <mergeCell ref="K2445:L2445"/>
    <mergeCell ref="C2446:E2448"/>
    <mergeCell ref="F2446:G2446"/>
    <mergeCell ref="K2446:L2446"/>
    <mergeCell ref="F2447:G2447"/>
    <mergeCell ref="K2447:L2447"/>
    <mergeCell ref="F2448:G2448"/>
    <mergeCell ref="K2448:L2448"/>
    <mergeCell ref="C2441:E2444"/>
    <mergeCell ref="F2441:G2441"/>
    <mergeCell ref="K2441:L2441"/>
    <mergeCell ref="F2442:G2442"/>
    <mergeCell ref="K2442:L2442"/>
    <mergeCell ref="F2443:G2443"/>
    <mergeCell ref="K2443:L2443"/>
    <mergeCell ref="F2444:G2444"/>
    <mergeCell ref="K2444:L2444"/>
    <mergeCell ref="F2460:G2460"/>
    <mergeCell ref="K2460:L2460"/>
    <mergeCell ref="F2461:G2461"/>
    <mergeCell ref="K2461:L2461"/>
    <mergeCell ref="F2462:G2462"/>
    <mergeCell ref="K2462:L2462"/>
    <mergeCell ref="K2456:L2456"/>
    <mergeCell ref="F2457:G2457"/>
    <mergeCell ref="K2457:L2457"/>
    <mergeCell ref="F2458:G2458"/>
    <mergeCell ref="K2458:L2458"/>
    <mergeCell ref="F2459:G2459"/>
    <mergeCell ref="K2459:L2459"/>
    <mergeCell ref="F2456:G2456"/>
    <mergeCell ref="C2449:E2451"/>
    <mergeCell ref="F2449:G2449"/>
    <mergeCell ref="K2449:L2449"/>
    <mergeCell ref="F2450:G2450"/>
    <mergeCell ref="K2450:L2450"/>
    <mergeCell ref="F2451:G2451"/>
    <mergeCell ref="K2451:L2451"/>
    <mergeCell ref="F2469:G2469"/>
    <mergeCell ref="K2469:L2469"/>
    <mergeCell ref="F2470:G2470"/>
    <mergeCell ref="K2470:L2470"/>
    <mergeCell ref="F2471:G2471"/>
    <mergeCell ref="K2471:L2471"/>
    <mergeCell ref="F2466:G2466"/>
    <mergeCell ref="K2466:L2466"/>
    <mergeCell ref="F2467:G2467"/>
    <mergeCell ref="K2467:L2467"/>
    <mergeCell ref="F2468:G2468"/>
    <mergeCell ref="K2468:L2468"/>
    <mergeCell ref="F2463:G2463"/>
    <mergeCell ref="K2463:L2463"/>
    <mergeCell ref="F2464:G2464"/>
    <mergeCell ref="K2464:L2464"/>
    <mergeCell ref="F2465:G2465"/>
    <mergeCell ref="K2465:L2465"/>
    <mergeCell ref="F2482:G2482"/>
    <mergeCell ref="K2482:L2482"/>
    <mergeCell ref="F2483:G2483"/>
    <mergeCell ref="K2483:L2483"/>
    <mergeCell ref="F2478:G2478"/>
    <mergeCell ref="K2478:L2478"/>
    <mergeCell ref="F2479:G2479"/>
    <mergeCell ref="K2479:L2479"/>
    <mergeCell ref="F2480:G2480"/>
    <mergeCell ref="K2480:L2480"/>
    <mergeCell ref="F2475:G2475"/>
    <mergeCell ref="K2475:L2475"/>
    <mergeCell ref="F2476:G2476"/>
    <mergeCell ref="K2476:L2476"/>
    <mergeCell ref="F2477:G2477"/>
    <mergeCell ref="K2477:L2477"/>
    <mergeCell ref="F2472:G2472"/>
    <mergeCell ref="K2472:L2472"/>
    <mergeCell ref="F2473:G2473"/>
    <mergeCell ref="K2473:L2473"/>
    <mergeCell ref="F2474:G2474"/>
    <mergeCell ref="K2474:L2474"/>
    <mergeCell ref="K2488:L2488"/>
    <mergeCell ref="F2489:G2489"/>
    <mergeCell ref="K2489:L2489"/>
    <mergeCell ref="F2490:G2490"/>
    <mergeCell ref="K2490:L2490"/>
    <mergeCell ref="F2491:G2491"/>
    <mergeCell ref="K2491:L2491"/>
    <mergeCell ref="F2484:G2484"/>
    <mergeCell ref="K2484:L2484"/>
    <mergeCell ref="C2485:E2499"/>
    <mergeCell ref="F2485:G2485"/>
    <mergeCell ref="K2485:L2485"/>
    <mergeCell ref="F2486:G2486"/>
    <mergeCell ref="K2486:L2486"/>
    <mergeCell ref="F2487:G2487"/>
    <mergeCell ref="K2487:L2487"/>
    <mergeCell ref="F2488:G2488"/>
    <mergeCell ref="C2452:E2484"/>
    <mergeCell ref="F2452:G2452"/>
    <mergeCell ref="K2452:L2452"/>
    <mergeCell ref="F2453:G2453"/>
    <mergeCell ref="K2453:L2453"/>
    <mergeCell ref="F2454:G2454"/>
    <mergeCell ref="K2454:L2454"/>
    <mergeCell ref="F2455:G2455"/>
    <mergeCell ref="K2455:L2455"/>
    <mergeCell ref="F2498:G2498"/>
    <mergeCell ref="K2498:L2498"/>
    <mergeCell ref="F2499:G2499"/>
    <mergeCell ref="K2499:L2499"/>
    <mergeCell ref="F2481:G2481"/>
    <mergeCell ref="K2481:L2481"/>
    <mergeCell ref="C2500:E2500"/>
    <mergeCell ref="F2500:G2500"/>
    <mergeCell ref="K2500:L2500"/>
    <mergeCell ref="F2495:G2495"/>
    <mergeCell ref="K2495:L2495"/>
    <mergeCell ref="F2496:G2496"/>
    <mergeCell ref="K2496:L2496"/>
    <mergeCell ref="F2497:G2497"/>
    <mergeCell ref="K2497:L2497"/>
    <mergeCell ref="F2492:G2492"/>
    <mergeCell ref="K2492:L2492"/>
    <mergeCell ref="F2493:G2493"/>
    <mergeCell ref="K2493:L2493"/>
    <mergeCell ref="F2494:G2494"/>
    <mergeCell ref="K2494:L2494"/>
    <mergeCell ref="K2505:L2505"/>
    <mergeCell ref="C2506:E2526"/>
    <mergeCell ref="F2506:G2506"/>
    <mergeCell ref="K2506:L2506"/>
    <mergeCell ref="F2507:G2507"/>
    <mergeCell ref="K2507:L2507"/>
    <mergeCell ref="F2508:G2508"/>
    <mergeCell ref="K2508:L2508"/>
    <mergeCell ref="F2509:G2509"/>
    <mergeCell ref="K2509:L2509"/>
    <mergeCell ref="C2501:E2505"/>
    <mergeCell ref="F2501:G2501"/>
    <mergeCell ref="K2501:L2501"/>
    <mergeCell ref="F2502:G2502"/>
    <mergeCell ref="K2502:L2502"/>
    <mergeCell ref="F2503:G2503"/>
    <mergeCell ref="K2503:L2503"/>
    <mergeCell ref="F2504:G2504"/>
    <mergeCell ref="K2504:L2504"/>
    <mergeCell ref="F2505:G2505"/>
    <mergeCell ref="F2516:G2516"/>
    <mergeCell ref="K2516:L2516"/>
    <mergeCell ref="F2517:G2517"/>
    <mergeCell ref="K2517:L2517"/>
    <mergeCell ref="F2518:G2518"/>
    <mergeCell ref="K2518:L2518"/>
    <mergeCell ref="F2513:G2513"/>
    <mergeCell ref="K2513:L2513"/>
    <mergeCell ref="F2514:G2514"/>
    <mergeCell ref="K2514:L2514"/>
    <mergeCell ref="F2515:G2515"/>
    <mergeCell ref="K2515:L2515"/>
    <mergeCell ref="F2510:G2510"/>
    <mergeCell ref="K2510:L2510"/>
    <mergeCell ref="F2511:G2511"/>
    <mergeCell ref="K2511:L2511"/>
    <mergeCell ref="F2512:G2512"/>
    <mergeCell ref="K2512:L2512"/>
    <mergeCell ref="F2525:G2525"/>
    <mergeCell ref="K2525:L2525"/>
    <mergeCell ref="F2526:G2526"/>
    <mergeCell ref="K2526:L2526"/>
    <mergeCell ref="C2527:E2548"/>
    <mergeCell ref="F2527:G2527"/>
    <mergeCell ref="K2527:L2527"/>
    <mergeCell ref="F2528:G2528"/>
    <mergeCell ref="K2528:L2528"/>
    <mergeCell ref="F2529:G2529"/>
    <mergeCell ref="F2522:G2522"/>
    <mergeCell ref="K2522:L2522"/>
    <mergeCell ref="F2523:G2523"/>
    <mergeCell ref="K2523:L2523"/>
    <mergeCell ref="F2524:G2524"/>
    <mergeCell ref="K2524:L2524"/>
    <mergeCell ref="F2519:G2519"/>
    <mergeCell ref="K2519:L2519"/>
    <mergeCell ref="F2520:G2520"/>
    <mergeCell ref="K2520:L2520"/>
    <mergeCell ref="F2521:G2521"/>
    <mergeCell ref="K2521:L2521"/>
    <mergeCell ref="F2536:G2536"/>
    <mergeCell ref="K2536:L2536"/>
    <mergeCell ref="F2537:G2537"/>
    <mergeCell ref="K2537:L2537"/>
    <mergeCell ref="F2538:G2538"/>
    <mergeCell ref="K2538:L2538"/>
    <mergeCell ref="F2533:G2533"/>
    <mergeCell ref="K2533:L2533"/>
    <mergeCell ref="F2534:G2534"/>
    <mergeCell ref="K2534:L2534"/>
    <mergeCell ref="F2535:G2535"/>
    <mergeCell ref="K2535:L2535"/>
    <mergeCell ref="K2529:L2529"/>
    <mergeCell ref="F2530:G2530"/>
    <mergeCell ref="K2530:L2530"/>
    <mergeCell ref="F2531:G2531"/>
    <mergeCell ref="K2531:L2531"/>
    <mergeCell ref="F2532:G2532"/>
    <mergeCell ref="K2532:L2532"/>
    <mergeCell ref="F2545:G2545"/>
    <mergeCell ref="K2545:L2545"/>
    <mergeCell ref="F2546:G2546"/>
    <mergeCell ref="K2546:L2546"/>
    <mergeCell ref="F2547:G2547"/>
    <mergeCell ref="K2547:L2547"/>
    <mergeCell ref="F2542:G2542"/>
    <mergeCell ref="K2542:L2542"/>
    <mergeCell ref="F2543:G2543"/>
    <mergeCell ref="K2543:L2543"/>
    <mergeCell ref="F2544:G2544"/>
    <mergeCell ref="K2544:L2544"/>
    <mergeCell ref="F2539:G2539"/>
    <mergeCell ref="K2539:L2539"/>
    <mergeCell ref="F2540:G2540"/>
    <mergeCell ref="K2540:L2540"/>
    <mergeCell ref="F2541:G2541"/>
    <mergeCell ref="K2541:L2541"/>
    <mergeCell ref="K2552:L2552"/>
    <mergeCell ref="F2553:G2553"/>
    <mergeCell ref="K2553:L2553"/>
    <mergeCell ref="F2554:G2554"/>
    <mergeCell ref="K2554:L2554"/>
    <mergeCell ref="F2555:G2555"/>
    <mergeCell ref="K2555:L2555"/>
    <mergeCell ref="F2548:G2548"/>
    <mergeCell ref="K2548:L2548"/>
    <mergeCell ref="C2549:E2591"/>
    <mergeCell ref="F2549:G2549"/>
    <mergeCell ref="K2549:L2549"/>
    <mergeCell ref="F2550:G2550"/>
    <mergeCell ref="K2550:L2550"/>
    <mergeCell ref="F2551:G2551"/>
    <mergeCell ref="K2551:L2551"/>
    <mergeCell ref="F2552:G2552"/>
    <mergeCell ref="F2562:G2562"/>
    <mergeCell ref="K2562:L2562"/>
    <mergeCell ref="F2563:G2563"/>
    <mergeCell ref="K2563:L2563"/>
    <mergeCell ref="F2564:G2564"/>
    <mergeCell ref="K2564:L2564"/>
    <mergeCell ref="F2559:G2559"/>
    <mergeCell ref="K2559:L2559"/>
    <mergeCell ref="F2560:G2560"/>
    <mergeCell ref="K2560:L2560"/>
    <mergeCell ref="F2561:G2561"/>
    <mergeCell ref="K2561:L2561"/>
    <mergeCell ref="F2556:G2556"/>
    <mergeCell ref="K2556:L2556"/>
    <mergeCell ref="F2557:G2557"/>
    <mergeCell ref="K2557:L2557"/>
    <mergeCell ref="F2558:G2558"/>
    <mergeCell ref="K2558:L2558"/>
    <mergeCell ref="F2571:G2571"/>
    <mergeCell ref="K2571:L2571"/>
    <mergeCell ref="F2572:G2572"/>
    <mergeCell ref="K2572:L2572"/>
    <mergeCell ref="F2573:G2573"/>
    <mergeCell ref="K2573:L2573"/>
    <mergeCell ref="F2568:G2568"/>
    <mergeCell ref="K2568:L2568"/>
    <mergeCell ref="F2569:G2569"/>
    <mergeCell ref="K2569:L2569"/>
    <mergeCell ref="F2570:G2570"/>
    <mergeCell ref="K2570:L2570"/>
    <mergeCell ref="F2565:G2565"/>
    <mergeCell ref="K2565:L2565"/>
    <mergeCell ref="F2566:G2566"/>
    <mergeCell ref="K2566:L2566"/>
    <mergeCell ref="F2567:G2567"/>
    <mergeCell ref="K2567:L2567"/>
    <mergeCell ref="F2580:G2580"/>
    <mergeCell ref="K2580:L2580"/>
    <mergeCell ref="F2581:G2581"/>
    <mergeCell ref="K2581:L2581"/>
    <mergeCell ref="F2582:G2582"/>
    <mergeCell ref="K2582:L2582"/>
    <mergeCell ref="F2577:G2577"/>
    <mergeCell ref="K2577:L2577"/>
    <mergeCell ref="F2578:G2578"/>
    <mergeCell ref="K2578:L2578"/>
    <mergeCell ref="F2579:G2579"/>
    <mergeCell ref="K2579:L2579"/>
    <mergeCell ref="F2574:G2574"/>
    <mergeCell ref="K2574:L2574"/>
    <mergeCell ref="F2575:G2575"/>
    <mergeCell ref="K2575:L2575"/>
    <mergeCell ref="F2576:G2576"/>
    <mergeCell ref="K2576:L2576"/>
    <mergeCell ref="F2589:G2589"/>
    <mergeCell ref="K2589:L2589"/>
    <mergeCell ref="F2590:G2590"/>
    <mergeCell ref="K2590:L2590"/>
    <mergeCell ref="F2591:G2591"/>
    <mergeCell ref="K2591:L2591"/>
    <mergeCell ref="F2586:G2586"/>
    <mergeCell ref="K2586:L2586"/>
    <mergeCell ref="F2587:G2587"/>
    <mergeCell ref="K2587:L2587"/>
    <mergeCell ref="F2588:G2588"/>
    <mergeCell ref="K2588:L2588"/>
    <mergeCell ref="F2583:G2583"/>
    <mergeCell ref="K2583:L2583"/>
    <mergeCell ref="F2584:G2584"/>
    <mergeCell ref="K2584:L2584"/>
    <mergeCell ref="F2585:G2585"/>
    <mergeCell ref="K2585:L2585"/>
    <mergeCell ref="K2596:L2596"/>
    <mergeCell ref="F2597:G2597"/>
    <mergeCell ref="K2597:L2597"/>
    <mergeCell ref="C2598:E2602"/>
    <mergeCell ref="F2598:G2598"/>
    <mergeCell ref="K2598:L2598"/>
    <mergeCell ref="F2599:G2599"/>
    <mergeCell ref="K2599:L2599"/>
    <mergeCell ref="F2600:G2600"/>
    <mergeCell ref="K2600:L2600"/>
    <mergeCell ref="C2592:E2597"/>
    <mergeCell ref="F2592:G2592"/>
    <mergeCell ref="K2592:L2592"/>
    <mergeCell ref="F2593:G2593"/>
    <mergeCell ref="K2593:L2593"/>
    <mergeCell ref="F2594:G2594"/>
    <mergeCell ref="K2594:L2594"/>
    <mergeCell ref="F2595:G2595"/>
    <mergeCell ref="K2595:L2595"/>
    <mergeCell ref="F2596:G2596"/>
    <mergeCell ref="K2605:L2605"/>
    <mergeCell ref="F2606:G2606"/>
    <mergeCell ref="K2606:L2606"/>
    <mergeCell ref="F2607:G2607"/>
    <mergeCell ref="K2607:L2607"/>
    <mergeCell ref="F2608:G2608"/>
    <mergeCell ref="K2608:L2608"/>
    <mergeCell ref="F2601:G2601"/>
    <mergeCell ref="K2601:L2601"/>
    <mergeCell ref="F2602:G2602"/>
    <mergeCell ref="K2602:L2602"/>
    <mergeCell ref="C2603:E2644"/>
    <mergeCell ref="F2603:G2603"/>
    <mergeCell ref="K2603:L2603"/>
    <mergeCell ref="F2604:G2604"/>
    <mergeCell ref="K2604:L2604"/>
    <mergeCell ref="F2605:G2605"/>
    <mergeCell ref="F2615:G2615"/>
    <mergeCell ref="K2615:L2615"/>
    <mergeCell ref="F2616:G2616"/>
    <mergeCell ref="K2616:L2616"/>
    <mergeCell ref="F2617:G2617"/>
    <mergeCell ref="K2617:L2617"/>
    <mergeCell ref="F2612:G2612"/>
    <mergeCell ref="K2612:L2612"/>
    <mergeCell ref="F2613:G2613"/>
    <mergeCell ref="K2613:L2613"/>
    <mergeCell ref="F2614:G2614"/>
    <mergeCell ref="K2614:L2614"/>
    <mergeCell ref="F2609:G2609"/>
    <mergeCell ref="K2609:L2609"/>
    <mergeCell ref="F2610:G2610"/>
    <mergeCell ref="K2610:L2610"/>
    <mergeCell ref="F2611:G2611"/>
    <mergeCell ref="K2611:L2611"/>
    <mergeCell ref="F2624:G2624"/>
    <mergeCell ref="K2624:L2624"/>
    <mergeCell ref="F2625:G2625"/>
    <mergeCell ref="K2625:L2625"/>
    <mergeCell ref="F2626:G2626"/>
    <mergeCell ref="K2626:L2626"/>
    <mergeCell ref="F2621:G2621"/>
    <mergeCell ref="K2621:L2621"/>
    <mergeCell ref="F2622:G2622"/>
    <mergeCell ref="K2622:L2622"/>
    <mergeCell ref="F2623:G2623"/>
    <mergeCell ref="K2623:L2623"/>
    <mergeCell ref="F2618:G2618"/>
    <mergeCell ref="K2618:L2618"/>
    <mergeCell ref="F2619:G2619"/>
    <mergeCell ref="K2619:L2619"/>
    <mergeCell ref="F2620:G2620"/>
    <mergeCell ref="K2620:L2620"/>
    <mergeCell ref="F2633:G2633"/>
    <mergeCell ref="K2633:L2633"/>
    <mergeCell ref="F2634:G2634"/>
    <mergeCell ref="K2634:L2634"/>
    <mergeCell ref="F2635:G2635"/>
    <mergeCell ref="K2635:L2635"/>
    <mergeCell ref="F2630:G2630"/>
    <mergeCell ref="K2630:L2630"/>
    <mergeCell ref="F2631:G2631"/>
    <mergeCell ref="K2631:L2631"/>
    <mergeCell ref="F2632:G2632"/>
    <mergeCell ref="K2632:L2632"/>
    <mergeCell ref="F2627:G2627"/>
    <mergeCell ref="K2627:L2627"/>
    <mergeCell ref="F2628:G2628"/>
    <mergeCell ref="K2628:L2628"/>
    <mergeCell ref="F2629:G2629"/>
    <mergeCell ref="K2629:L2629"/>
    <mergeCell ref="F2642:G2642"/>
    <mergeCell ref="K2642:L2642"/>
    <mergeCell ref="F2643:G2643"/>
    <mergeCell ref="K2643:L2643"/>
    <mergeCell ref="F2644:G2644"/>
    <mergeCell ref="K2644:L2644"/>
    <mergeCell ref="F2639:G2639"/>
    <mergeCell ref="K2639:L2639"/>
    <mergeCell ref="F2640:G2640"/>
    <mergeCell ref="K2640:L2640"/>
    <mergeCell ref="F2641:G2641"/>
    <mergeCell ref="K2641:L2641"/>
    <mergeCell ref="F2636:G2636"/>
    <mergeCell ref="K2636:L2636"/>
    <mergeCell ref="F2637:G2637"/>
    <mergeCell ref="K2637:L2637"/>
    <mergeCell ref="F2638:G2638"/>
    <mergeCell ref="K2638:L2638"/>
    <mergeCell ref="C2653:E2653"/>
    <mergeCell ref="F2653:G2653"/>
    <mergeCell ref="K2653:L2653"/>
    <mergeCell ref="C2654:E2656"/>
    <mergeCell ref="F2654:G2654"/>
    <mergeCell ref="K2654:L2654"/>
    <mergeCell ref="F2655:G2655"/>
    <mergeCell ref="K2655:L2655"/>
    <mergeCell ref="F2656:G2656"/>
    <mergeCell ref="K2656:L2656"/>
    <mergeCell ref="K2649:L2649"/>
    <mergeCell ref="F2650:G2650"/>
    <mergeCell ref="K2650:L2650"/>
    <mergeCell ref="F2651:G2651"/>
    <mergeCell ref="K2651:L2651"/>
    <mergeCell ref="F2652:G2652"/>
    <mergeCell ref="K2652:L2652"/>
    <mergeCell ref="C2645:E2652"/>
    <mergeCell ref="F2645:G2645"/>
    <mergeCell ref="K2645:L2645"/>
    <mergeCell ref="F2646:G2646"/>
    <mergeCell ref="K2646:L2646"/>
    <mergeCell ref="F2647:G2647"/>
    <mergeCell ref="K2647:L2647"/>
    <mergeCell ref="F2648:G2648"/>
    <mergeCell ref="K2648:L2648"/>
    <mergeCell ref="F2649:G2649"/>
    <mergeCell ref="F2665:G2665"/>
    <mergeCell ref="K2665:L2665"/>
    <mergeCell ref="F2666:G2666"/>
    <mergeCell ref="K2666:L2666"/>
    <mergeCell ref="F2667:G2667"/>
    <mergeCell ref="K2667:L2667"/>
    <mergeCell ref="K2661:L2661"/>
    <mergeCell ref="F2662:G2662"/>
    <mergeCell ref="K2662:L2662"/>
    <mergeCell ref="F2663:G2663"/>
    <mergeCell ref="K2663:L2663"/>
    <mergeCell ref="F2664:G2664"/>
    <mergeCell ref="K2664:L2664"/>
    <mergeCell ref="C2657:E2668"/>
    <mergeCell ref="F2657:G2657"/>
    <mergeCell ref="K2657:L2657"/>
    <mergeCell ref="F2658:G2658"/>
    <mergeCell ref="K2658:L2658"/>
    <mergeCell ref="F2659:G2659"/>
    <mergeCell ref="K2659:L2659"/>
    <mergeCell ref="F2660:G2660"/>
    <mergeCell ref="K2660:L2660"/>
    <mergeCell ref="F2661:G2661"/>
    <mergeCell ref="F2677:G2677"/>
    <mergeCell ref="K2677:L2677"/>
    <mergeCell ref="F2678:G2678"/>
    <mergeCell ref="K2678:L2678"/>
    <mergeCell ref="F2679:G2679"/>
    <mergeCell ref="K2679:L2679"/>
    <mergeCell ref="K2672:L2672"/>
    <mergeCell ref="F2673:G2673"/>
    <mergeCell ref="K2673:L2673"/>
    <mergeCell ref="F2674:G2674"/>
    <mergeCell ref="K2674:L2674"/>
    <mergeCell ref="C2675:E2679"/>
    <mergeCell ref="F2675:G2675"/>
    <mergeCell ref="K2675:L2675"/>
    <mergeCell ref="F2676:G2676"/>
    <mergeCell ref="K2676:L2676"/>
    <mergeCell ref="F2668:G2668"/>
    <mergeCell ref="K2668:L2668"/>
    <mergeCell ref="C2669:E2674"/>
    <mergeCell ref="F2669:G2669"/>
    <mergeCell ref="K2669:L2669"/>
    <mergeCell ref="F2670:G2670"/>
    <mergeCell ref="K2670:L2670"/>
    <mergeCell ref="F2671:G2671"/>
    <mergeCell ref="K2671:L2671"/>
    <mergeCell ref="F2672:G2672"/>
    <mergeCell ref="F2688:G2688"/>
    <mergeCell ref="K2688:L2688"/>
    <mergeCell ref="F2689:G2689"/>
    <mergeCell ref="K2689:L2689"/>
    <mergeCell ref="F2690:G2690"/>
    <mergeCell ref="K2690:L2690"/>
    <mergeCell ref="K2684:L2684"/>
    <mergeCell ref="F2685:G2685"/>
    <mergeCell ref="K2685:L2685"/>
    <mergeCell ref="F2686:G2686"/>
    <mergeCell ref="K2686:L2686"/>
    <mergeCell ref="F2687:G2687"/>
    <mergeCell ref="K2687:L2687"/>
    <mergeCell ref="C2680:E2690"/>
    <mergeCell ref="F2680:G2680"/>
    <mergeCell ref="K2680:L2680"/>
    <mergeCell ref="F2681:G2681"/>
    <mergeCell ref="K2681:L2681"/>
    <mergeCell ref="F2682:G2682"/>
    <mergeCell ref="K2682:L2682"/>
    <mergeCell ref="F2683:G2683"/>
    <mergeCell ref="K2683:L2683"/>
    <mergeCell ref="F2684:G2684"/>
    <mergeCell ref="K2695:L2695"/>
    <mergeCell ref="F2696:G2696"/>
    <mergeCell ref="K2696:L2696"/>
    <mergeCell ref="C2697:E2705"/>
    <mergeCell ref="F2697:G2697"/>
    <mergeCell ref="K2697:L2697"/>
    <mergeCell ref="F2698:G2698"/>
    <mergeCell ref="K2698:L2698"/>
    <mergeCell ref="F2699:G2699"/>
    <mergeCell ref="K2699:L2699"/>
    <mergeCell ref="C2691:E2696"/>
    <mergeCell ref="F2691:G2691"/>
    <mergeCell ref="K2691:L2691"/>
    <mergeCell ref="F2692:G2692"/>
    <mergeCell ref="K2692:L2692"/>
    <mergeCell ref="F2693:G2693"/>
    <mergeCell ref="K2693:L2693"/>
    <mergeCell ref="F2694:G2694"/>
    <mergeCell ref="K2694:L2694"/>
    <mergeCell ref="F2695:G2695"/>
    <mergeCell ref="C2706:E2708"/>
    <mergeCell ref="F2706:G2706"/>
    <mergeCell ref="K2706:L2706"/>
    <mergeCell ref="F2707:G2707"/>
    <mergeCell ref="K2707:L2707"/>
    <mergeCell ref="F2708:G2708"/>
    <mergeCell ref="K2708:L2708"/>
    <mergeCell ref="F2703:G2703"/>
    <mergeCell ref="K2703:L2703"/>
    <mergeCell ref="F2704:G2704"/>
    <mergeCell ref="K2704:L2704"/>
    <mergeCell ref="F2705:G2705"/>
    <mergeCell ref="K2705:L2705"/>
    <mergeCell ref="F2700:G2700"/>
    <mergeCell ref="K2700:L2700"/>
    <mergeCell ref="F2701:G2701"/>
    <mergeCell ref="K2701:L2701"/>
    <mergeCell ref="F2702:G2702"/>
    <mergeCell ref="K2702:L2702"/>
    <mergeCell ref="F2716:G2716"/>
    <mergeCell ref="K2716:L2716"/>
    <mergeCell ref="F2717:G2717"/>
    <mergeCell ref="K2717:L2717"/>
    <mergeCell ref="F2718:G2718"/>
    <mergeCell ref="K2718:L2718"/>
    <mergeCell ref="F2713:G2713"/>
    <mergeCell ref="K2713:L2713"/>
    <mergeCell ref="F2714:G2714"/>
    <mergeCell ref="K2714:L2714"/>
    <mergeCell ref="F2715:G2715"/>
    <mergeCell ref="K2715:L2715"/>
    <mergeCell ref="C2709:E2709"/>
    <mergeCell ref="F2709:G2709"/>
    <mergeCell ref="K2709:L2709"/>
    <mergeCell ref="C2710:E2728"/>
    <mergeCell ref="F2710:G2710"/>
    <mergeCell ref="K2710:L2710"/>
    <mergeCell ref="F2711:G2711"/>
    <mergeCell ref="K2711:L2711"/>
    <mergeCell ref="F2712:G2712"/>
    <mergeCell ref="K2712:L2712"/>
    <mergeCell ref="F2725:G2725"/>
    <mergeCell ref="K2725:L2725"/>
    <mergeCell ref="F2726:G2726"/>
    <mergeCell ref="K2726:L2726"/>
    <mergeCell ref="F2727:G2727"/>
    <mergeCell ref="K2727:L2727"/>
    <mergeCell ref="F2722:G2722"/>
    <mergeCell ref="K2722:L2722"/>
    <mergeCell ref="F2723:G2723"/>
    <mergeCell ref="K2723:L2723"/>
    <mergeCell ref="F2724:G2724"/>
    <mergeCell ref="K2724:L2724"/>
    <mergeCell ref="F2719:G2719"/>
    <mergeCell ref="K2719:L2719"/>
    <mergeCell ref="F2720:G2720"/>
    <mergeCell ref="K2720:L2720"/>
    <mergeCell ref="F2721:G2721"/>
    <mergeCell ref="K2721:L2721"/>
    <mergeCell ref="F2736:G2736"/>
    <mergeCell ref="K2736:L2736"/>
    <mergeCell ref="F2737:G2737"/>
    <mergeCell ref="K2737:L2737"/>
    <mergeCell ref="F2738:G2738"/>
    <mergeCell ref="K2738:L2738"/>
    <mergeCell ref="K2732:L2732"/>
    <mergeCell ref="F2733:G2733"/>
    <mergeCell ref="K2733:L2733"/>
    <mergeCell ref="F2734:G2734"/>
    <mergeCell ref="K2734:L2734"/>
    <mergeCell ref="F2735:G2735"/>
    <mergeCell ref="K2735:L2735"/>
    <mergeCell ref="F2728:G2728"/>
    <mergeCell ref="K2728:L2728"/>
    <mergeCell ref="F2760:G2760"/>
    <mergeCell ref="K2760:L2760"/>
    <mergeCell ref="F2761:G2761"/>
    <mergeCell ref="K2761:L2761"/>
    <mergeCell ref="F2762:G2762"/>
    <mergeCell ref="K2762:L2762"/>
    <mergeCell ref="C2729:E2748"/>
    <mergeCell ref="F2729:G2729"/>
    <mergeCell ref="K2729:L2729"/>
    <mergeCell ref="F2730:G2730"/>
    <mergeCell ref="K2730:L2730"/>
    <mergeCell ref="F2731:G2731"/>
    <mergeCell ref="K2731:L2731"/>
    <mergeCell ref="F2732:G2732"/>
    <mergeCell ref="F2745:G2745"/>
    <mergeCell ref="K2745:L2745"/>
    <mergeCell ref="F2746:G2746"/>
    <mergeCell ref="K2746:L2746"/>
    <mergeCell ref="F2747:G2747"/>
    <mergeCell ref="K2747:L2747"/>
    <mergeCell ref="F2742:G2742"/>
    <mergeCell ref="K2742:L2742"/>
    <mergeCell ref="F2743:G2743"/>
    <mergeCell ref="K2743:L2743"/>
    <mergeCell ref="F2744:G2744"/>
    <mergeCell ref="K2744:L2744"/>
    <mergeCell ref="F2739:G2739"/>
    <mergeCell ref="K2739:L2739"/>
    <mergeCell ref="F2740:G2740"/>
    <mergeCell ref="K2740:L2740"/>
    <mergeCell ref="F2741:G2741"/>
    <mergeCell ref="K2741:L2741"/>
    <mergeCell ref="K2771:L2771"/>
    <mergeCell ref="F2772:G2772"/>
    <mergeCell ref="K2772:L2772"/>
    <mergeCell ref="F2773:G2773"/>
    <mergeCell ref="K2773:L2773"/>
    <mergeCell ref="F2770:G2770"/>
    <mergeCell ref="K2752:L2752"/>
    <mergeCell ref="F2753:G2753"/>
    <mergeCell ref="K2753:L2753"/>
    <mergeCell ref="C2754:E2765"/>
    <mergeCell ref="F2754:G2754"/>
    <mergeCell ref="K2754:L2754"/>
    <mergeCell ref="F2755:G2755"/>
    <mergeCell ref="K2755:L2755"/>
    <mergeCell ref="F2756:G2756"/>
    <mergeCell ref="K2756:L2756"/>
    <mergeCell ref="F2748:G2748"/>
    <mergeCell ref="K2748:L2748"/>
    <mergeCell ref="C2749:E2753"/>
    <mergeCell ref="F2749:G2749"/>
    <mergeCell ref="K2749:L2749"/>
    <mergeCell ref="F2750:G2750"/>
    <mergeCell ref="K2750:L2750"/>
    <mergeCell ref="F2751:G2751"/>
    <mergeCell ref="K2751:L2751"/>
    <mergeCell ref="F2752:G2752"/>
    <mergeCell ref="F2763:G2763"/>
    <mergeCell ref="K2763:L2763"/>
    <mergeCell ref="F2764:G2764"/>
    <mergeCell ref="K2764:L2764"/>
    <mergeCell ref="F2765:G2765"/>
    <mergeCell ref="K2765:L2765"/>
    <mergeCell ref="F2783:G2783"/>
    <mergeCell ref="K2783:L2783"/>
    <mergeCell ref="F2784:G2784"/>
    <mergeCell ref="K2784:L2784"/>
    <mergeCell ref="F2785:G2785"/>
    <mergeCell ref="K2785:L2785"/>
    <mergeCell ref="F2780:G2780"/>
    <mergeCell ref="K2780:L2780"/>
    <mergeCell ref="F2781:G2781"/>
    <mergeCell ref="K2781:L2781"/>
    <mergeCell ref="F2782:G2782"/>
    <mergeCell ref="K2782:L2782"/>
    <mergeCell ref="F2757:G2757"/>
    <mergeCell ref="K2757:L2757"/>
    <mergeCell ref="F2758:G2758"/>
    <mergeCell ref="K2758:L2758"/>
    <mergeCell ref="F2759:G2759"/>
    <mergeCell ref="K2759:L2759"/>
    <mergeCell ref="F2777:G2777"/>
    <mergeCell ref="K2777:L2777"/>
    <mergeCell ref="F2778:G2778"/>
    <mergeCell ref="K2778:L2778"/>
    <mergeCell ref="F2779:G2779"/>
    <mergeCell ref="K2779:L2779"/>
    <mergeCell ref="F2774:G2774"/>
    <mergeCell ref="K2774:L2774"/>
    <mergeCell ref="F2775:G2775"/>
    <mergeCell ref="K2775:L2775"/>
    <mergeCell ref="F2776:G2776"/>
    <mergeCell ref="K2776:L2776"/>
    <mergeCell ref="K2770:L2770"/>
    <mergeCell ref="F2771:G2771"/>
    <mergeCell ref="K2793:L2793"/>
    <mergeCell ref="F2794:G2794"/>
    <mergeCell ref="K2794:L2794"/>
    <mergeCell ref="F2795:G2795"/>
    <mergeCell ref="K2795:L2795"/>
    <mergeCell ref="F2796:G2796"/>
    <mergeCell ref="K2796:L2796"/>
    <mergeCell ref="F2789:G2789"/>
    <mergeCell ref="K2789:L2789"/>
    <mergeCell ref="F2790:G2790"/>
    <mergeCell ref="K2790:L2790"/>
    <mergeCell ref="C2791:E2799"/>
    <mergeCell ref="F2791:G2791"/>
    <mergeCell ref="K2791:L2791"/>
    <mergeCell ref="F2792:G2792"/>
    <mergeCell ref="K2792:L2792"/>
    <mergeCell ref="F2793:G2793"/>
    <mergeCell ref="C2766:E2790"/>
    <mergeCell ref="F2766:G2766"/>
    <mergeCell ref="K2766:L2766"/>
    <mergeCell ref="F2767:G2767"/>
    <mergeCell ref="K2767:L2767"/>
    <mergeCell ref="F2768:G2768"/>
    <mergeCell ref="K2768:L2768"/>
    <mergeCell ref="F2769:G2769"/>
    <mergeCell ref="K2769:L2769"/>
    <mergeCell ref="F2786:G2786"/>
    <mergeCell ref="K2786:L2786"/>
    <mergeCell ref="F2787:G2787"/>
    <mergeCell ref="K2787:L2787"/>
    <mergeCell ref="F2788:G2788"/>
    <mergeCell ref="K2788:L2788"/>
    <mergeCell ref="C2803:E2803"/>
    <mergeCell ref="F2803:G2803"/>
    <mergeCell ref="K2803:L2803"/>
    <mergeCell ref="C2804:E2804"/>
    <mergeCell ref="F2804:G2804"/>
    <mergeCell ref="K2804:L2804"/>
    <mergeCell ref="C2800:E2801"/>
    <mergeCell ref="F2800:G2800"/>
    <mergeCell ref="K2800:L2800"/>
    <mergeCell ref="F2801:G2801"/>
    <mergeCell ref="K2801:L2801"/>
    <mergeCell ref="C2802:E2802"/>
    <mergeCell ref="F2802:G2802"/>
    <mergeCell ref="K2802:L2802"/>
    <mergeCell ref="F2797:G2797"/>
    <mergeCell ref="K2797:L2797"/>
    <mergeCell ref="F2798:G2798"/>
    <mergeCell ref="K2798:L2798"/>
    <mergeCell ref="F2799:G2799"/>
    <mergeCell ref="K2799:L2799"/>
    <mergeCell ref="K2809:L2809"/>
    <mergeCell ref="C2810:E2810"/>
    <mergeCell ref="F2810:G2810"/>
    <mergeCell ref="K2810:L2810"/>
    <mergeCell ref="C2811:E2811"/>
    <mergeCell ref="F2811:G2811"/>
    <mergeCell ref="K2811:L2811"/>
    <mergeCell ref="C2805:E2809"/>
    <mergeCell ref="F2805:G2805"/>
    <mergeCell ref="K2805:L2805"/>
    <mergeCell ref="F2806:G2806"/>
    <mergeCell ref="K2806:L2806"/>
    <mergeCell ref="F2807:G2807"/>
    <mergeCell ref="K2807:L2807"/>
    <mergeCell ref="F2808:G2808"/>
    <mergeCell ref="K2808:L2808"/>
    <mergeCell ref="F2809:G2809"/>
    <mergeCell ref="K2816:L2816"/>
    <mergeCell ref="F2817:G2817"/>
    <mergeCell ref="K2817:L2817"/>
    <mergeCell ref="F2818:G2818"/>
    <mergeCell ref="K2818:L2818"/>
    <mergeCell ref="F2819:G2819"/>
    <mergeCell ref="K2819:L2819"/>
    <mergeCell ref="C2812:E2819"/>
    <mergeCell ref="F2812:G2812"/>
    <mergeCell ref="K2812:L2812"/>
    <mergeCell ref="F2813:G2813"/>
    <mergeCell ref="K2813:L2813"/>
    <mergeCell ref="F2814:G2814"/>
    <mergeCell ref="K2814:L2814"/>
    <mergeCell ref="F2815:G2815"/>
    <mergeCell ref="K2815:L2815"/>
    <mergeCell ref="F2816:G2816"/>
    <mergeCell ref="F2828:G2828"/>
    <mergeCell ref="K2828:L2828"/>
    <mergeCell ref="F2829:G2829"/>
    <mergeCell ref="K2829:L2829"/>
    <mergeCell ref="F2830:G2830"/>
    <mergeCell ref="K2830:L2830"/>
    <mergeCell ref="F2831:G2831"/>
    <mergeCell ref="K2831:L2831"/>
    <mergeCell ref="F2832:G2832"/>
    <mergeCell ref="K2824:L2824"/>
    <mergeCell ref="F2825:G2825"/>
    <mergeCell ref="K2825:L2825"/>
    <mergeCell ref="F2826:G2826"/>
    <mergeCell ref="K2826:L2826"/>
    <mergeCell ref="F2827:G2827"/>
    <mergeCell ref="K2827:L2827"/>
    <mergeCell ref="C2820:E2829"/>
    <mergeCell ref="F2820:G2820"/>
    <mergeCell ref="K2820:L2820"/>
    <mergeCell ref="F2821:G2821"/>
    <mergeCell ref="K2821:L2821"/>
    <mergeCell ref="F2822:G2822"/>
    <mergeCell ref="K2822:L2822"/>
    <mergeCell ref="F2823:G2823"/>
    <mergeCell ref="K2823:L2823"/>
    <mergeCell ref="F2824:G2824"/>
    <mergeCell ref="K2843:L2843"/>
    <mergeCell ref="F2844:G2844"/>
    <mergeCell ref="K2844:L2844"/>
    <mergeCell ref="F2845:G2845"/>
    <mergeCell ref="K2845:L2845"/>
    <mergeCell ref="F2846:G2846"/>
    <mergeCell ref="K2846:L2846"/>
    <mergeCell ref="F2839:G2839"/>
    <mergeCell ref="K2839:L2839"/>
    <mergeCell ref="F2840:G2840"/>
    <mergeCell ref="K2840:L2840"/>
    <mergeCell ref="C2841:E2848"/>
    <mergeCell ref="F2841:G2841"/>
    <mergeCell ref="K2841:L2841"/>
    <mergeCell ref="F2842:G2842"/>
    <mergeCell ref="K2842:L2842"/>
    <mergeCell ref="F2843:G2843"/>
    <mergeCell ref="C2830:E2840"/>
    <mergeCell ref="F2836:G2836"/>
    <mergeCell ref="K2836:L2836"/>
    <mergeCell ref="F2837:G2837"/>
    <mergeCell ref="K2837:L2837"/>
    <mergeCell ref="F2838:G2838"/>
    <mergeCell ref="K2838:L2838"/>
    <mergeCell ref="K2832:L2832"/>
    <mergeCell ref="F2833:G2833"/>
    <mergeCell ref="K2833:L2833"/>
    <mergeCell ref="F2834:G2834"/>
    <mergeCell ref="K2834:L2834"/>
    <mergeCell ref="F2835:G2835"/>
    <mergeCell ref="K2835:L2835"/>
    <mergeCell ref="F2856:G2856"/>
    <mergeCell ref="K2856:L2856"/>
    <mergeCell ref="F2857:G2857"/>
    <mergeCell ref="K2857:L2857"/>
    <mergeCell ref="F2858:G2858"/>
    <mergeCell ref="K2858:L2858"/>
    <mergeCell ref="K2851:L2851"/>
    <mergeCell ref="F2852:G2852"/>
    <mergeCell ref="K2852:L2852"/>
    <mergeCell ref="C2853:E2860"/>
    <mergeCell ref="F2853:G2853"/>
    <mergeCell ref="K2853:L2853"/>
    <mergeCell ref="F2854:G2854"/>
    <mergeCell ref="K2854:L2854"/>
    <mergeCell ref="F2855:G2855"/>
    <mergeCell ref="K2855:L2855"/>
    <mergeCell ref="F2847:G2847"/>
    <mergeCell ref="K2847:L2847"/>
    <mergeCell ref="F2848:G2848"/>
    <mergeCell ref="K2848:L2848"/>
    <mergeCell ref="C2849:E2852"/>
    <mergeCell ref="F2849:G2849"/>
    <mergeCell ref="K2849:L2849"/>
    <mergeCell ref="F2850:G2850"/>
    <mergeCell ref="K2850:L2850"/>
    <mergeCell ref="F2851:G2851"/>
    <mergeCell ref="K2863:L2863"/>
    <mergeCell ref="F2864:G2864"/>
    <mergeCell ref="K2864:L2864"/>
    <mergeCell ref="F2865:G2865"/>
    <mergeCell ref="K2865:L2865"/>
    <mergeCell ref="F2866:G2866"/>
    <mergeCell ref="K2866:L2866"/>
    <mergeCell ref="F2859:G2859"/>
    <mergeCell ref="K2859:L2859"/>
    <mergeCell ref="F2860:G2860"/>
    <mergeCell ref="K2860:L2860"/>
    <mergeCell ref="C2861:E2883"/>
    <mergeCell ref="F2861:G2861"/>
    <mergeCell ref="K2861:L2861"/>
    <mergeCell ref="F2862:G2862"/>
    <mergeCell ref="K2862:L2862"/>
    <mergeCell ref="F2863:G2863"/>
    <mergeCell ref="F2873:G2873"/>
    <mergeCell ref="K2873:L2873"/>
    <mergeCell ref="F2874:G2874"/>
    <mergeCell ref="K2874:L2874"/>
    <mergeCell ref="F2875:G2875"/>
    <mergeCell ref="K2875:L2875"/>
    <mergeCell ref="F2870:G2870"/>
    <mergeCell ref="K2870:L2870"/>
    <mergeCell ref="F2871:G2871"/>
    <mergeCell ref="K2871:L2871"/>
    <mergeCell ref="F2872:G2872"/>
    <mergeCell ref="K2872:L2872"/>
    <mergeCell ref="F2867:G2867"/>
    <mergeCell ref="K2867:L2867"/>
    <mergeCell ref="F2868:G2868"/>
    <mergeCell ref="K2868:L2868"/>
    <mergeCell ref="F2869:G2869"/>
    <mergeCell ref="K2869:L2869"/>
    <mergeCell ref="F2882:G2882"/>
    <mergeCell ref="K2882:L2882"/>
    <mergeCell ref="F2883:G2883"/>
    <mergeCell ref="K2883:L2883"/>
    <mergeCell ref="C2884:E2885"/>
    <mergeCell ref="F2884:G2884"/>
    <mergeCell ref="K2884:L2884"/>
    <mergeCell ref="F2885:G2885"/>
    <mergeCell ref="K2885:L2885"/>
    <mergeCell ref="F2879:G2879"/>
    <mergeCell ref="K2879:L2879"/>
    <mergeCell ref="F2880:G2880"/>
    <mergeCell ref="K2880:L2880"/>
    <mergeCell ref="F2881:G2881"/>
    <mergeCell ref="K2881:L2881"/>
    <mergeCell ref="F2876:G2876"/>
    <mergeCell ref="K2876:L2876"/>
    <mergeCell ref="F2877:G2877"/>
    <mergeCell ref="K2877:L2877"/>
    <mergeCell ref="F2878:G2878"/>
    <mergeCell ref="K2878:L2878"/>
    <mergeCell ref="F2909:G2909"/>
    <mergeCell ref="K2890:L2890"/>
    <mergeCell ref="F2891:G2891"/>
    <mergeCell ref="K2891:L2891"/>
    <mergeCell ref="F2892:G2892"/>
    <mergeCell ref="K2892:L2892"/>
    <mergeCell ref="F2893:G2893"/>
    <mergeCell ref="K2893:L2893"/>
    <mergeCell ref="C2886:E2893"/>
    <mergeCell ref="F2886:G2886"/>
    <mergeCell ref="K2886:L2886"/>
    <mergeCell ref="F2887:G2887"/>
    <mergeCell ref="K2887:L2887"/>
    <mergeCell ref="F2888:G2888"/>
    <mergeCell ref="K2888:L2888"/>
    <mergeCell ref="F2889:G2889"/>
    <mergeCell ref="K2889:L2889"/>
    <mergeCell ref="F2890:G2890"/>
    <mergeCell ref="K2916:L2916"/>
    <mergeCell ref="F2902:G2902"/>
    <mergeCell ref="K2902:L2902"/>
    <mergeCell ref="F2903:G2903"/>
    <mergeCell ref="K2903:L2903"/>
    <mergeCell ref="F2904:G2904"/>
    <mergeCell ref="K2904:L2904"/>
    <mergeCell ref="K2898:L2898"/>
    <mergeCell ref="F2899:G2899"/>
    <mergeCell ref="K2899:L2899"/>
    <mergeCell ref="F2900:G2900"/>
    <mergeCell ref="K2900:L2900"/>
    <mergeCell ref="F2901:G2901"/>
    <mergeCell ref="K2901:L2901"/>
    <mergeCell ref="C2894:E2942"/>
    <mergeCell ref="F2894:G2894"/>
    <mergeCell ref="K2894:L2894"/>
    <mergeCell ref="F2895:G2895"/>
    <mergeCell ref="K2895:L2895"/>
    <mergeCell ref="F2896:G2896"/>
    <mergeCell ref="K2896:L2896"/>
    <mergeCell ref="F2897:G2897"/>
    <mergeCell ref="K2897:L2897"/>
    <mergeCell ref="F2898:G2898"/>
    <mergeCell ref="F2911:G2911"/>
    <mergeCell ref="K2911:L2911"/>
    <mergeCell ref="F2912:G2912"/>
    <mergeCell ref="K2912:L2912"/>
    <mergeCell ref="F2913:G2913"/>
    <mergeCell ref="K2913:L2913"/>
    <mergeCell ref="F2908:G2908"/>
    <mergeCell ref="K2908:L2908"/>
    <mergeCell ref="F2923:G2923"/>
    <mergeCell ref="K2923:L2923"/>
    <mergeCell ref="F2924:G2924"/>
    <mergeCell ref="K2924:L2924"/>
    <mergeCell ref="F2925:G2925"/>
    <mergeCell ref="K2925:L2925"/>
    <mergeCell ref="K2909:L2909"/>
    <mergeCell ref="F2910:G2910"/>
    <mergeCell ref="K2910:L2910"/>
    <mergeCell ref="F2905:G2905"/>
    <mergeCell ref="K2905:L2905"/>
    <mergeCell ref="F2906:G2906"/>
    <mergeCell ref="K2906:L2906"/>
    <mergeCell ref="F2907:G2907"/>
    <mergeCell ref="K2907:L2907"/>
    <mergeCell ref="F2920:G2920"/>
    <mergeCell ref="K2920:L2920"/>
    <mergeCell ref="F2921:G2921"/>
    <mergeCell ref="K2921:L2921"/>
    <mergeCell ref="F2922:G2922"/>
    <mergeCell ref="K2922:L2922"/>
    <mergeCell ref="F2917:G2917"/>
    <mergeCell ref="K2917:L2917"/>
    <mergeCell ref="F2918:G2918"/>
    <mergeCell ref="K2918:L2918"/>
    <mergeCell ref="F2919:G2919"/>
    <mergeCell ref="K2919:L2919"/>
    <mergeCell ref="F2914:G2914"/>
    <mergeCell ref="K2914:L2914"/>
    <mergeCell ref="F2915:G2915"/>
    <mergeCell ref="K2915:L2915"/>
    <mergeCell ref="F2916:G2916"/>
    <mergeCell ref="F2932:G2932"/>
    <mergeCell ref="K2932:L2932"/>
    <mergeCell ref="F2933:G2933"/>
    <mergeCell ref="K2933:L2933"/>
    <mergeCell ref="F2934:G2934"/>
    <mergeCell ref="K2934:L2934"/>
    <mergeCell ref="F2929:G2929"/>
    <mergeCell ref="K2929:L2929"/>
    <mergeCell ref="F2930:G2930"/>
    <mergeCell ref="K2930:L2930"/>
    <mergeCell ref="F2931:G2931"/>
    <mergeCell ref="K2931:L2931"/>
    <mergeCell ref="F2926:G2926"/>
    <mergeCell ref="K2926:L2926"/>
    <mergeCell ref="F2927:G2927"/>
    <mergeCell ref="K2927:L2927"/>
    <mergeCell ref="F2928:G2928"/>
    <mergeCell ref="K2928:L2928"/>
    <mergeCell ref="F2941:G2941"/>
    <mergeCell ref="K2941:L2941"/>
    <mergeCell ref="F2942:G2942"/>
    <mergeCell ref="K2942:L2942"/>
    <mergeCell ref="C2943:E2947"/>
    <mergeCell ref="F2943:G2943"/>
    <mergeCell ref="K2943:L2943"/>
    <mergeCell ref="F2944:G2944"/>
    <mergeCell ref="K2944:L2944"/>
    <mergeCell ref="F2945:G2945"/>
    <mergeCell ref="F2938:G2938"/>
    <mergeCell ref="K2938:L2938"/>
    <mergeCell ref="F2939:G2939"/>
    <mergeCell ref="K2939:L2939"/>
    <mergeCell ref="F2940:G2940"/>
    <mergeCell ref="K2940:L2940"/>
    <mergeCell ref="F2935:G2935"/>
    <mergeCell ref="K2935:L2935"/>
    <mergeCell ref="F2936:G2936"/>
    <mergeCell ref="K2936:L2936"/>
    <mergeCell ref="F2937:G2937"/>
    <mergeCell ref="K2937:L2937"/>
    <mergeCell ref="F2950:G2950"/>
    <mergeCell ref="K2950:L2950"/>
    <mergeCell ref="C2951:E2953"/>
    <mergeCell ref="F2951:G2951"/>
    <mergeCell ref="K2951:L2951"/>
    <mergeCell ref="F2952:G2952"/>
    <mergeCell ref="K2952:L2952"/>
    <mergeCell ref="F2953:G2953"/>
    <mergeCell ref="K2953:L2953"/>
    <mergeCell ref="K2945:L2945"/>
    <mergeCell ref="F2946:G2946"/>
    <mergeCell ref="K2946:L2946"/>
    <mergeCell ref="F2947:G2947"/>
    <mergeCell ref="K2947:L2947"/>
    <mergeCell ref="C2948:E2950"/>
    <mergeCell ref="F2948:G2948"/>
    <mergeCell ref="K2948:L2948"/>
    <mergeCell ref="F2949:G2949"/>
    <mergeCell ref="K2949:L2949"/>
    <mergeCell ref="F2961:G2961"/>
    <mergeCell ref="K2961:L2961"/>
    <mergeCell ref="C2962:E2966"/>
    <mergeCell ref="F2962:G2962"/>
    <mergeCell ref="K2962:L2962"/>
    <mergeCell ref="F2963:G2963"/>
    <mergeCell ref="K2963:L2963"/>
    <mergeCell ref="F2964:G2964"/>
    <mergeCell ref="K2964:L2964"/>
    <mergeCell ref="F2965:G2965"/>
    <mergeCell ref="F2958:G2958"/>
    <mergeCell ref="K2958:L2958"/>
    <mergeCell ref="F2959:G2959"/>
    <mergeCell ref="K2959:L2959"/>
    <mergeCell ref="F2960:G2960"/>
    <mergeCell ref="K2960:L2960"/>
    <mergeCell ref="C2954:E2955"/>
    <mergeCell ref="F2954:G2954"/>
    <mergeCell ref="K2954:L2954"/>
    <mergeCell ref="F2955:G2955"/>
    <mergeCell ref="K2955:L2955"/>
    <mergeCell ref="C2956:E2961"/>
    <mergeCell ref="F2956:G2956"/>
    <mergeCell ref="K2956:L2956"/>
    <mergeCell ref="F2957:G2957"/>
    <mergeCell ref="K2957:L2957"/>
    <mergeCell ref="F2970:G2970"/>
    <mergeCell ref="K2970:L2970"/>
    <mergeCell ref="C2971:E2971"/>
    <mergeCell ref="F2971:G2971"/>
    <mergeCell ref="K2971:L2971"/>
    <mergeCell ref="C2972:E2981"/>
    <mergeCell ref="F2972:G2972"/>
    <mergeCell ref="K2972:L2972"/>
    <mergeCell ref="F2973:G2973"/>
    <mergeCell ref="K2973:L2973"/>
    <mergeCell ref="K2965:L2965"/>
    <mergeCell ref="F2966:G2966"/>
    <mergeCell ref="K2966:L2966"/>
    <mergeCell ref="C2967:E2970"/>
    <mergeCell ref="F2967:G2967"/>
    <mergeCell ref="K2967:L2967"/>
    <mergeCell ref="F2968:G2968"/>
    <mergeCell ref="K2968:L2968"/>
    <mergeCell ref="F2969:G2969"/>
    <mergeCell ref="K2969:L2969"/>
    <mergeCell ref="F2980:G2980"/>
    <mergeCell ref="K2980:L2980"/>
    <mergeCell ref="F2981:G2981"/>
    <mergeCell ref="K2981:L2981"/>
    <mergeCell ref="C2982:E2982"/>
    <mergeCell ref="F2982:G2982"/>
    <mergeCell ref="K2982:L2982"/>
    <mergeCell ref="F2977:G2977"/>
    <mergeCell ref="K2977:L2977"/>
    <mergeCell ref="F2978:G2978"/>
    <mergeCell ref="K2978:L2978"/>
    <mergeCell ref="F2979:G2979"/>
    <mergeCell ref="K2979:L2979"/>
    <mergeCell ref="F2974:G2974"/>
    <mergeCell ref="K2974:L2974"/>
    <mergeCell ref="F2975:G2975"/>
    <mergeCell ref="K2975:L2975"/>
    <mergeCell ref="F2976:G2976"/>
    <mergeCell ref="K2976:L2976"/>
    <mergeCell ref="C2987:E2987"/>
    <mergeCell ref="F2987:G2987"/>
    <mergeCell ref="K2987:L2987"/>
    <mergeCell ref="C2983:E2984"/>
    <mergeCell ref="F2983:G2983"/>
    <mergeCell ref="K2983:L2983"/>
    <mergeCell ref="F2984:G2984"/>
    <mergeCell ref="K2984:L2984"/>
    <mergeCell ref="C2985:E2986"/>
    <mergeCell ref="F2985:G2985"/>
    <mergeCell ref="K2985:L2985"/>
    <mergeCell ref="F2986:G2986"/>
    <mergeCell ref="K2986:L2986"/>
    <mergeCell ref="K2999:L2999"/>
    <mergeCell ref="F3000:G3000"/>
    <mergeCell ref="K3000:L3000"/>
    <mergeCell ref="C2989:E2989"/>
    <mergeCell ref="F2989:G2989"/>
    <mergeCell ref="K2989:L2989"/>
    <mergeCell ref="C2990:E2990"/>
    <mergeCell ref="F2990:G2990"/>
    <mergeCell ref="K2990:L2990"/>
    <mergeCell ref="K3030:L3030"/>
    <mergeCell ref="K3023:L3023"/>
    <mergeCell ref="F3024:G3024"/>
    <mergeCell ref="K3024:L3024"/>
    <mergeCell ref="F3016:G3016"/>
    <mergeCell ref="K3016:L3016"/>
    <mergeCell ref="F3017:G3017"/>
    <mergeCell ref="K3017:L3017"/>
    <mergeCell ref="F3018:G3018"/>
    <mergeCell ref="K3018:L3018"/>
    <mergeCell ref="K3011:L3011"/>
    <mergeCell ref="F3012:G3012"/>
    <mergeCell ref="K3012:L3012"/>
    <mergeCell ref="F3019:G3019"/>
    <mergeCell ref="K3019:L3019"/>
    <mergeCell ref="K3015:L3015"/>
    <mergeCell ref="F3007:G3007"/>
    <mergeCell ref="K3007:L3007"/>
    <mergeCell ref="F3008:G3008"/>
    <mergeCell ref="K3008:L3008"/>
    <mergeCell ref="F3009:G3009"/>
    <mergeCell ref="F3002:G3002"/>
    <mergeCell ref="K3002:L3002"/>
    <mergeCell ref="C2988:E2988"/>
    <mergeCell ref="F2988:G2988"/>
    <mergeCell ref="K2988:L2988"/>
    <mergeCell ref="F2995:G2995"/>
    <mergeCell ref="K2995:L2995"/>
    <mergeCell ref="F2996:G2996"/>
    <mergeCell ref="K2996:L2996"/>
    <mergeCell ref="F2997:G2997"/>
    <mergeCell ref="K2997:L2997"/>
    <mergeCell ref="C2991:E2991"/>
    <mergeCell ref="F2991:G2991"/>
    <mergeCell ref="K2991:L2991"/>
    <mergeCell ref="C2992:E3006"/>
    <mergeCell ref="F2992:G2992"/>
    <mergeCell ref="K2992:L2992"/>
    <mergeCell ref="F2993:G2993"/>
    <mergeCell ref="K2993:L2993"/>
    <mergeCell ref="F2994:G2994"/>
    <mergeCell ref="K2994:L2994"/>
    <mergeCell ref="F3003:G3003"/>
    <mergeCell ref="K3003:L3003"/>
    <mergeCell ref="F2998:G2998"/>
    <mergeCell ref="K2998:L2998"/>
    <mergeCell ref="F2999:G2999"/>
    <mergeCell ref="F3004:G3004"/>
    <mergeCell ref="K3004:L3004"/>
    <mergeCell ref="F3005:G3005"/>
    <mergeCell ref="K3005:L3005"/>
    <mergeCell ref="F3006:G3006"/>
    <mergeCell ref="K3006:L3006"/>
    <mergeCell ref="F3001:G3001"/>
    <mergeCell ref="K3001:L3001"/>
    <mergeCell ref="C3020:E3024"/>
    <mergeCell ref="F3020:G3020"/>
    <mergeCell ref="K3020:L3020"/>
    <mergeCell ref="F3021:G3021"/>
    <mergeCell ref="K3021:L3021"/>
    <mergeCell ref="F3022:G3022"/>
    <mergeCell ref="K3022:L3022"/>
    <mergeCell ref="F3023:G3023"/>
    <mergeCell ref="C3013:E3019"/>
    <mergeCell ref="F3013:G3013"/>
    <mergeCell ref="K3013:L3013"/>
    <mergeCell ref="F3014:G3014"/>
    <mergeCell ref="K3014:L3014"/>
    <mergeCell ref="F3015:G3015"/>
    <mergeCell ref="K3009:L3009"/>
    <mergeCell ref="F3010:G3010"/>
    <mergeCell ref="K3010:L3010"/>
    <mergeCell ref="F3011:G3011"/>
    <mergeCell ref="C3007:E3012"/>
    <mergeCell ref="K3035:L3035"/>
    <mergeCell ref="F3036:G3036"/>
    <mergeCell ref="K3036:L3036"/>
    <mergeCell ref="F3037:G3037"/>
    <mergeCell ref="K3037:L3037"/>
    <mergeCell ref="C3038:E3039"/>
    <mergeCell ref="F3038:G3038"/>
    <mergeCell ref="K3038:L3038"/>
    <mergeCell ref="F3039:G3039"/>
    <mergeCell ref="K3039:L3039"/>
    <mergeCell ref="F3031:G3031"/>
    <mergeCell ref="K3031:L3031"/>
    <mergeCell ref="F3032:G3032"/>
    <mergeCell ref="K3032:L3032"/>
    <mergeCell ref="C3033:E3037"/>
    <mergeCell ref="F3033:G3033"/>
    <mergeCell ref="K3033:L3033"/>
    <mergeCell ref="F3034:G3034"/>
    <mergeCell ref="K3034:L3034"/>
    <mergeCell ref="F3035:G3035"/>
    <mergeCell ref="C3025:E3032"/>
    <mergeCell ref="F3025:G3025"/>
    <mergeCell ref="K3025:L3025"/>
    <mergeCell ref="F3026:G3026"/>
    <mergeCell ref="K3026:L3026"/>
    <mergeCell ref="F3027:G3027"/>
    <mergeCell ref="K3027:L3027"/>
    <mergeCell ref="F3028:G3028"/>
    <mergeCell ref="K3028:L3028"/>
    <mergeCell ref="F3029:G3029"/>
    <mergeCell ref="K3029:L3029"/>
    <mergeCell ref="F3030:G3030"/>
    <mergeCell ref="C3048:E3051"/>
    <mergeCell ref="F3048:G3048"/>
    <mergeCell ref="K3048:L3048"/>
    <mergeCell ref="F3049:G3049"/>
    <mergeCell ref="K3049:L3049"/>
    <mergeCell ref="F3050:G3050"/>
    <mergeCell ref="K3050:L3050"/>
    <mergeCell ref="F3051:G3051"/>
    <mergeCell ref="K3051:L3051"/>
    <mergeCell ref="K3044:L3044"/>
    <mergeCell ref="C3045:E3047"/>
    <mergeCell ref="F3045:G3045"/>
    <mergeCell ref="K3045:L3045"/>
    <mergeCell ref="F3046:G3046"/>
    <mergeCell ref="K3046:L3046"/>
    <mergeCell ref="F3047:G3047"/>
    <mergeCell ref="K3047:L3047"/>
    <mergeCell ref="C3040:E3044"/>
    <mergeCell ref="F3040:G3040"/>
    <mergeCell ref="K3040:L3040"/>
    <mergeCell ref="F3041:G3041"/>
    <mergeCell ref="K3041:L3041"/>
    <mergeCell ref="F3042:G3042"/>
    <mergeCell ref="K3042:L3042"/>
    <mergeCell ref="F3043:G3043"/>
    <mergeCell ref="K3043:L3043"/>
    <mergeCell ref="F3044:G3044"/>
    <mergeCell ref="K3056:L3056"/>
    <mergeCell ref="F3057:G3057"/>
    <mergeCell ref="K3057:L3057"/>
    <mergeCell ref="F3058:G3058"/>
    <mergeCell ref="K3058:L3058"/>
    <mergeCell ref="F3059:G3059"/>
    <mergeCell ref="K3059:L3059"/>
    <mergeCell ref="C3052:E3068"/>
    <mergeCell ref="F3052:G3052"/>
    <mergeCell ref="K3052:L3052"/>
    <mergeCell ref="F3053:G3053"/>
    <mergeCell ref="K3053:L3053"/>
    <mergeCell ref="F3054:G3054"/>
    <mergeCell ref="K3054:L3054"/>
    <mergeCell ref="F3055:G3055"/>
    <mergeCell ref="K3055:L3055"/>
    <mergeCell ref="F3056:G3056"/>
    <mergeCell ref="F3066:G3066"/>
    <mergeCell ref="K3066:L3066"/>
    <mergeCell ref="F3067:G3067"/>
    <mergeCell ref="K3067:L3067"/>
    <mergeCell ref="F3068:G3068"/>
    <mergeCell ref="K3068:L3068"/>
    <mergeCell ref="F3063:G3063"/>
    <mergeCell ref="K3063:L3063"/>
    <mergeCell ref="F3064:G3064"/>
    <mergeCell ref="K3064:L3064"/>
    <mergeCell ref="F3065:G3065"/>
    <mergeCell ref="K3065:L3065"/>
    <mergeCell ref="F3060:G3060"/>
    <mergeCell ref="K3060:L3060"/>
    <mergeCell ref="F3061:G3061"/>
    <mergeCell ref="K3061:L3061"/>
    <mergeCell ref="F3062:G3062"/>
    <mergeCell ref="K3062:L3062"/>
    <mergeCell ref="K3073:L3073"/>
    <mergeCell ref="F3074:G3074"/>
    <mergeCell ref="K3074:L3074"/>
    <mergeCell ref="F3075:G3075"/>
    <mergeCell ref="K3075:L3075"/>
    <mergeCell ref="F3076:G3076"/>
    <mergeCell ref="K3076:L3076"/>
    <mergeCell ref="C3069:E3078"/>
    <mergeCell ref="F3069:G3069"/>
    <mergeCell ref="K3069:L3069"/>
    <mergeCell ref="F3070:G3070"/>
    <mergeCell ref="K3070:L3070"/>
    <mergeCell ref="F3071:G3071"/>
    <mergeCell ref="K3071:L3071"/>
    <mergeCell ref="F3072:G3072"/>
    <mergeCell ref="K3072:L3072"/>
    <mergeCell ref="F3073:G3073"/>
    <mergeCell ref="K3081:L3081"/>
    <mergeCell ref="F3082:G3082"/>
    <mergeCell ref="K3082:L3082"/>
    <mergeCell ref="F3083:G3083"/>
    <mergeCell ref="K3083:L3083"/>
    <mergeCell ref="F3084:G3084"/>
    <mergeCell ref="K3084:L3084"/>
    <mergeCell ref="F3077:G3077"/>
    <mergeCell ref="K3077:L3077"/>
    <mergeCell ref="F3078:G3078"/>
    <mergeCell ref="K3078:L3078"/>
    <mergeCell ref="C3079:E3094"/>
    <mergeCell ref="F3079:G3079"/>
    <mergeCell ref="K3079:L3079"/>
    <mergeCell ref="F3080:G3080"/>
    <mergeCell ref="K3080:L3080"/>
    <mergeCell ref="F3081:G3081"/>
    <mergeCell ref="F3091:G3091"/>
    <mergeCell ref="K3091:L3091"/>
    <mergeCell ref="F3092:G3092"/>
    <mergeCell ref="K3092:L3092"/>
    <mergeCell ref="F3093:G3093"/>
    <mergeCell ref="K3093:L3093"/>
    <mergeCell ref="F3088:G3088"/>
    <mergeCell ref="K3088:L3088"/>
    <mergeCell ref="F3089:G3089"/>
    <mergeCell ref="K3089:L3089"/>
    <mergeCell ref="F3090:G3090"/>
    <mergeCell ref="K3090:L3090"/>
    <mergeCell ref="F3085:G3085"/>
    <mergeCell ref="K3085:L3085"/>
    <mergeCell ref="F3086:G3086"/>
    <mergeCell ref="K3086:L3086"/>
    <mergeCell ref="F3087:G3087"/>
    <mergeCell ref="K3087:L3087"/>
    <mergeCell ref="F3102:G3102"/>
    <mergeCell ref="K3102:L3102"/>
    <mergeCell ref="F3103:G3103"/>
    <mergeCell ref="K3103:L3103"/>
    <mergeCell ref="F3104:G3104"/>
    <mergeCell ref="K3104:L3104"/>
    <mergeCell ref="K3098:L3098"/>
    <mergeCell ref="F3099:G3099"/>
    <mergeCell ref="K3099:L3099"/>
    <mergeCell ref="F3100:G3100"/>
    <mergeCell ref="K3100:L3100"/>
    <mergeCell ref="F3101:G3101"/>
    <mergeCell ref="K3101:L3101"/>
    <mergeCell ref="F3094:G3094"/>
    <mergeCell ref="K3094:L3094"/>
    <mergeCell ref="C3095:E3111"/>
    <mergeCell ref="F3095:G3095"/>
    <mergeCell ref="K3095:L3095"/>
    <mergeCell ref="F3096:G3096"/>
    <mergeCell ref="K3096:L3096"/>
    <mergeCell ref="F3097:G3097"/>
    <mergeCell ref="K3097:L3097"/>
    <mergeCell ref="F3098:G3098"/>
    <mergeCell ref="F3111:G3111"/>
    <mergeCell ref="K3111:L3111"/>
    <mergeCell ref="C3112:E3113"/>
    <mergeCell ref="F3112:G3112"/>
    <mergeCell ref="K3112:L3112"/>
    <mergeCell ref="F3113:G3113"/>
    <mergeCell ref="K3113:L3113"/>
    <mergeCell ref="F3108:G3108"/>
    <mergeCell ref="K3108:L3108"/>
    <mergeCell ref="F3109:G3109"/>
    <mergeCell ref="K3109:L3109"/>
    <mergeCell ref="F3110:G3110"/>
    <mergeCell ref="K3110:L3110"/>
    <mergeCell ref="F3105:G3105"/>
    <mergeCell ref="K3105:L3105"/>
    <mergeCell ref="F3106:G3106"/>
    <mergeCell ref="K3106:L3106"/>
    <mergeCell ref="F3107:G3107"/>
    <mergeCell ref="K3107:L3107"/>
    <mergeCell ref="C3121:E3121"/>
    <mergeCell ref="F3121:G3121"/>
    <mergeCell ref="K3121:L3121"/>
    <mergeCell ref="C3122:E3124"/>
    <mergeCell ref="F3122:G3122"/>
    <mergeCell ref="K3122:L3122"/>
    <mergeCell ref="F3123:G3123"/>
    <mergeCell ref="K3123:L3123"/>
    <mergeCell ref="F3124:G3124"/>
    <mergeCell ref="K3124:L3124"/>
    <mergeCell ref="F3118:G3118"/>
    <mergeCell ref="K3118:L3118"/>
    <mergeCell ref="F3119:G3119"/>
    <mergeCell ref="K3119:L3119"/>
    <mergeCell ref="F3120:G3120"/>
    <mergeCell ref="K3120:L3120"/>
    <mergeCell ref="C3114:E3114"/>
    <mergeCell ref="F3114:G3114"/>
    <mergeCell ref="K3114:L3114"/>
    <mergeCell ref="C3115:E3120"/>
    <mergeCell ref="F3115:G3115"/>
    <mergeCell ref="K3115:L3115"/>
    <mergeCell ref="F3116:G3116"/>
    <mergeCell ref="K3116:L3116"/>
    <mergeCell ref="F3117:G3117"/>
    <mergeCell ref="K3117:L3117"/>
    <mergeCell ref="C3130:E3130"/>
    <mergeCell ref="F3130:G3130"/>
    <mergeCell ref="K3130:L3130"/>
    <mergeCell ref="C3131:E3131"/>
    <mergeCell ref="F3131:G3131"/>
    <mergeCell ref="K3131:L3131"/>
    <mergeCell ref="C3127:E3127"/>
    <mergeCell ref="F3127:G3127"/>
    <mergeCell ref="K3127:L3127"/>
    <mergeCell ref="C3128:E3129"/>
    <mergeCell ref="F3128:G3128"/>
    <mergeCell ref="K3128:L3128"/>
    <mergeCell ref="F3129:G3129"/>
    <mergeCell ref="K3129:L3129"/>
    <mergeCell ref="C3125:E3125"/>
    <mergeCell ref="F3125:G3125"/>
    <mergeCell ref="K3125:L3125"/>
    <mergeCell ref="C3126:E3126"/>
    <mergeCell ref="F3126:G3126"/>
    <mergeCell ref="K3126:L3126"/>
    <mergeCell ref="F3143:G3143"/>
    <mergeCell ref="K3143:L3143"/>
    <mergeCell ref="F3144:G3144"/>
    <mergeCell ref="K3144:L3144"/>
    <mergeCell ref="F3145:G3145"/>
    <mergeCell ref="K3145:L3145"/>
    <mergeCell ref="F3140:G3140"/>
    <mergeCell ref="K3140:L3140"/>
    <mergeCell ref="F3141:G3141"/>
    <mergeCell ref="K3141:L3141"/>
    <mergeCell ref="F3142:G3142"/>
    <mergeCell ref="K3142:L3142"/>
    <mergeCell ref="K3136:L3136"/>
    <mergeCell ref="F3137:G3137"/>
    <mergeCell ref="K3137:L3137"/>
    <mergeCell ref="F3138:G3138"/>
    <mergeCell ref="K3138:L3138"/>
    <mergeCell ref="F3139:G3139"/>
    <mergeCell ref="K3139:L3139"/>
    <mergeCell ref="F3136:G3136"/>
    <mergeCell ref="C3154:E3162"/>
    <mergeCell ref="F3154:G3154"/>
    <mergeCell ref="K3154:L3154"/>
    <mergeCell ref="F3155:G3155"/>
    <mergeCell ref="K3155:L3155"/>
    <mergeCell ref="F3156:G3156"/>
    <mergeCell ref="F3149:G3149"/>
    <mergeCell ref="K3149:L3149"/>
    <mergeCell ref="F3150:G3150"/>
    <mergeCell ref="K3150:L3150"/>
    <mergeCell ref="F3151:G3151"/>
    <mergeCell ref="K3151:L3151"/>
    <mergeCell ref="F3146:G3146"/>
    <mergeCell ref="K3146:L3146"/>
    <mergeCell ref="F3147:G3147"/>
    <mergeCell ref="K3147:L3147"/>
    <mergeCell ref="F3148:G3148"/>
    <mergeCell ref="K3148:L3148"/>
    <mergeCell ref="C3132:E3153"/>
    <mergeCell ref="F3132:G3132"/>
    <mergeCell ref="K3132:L3132"/>
    <mergeCell ref="F3133:G3133"/>
    <mergeCell ref="K3133:L3133"/>
    <mergeCell ref="F3134:G3134"/>
    <mergeCell ref="K3134:L3134"/>
    <mergeCell ref="F3135:G3135"/>
    <mergeCell ref="K3135:L3135"/>
    <mergeCell ref="F3160:G3160"/>
    <mergeCell ref="K3160:L3160"/>
    <mergeCell ref="F3161:G3161"/>
    <mergeCell ref="K3161:L3161"/>
    <mergeCell ref="F3162:G3162"/>
    <mergeCell ref="K3162:L3162"/>
    <mergeCell ref="K3156:L3156"/>
    <mergeCell ref="F3157:G3157"/>
    <mergeCell ref="K3157:L3157"/>
    <mergeCell ref="F3158:G3158"/>
    <mergeCell ref="K3158:L3158"/>
    <mergeCell ref="F3159:G3159"/>
    <mergeCell ref="K3159:L3159"/>
    <mergeCell ref="F3152:G3152"/>
    <mergeCell ref="K3152:L3152"/>
    <mergeCell ref="F3153:G3153"/>
    <mergeCell ref="K3153:L3153"/>
    <mergeCell ref="F3174:G3174"/>
    <mergeCell ref="K3174:L3174"/>
    <mergeCell ref="F3175:G3175"/>
    <mergeCell ref="K3175:L3175"/>
    <mergeCell ref="F3176:G3176"/>
    <mergeCell ref="K3176:L3176"/>
    <mergeCell ref="F3171:G3171"/>
    <mergeCell ref="K3171:L3171"/>
    <mergeCell ref="F3172:G3172"/>
    <mergeCell ref="K3172:L3172"/>
    <mergeCell ref="F3173:G3173"/>
    <mergeCell ref="K3173:L3173"/>
    <mergeCell ref="K3167:L3167"/>
    <mergeCell ref="F3168:G3168"/>
    <mergeCell ref="K3168:L3168"/>
    <mergeCell ref="F3169:G3169"/>
    <mergeCell ref="K3169:L3169"/>
    <mergeCell ref="F3170:G3170"/>
    <mergeCell ref="K3170:L3170"/>
    <mergeCell ref="F3167:G3167"/>
    <mergeCell ref="F3183:G3183"/>
    <mergeCell ref="K3183:L3183"/>
    <mergeCell ref="F3184:G3184"/>
    <mergeCell ref="K3184:L3184"/>
    <mergeCell ref="F3185:G3185"/>
    <mergeCell ref="K3185:L3185"/>
    <mergeCell ref="F3180:G3180"/>
    <mergeCell ref="K3180:L3180"/>
    <mergeCell ref="F3181:G3181"/>
    <mergeCell ref="K3181:L3181"/>
    <mergeCell ref="F3182:G3182"/>
    <mergeCell ref="K3182:L3182"/>
    <mergeCell ref="F3177:G3177"/>
    <mergeCell ref="K3177:L3177"/>
    <mergeCell ref="F3178:G3178"/>
    <mergeCell ref="K3178:L3178"/>
    <mergeCell ref="F3179:G3179"/>
    <mergeCell ref="K3179:L3179"/>
    <mergeCell ref="F3192:G3192"/>
    <mergeCell ref="K3192:L3192"/>
    <mergeCell ref="F3193:G3193"/>
    <mergeCell ref="K3193:L3193"/>
    <mergeCell ref="F3194:G3194"/>
    <mergeCell ref="K3194:L3194"/>
    <mergeCell ref="F3189:G3189"/>
    <mergeCell ref="K3189:L3189"/>
    <mergeCell ref="F3190:G3190"/>
    <mergeCell ref="K3190:L3190"/>
    <mergeCell ref="F3191:G3191"/>
    <mergeCell ref="K3191:L3191"/>
    <mergeCell ref="F3186:G3186"/>
    <mergeCell ref="K3186:L3186"/>
    <mergeCell ref="F3187:G3187"/>
    <mergeCell ref="K3187:L3187"/>
    <mergeCell ref="F3188:G3188"/>
    <mergeCell ref="K3188:L3188"/>
    <mergeCell ref="F3201:G3201"/>
    <mergeCell ref="K3201:L3201"/>
    <mergeCell ref="F3202:G3202"/>
    <mergeCell ref="K3202:L3202"/>
    <mergeCell ref="F3203:G3203"/>
    <mergeCell ref="K3203:L3203"/>
    <mergeCell ref="F3198:G3198"/>
    <mergeCell ref="K3198:L3198"/>
    <mergeCell ref="F3199:G3199"/>
    <mergeCell ref="K3199:L3199"/>
    <mergeCell ref="F3200:G3200"/>
    <mergeCell ref="K3200:L3200"/>
    <mergeCell ref="F3195:G3195"/>
    <mergeCell ref="K3195:L3195"/>
    <mergeCell ref="F3196:G3196"/>
    <mergeCell ref="K3196:L3196"/>
    <mergeCell ref="F3197:G3197"/>
    <mergeCell ref="K3197:L3197"/>
    <mergeCell ref="F3212:G3212"/>
    <mergeCell ref="K3212:L3212"/>
    <mergeCell ref="F3213:G3213"/>
    <mergeCell ref="K3213:L3213"/>
    <mergeCell ref="F3214:G3214"/>
    <mergeCell ref="K3214:L3214"/>
    <mergeCell ref="K3208:L3208"/>
    <mergeCell ref="F3209:G3209"/>
    <mergeCell ref="K3209:L3209"/>
    <mergeCell ref="F3210:G3210"/>
    <mergeCell ref="K3210:L3210"/>
    <mergeCell ref="F3211:G3211"/>
    <mergeCell ref="K3211:L3211"/>
    <mergeCell ref="F3204:G3204"/>
    <mergeCell ref="K3204:L3204"/>
    <mergeCell ref="C3205:E3216"/>
    <mergeCell ref="F3205:G3205"/>
    <mergeCell ref="K3205:L3205"/>
    <mergeCell ref="F3206:G3206"/>
    <mergeCell ref="K3206:L3206"/>
    <mergeCell ref="F3207:G3207"/>
    <mergeCell ref="K3207:L3207"/>
    <mergeCell ref="F3208:G3208"/>
    <mergeCell ref="C3163:E3204"/>
    <mergeCell ref="F3163:G3163"/>
    <mergeCell ref="K3163:L3163"/>
    <mergeCell ref="F3164:G3164"/>
    <mergeCell ref="K3164:L3164"/>
    <mergeCell ref="F3165:G3165"/>
    <mergeCell ref="K3165:L3165"/>
    <mergeCell ref="F3166:G3166"/>
    <mergeCell ref="K3166:L3166"/>
    <mergeCell ref="F3223:G3223"/>
    <mergeCell ref="K3223:L3223"/>
    <mergeCell ref="F3224:G3224"/>
    <mergeCell ref="K3224:L3224"/>
    <mergeCell ref="F3225:G3225"/>
    <mergeCell ref="K3225:L3225"/>
    <mergeCell ref="K3219:L3219"/>
    <mergeCell ref="F3220:G3220"/>
    <mergeCell ref="K3220:L3220"/>
    <mergeCell ref="F3221:G3221"/>
    <mergeCell ref="K3221:L3221"/>
    <mergeCell ref="F3222:G3222"/>
    <mergeCell ref="K3222:L3222"/>
    <mergeCell ref="F3215:G3215"/>
    <mergeCell ref="K3215:L3215"/>
    <mergeCell ref="F3216:G3216"/>
    <mergeCell ref="K3216:L3216"/>
    <mergeCell ref="F3217:G3217"/>
    <mergeCell ref="K3217:L3217"/>
    <mergeCell ref="F3218:G3218"/>
    <mergeCell ref="K3218:L3218"/>
    <mergeCell ref="F3219:G3219"/>
    <mergeCell ref="F3236:G3236"/>
    <mergeCell ref="K3236:L3236"/>
    <mergeCell ref="F3237:G3237"/>
    <mergeCell ref="K3237:L3237"/>
    <mergeCell ref="F3232:G3232"/>
    <mergeCell ref="K3232:L3232"/>
    <mergeCell ref="F3233:G3233"/>
    <mergeCell ref="K3233:L3233"/>
    <mergeCell ref="F3234:G3234"/>
    <mergeCell ref="K3234:L3234"/>
    <mergeCell ref="F3229:G3229"/>
    <mergeCell ref="K3229:L3229"/>
    <mergeCell ref="F3230:G3230"/>
    <mergeCell ref="K3230:L3230"/>
    <mergeCell ref="F3231:G3231"/>
    <mergeCell ref="K3231:L3231"/>
    <mergeCell ref="F3226:G3226"/>
    <mergeCell ref="K3226:L3226"/>
    <mergeCell ref="F3227:G3227"/>
    <mergeCell ref="K3227:L3227"/>
    <mergeCell ref="F3228:G3228"/>
    <mergeCell ref="K3228:L3228"/>
    <mergeCell ref="K3248:L3248"/>
    <mergeCell ref="F3249:G3249"/>
    <mergeCell ref="K3249:L3249"/>
    <mergeCell ref="F3250:G3250"/>
    <mergeCell ref="K3250:L3250"/>
    <mergeCell ref="F3251:G3251"/>
    <mergeCell ref="K3251:L3251"/>
    <mergeCell ref="F3244:G3244"/>
    <mergeCell ref="K3244:L3244"/>
    <mergeCell ref="C3245:E3253"/>
    <mergeCell ref="F3245:G3245"/>
    <mergeCell ref="K3245:L3245"/>
    <mergeCell ref="F3246:G3246"/>
    <mergeCell ref="K3246:L3246"/>
    <mergeCell ref="F3247:G3247"/>
    <mergeCell ref="K3247:L3247"/>
    <mergeCell ref="F3248:G3248"/>
    <mergeCell ref="C3217:E3244"/>
    <mergeCell ref="F3241:G3241"/>
    <mergeCell ref="K3241:L3241"/>
    <mergeCell ref="F3242:G3242"/>
    <mergeCell ref="K3242:L3242"/>
    <mergeCell ref="F3243:G3243"/>
    <mergeCell ref="K3243:L3243"/>
    <mergeCell ref="F3238:G3238"/>
    <mergeCell ref="K3238:L3238"/>
    <mergeCell ref="F3239:G3239"/>
    <mergeCell ref="K3239:L3239"/>
    <mergeCell ref="F3240:G3240"/>
    <mergeCell ref="K3240:L3240"/>
    <mergeCell ref="F3235:G3235"/>
    <mergeCell ref="K3235:L3235"/>
    <mergeCell ref="K3256:L3256"/>
    <mergeCell ref="C3257:E3261"/>
    <mergeCell ref="F3257:G3257"/>
    <mergeCell ref="K3257:L3257"/>
    <mergeCell ref="F3258:G3258"/>
    <mergeCell ref="K3258:L3258"/>
    <mergeCell ref="F3259:G3259"/>
    <mergeCell ref="K3259:L3259"/>
    <mergeCell ref="F3260:G3260"/>
    <mergeCell ref="K3260:L3260"/>
    <mergeCell ref="F3252:G3252"/>
    <mergeCell ref="K3252:L3252"/>
    <mergeCell ref="F3253:G3253"/>
    <mergeCell ref="K3253:L3253"/>
    <mergeCell ref="C3254:E3256"/>
    <mergeCell ref="F3254:G3254"/>
    <mergeCell ref="K3254:L3254"/>
    <mergeCell ref="F3255:G3255"/>
    <mergeCell ref="K3255:L3255"/>
    <mergeCell ref="F3256:G3256"/>
    <mergeCell ref="K3265:L3265"/>
    <mergeCell ref="F3266:G3266"/>
    <mergeCell ref="K3266:L3266"/>
    <mergeCell ref="F3267:G3267"/>
    <mergeCell ref="K3267:L3267"/>
    <mergeCell ref="F3268:G3268"/>
    <mergeCell ref="K3268:L3268"/>
    <mergeCell ref="F3261:G3261"/>
    <mergeCell ref="K3261:L3261"/>
    <mergeCell ref="C3262:E3269"/>
    <mergeCell ref="F3262:G3262"/>
    <mergeCell ref="K3262:L3262"/>
    <mergeCell ref="F3263:G3263"/>
    <mergeCell ref="K3263:L3263"/>
    <mergeCell ref="F3264:G3264"/>
    <mergeCell ref="K3264:L3264"/>
    <mergeCell ref="F3265:G3265"/>
    <mergeCell ref="K3273:L3273"/>
    <mergeCell ref="C3274:E3276"/>
    <mergeCell ref="F3274:G3274"/>
    <mergeCell ref="K3274:L3274"/>
    <mergeCell ref="F3275:G3275"/>
    <mergeCell ref="K3275:L3275"/>
    <mergeCell ref="F3276:G3276"/>
    <mergeCell ref="K3276:L3276"/>
    <mergeCell ref="F3269:G3269"/>
    <mergeCell ref="K3269:L3269"/>
    <mergeCell ref="C3270:E3273"/>
    <mergeCell ref="F3270:G3270"/>
    <mergeCell ref="K3270:L3270"/>
    <mergeCell ref="F3271:G3271"/>
    <mergeCell ref="K3271:L3271"/>
    <mergeCell ref="F3272:G3272"/>
    <mergeCell ref="K3272:L3272"/>
    <mergeCell ref="F3273:G3273"/>
    <mergeCell ref="C3281:E3281"/>
    <mergeCell ref="F3281:G3281"/>
    <mergeCell ref="K3281:L3281"/>
    <mergeCell ref="C3282:E3283"/>
    <mergeCell ref="F3282:G3282"/>
    <mergeCell ref="K3282:L3282"/>
    <mergeCell ref="F3283:G3283"/>
    <mergeCell ref="K3283:L3283"/>
    <mergeCell ref="C3277:E3280"/>
    <mergeCell ref="F3277:G3277"/>
    <mergeCell ref="K3277:L3277"/>
    <mergeCell ref="F3278:G3278"/>
    <mergeCell ref="K3278:L3278"/>
    <mergeCell ref="F3279:G3279"/>
    <mergeCell ref="K3279:L3279"/>
    <mergeCell ref="F3280:G3280"/>
    <mergeCell ref="K3280:L3280"/>
    <mergeCell ref="C3293:E3293"/>
    <mergeCell ref="F3293:G3293"/>
    <mergeCell ref="K3293:L3293"/>
    <mergeCell ref="C3294:E3294"/>
    <mergeCell ref="F3294:G3294"/>
    <mergeCell ref="K3294:L3294"/>
    <mergeCell ref="K3288:L3288"/>
    <mergeCell ref="F3289:G3289"/>
    <mergeCell ref="K3289:L3289"/>
    <mergeCell ref="F3290:G3290"/>
    <mergeCell ref="K3290:L3290"/>
    <mergeCell ref="C3291:E3292"/>
    <mergeCell ref="F3291:G3291"/>
    <mergeCell ref="K3291:L3291"/>
    <mergeCell ref="F3292:G3292"/>
    <mergeCell ref="K3292:L3292"/>
    <mergeCell ref="C3284:E3290"/>
    <mergeCell ref="F3284:G3284"/>
    <mergeCell ref="K3284:L3284"/>
    <mergeCell ref="F3285:G3285"/>
    <mergeCell ref="K3285:L3285"/>
    <mergeCell ref="F3286:G3286"/>
    <mergeCell ref="K3286:L3286"/>
    <mergeCell ref="F3287:G3287"/>
    <mergeCell ref="K3287:L3287"/>
    <mergeCell ref="F3288:G3288"/>
    <mergeCell ref="K3299:L3299"/>
    <mergeCell ref="F3300:G3300"/>
    <mergeCell ref="K3300:L3300"/>
    <mergeCell ref="F3301:G3301"/>
    <mergeCell ref="K3301:L3301"/>
    <mergeCell ref="F3302:G3302"/>
    <mergeCell ref="K3302:L3302"/>
    <mergeCell ref="C3295:E3329"/>
    <mergeCell ref="F3295:G3295"/>
    <mergeCell ref="K3295:L3295"/>
    <mergeCell ref="F3296:G3296"/>
    <mergeCell ref="K3296:L3296"/>
    <mergeCell ref="F3297:G3297"/>
    <mergeCell ref="K3297:L3297"/>
    <mergeCell ref="F3298:G3298"/>
    <mergeCell ref="K3298:L3298"/>
    <mergeCell ref="F3299:G3299"/>
    <mergeCell ref="F3309:G3309"/>
    <mergeCell ref="K3309:L3309"/>
    <mergeCell ref="F3310:G3310"/>
    <mergeCell ref="K3310:L3310"/>
    <mergeCell ref="F3311:G3311"/>
    <mergeCell ref="K3311:L3311"/>
    <mergeCell ref="F3306:G3306"/>
    <mergeCell ref="K3306:L3306"/>
    <mergeCell ref="F3307:G3307"/>
    <mergeCell ref="K3307:L3307"/>
    <mergeCell ref="F3308:G3308"/>
    <mergeCell ref="K3308:L3308"/>
    <mergeCell ref="F3303:G3303"/>
    <mergeCell ref="K3303:L3303"/>
    <mergeCell ref="F3304:G3304"/>
    <mergeCell ref="K3304:L3304"/>
    <mergeCell ref="F3305:G3305"/>
    <mergeCell ref="K3305:L3305"/>
    <mergeCell ref="F3318:G3318"/>
    <mergeCell ref="K3318:L3318"/>
    <mergeCell ref="F3319:G3319"/>
    <mergeCell ref="K3319:L3319"/>
    <mergeCell ref="F3320:G3320"/>
    <mergeCell ref="K3320:L3320"/>
    <mergeCell ref="F3315:G3315"/>
    <mergeCell ref="K3315:L3315"/>
    <mergeCell ref="F3316:G3316"/>
    <mergeCell ref="K3316:L3316"/>
    <mergeCell ref="F3317:G3317"/>
    <mergeCell ref="K3317:L3317"/>
    <mergeCell ref="F3312:G3312"/>
    <mergeCell ref="K3312:L3312"/>
    <mergeCell ref="F3313:G3313"/>
    <mergeCell ref="K3313:L3313"/>
    <mergeCell ref="F3314:G3314"/>
    <mergeCell ref="K3314:L3314"/>
    <mergeCell ref="F3327:G3327"/>
    <mergeCell ref="K3327:L3327"/>
    <mergeCell ref="F3328:G3328"/>
    <mergeCell ref="K3328:L3328"/>
    <mergeCell ref="F3329:G3329"/>
    <mergeCell ref="K3329:L3329"/>
    <mergeCell ref="F3324:G3324"/>
    <mergeCell ref="K3324:L3324"/>
    <mergeCell ref="F3325:G3325"/>
    <mergeCell ref="K3325:L3325"/>
    <mergeCell ref="F3326:G3326"/>
    <mergeCell ref="K3326:L3326"/>
    <mergeCell ref="F3321:G3321"/>
    <mergeCell ref="K3321:L3321"/>
    <mergeCell ref="F3322:G3322"/>
    <mergeCell ref="K3322:L3322"/>
    <mergeCell ref="F3323:G3323"/>
    <mergeCell ref="K3323:L3323"/>
    <mergeCell ref="F3339:G3339"/>
    <mergeCell ref="K3339:L3339"/>
    <mergeCell ref="F3340:G3340"/>
    <mergeCell ref="K3340:L3340"/>
    <mergeCell ref="F3341:G3341"/>
    <mergeCell ref="K3341:L3341"/>
    <mergeCell ref="K3334:L3334"/>
    <mergeCell ref="F3335:G3335"/>
    <mergeCell ref="K3335:L3335"/>
    <mergeCell ref="F3336:G3336"/>
    <mergeCell ref="K3336:L3336"/>
    <mergeCell ref="C3337:E3351"/>
    <mergeCell ref="F3337:G3337"/>
    <mergeCell ref="K3337:L3337"/>
    <mergeCell ref="F3338:G3338"/>
    <mergeCell ref="K3338:L3338"/>
    <mergeCell ref="C3330:E3336"/>
    <mergeCell ref="F3330:G3330"/>
    <mergeCell ref="K3330:L3330"/>
    <mergeCell ref="F3331:G3331"/>
    <mergeCell ref="K3331:L3331"/>
    <mergeCell ref="F3332:G3332"/>
    <mergeCell ref="K3332:L3332"/>
    <mergeCell ref="F3333:G3333"/>
    <mergeCell ref="K3333:L3333"/>
    <mergeCell ref="F3334:G3334"/>
    <mergeCell ref="F3348:G3348"/>
    <mergeCell ref="K3348:L3348"/>
    <mergeCell ref="F3349:G3349"/>
    <mergeCell ref="K3349:L3349"/>
    <mergeCell ref="F3350:G3350"/>
    <mergeCell ref="K3350:L3350"/>
    <mergeCell ref="F3345:G3345"/>
    <mergeCell ref="K3345:L3345"/>
    <mergeCell ref="F3346:G3346"/>
    <mergeCell ref="K3346:L3346"/>
    <mergeCell ref="F3347:G3347"/>
    <mergeCell ref="K3347:L3347"/>
    <mergeCell ref="F3342:G3342"/>
    <mergeCell ref="K3342:L3342"/>
    <mergeCell ref="F3343:G3343"/>
    <mergeCell ref="K3343:L3343"/>
    <mergeCell ref="F3344:G3344"/>
    <mergeCell ref="K3344:L3344"/>
    <mergeCell ref="K3355:L3355"/>
    <mergeCell ref="F3356:G3356"/>
    <mergeCell ref="K3356:L3356"/>
    <mergeCell ref="F3357:G3357"/>
    <mergeCell ref="K3357:L3357"/>
    <mergeCell ref="F3358:G3358"/>
    <mergeCell ref="K3358:L3358"/>
    <mergeCell ref="F3351:G3351"/>
    <mergeCell ref="K3351:L3351"/>
    <mergeCell ref="C3352:E3359"/>
    <mergeCell ref="F3352:G3352"/>
    <mergeCell ref="K3352:L3352"/>
    <mergeCell ref="F3353:G3353"/>
    <mergeCell ref="K3353:L3353"/>
    <mergeCell ref="F3354:G3354"/>
    <mergeCell ref="K3354:L3354"/>
    <mergeCell ref="F3355:G3355"/>
    <mergeCell ref="K3363:L3363"/>
    <mergeCell ref="F3364:G3364"/>
    <mergeCell ref="K3364:L3364"/>
    <mergeCell ref="F3365:G3365"/>
    <mergeCell ref="K3365:L3365"/>
    <mergeCell ref="F3366:G3366"/>
    <mergeCell ref="K3366:L3366"/>
    <mergeCell ref="F3359:G3359"/>
    <mergeCell ref="K3359:L3359"/>
    <mergeCell ref="C3360:E3368"/>
    <mergeCell ref="F3360:G3360"/>
    <mergeCell ref="K3360:L3360"/>
    <mergeCell ref="F3361:G3361"/>
    <mergeCell ref="K3361:L3361"/>
    <mergeCell ref="F3362:G3362"/>
    <mergeCell ref="K3362:L3362"/>
    <mergeCell ref="F3363:G3363"/>
    <mergeCell ref="K3371:L3371"/>
    <mergeCell ref="F3372:G3372"/>
    <mergeCell ref="K3372:L3372"/>
    <mergeCell ref="F3373:G3373"/>
    <mergeCell ref="K3373:L3373"/>
    <mergeCell ref="F3374:G3374"/>
    <mergeCell ref="K3374:L3374"/>
    <mergeCell ref="F3367:G3367"/>
    <mergeCell ref="K3367:L3367"/>
    <mergeCell ref="F3368:G3368"/>
    <mergeCell ref="K3368:L3368"/>
    <mergeCell ref="C3369:E3391"/>
    <mergeCell ref="F3369:G3369"/>
    <mergeCell ref="K3369:L3369"/>
    <mergeCell ref="F3370:G3370"/>
    <mergeCell ref="K3370:L3370"/>
    <mergeCell ref="F3371:G3371"/>
    <mergeCell ref="F3381:G3381"/>
    <mergeCell ref="K3381:L3381"/>
    <mergeCell ref="F3382:G3382"/>
    <mergeCell ref="K3382:L3382"/>
    <mergeCell ref="F3383:G3383"/>
    <mergeCell ref="K3383:L3383"/>
    <mergeCell ref="F3378:G3378"/>
    <mergeCell ref="K3378:L3378"/>
    <mergeCell ref="F3379:G3379"/>
    <mergeCell ref="K3379:L3379"/>
    <mergeCell ref="F3380:G3380"/>
    <mergeCell ref="K3380:L3380"/>
    <mergeCell ref="F3375:G3375"/>
    <mergeCell ref="K3375:L3375"/>
    <mergeCell ref="F3376:G3376"/>
    <mergeCell ref="K3376:L3376"/>
    <mergeCell ref="F3377:G3377"/>
    <mergeCell ref="K3377:L3377"/>
    <mergeCell ref="F3390:G3390"/>
    <mergeCell ref="K3390:L3390"/>
    <mergeCell ref="F3391:G3391"/>
    <mergeCell ref="K3391:L3391"/>
    <mergeCell ref="C3392:E3394"/>
    <mergeCell ref="F3392:G3392"/>
    <mergeCell ref="K3392:L3392"/>
    <mergeCell ref="F3393:G3393"/>
    <mergeCell ref="K3393:L3393"/>
    <mergeCell ref="F3394:G3394"/>
    <mergeCell ref="F3387:G3387"/>
    <mergeCell ref="K3387:L3387"/>
    <mergeCell ref="F3388:G3388"/>
    <mergeCell ref="K3388:L3388"/>
    <mergeCell ref="F3389:G3389"/>
    <mergeCell ref="K3389:L3389"/>
    <mergeCell ref="F3384:G3384"/>
    <mergeCell ref="K3384:L3384"/>
    <mergeCell ref="F3385:G3385"/>
    <mergeCell ref="K3385:L3385"/>
    <mergeCell ref="F3386:G3386"/>
    <mergeCell ref="K3386:L3386"/>
    <mergeCell ref="K3402:L3402"/>
    <mergeCell ref="F3403:G3403"/>
    <mergeCell ref="K3403:L3403"/>
    <mergeCell ref="C3404:E3404"/>
    <mergeCell ref="F3404:G3404"/>
    <mergeCell ref="K3404:L3404"/>
    <mergeCell ref="C3398:E3403"/>
    <mergeCell ref="F3398:G3398"/>
    <mergeCell ref="K3398:L3398"/>
    <mergeCell ref="F3399:G3399"/>
    <mergeCell ref="K3399:L3399"/>
    <mergeCell ref="F3400:G3400"/>
    <mergeCell ref="K3400:L3400"/>
    <mergeCell ref="F3401:G3401"/>
    <mergeCell ref="K3401:L3401"/>
    <mergeCell ref="F3402:G3402"/>
    <mergeCell ref="K3394:L3394"/>
    <mergeCell ref="C3395:E3397"/>
    <mergeCell ref="F3395:G3395"/>
    <mergeCell ref="K3395:L3395"/>
    <mergeCell ref="F3396:G3396"/>
    <mergeCell ref="K3396:L3396"/>
    <mergeCell ref="F3397:G3397"/>
    <mergeCell ref="K3397:L3397"/>
    <mergeCell ref="K3417:L3417"/>
    <mergeCell ref="F3418:G3418"/>
    <mergeCell ref="K3418:L3418"/>
    <mergeCell ref="F3413:G3413"/>
    <mergeCell ref="K3413:L3413"/>
    <mergeCell ref="F3414:G3414"/>
    <mergeCell ref="K3414:L3414"/>
    <mergeCell ref="F3415:G3415"/>
    <mergeCell ref="K3415:L3415"/>
    <mergeCell ref="K3409:L3409"/>
    <mergeCell ref="F3410:G3410"/>
    <mergeCell ref="K3410:L3410"/>
    <mergeCell ref="F3411:G3411"/>
    <mergeCell ref="K3411:L3411"/>
    <mergeCell ref="F3412:G3412"/>
    <mergeCell ref="K3412:L3412"/>
    <mergeCell ref="F3409:G3409"/>
    <mergeCell ref="K3423:L3423"/>
    <mergeCell ref="F3424:G3424"/>
    <mergeCell ref="K3424:L3424"/>
    <mergeCell ref="F3425:G3425"/>
    <mergeCell ref="K3425:L3425"/>
    <mergeCell ref="C3426:E3428"/>
    <mergeCell ref="F3426:G3426"/>
    <mergeCell ref="K3426:L3426"/>
    <mergeCell ref="F3427:G3427"/>
    <mergeCell ref="K3427:L3427"/>
    <mergeCell ref="F3419:G3419"/>
    <mergeCell ref="K3419:L3419"/>
    <mergeCell ref="F3420:G3420"/>
    <mergeCell ref="K3420:L3420"/>
    <mergeCell ref="C3421:E3425"/>
    <mergeCell ref="F3421:G3421"/>
    <mergeCell ref="K3421:L3421"/>
    <mergeCell ref="F3422:G3422"/>
    <mergeCell ref="K3422:L3422"/>
    <mergeCell ref="F3423:G3423"/>
    <mergeCell ref="C3405:E3420"/>
    <mergeCell ref="F3405:G3405"/>
    <mergeCell ref="K3405:L3405"/>
    <mergeCell ref="F3406:G3406"/>
    <mergeCell ref="K3406:L3406"/>
    <mergeCell ref="F3407:G3407"/>
    <mergeCell ref="K3407:L3407"/>
    <mergeCell ref="F3408:G3408"/>
    <mergeCell ref="K3408:L3408"/>
    <mergeCell ref="F3416:G3416"/>
    <mergeCell ref="K3416:L3416"/>
    <mergeCell ref="F3417:G3417"/>
    <mergeCell ref="F3436:G3436"/>
    <mergeCell ref="K3436:L3436"/>
    <mergeCell ref="F3437:G3437"/>
    <mergeCell ref="K3437:L3437"/>
    <mergeCell ref="F3438:G3438"/>
    <mergeCell ref="K3438:L3438"/>
    <mergeCell ref="K3432:L3432"/>
    <mergeCell ref="F3433:G3433"/>
    <mergeCell ref="K3433:L3433"/>
    <mergeCell ref="F3434:G3434"/>
    <mergeCell ref="K3434:L3434"/>
    <mergeCell ref="F3435:G3435"/>
    <mergeCell ref="K3435:L3435"/>
    <mergeCell ref="F3428:G3428"/>
    <mergeCell ref="K3428:L3428"/>
    <mergeCell ref="C3429:E3438"/>
    <mergeCell ref="F3429:G3429"/>
    <mergeCell ref="K3429:L3429"/>
    <mergeCell ref="F3430:G3430"/>
    <mergeCell ref="K3430:L3430"/>
    <mergeCell ref="F3431:G3431"/>
    <mergeCell ref="K3431:L3431"/>
    <mergeCell ref="F3432:G3432"/>
    <mergeCell ref="F3443:G3443"/>
    <mergeCell ref="K3443:L3443"/>
    <mergeCell ref="C3444:E3453"/>
    <mergeCell ref="F3444:G3444"/>
    <mergeCell ref="K3444:L3444"/>
    <mergeCell ref="F3445:G3445"/>
    <mergeCell ref="K3445:L3445"/>
    <mergeCell ref="F3446:G3446"/>
    <mergeCell ref="K3446:L3446"/>
    <mergeCell ref="F3447:G3447"/>
    <mergeCell ref="C3439:E3440"/>
    <mergeCell ref="F3439:G3439"/>
    <mergeCell ref="K3439:L3439"/>
    <mergeCell ref="F3440:G3440"/>
    <mergeCell ref="K3440:L3440"/>
    <mergeCell ref="C3441:E3443"/>
    <mergeCell ref="F3441:G3441"/>
    <mergeCell ref="K3441:L3441"/>
    <mergeCell ref="F3442:G3442"/>
    <mergeCell ref="K3442:L3442"/>
    <mergeCell ref="C3454:E3457"/>
    <mergeCell ref="F3454:G3454"/>
    <mergeCell ref="K3454:L3454"/>
    <mergeCell ref="F3455:G3455"/>
    <mergeCell ref="K3455:L3455"/>
    <mergeCell ref="F3456:G3456"/>
    <mergeCell ref="K3456:L3456"/>
    <mergeCell ref="F3457:G3457"/>
    <mergeCell ref="K3457:L3457"/>
    <mergeCell ref="F3451:G3451"/>
    <mergeCell ref="K3451:L3451"/>
    <mergeCell ref="F3452:G3452"/>
    <mergeCell ref="K3452:L3452"/>
    <mergeCell ref="F3453:G3453"/>
    <mergeCell ref="K3453:L3453"/>
    <mergeCell ref="K3447:L3447"/>
    <mergeCell ref="F3448:G3448"/>
    <mergeCell ref="K3448:L3448"/>
    <mergeCell ref="F3449:G3449"/>
    <mergeCell ref="K3449:L3449"/>
    <mergeCell ref="F3450:G3450"/>
    <mergeCell ref="K3450:L3450"/>
    <mergeCell ref="F3466:G3466"/>
    <mergeCell ref="K3466:L3466"/>
    <mergeCell ref="F3467:G3467"/>
    <mergeCell ref="K3467:L3467"/>
    <mergeCell ref="F3468:G3468"/>
    <mergeCell ref="K3468:L3468"/>
    <mergeCell ref="C3462:E3462"/>
    <mergeCell ref="F3462:G3462"/>
    <mergeCell ref="K3462:L3462"/>
    <mergeCell ref="C3463:E3477"/>
    <mergeCell ref="F3463:G3463"/>
    <mergeCell ref="K3463:L3463"/>
    <mergeCell ref="F3464:G3464"/>
    <mergeCell ref="K3464:L3464"/>
    <mergeCell ref="F3465:G3465"/>
    <mergeCell ref="K3465:L3465"/>
    <mergeCell ref="C3458:E3461"/>
    <mergeCell ref="F3458:G3458"/>
    <mergeCell ref="K3458:L3458"/>
    <mergeCell ref="F3459:G3459"/>
    <mergeCell ref="K3459:L3459"/>
    <mergeCell ref="F3460:G3460"/>
    <mergeCell ref="K3460:L3460"/>
    <mergeCell ref="F3461:G3461"/>
    <mergeCell ref="K3461:L3461"/>
    <mergeCell ref="F3475:G3475"/>
    <mergeCell ref="K3475:L3475"/>
    <mergeCell ref="F3476:G3476"/>
    <mergeCell ref="K3476:L3476"/>
    <mergeCell ref="F3477:G3477"/>
    <mergeCell ref="K3477:L3477"/>
    <mergeCell ref="F3472:G3472"/>
    <mergeCell ref="K3472:L3472"/>
    <mergeCell ref="F3473:G3473"/>
    <mergeCell ref="K3473:L3473"/>
    <mergeCell ref="F3474:G3474"/>
    <mergeCell ref="K3474:L3474"/>
    <mergeCell ref="F3469:G3469"/>
    <mergeCell ref="K3469:L3469"/>
    <mergeCell ref="F3470:G3470"/>
    <mergeCell ref="K3470:L3470"/>
    <mergeCell ref="F3471:G3471"/>
    <mergeCell ref="K3471:L3471"/>
    <mergeCell ref="C3488:E3505"/>
    <mergeCell ref="F3488:G3488"/>
    <mergeCell ref="K3488:L3488"/>
    <mergeCell ref="F3489:G3489"/>
    <mergeCell ref="K3489:L3489"/>
    <mergeCell ref="F3490:G3490"/>
    <mergeCell ref="K3482:L3482"/>
    <mergeCell ref="F3483:G3483"/>
    <mergeCell ref="K3483:L3483"/>
    <mergeCell ref="F3484:G3484"/>
    <mergeCell ref="K3484:L3484"/>
    <mergeCell ref="F3485:G3485"/>
    <mergeCell ref="K3485:L3485"/>
    <mergeCell ref="C3478:E3487"/>
    <mergeCell ref="F3478:G3478"/>
    <mergeCell ref="K3478:L3478"/>
    <mergeCell ref="F3479:G3479"/>
    <mergeCell ref="K3479:L3479"/>
    <mergeCell ref="F3480:G3480"/>
    <mergeCell ref="K3480:L3480"/>
    <mergeCell ref="F3481:G3481"/>
    <mergeCell ref="K3481:L3481"/>
    <mergeCell ref="F3482:G3482"/>
    <mergeCell ref="F3494:G3494"/>
    <mergeCell ref="K3494:L3494"/>
    <mergeCell ref="F3495:G3495"/>
    <mergeCell ref="K3495:L3495"/>
    <mergeCell ref="F3496:G3496"/>
    <mergeCell ref="K3496:L3496"/>
    <mergeCell ref="K3490:L3490"/>
    <mergeCell ref="F3491:G3491"/>
    <mergeCell ref="K3491:L3491"/>
    <mergeCell ref="F3492:G3492"/>
    <mergeCell ref="K3492:L3492"/>
    <mergeCell ref="F3493:G3493"/>
    <mergeCell ref="K3493:L3493"/>
    <mergeCell ref="F3486:G3486"/>
    <mergeCell ref="K3486:L3486"/>
    <mergeCell ref="F3487:G3487"/>
    <mergeCell ref="K3487:L3487"/>
    <mergeCell ref="K3508:L3508"/>
    <mergeCell ref="F3509:G3509"/>
    <mergeCell ref="K3509:L3509"/>
    <mergeCell ref="F3510:G3510"/>
    <mergeCell ref="F3503:G3503"/>
    <mergeCell ref="K3503:L3503"/>
    <mergeCell ref="F3504:G3504"/>
    <mergeCell ref="K3504:L3504"/>
    <mergeCell ref="F3505:G3505"/>
    <mergeCell ref="K3505:L3505"/>
    <mergeCell ref="F3500:G3500"/>
    <mergeCell ref="K3500:L3500"/>
    <mergeCell ref="F3501:G3501"/>
    <mergeCell ref="K3501:L3501"/>
    <mergeCell ref="F3502:G3502"/>
    <mergeCell ref="K3502:L3502"/>
    <mergeCell ref="F3497:G3497"/>
    <mergeCell ref="K3497:L3497"/>
    <mergeCell ref="F3498:G3498"/>
    <mergeCell ref="K3498:L3498"/>
    <mergeCell ref="F3499:G3499"/>
    <mergeCell ref="K3499:L3499"/>
    <mergeCell ref="F3519:G3519"/>
    <mergeCell ref="K3519:L3519"/>
    <mergeCell ref="F3520:G3520"/>
    <mergeCell ref="K3520:L3520"/>
    <mergeCell ref="F3521:G3521"/>
    <mergeCell ref="K3521:L3521"/>
    <mergeCell ref="C3515:E3515"/>
    <mergeCell ref="F3515:G3515"/>
    <mergeCell ref="K3515:L3515"/>
    <mergeCell ref="C3516:E3522"/>
    <mergeCell ref="F3516:G3516"/>
    <mergeCell ref="K3516:L3516"/>
    <mergeCell ref="F3517:G3517"/>
    <mergeCell ref="K3517:L3517"/>
    <mergeCell ref="F3518:G3518"/>
    <mergeCell ref="K3518:L3518"/>
    <mergeCell ref="K3510:L3510"/>
    <mergeCell ref="F3511:G3511"/>
    <mergeCell ref="K3511:L3511"/>
    <mergeCell ref="C3512:E3514"/>
    <mergeCell ref="F3512:G3512"/>
    <mergeCell ref="K3512:L3512"/>
    <mergeCell ref="F3513:G3513"/>
    <mergeCell ref="K3513:L3513"/>
    <mergeCell ref="F3514:G3514"/>
    <mergeCell ref="K3514:L3514"/>
    <mergeCell ref="C3506:E3511"/>
    <mergeCell ref="F3506:G3506"/>
    <mergeCell ref="K3506:L3506"/>
    <mergeCell ref="F3507:G3507"/>
    <mergeCell ref="K3507:L3507"/>
    <mergeCell ref="F3508:G3508"/>
    <mergeCell ref="K3526:L3526"/>
    <mergeCell ref="F3527:G3527"/>
    <mergeCell ref="K3527:L3527"/>
    <mergeCell ref="F3528:G3528"/>
    <mergeCell ref="K3528:L3528"/>
    <mergeCell ref="F3529:G3529"/>
    <mergeCell ref="K3529:L3529"/>
    <mergeCell ref="F3522:G3522"/>
    <mergeCell ref="K3522:L3522"/>
    <mergeCell ref="C3523:E3532"/>
    <mergeCell ref="F3523:G3523"/>
    <mergeCell ref="K3523:L3523"/>
    <mergeCell ref="F3524:G3524"/>
    <mergeCell ref="K3524:L3524"/>
    <mergeCell ref="F3525:G3525"/>
    <mergeCell ref="K3525:L3525"/>
    <mergeCell ref="F3526:G3526"/>
    <mergeCell ref="F3537:G3537"/>
    <mergeCell ref="K3537:L3537"/>
    <mergeCell ref="F3538:G3538"/>
    <mergeCell ref="K3538:L3538"/>
    <mergeCell ref="F3539:G3539"/>
    <mergeCell ref="K3539:L3539"/>
    <mergeCell ref="C3533:E3533"/>
    <mergeCell ref="F3533:G3533"/>
    <mergeCell ref="K3533:L3533"/>
    <mergeCell ref="C3534:E3540"/>
    <mergeCell ref="F3534:G3534"/>
    <mergeCell ref="K3534:L3534"/>
    <mergeCell ref="F3535:G3535"/>
    <mergeCell ref="K3535:L3535"/>
    <mergeCell ref="F3536:G3536"/>
    <mergeCell ref="K3536:L3536"/>
    <mergeCell ref="F3530:G3530"/>
    <mergeCell ref="K3530:L3530"/>
    <mergeCell ref="F3531:G3531"/>
    <mergeCell ref="K3531:L3531"/>
    <mergeCell ref="F3532:G3532"/>
    <mergeCell ref="K3532:L3532"/>
    <mergeCell ref="K3544:L3544"/>
    <mergeCell ref="F3545:G3545"/>
    <mergeCell ref="K3545:L3545"/>
    <mergeCell ref="F3546:G3546"/>
    <mergeCell ref="K3546:L3546"/>
    <mergeCell ref="F3547:G3547"/>
    <mergeCell ref="K3547:L3547"/>
    <mergeCell ref="F3540:G3540"/>
    <mergeCell ref="K3540:L3540"/>
    <mergeCell ref="C3541:E3571"/>
    <mergeCell ref="F3541:G3541"/>
    <mergeCell ref="K3541:L3541"/>
    <mergeCell ref="F3542:G3542"/>
    <mergeCell ref="K3542:L3542"/>
    <mergeCell ref="F3543:G3543"/>
    <mergeCell ref="K3543:L3543"/>
    <mergeCell ref="F3544:G3544"/>
    <mergeCell ref="F3554:G3554"/>
    <mergeCell ref="K3554:L3554"/>
    <mergeCell ref="F3555:G3555"/>
    <mergeCell ref="K3555:L3555"/>
    <mergeCell ref="F3556:G3556"/>
    <mergeCell ref="K3556:L3556"/>
    <mergeCell ref="F3551:G3551"/>
    <mergeCell ref="K3551:L3551"/>
    <mergeCell ref="F3552:G3552"/>
    <mergeCell ref="K3552:L3552"/>
    <mergeCell ref="F3553:G3553"/>
    <mergeCell ref="K3553:L3553"/>
    <mergeCell ref="F3548:G3548"/>
    <mergeCell ref="K3548:L3548"/>
    <mergeCell ref="F3549:G3549"/>
    <mergeCell ref="K3549:L3549"/>
    <mergeCell ref="F3550:G3550"/>
    <mergeCell ref="K3550:L3550"/>
    <mergeCell ref="F3563:G3563"/>
    <mergeCell ref="K3563:L3563"/>
    <mergeCell ref="F3564:G3564"/>
    <mergeCell ref="K3564:L3564"/>
    <mergeCell ref="F3565:G3565"/>
    <mergeCell ref="K3565:L3565"/>
    <mergeCell ref="F3560:G3560"/>
    <mergeCell ref="K3560:L3560"/>
    <mergeCell ref="F3561:G3561"/>
    <mergeCell ref="K3561:L3561"/>
    <mergeCell ref="F3562:G3562"/>
    <mergeCell ref="K3562:L3562"/>
    <mergeCell ref="F3557:G3557"/>
    <mergeCell ref="K3557:L3557"/>
    <mergeCell ref="F3558:G3558"/>
    <mergeCell ref="K3558:L3558"/>
    <mergeCell ref="F3559:G3559"/>
    <mergeCell ref="K3559:L3559"/>
    <mergeCell ref="C3572:E3574"/>
    <mergeCell ref="F3572:G3572"/>
    <mergeCell ref="K3572:L3572"/>
    <mergeCell ref="F3573:G3573"/>
    <mergeCell ref="K3573:L3573"/>
    <mergeCell ref="F3574:G3574"/>
    <mergeCell ref="K3574:L3574"/>
    <mergeCell ref="F3569:G3569"/>
    <mergeCell ref="K3569:L3569"/>
    <mergeCell ref="F3570:G3570"/>
    <mergeCell ref="K3570:L3570"/>
    <mergeCell ref="F3571:G3571"/>
    <mergeCell ref="K3571:L3571"/>
    <mergeCell ref="F3566:G3566"/>
    <mergeCell ref="K3566:L3566"/>
    <mergeCell ref="F3567:G3567"/>
    <mergeCell ref="K3567:L3567"/>
    <mergeCell ref="F3568:G3568"/>
    <mergeCell ref="K3568:L3568"/>
    <mergeCell ref="K3586:L3586"/>
    <mergeCell ref="F3587:G3587"/>
    <mergeCell ref="K3587:L3587"/>
    <mergeCell ref="F3588:G3588"/>
    <mergeCell ref="K3588:L3588"/>
    <mergeCell ref="F3583:G3583"/>
    <mergeCell ref="K3583:L3583"/>
    <mergeCell ref="F3584:G3584"/>
    <mergeCell ref="K3584:L3584"/>
    <mergeCell ref="F3585:G3585"/>
    <mergeCell ref="K3585:L3585"/>
    <mergeCell ref="K3579:L3579"/>
    <mergeCell ref="F3580:G3580"/>
    <mergeCell ref="K3580:L3580"/>
    <mergeCell ref="F3581:G3581"/>
    <mergeCell ref="K3581:L3581"/>
    <mergeCell ref="F3582:G3582"/>
    <mergeCell ref="K3582:L3582"/>
    <mergeCell ref="F3579:G3579"/>
    <mergeCell ref="F3595:G3595"/>
    <mergeCell ref="K3595:L3595"/>
    <mergeCell ref="F3596:G3596"/>
    <mergeCell ref="K3596:L3596"/>
    <mergeCell ref="C3597:E3601"/>
    <mergeCell ref="F3597:G3597"/>
    <mergeCell ref="K3597:L3597"/>
    <mergeCell ref="F3598:G3598"/>
    <mergeCell ref="K3598:L3598"/>
    <mergeCell ref="F3599:G3599"/>
    <mergeCell ref="F3592:G3592"/>
    <mergeCell ref="K3592:L3592"/>
    <mergeCell ref="F3593:G3593"/>
    <mergeCell ref="K3593:L3593"/>
    <mergeCell ref="F3594:G3594"/>
    <mergeCell ref="K3594:L3594"/>
    <mergeCell ref="F3589:G3589"/>
    <mergeCell ref="K3589:L3589"/>
    <mergeCell ref="F3590:G3590"/>
    <mergeCell ref="K3590:L3590"/>
    <mergeCell ref="F3591:G3591"/>
    <mergeCell ref="K3591:L3591"/>
    <mergeCell ref="C3575:E3596"/>
    <mergeCell ref="F3575:G3575"/>
    <mergeCell ref="K3575:L3575"/>
    <mergeCell ref="F3576:G3576"/>
    <mergeCell ref="K3576:L3576"/>
    <mergeCell ref="F3577:G3577"/>
    <mergeCell ref="K3577:L3577"/>
    <mergeCell ref="F3578:G3578"/>
    <mergeCell ref="K3578:L3578"/>
    <mergeCell ref="F3586:G3586"/>
    <mergeCell ref="C3604:E3604"/>
    <mergeCell ref="F3604:G3604"/>
    <mergeCell ref="K3604:L3604"/>
    <mergeCell ref="C3605:E3671"/>
    <mergeCell ref="F3605:G3605"/>
    <mergeCell ref="K3605:L3605"/>
    <mergeCell ref="F3606:G3606"/>
    <mergeCell ref="K3606:L3606"/>
    <mergeCell ref="F3607:G3607"/>
    <mergeCell ref="K3607:L3607"/>
    <mergeCell ref="K3599:L3599"/>
    <mergeCell ref="F3600:G3600"/>
    <mergeCell ref="K3600:L3600"/>
    <mergeCell ref="F3601:G3601"/>
    <mergeCell ref="K3601:L3601"/>
    <mergeCell ref="C3602:E3603"/>
    <mergeCell ref="F3602:G3602"/>
    <mergeCell ref="K3602:L3602"/>
    <mergeCell ref="F3603:G3603"/>
    <mergeCell ref="K3603:L3603"/>
    <mergeCell ref="F3614:G3614"/>
    <mergeCell ref="K3614:L3614"/>
    <mergeCell ref="F3615:G3615"/>
    <mergeCell ref="K3615:L3615"/>
    <mergeCell ref="F3616:G3616"/>
    <mergeCell ref="K3616:L3616"/>
    <mergeCell ref="F3611:G3611"/>
    <mergeCell ref="K3611:L3611"/>
    <mergeCell ref="F3612:G3612"/>
    <mergeCell ref="K3612:L3612"/>
    <mergeCell ref="F3613:G3613"/>
    <mergeCell ref="K3613:L3613"/>
    <mergeCell ref="F3608:G3608"/>
    <mergeCell ref="K3608:L3608"/>
    <mergeCell ref="F3609:G3609"/>
    <mergeCell ref="K3609:L3609"/>
    <mergeCell ref="F3610:G3610"/>
    <mergeCell ref="K3610:L3610"/>
    <mergeCell ref="F3623:G3623"/>
    <mergeCell ref="K3623:L3623"/>
    <mergeCell ref="F3624:G3624"/>
    <mergeCell ref="K3624:L3624"/>
    <mergeCell ref="F3625:G3625"/>
    <mergeCell ref="K3625:L3625"/>
    <mergeCell ref="F3620:G3620"/>
    <mergeCell ref="K3620:L3620"/>
    <mergeCell ref="F3621:G3621"/>
    <mergeCell ref="K3621:L3621"/>
    <mergeCell ref="F3622:G3622"/>
    <mergeCell ref="K3622:L3622"/>
    <mergeCell ref="F3617:G3617"/>
    <mergeCell ref="K3617:L3617"/>
    <mergeCell ref="F3618:G3618"/>
    <mergeCell ref="K3618:L3618"/>
    <mergeCell ref="F3619:G3619"/>
    <mergeCell ref="K3619:L3619"/>
    <mergeCell ref="F3632:G3632"/>
    <mergeCell ref="K3632:L3632"/>
    <mergeCell ref="F3633:G3633"/>
    <mergeCell ref="K3633:L3633"/>
    <mergeCell ref="F3634:G3634"/>
    <mergeCell ref="K3634:L3634"/>
    <mergeCell ref="F3629:G3629"/>
    <mergeCell ref="K3629:L3629"/>
    <mergeCell ref="F3630:G3630"/>
    <mergeCell ref="K3630:L3630"/>
    <mergeCell ref="F3631:G3631"/>
    <mergeCell ref="K3631:L3631"/>
    <mergeCell ref="F3626:G3626"/>
    <mergeCell ref="K3626:L3626"/>
    <mergeCell ref="F3627:G3627"/>
    <mergeCell ref="K3627:L3627"/>
    <mergeCell ref="F3628:G3628"/>
    <mergeCell ref="K3628:L3628"/>
    <mergeCell ref="F3641:G3641"/>
    <mergeCell ref="K3641:L3641"/>
    <mergeCell ref="F3642:G3642"/>
    <mergeCell ref="K3642:L3642"/>
    <mergeCell ref="F3643:G3643"/>
    <mergeCell ref="K3643:L3643"/>
    <mergeCell ref="F3638:G3638"/>
    <mergeCell ref="K3638:L3638"/>
    <mergeCell ref="F3639:G3639"/>
    <mergeCell ref="K3639:L3639"/>
    <mergeCell ref="F3640:G3640"/>
    <mergeCell ref="K3640:L3640"/>
    <mergeCell ref="F3635:G3635"/>
    <mergeCell ref="K3635:L3635"/>
    <mergeCell ref="F3636:G3636"/>
    <mergeCell ref="K3636:L3636"/>
    <mergeCell ref="F3637:G3637"/>
    <mergeCell ref="K3637:L3637"/>
    <mergeCell ref="F3650:G3650"/>
    <mergeCell ref="K3650:L3650"/>
    <mergeCell ref="F3651:G3651"/>
    <mergeCell ref="K3651:L3651"/>
    <mergeCell ref="F3652:G3652"/>
    <mergeCell ref="K3652:L3652"/>
    <mergeCell ref="F3647:G3647"/>
    <mergeCell ref="K3647:L3647"/>
    <mergeCell ref="F3648:G3648"/>
    <mergeCell ref="K3648:L3648"/>
    <mergeCell ref="F3649:G3649"/>
    <mergeCell ref="K3649:L3649"/>
    <mergeCell ref="F3644:G3644"/>
    <mergeCell ref="K3644:L3644"/>
    <mergeCell ref="F3645:G3645"/>
    <mergeCell ref="K3645:L3645"/>
    <mergeCell ref="F3646:G3646"/>
    <mergeCell ref="K3646:L3646"/>
    <mergeCell ref="F3659:G3659"/>
    <mergeCell ref="K3659:L3659"/>
    <mergeCell ref="F3660:G3660"/>
    <mergeCell ref="K3660:L3660"/>
    <mergeCell ref="F3661:G3661"/>
    <mergeCell ref="K3661:L3661"/>
    <mergeCell ref="F3656:G3656"/>
    <mergeCell ref="K3656:L3656"/>
    <mergeCell ref="F3657:G3657"/>
    <mergeCell ref="K3657:L3657"/>
    <mergeCell ref="F3658:G3658"/>
    <mergeCell ref="K3658:L3658"/>
    <mergeCell ref="F3653:G3653"/>
    <mergeCell ref="K3653:L3653"/>
    <mergeCell ref="F3654:G3654"/>
    <mergeCell ref="K3654:L3654"/>
    <mergeCell ref="F3655:G3655"/>
    <mergeCell ref="K3655:L3655"/>
    <mergeCell ref="F3668:G3668"/>
    <mergeCell ref="K3668:L3668"/>
    <mergeCell ref="F3669:G3669"/>
    <mergeCell ref="K3669:L3669"/>
    <mergeCell ref="F3670:G3670"/>
    <mergeCell ref="K3670:L3670"/>
    <mergeCell ref="F3665:G3665"/>
    <mergeCell ref="K3665:L3665"/>
    <mergeCell ref="F3666:G3666"/>
    <mergeCell ref="K3666:L3666"/>
    <mergeCell ref="F3667:G3667"/>
    <mergeCell ref="K3667:L3667"/>
    <mergeCell ref="F3662:G3662"/>
    <mergeCell ref="K3662:L3662"/>
    <mergeCell ref="F3663:G3663"/>
    <mergeCell ref="K3663:L3663"/>
    <mergeCell ref="F3664:G3664"/>
    <mergeCell ref="K3664:L3664"/>
    <mergeCell ref="K3675:L3675"/>
    <mergeCell ref="F3676:G3676"/>
    <mergeCell ref="K3676:L3676"/>
    <mergeCell ref="F3677:G3677"/>
    <mergeCell ref="K3677:L3677"/>
    <mergeCell ref="F3678:G3678"/>
    <mergeCell ref="K3678:L3678"/>
    <mergeCell ref="F3671:G3671"/>
    <mergeCell ref="K3671:L3671"/>
    <mergeCell ref="C3672:E3679"/>
    <mergeCell ref="F3672:G3672"/>
    <mergeCell ref="K3672:L3672"/>
    <mergeCell ref="F3673:G3673"/>
    <mergeCell ref="K3673:L3673"/>
    <mergeCell ref="F3674:G3674"/>
    <mergeCell ref="K3674:L3674"/>
    <mergeCell ref="F3675:G3675"/>
    <mergeCell ref="K3683:L3683"/>
    <mergeCell ref="F3684:G3684"/>
    <mergeCell ref="K3684:L3684"/>
    <mergeCell ref="F3685:G3685"/>
    <mergeCell ref="K3685:L3685"/>
    <mergeCell ref="F3686:G3686"/>
    <mergeCell ref="K3686:L3686"/>
    <mergeCell ref="F3679:G3679"/>
    <mergeCell ref="K3679:L3679"/>
    <mergeCell ref="C3680:E3687"/>
    <mergeCell ref="F3680:G3680"/>
    <mergeCell ref="K3680:L3680"/>
    <mergeCell ref="F3681:G3681"/>
    <mergeCell ref="K3681:L3681"/>
    <mergeCell ref="F3682:G3682"/>
    <mergeCell ref="K3682:L3682"/>
    <mergeCell ref="F3683:G3683"/>
    <mergeCell ref="K3691:L3691"/>
    <mergeCell ref="F3692:G3692"/>
    <mergeCell ref="K3692:L3692"/>
    <mergeCell ref="F3693:G3693"/>
    <mergeCell ref="K3693:L3693"/>
    <mergeCell ref="C3694:E3701"/>
    <mergeCell ref="F3694:G3694"/>
    <mergeCell ref="K3694:L3694"/>
    <mergeCell ref="F3695:G3695"/>
    <mergeCell ref="K3695:L3695"/>
    <mergeCell ref="F3687:G3687"/>
    <mergeCell ref="K3687:L3687"/>
    <mergeCell ref="C3688:E3693"/>
    <mergeCell ref="F3688:G3688"/>
    <mergeCell ref="K3688:L3688"/>
    <mergeCell ref="F3689:G3689"/>
    <mergeCell ref="K3689:L3689"/>
    <mergeCell ref="F3690:G3690"/>
    <mergeCell ref="K3690:L3690"/>
    <mergeCell ref="F3691:G3691"/>
    <mergeCell ref="C3702:E3703"/>
    <mergeCell ref="F3702:G3702"/>
    <mergeCell ref="K3702:L3702"/>
    <mergeCell ref="F3703:G3703"/>
    <mergeCell ref="K3703:L3703"/>
    <mergeCell ref="C3704:E3706"/>
    <mergeCell ref="F3704:G3704"/>
    <mergeCell ref="K3704:L3704"/>
    <mergeCell ref="F3705:G3705"/>
    <mergeCell ref="K3705:L3705"/>
    <mergeCell ref="F3699:G3699"/>
    <mergeCell ref="K3699:L3699"/>
    <mergeCell ref="F3700:G3700"/>
    <mergeCell ref="K3700:L3700"/>
    <mergeCell ref="F3701:G3701"/>
    <mergeCell ref="K3701:L3701"/>
    <mergeCell ref="F3696:G3696"/>
    <mergeCell ref="K3696:L3696"/>
    <mergeCell ref="F3697:G3697"/>
    <mergeCell ref="K3697:L3697"/>
    <mergeCell ref="F3698:G3698"/>
    <mergeCell ref="K3698:L3698"/>
    <mergeCell ref="K3710:L3710"/>
    <mergeCell ref="F3711:G3711"/>
    <mergeCell ref="K3711:L3711"/>
    <mergeCell ref="F3712:G3712"/>
    <mergeCell ref="K3712:L3712"/>
    <mergeCell ref="F3713:G3713"/>
    <mergeCell ref="K3713:L3713"/>
    <mergeCell ref="F3706:G3706"/>
    <mergeCell ref="K3706:L3706"/>
    <mergeCell ref="C3707:E3713"/>
    <mergeCell ref="F3707:G3707"/>
    <mergeCell ref="K3707:L3707"/>
    <mergeCell ref="F3708:G3708"/>
    <mergeCell ref="K3708:L3708"/>
    <mergeCell ref="F3709:G3709"/>
    <mergeCell ref="K3709:L3709"/>
    <mergeCell ref="F3710:G3710"/>
    <mergeCell ref="F3723:G3723"/>
    <mergeCell ref="K3723:L3723"/>
    <mergeCell ref="C3724:E3738"/>
    <mergeCell ref="F3724:G3724"/>
    <mergeCell ref="K3724:L3724"/>
    <mergeCell ref="F3725:G3725"/>
    <mergeCell ref="K3725:L3725"/>
    <mergeCell ref="F3726:G3726"/>
    <mergeCell ref="K3726:L3726"/>
    <mergeCell ref="F3727:G3727"/>
    <mergeCell ref="K3718:L3718"/>
    <mergeCell ref="C3719:E3723"/>
    <mergeCell ref="F3719:G3719"/>
    <mergeCell ref="K3719:L3719"/>
    <mergeCell ref="F3720:G3720"/>
    <mergeCell ref="K3720:L3720"/>
    <mergeCell ref="F3721:G3721"/>
    <mergeCell ref="K3721:L3721"/>
    <mergeCell ref="F3722:G3722"/>
    <mergeCell ref="K3722:L3722"/>
    <mergeCell ref="C3714:E3718"/>
    <mergeCell ref="F3714:G3714"/>
    <mergeCell ref="K3714:L3714"/>
    <mergeCell ref="F3715:G3715"/>
    <mergeCell ref="K3715:L3715"/>
    <mergeCell ref="F3716:G3716"/>
    <mergeCell ref="K3716:L3716"/>
    <mergeCell ref="F3717:G3717"/>
    <mergeCell ref="K3717:L3717"/>
    <mergeCell ref="F3718:G3718"/>
    <mergeCell ref="F3734:G3734"/>
    <mergeCell ref="K3734:L3734"/>
    <mergeCell ref="F3735:G3735"/>
    <mergeCell ref="K3735:L3735"/>
    <mergeCell ref="F3736:G3736"/>
    <mergeCell ref="K3736:L3736"/>
    <mergeCell ref="F3731:G3731"/>
    <mergeCell ref="K3731:L3731"/>
    <mergeCell ref="F3732:G3732"/>
    <mergeCell ref="K3732:L3732"/>
    <mergeCell ref="F3733:G3733"/>
    <mergeCell ref="K3733:L3733"/>
    <mergeCell ref="K3727:L3727"/>
    <mergeCell ref="F3728:G3728"/>
    <mergeCell ref="K3728:L3728"/>
    <mergeCell ref="F3729:G3729"/>
    <mergeCell ref="K3729:L3729"/>
    <mergeCell ref="F3730:G3730"/>
    <mergeCell ref="K3730:L3730"/>
    <mergeCell ref="K3741:L3741"/>
    <mergeCell ref="F3742:G3742"/>
    <mergeCell ref="K3742:L3742"/>
    <mergeCell ref="F3743:G3743"/>
    <mergeCell ref="K3743:L3743"/>
    <mergeCell ref="C3744:E3744"/>
    <mergeCell ref="F3744:G3744"/>
    <mergeCell ref="K3744:L3744"/>
    <mergeCell ref="F3737:G3737"/>
    <mergeCell ref="K3737:L3737"/>
    <mergeCell ref="F3738:G3738"/>
    <mergeCell ref="K3738:L3738"/>
    <mergeCell ref="C3739:E3743"/>
    <mergeCell ref="F3739:G3739"/>
    <mergeCell ref="K3739:L3739"/>
    <mergeCell ref="F3740:G3740"/>
    <mergeCell ref="K3740:L3740"/>
    <mergeCell ref="F3741:G3741"/>
    <mergeCell ref="C3748:E3748"/>
    <mergeCell ref="F3748:G3748"/>
    <mergeCell ref="K3748:L3748"/>
    <mergeCell ref="C3749:E3752"/>
    <mergeCell ref="F3749:G3749"/>
    <mergeCell ref="K3749:L3749"/>
    <mergeCell ref="F3750:G3750"/>
    <mergeCell ref="K3750:L3750"/>
    <mergeCell ref="F3751:G3751"/>
    <mergeCell ref="K3751:L3751"/>
    <mergeCell ref="C3745:E3746"/>
    <mergeCell ref="F3745:G3745"/>
    <mergeCell ref="K3745:L3745"/>
    <mergeCell ref="F3746:G3746"/>
    <mergeCell ref="K3746:L3746"/>
    <mergeCell ref="C3747:E3747"/>
    <mergeCell ref="F3747:G3747"/>
    <mergeCell ref="K3747:L3747"/>
    <mergeCell ref="C3759:E3759"/>
    <mergeCell ref="F3759:G3759"/>
    <mergeCell ref="K3759:L3759"/>
    <mergeCell ref="C3760:E3762"/>
    <mergeCell ref="F3760:G3760"/>
    <mergeCell ref="K3760:L3760"/>
    <mergeCell ref="F3761:G3761"/>
    <mergeCell ref="K3761:L3761"/>
    <mergeCell ref="F3762:G3762"/>
    <mergeCell ref="K3762:L3762"/>
    <mergeCell ref="K3756:L3756"/>
    <mergeCell ref="C3757:E3758"/>
    <mergeCell ref="F3757:G3757"/>
    <mergeCell ref="K3757:L3757"/>
    <mergeCell ref="F3758:G3758"/>
    <mergeCell ref="K3758:L3758"/>
    <mergeCell ref="F3752:G3752"/>
    <mergeCell ref="K3752:L3752"/>
    <mergeCell ref="C3753:E3756"/>
    <mergeCell ref="F3753:G3753"/>
    <mergeCell ref="K3753:L3753"/>
    <mergeCell ref="F3754:G3754"/>
    <mergeCell ref="K3754:L3754"/>
    <mergeCell ref="F3755:G3755"/>
    <mergeCell ref="K3755:L3755"/>
    <mergeCell ref="F3756:G3756"/>
    <mergeCell ref="C3770:E3772"/>
    <mergeCell ref="F3770:G3770"/>
    <mergeCell ref="K3770:L3770"/>
    <mergeCell ref="F3771:G3771"/>
    <mergeCell ref="K3771:L3771"/>
    <mergeCell ref="F3772:G3772"/>
    <mergeCell ref="K3772:L3772"/>
    <mergeCell ref="C3767:E3769"/>
    <mergeCell ref="F3767:G3767"/>
    <mergeCell ref="K3767:L3767"/>
    <mergeCell ref="F3768:G3768"/>
    <mergeCell ref="K3768:L3768"/>
    <mergeCell ref="F3769:G3769"/>
    <mergeCell ref="K3769:L3769"/>
    <mergeCell ref="C3763:E3766"/>
    <mergeCell ref="F3763:G3763"/>
    <mergeCell ref="K3763:L3763"/>
    <mergeCell ref="F3764:G3764"/>
    <mergeCell ref="K3764:L3764"/>
    <mergeCell ref="F3765:G3765"/>
    <mergeCell ref="K3765:L3765"/>
    <mergeCell ref="F3766:G3766"/>
    <mergeCell ref="K3766:L3766"/>
    <mergeCell ref="F3781:G3781"/>
    <mergeCell ref="K3781:L3781"/>
    <mergeCell ref="F3782:G3782"/>
    <mergeCell ref="K3782:L3782"/>
    <mergeCell ref="F3783:G3783"/>
    <mergeCell ref="K3783:L3783"/>
    <mergeCell ref="K3777:L3777"/>
    <mergeCell ref="F3778:G3778"/>
    <mergeCell ref="K3778:L3778"/>
    <mergeCell ref="F3779:G3779"/>
    <mergeCell ref="K3779:L3779"/>
    <mergeCell ref="F3780:G3780"/>
    <mergeCell ref="K3780:L3780"/>
    <mergeCell ref="C3773:E3825"/>
    <mergeCell ref="F3773:G3773"/>
    <mergeCell ref="K3773:L3773"/>
    <mergeCell ref="F3774:G3774"/>
    <mergeCell ref="K3774:L3774"/>
    <mergeCell ref="F3775:G3775"/>
    <mergeCell ref="K3775:L3775"/>
    <mergeCell ref="F3776:G3776"/>
    <mergeCell ref="K3776:L3776"/>
    <mergeCell ref="F3777:G3777"/>
    <mergeCell ref="F3790:G3790"/>
    <mergeCell ref="K3790:L3790"/>
    <mergeCell ref="F3791:G3791"/>
    <mergeCell ref="K3791:L3791"/>
    <mergeCell ref="F3792:G3792"/>
    <mergeCell ref="K3792:L3792"/>
    <mergeCell ref="F3787:G3787"/>
    <mergeCell ref="K3787:L3787"/>
    <mergeCell ref="F3788:G3788"/>
    <mergeCell ref="K3788:L3788"/>
    <mergeCell ref="F3789:G3789"/>
    <mergeCell ref="K3789:L3789"/>
    <mergeCell ref="F3784:G3784"/>
    <mergeCell ref="K3784:L3784"/>
    <mergeCell ref="F3785:G3785"/>
    <mergeCell ref="K3785:L3785"/>
    <mergeCell ref="F3786:G3786"/>
    <mergeCell ref="K3786:L3786"/>
    <mergeCell ref="F3799:G3799"/>
    <mergeCell ref="K3799:L3799"/>
    <mergeCell ref="F3800:G3800"/>
    <mergeCell ref="K3800:L3800"/>
    <mergeCell ref="F3801:G3801"/>
    <mergeCell ref="K3801:L3801"/>
    <mergeCell ref="F3796:G3796"/>
    <mergeCell ref="K3796:L3796"/>
    <mergeCell ref="F3797:G3797"/>
    <mergeCell ref="K3797:L3797"/>
    <mergeCell ref="F3798:G3798"/>
    <mergeCell ref="K3798:L3798"/>
    <mergeCell ref="F3793:G3793"/>
    <mergeCell ref="K3793:L3793"/>
    <mergeCell ref="F3794:G3794"/>
    <mergeCell ref="K3794:L3794"/>
    <mergeCell ref="F3795:G3795"/>
    <mergeCell ref="K3795:L3795"/>
    <mergeCell ref="F3808:G3808"/>
    <mergeCell ref="K3808:L3808"/>
    <mergeCell ref="F3809:G3809"/>
    <mergeCell ref="K3809:L3809"/>
    <mergeCell ref="F3810:G3810"/>
    <mergeCell ref="K3810:L3810"/>
    <mergeCell ref="F3805:G3805"/>
    <mergeCell ref="K3805:L3805"/>
    <mergeCell ref="F3806:G3806"/>
    <mergeCell ref="K3806:L3806"/>
    <mergeCell ref="F3807:G3807"/>
    <mergeCell ref="K3807:L3807"/>
    <mergeCell ref="F3802:G3802"/>
    <mergeCell ref="K3802:L3802"/>
    <mergeCell ref="F3803:G3803"/>
    <mergeCell ref="K3803:L3803"/>
    <mergeCell ref="F3804:G3804"/>
    <mergeCell ref="K3804:L3804"/>
    <mergeCell ref="F3817:G3817"/>
    <mergeCell ref="K3817:L3817"/>
    <mergeCell ref="F3818:G3818"/>
    <mergeCell ref="K3818:L3818"/>
    <mergeCell ref="F3819:G3819"/>
    <mergeCell ref="K3819:L3819"/>
    <mergeCell ref="F3814:G3814"/>
    <mergeCell ref="K3814:L3814"/>
    <mergeCell ref="F3815:G3815"/>
    <mergeCell ref="K3815:L3815"/>
    <mergeCell ref="F3816:G3816"/>
    <mergeCell ref="K3816:L3816"/>
    <mergeCell ref="F3811:G3811"/>
    <mergeCell ref="K3811:L3811"/>
    <mergeCell ref="F3812:G3812"/>
    <mergeCell ref="K3812:L3812"/>
    <mergeCell ref="F3813:G3813"/>
    <mergeCell ref="K3813:L3813"/>
    <mergeCell ref="C3826:E3826"/>
    <mergeCell ref="F3826:G3826"/>
    <mergeCell ref="K3826:L3826"/>
    <mergeCell ref="C3827:E3836"/>
    <mergeCell ref="F3827:G3827"/>
    <mergeCell ref="K3827:L3827"/>
    <mergeCell ref="F3828:G3828"/>
    <mergeCell ref="K3828:L3828"/>
    <mergeCell ref="F3829:G3829"/>
    <mergeCell ref="K3829:L3829"/>
    <mergeCell ref="F3823:G3823"/>
    <mergeCell ref="K3823:L3823"/>
    <mergeCell ref="F3824:G3824"/>
    <mergeCell ref="K3824:L3824"/>
    <mergeCell ref="F3825:G3825"/>
    <mergeCell ref="K3825:L3825"/>
    <mergeCell ref="F3820:G3820"/>
    <mergeCell ref="K3820:L3820"/>
    <mergeCell ref="F3821:G3821"/>
    <mergeCell ref="K3821:L3821"/>
    <mergeCell ref="F3822:G3822"/>
    <mergeCell ref="K3822:L3822"/>
    <mergeCell ref="F3836:G3836"/>
    <mergeCell ref="K3836:L3836"/>
    <mergeCell ref="C3837:E3876"/>
    <mergeCell ref="F3837:G3837"/>
    <mergeCell ref="K3837:L3837"/>
    <mergeCell ref="F3838:G3838"/>
    <mergeCell ref="K3838:L3838"/>
    <mergeCell ref="F3839:G3839"/>
    <mergeCell ref="K3839:L3839"/>
    <mergeCell ref="F3840:G3840"/>
    <mergeCell ref="F3833:G3833"/>
    <mergeCell ref="K3833:L3833"/>
    <mergeCell ref="F3834:G3834"/>
    <mergeCell ref="K3834:L3834"/>
    <mergeCell ref="F3835:G3835"/>
    <mergeCell ref="K3835:L3835"/>
    <mergeCell ref="F3830:G3830"/>
    <mergeCell ref="K3830:L3830"/>
    <mergeCell ref="F3831:G3831"/>
    <mergeCell ref="K3831:L3831"/>
    <mergeCell ref="F3832:G3832"/>
    <mergeCell ref="K3832:L3832"/>
    <mergeCell ref="F3847:G3847"/>
    <mergeCell ref="K3847:L3847"/>
    <mergeCell ref="F3848:G3848"/>
    <mergeCell ref="K3848:L3848"/>
    <mergeCell ref="F3849:G3849"/>
    <mergeCell ref="K3849:L3849"/>
    <mergeCell ref="F3844:G3844"/>
    <mergeCell ref="K3844:L3844"/>
    <mergeCell ref="F3845:G3845"/>
    <mergeCell ref="K3845:L3845"/>
    <mergeCell ref="F3846:G3846"/>
    <mergeCell ref="K3846:L3846"/>
    <mergeCell ref="K3840:L3840"/>
    <mergeCell ref="F3841:G3841"/>
    <mergeCell ref="K3841:L3841"/>
    <mergeCell ref="F3842:G3842"/>
    <mergeCell ref="K3842:L3842"/>
    <mergeCell ref="F3843:G3843"/>
    <mergeCell ref="K3843:L3843"/>
    <mergeCell ref="F3856:G3856"/>
    <mergeCell ref="K3856:L3856"/>
    <mergeCell ref="F3857:G3857"/>
    <mergeCell ref="K3857:L3857"/>
    <mergeCell ref="F3858:G3858"/>
    <mergeCell ref="K3858:L3858"/>
    <mergeCell ref="F3853:G3853"/>
    <mergeCell ref="K3853:L3853"/>
    <mergeCell ref="F3854:G3854"/>
    <mergeCell ref="K3854:L3854"/>
    <mergeCell ref="F3855:G3855"/>
    <mergeCell ref="K3855:L3855"/>
    <mergeCell ref="F3850:G3850"/>
    <mergeCell ref="K3850:L3850"/>
    <mergeCell ref="F3851:G3851"/>
    <mergeCell ref="K3851:L3851"/>
    <mergeCell ref="F3852:G3852"/>
    <mergeCell ref="K3852:L3852"/>
    <mergeCell ref="F3865:G3865"/>
    <mergeCell ref="K3865:L3865"/>
    <mergeCell ref="F3866:G3866"/>
    <mergeCell ref="K3866:L3866"/>
    <mergeCell ref="F3867:G3867"/>
    <mergeCell ref="K3867:L3867"/>
    <mergeCell ref="F3862:G3862"/>
    <mergeCell ref="K3862:L3862"/>
    <mergeCell ref="F3863:G3863"/>
    <mergeCell ref="K3863:L3863"/>
    <mergeCell ref="F3864:G3864"/>
    <mergeCell ref="K3864:L3864"/>
    <mergeCell ref="F3859:G3859"/>
    <mergeCell ref="K3859:L3859"/>
    <mergeCell ref="F3860:G3860"/>
    <mergeCell ref="K3860:L3860"/>
    <mergeCell ref="F3861:G3861"/>
    <mergeCell ref="K3861:L3861"/>
    <mergeCell ref="F3874:G3874"/>
    <mergeCell ref="K3874:L3874"/>
    <mergeCell ref="F3875:G3875"/>
    <mergeCell ref="K3875:L3875"/>
    <mergeCell ref="F3876:G3876"/>
    <mergeCell ref="K3876:L3876"/>
    <mergeCell ref="F3871:G3871"/>
    <mergeCell ref="K3871:L3871"/>
    <mergeCell ref="F3872:G3872"/>
    <mergeCell ref="K3872:L3872"/>
    <mergeCell ref="F3873:G3873"/>
    <mergeCell ref="K3873:L3873"/>
    <mergeCell ref="F3868:G3868"/>
    <mergeCell ref="K3868:L3868"/>
    <mergeCell ref="F3869:G3869"/>
    <mergeCell ref="K3869:L3869"/>
    <mergeCell ref="F3870:G3870"/>
    <mergeCell ref="K3870:L3870"/>
    <mergeCell ref="C3877:E3879"/>
    <mergeCell ref="F3877:G3877"/>
    <mergeCell ref="K3877:L3877"/>
    <mergeCell ref="F3878:G3878"/>
    <mergeCell ref="K3878:L3878"/>
    <mergeCell ref="F3879:G3879"/>
    <mergeCell ref="K3879:L3879"/>
    <mergeCell ref="F3891:G3891"/>
    <mergeCell ref="K3891:L3891"/>
    <mergeCell ref="F3892:G3892"/>
    <mergeCell ref="K3892:L3892"/>
    <mergeCell ref="F3893:G3893"/>
    <mergeCell ref="K3893:L3893"/>
    <mergeCell ref="F3888:G3888"/>
    <mergeCell ref="K3888:L3888"/>
    <mergeCell ref="F3889:G3889"/>
    <mergeCell ref="K3889:L3889"/>
    <mergeCell ref="F3890:G3890"/>
    <mergeCell ref="K3890:L3890"/>
    <mergeCell ref="K3884:L3884"/>
    <mergeCell ref="F3885:G3885"/>
    <mergeCell ref="K3885:L3885"/>
    <mergeCell ref="F3886:G3886"/>
    <mergeCell ref="K3886:L3886"/>
    <mergeCell ref="F3887:G3887"/>
    <mergeCell ref="K3887:L3887"/>
    <mergeCell ref="C3880:E3893"/>
    <mergeCell ref="F3880:G3880"/>
    <mergeCell ref="K3880:L3880"/>
    <mergeCell ref="F3881:G3881"/>
    <mergeCell ref="K3881:L3881"/>
    <mergeCell ref="F3882:G3882"/>
    <mergeCell ref="C3905:E3905"/>
    <mergeCell ref="F3905:G3905"/>
    <mergeCell ref="K3905:L3905"/>
    <mergeCell ref="C3906:E3937"/>
    <mergeCell ref="F3906:G3906"/>
    <mergeCell ref="K3906:L3906"/>
    <mergeCell ref="F3907:G3907"/>
    <mergeCell ref="K3907:L3907"/>
    <mergeCell ref="F3908:G3908"/>
    <mergeCell ref="K3908:L3908"/>
    <mergeCell ref="F3902:G3902"/>
    <mergeCell ref="K3902:L3902"/>
    <mergeCell ref="C3903:E3904"/>
    <mergeCell ref="F3903:G3903"/>
    <mergeCell ref="K3903:L3903"/>
    <mergeCell ref="F3904:G3904"/>
    <mergeCell ref="K3904:L3904"/>
    <mergeCell ref="F3918:G3918"/>
    <mergeCell ref="K3918:L3918"/>
    <mergeCell ref="F3919:G3919"/>
    <mergeCell ref="K3919:L3919"/>
    <mergeCell ref="F3920:G3920"/>
    <mergeCell ref="C3894:E3902"/>
    <mergeCell ref="F3894:G3894"/>
    <mergeCell ref="K3894:L3894"/>
    <mergeCell ref="F3895:G3895"/>
    <mergeCell ref="K3895:L3895"/>
    <mergeCell ref="F3896:G3896"/>
    <mergeCell ref="K3896:L3896"/>
    <mergeCell ref="F3897:G3897"/>
    <mergeCell ref="K3897:L3897"/>
    <mergeCell ref="F3898:G3898"/>
    <mergeCell ref="F3912:G3912"/>
    <mergeCell ref="K3912:L3912"/>
    <mergeCell ref="F3913:G3913"/>
    <mergeCell ref="K3913:L3913"/>
    <mergeCell ref="F3914:G3914"/>
    <mergeCell ref="K3914:L3914"/>
    <mergeCell ref="F3927:G3927"/>
    <mergeCell ref="K3927:L3927"/>
    <mergeCell ref="F3928:G3928"/>
    <mergeCell ref="K3928:L3928"/>
    <mergeCell ref="K3882:L3882"/>
    <mergeCell ref="F3883:G3883"/>
    <mergeCell ref="K3883:L3883"/>
    <mergeCell ref="F3884:G3884"/>
    <mergeCell ref="F3909:G3909"/>
    <mergeCell ref="K3909:L3909"/>
    <mergeCell ref="F3910:G3910"/>
    <mergeCell ref="K3910:L3910"/>
    <mergeCell ref="F3911:G3911"/>
    <mergeCell ref="K3911:L3911"/>
    <mergeCell ref="K3898:L3898"/>
    <mergeCell ref="F3899:G3899"/>
    <mergeCell ref="K3899:L3899"/>
    <mergeCell ref="F3900:G3900"/>
    <mergeCell ref="K3900:L3900"/>
    <mergeCell ref="F3901:G3901"/>
    <mergeCell ref="K3901:L3901"/>
    <mergeCell ref="F3921:G3921"/>
    <mergeCell ref="K3921:L3921"/>
    <mergeCell ref="F3922:G3922"/>
    <mergeCell ref="K3922:L3922"/>
    <mergeCell ref="F3923:G3923"/>
    <mergeCell ref="K3923:L3923"/>
    <mergeCell ref="F3936:G3936"/>
    <mergeCell ref="K3936:L3936"/>
    <mergeCell ref="F3937:G3937"/>
    <mergeCell ref="K3937:L3937"/>
    <mergeCell ref="K3920:L3920"/>
    <mergeCell ref="F3915:G3915"/>
    <mergeCell ref="K3915:L3915"/>
    <mergeCell ref="F3916:G3916"/>
    <mergeCell ref="K3916:L3916"/>
    <mergeCell ref="F3917:G3917"/>
    <mergeCell ref="K3917:L3917"/>
    <mergeCell ref="F3947:G3947"/>
    <mergeCell ref="K3947:L3947"/>
    <mergeCell ref="F3948:G3948"/>
    <mergeCell ref="K3948:L3948"/>
    <mergeCell ref="F3949:G3949"/>
    <mergeCell ref="K3949:L3949"/>
    <mergeCell ref="F3944:G3944"/>
    <mergeCell ref="K3944:L3944"/>
    <mergeCell ref="F3945:G3945"/>
    <mergeCell ref="K3945:L3945"/>
    <mergeCell ref="F3946:G3946"/>
    <mergeCell ref="K3946:L3946"/>
    <mergeCell ref="K3940:L3940"/>
    <mergeCell ref="F3941:G3941"/>
    <mergeCell ref="F3929:G3929"/>
    <mergeCell ref="K3929:L3929"/>
    <mergeCell ref="F3924:G3924"/>
    <mergeCell ref="K3924:L3924"/>
    <mergeCell ref="F3925:G3925"/>
    <mergeCell ref="K3925:L3925"/>
    <mergeCell ref="F3926:G3926"/>
    <mergeCell ref="K3926:L3926"/>
    <mergeCell ref="F3938:G3938"/>
    <mergeCell ref="K3938:L3938"/>
    <mergeCell ref="F3939:G3939"/>
    <mergeCell ref="K3939:L3939"/>
    <mergeCell ref="F3940:G3940"/>
    <mergeCell ref="F3933:G3933"/>
    <mergeCell ref="K3933:L3933"/>
    <mergeCell ref="F3934:G3934"/>
    <mergeCell ref="K3934:L3934"/>
    <mergeCell ref="F3935:G3935"/>
    <mergeCell ref="K3935:L3935"/>
    <mergeCell ref="F3930:G3930"/>
    <mergeCell ref="K3930:L3930"/>
    <mergeCell ref="F3931:G3931"/>
    <mergeCell ref="K3931:L3931"/>
    <mergeCell ref="F3932:G3932"/>
    <mergeCell ref="K3932:L3932"/>
    <mergeCell ref="K3941:L3941"/>
    <mergeCell ref="F3942:G3942"/>
    <mergeCell ref="K3942:L3942"/>
    <mergeCell ref="F3943:G3943"/>
    <mergeCell ref="K3943:L3943"/>
    <mergeCell ref="F3959:G3959"/>
    <mergeCell ref="K3959:L3959"/>
    <mergeCell ref="F3960:G3960"/>
    <mergeCell ref="K3960:L3960"/>
    <mergeCell ref="F3961:G3961"/>
    <mergeCell ref="K3961:L3961"/>
    <mergeCell ref="K3954:L3954"/>
    <mergeCell ref="C3955:E3965"/>
    <mergeCell ref="F3955:G3955"/>
    <mergeCell ref="K3955:L3955"/>
    <mergeCell ref="F3956:G3956"/>
    <mergeCell ref="K3956:L3956"/>
    <mergeCell ref="F3957:G3957"/>
    <mergeCell ref="K3957:L3957"/>
    <mergeCell ref="F3958:G3958"/>
    <mergeCell ref="K3958:L3958"/>
    <mergeCell ref="C3950:E3954"/>
    <mergeCell ref="F3950:G3950"/>
    <mergeCell ref="K3950:L3950"/>
    <mergeCell ref="F3951:G3951"/>
    <mergeCell ref="K3951:L3951"/>
    <mergeCell ref="F3952:G3952"/>
    <mergeCell ref="K3952:L3952"/>
    <mergeCell ref="F3953:G3953"/>
    <mergeCell ref="K3953:L3953"/>
    <mergeCell ref="F3954:G3954"/>
    <mergeCell ref="C3938:E3949"/>
    <mergeCell ref="C3969:E3969"/>
    <mergeCell ref="F3969:G3969"/>
    <mergeCell ref="K3969:L3969"/>
    <mergeCell ref="C3970:E3970"/>
    <mergeCell ref="F3970:G3970"/>
    <mergeCell ref="K3970:L3970"/>
    <mergeCell ref="F3965:G3965"/>
    <mergeCell ref="K3965:L3965"/>
    <mergeCell ref="C3966:E3968"/>
    <mergeCell ref="F3966:G3966"/>
    <mergeCell ref="K3966:L3966"/>
    <mergeCell ref="F3967:G3967"/>
    <mergeCell ref="K3967:L3967"/>
    <mergeCell ref="F3968:G3968"/>
    <mergeCell ref="K3968:L3968"/>
    <mergeCell ref="F3962:G3962"/>
    <mergeCell ref="K3962:L3962"/>
    <mergeCell ref="F3963:G3963"/>
    <mergeCell ref="K3963:L3963"/>
    <mergeCell ref="F3964:G3964"/>
    <mergeCell ref="K3964:L3964"/>
    <mergeCell ref="C3974:E3977"/>
    <mergeCell ref="F3974:G3974"/>
    <mergeCell ref="K3974:L3974"/>
    <mergeCell ref="F3975:G3975"/>
    <mergeCell ref="K3975:L3975"/>
    <mergeCell ref="F3976:G3976"/>
    <mergeCell ref="K3976:L3976"/>
    <mergeCell ref="F3977:G3977"/>
    <mergeCell ref="K3977:L3977"/>
    <mergeCell ref="C3971:E3971"/>
    <mergeCell ref="F3971:G3971"/>
    <mergeCell ref="K3971:L3971"/>
    <mergeCell ref="C3972:E3973"/>
    <mergeCell ref="F3972:G3972"/>
    <mergeCell ref="K3972:L3972"/>
    <mergeCell ref="F3973:G3973"/>
    <mergeCell ref="K3973:L3973"/>
    <mergeCell ref="F3986:G3986"/>
    <mergeCell ref="K3986:L3986"/>
    <mergeCell ref="F3987:G3987"/>
    <mergeCell ref="K3987:L3987"/>
    <mergeCell ref="F3988:G3988"/>
    <mergeCell ref="K3988:L3988"/>
    <mergeCell ref="K3982:L3982"/>
    <mergeCell ref="F3983:G3983"/>
    <mergeCell ref="K3983:L3983"/>
    <mergeCell ref="F3984:G3984"/>
    <mergeCell ref="K3984:L3984"/>
    <mergeCell ref="F3985:G3985"/>
    <mergeCell ref="K3985:L3985"/>
    <mergeCell ref="C3978:E3989"/>
    <mergeCell ref="F3978:G3978"/>
    <mergeCell ref="K3978:L3978"/>
    <mergeCell ref="F3979:G3979"/>
    <mergeCell ref="K3979:L3979"/>
    <mergeCell ref="F3980:G3980"/>
    <mergeCell ref="K3980:L3980"/>
    <mergeCell ref="F3981:G3981"/>
    <mergeCell ref="K3981:L3981"/>
    <mergeCell ref="F3982:G3982"/>
    <mergeCell ref="F3997:G3997"/>
    <mergeCell ref="K3997:L3997"/>
    <mergeCell ref="C3998:E3998"/>
    <mergeCell ref="F3998:G3998"/>
    <mergeCell ref="K3998:L3998"/>
    <mergeCell ref="C3999:E3999"/>
    <mergeCell ref="F3999:G3999"/>
    <mergeCell ref="K3999:L3999"/>
    <mergeCell ref="K3993:L3993"/>
    <mergeCell ref="F3994:G3994"/>
    <mergeCell ref="K3994:L3994"/>
    <mergeCell ref="F3995:G3995"/>
    <mergeCell ref="K3995:L3995"/>
    <mergeCell ref="F3996:G3996"/>
    <mergeCell ref="K3996:L3996"/>
    <mergeCell ref="F3989:G3989"/>
    <mergeCell ref="K3989:L3989"/>
    <mergeCell ref="C3990:E3997"/>
    <mergeCell ref="F3990:G3990"/>
    <mergeCell ref="K3990:L3990"/>
    <mergeCell ref="F3991:G3991"/>
    <mergeCell ref="K3991:L3991"/>
    <mergeCell ref="F3992:G3992"/>
    <mergeCell ref="K3992:L3992"/>
    <mergeCell ref="F3993:G3993"/>
    <mergeCell ref="F4007:G4007"/>
    <mergeCell ref="K4007:L4007"/>
    <mergeCell ref="F4008:G4008"/>
    <mergeCell ref="K4008:L4008"/>
    <mergeCell ref="F4009:G4009"/>
    <mergeCell ref="K4009:L4009"/>
    <mergeCell ref="F4004:G4004"/>
    <mergeCell ref="K4004:L4004"/>
    <mergeCell ref="F4005:G4005"/>
    <mergeCell ref="K4005:L4005"/>
    <mergeCell ref="F4006:G4006"/>
    <mergeCell ref="K4006:L4006"/>
    <mergeCell ref="C4000:E4000"/>
    <mergeCell ref="F4000:G4000"/>
    <mergeCell ref="K4000:L4000"/>
    <mergeCell ref="C4001:E4018"/>
    <mergeCell ref="F4001:G4001"/>
    <mergeCell ref="K4001:L4001"/>
    <mergeCell ref="F4002:G4002"/>
    <mergeCell ref="K4002:L4002"/>
    <mergeCell ref="F4003:G4003"/>
    <mergeCell ref="K4003:L4003"/>
    <mergeCell ref="F4016:G4016"/>
    <mergeCell ref="K4016:L4016"/>
    <mergeCell ref="F4017:G4017"/>
    <mergeCell ref="K4017:L4017"/>
    <mergeCell ref="F4018:G4018"/>
    <mergeCell ref="K4018:L4018"/>
    <mergeCell ref="F4013:G4013"/>
    <mergeCell ref="K4013:L4013"/>
    <mergeCell ref="F4014:G4014"/>
    <mergeCell ref="K4014:L4014"/>
    <mergeCell ref="F4015:G4015"/>
    <mergeCell ref="K4015:L4015"/>
    <mergeCell ref="F4010:G4010"/>
    <mergeCell ref="K4010:L4010"/>
    <mergeCell ref="F4011:G4011"/>
    <mergeCell ref="K4011:L4011"/>
    <mergeCell ref="F4012:G4012"/>
    <mergeCell ref="K4012:L4012"/>
    <mergeCell ref="K4023:L4023"/>
    <mergeCell ref="F4024:G4024"/>
    <mergeCell ref="K4024:L4024"/>
    <mergeCell ref="F4025:G4025"/>
    <mergeCell ref="K4025:L4025"/>
    <mergeCell ref="F4026:G4026"/>
    <mergeCell ref="K4026:L4026"/>
    <mergeCell ref="C4019:E4034"/>
    <mergeCell ref="F4019:G4019"/>
    <mergeCell ref="K4019:L4019"/>
    <mergeCell ref="F4020:G4020"/>
    <mergeCell ref="K4020:L4020"/>
    <mergeCell ref="F4021:G4021"/>
    <mergeCell ref="K4021:L4021"/>
    <mergeCell ref="F4022:G4022"/>
    <mergeCell ref="K4022:L4022"/>
    <mergeCell ref="F4023:G4023"/>
    <mergeCell ref="F4033:G4033"/>
    <mergeCell ref="K4033:L4033"/>
    <mergeCell ref="F4034:G4034"/>
    <mergeCell ref="K4034:L4034"/>
    <mergeCell ref="C4035:E4035"/>
    <mergeCell ref="F4035:G4035"/>
    <mergeCell ref="K4035:L4035"/>
    <mergeCell ref="F4030:G4030"/>
    <mergeCell ref="K4030:L4030"/>
    <mergeCell ref="F4031:G4031"/>
    <mergeCell ref="K4031:L4031"/>
    <mergeCell ref="F4032:G4032"/>
    <mergeCell ref="K4032:L4032"/>
    <mergeCell ref="F4027:G4027"/>
    <mergeCell ref="K4027:L4027"/>
    <mergeCell ref="F4028:G4028"/>
    <mergeCell ref="K4028:L4028"/>
    <mergeCell ref="F4029:G4029"/>
    <mergeCell ref="K4029:L4029"/>
    <mergeCell ref="K4040:L4040"/>
    <mergeCell ref="C4041:E4044"/>
    <mergeCell ref="F4041:G4041"/>
    <mergeCell ref="K4041:L4041"/>
    <mergeCell ref="F4042:G4042"/>
    <mergeCell ref="K4042:L4042"/>
    <mergeCell ref="F4043:G4043"/>
    <mergeCell ref="K4043:L4043"/>
    <mergeCell ref="F4044:G4044"/>
    <mergeCell ref="K4044:L4044"/>
    <mergeCell ref="C4036:E4040"/>
    <mergeCell ref="F4036:G4036"/>
    <mergeCell ref="K4036:L4036"/>
    <mergeCell ref="F4037:G4037"/>
    <mergeCell ref="K4037:L4037"/>
    <mergeCell ref="F4038:G4038"/>
    <mergeCell ref="K4038:L4038"/>
    <mergeCell ref="F4039:G4039"/>
    <mergeCell ref="K4039:L4039"/>
    <mergeCell ref="F4040:G4040"/>
    <mergeCell ref="F4056:G4056"/>
    <mergeCell ref="K4056:L4056"/>
    <mergeCell ref="F4057:G4057"/>
    <mergeCell ref="K4057:L4057"/>
    <mergeCell ref="F4058:G4058"/>
    <mergeCell ref="K4058:L4058"/>
    <mergeCell ref="F4053:G4053"/>
    <mergeCell ref="K4053:L4053"/>
    <mergeCell ref="F4054:G4054"/>
    <mergeCell ref="K4054:L4054"/>
    <mergeCell ref="F4055:G4055"/>
    <mergeCell ref="K4055:L4055"/>
    <mergeCell ref="K4049:L4049"/>
    <mergeCell ref="F4050:G4050"/>
    <mergeCell ref="K4050:L4050"/>
    <mergeCell ref="F4051:G4051"/>
    <mergeCell ref="K4051:L4051"/>
    <mergeCell ref="F4052:G4052"/>
    <mergeCell ref="K4052:L4052"/>
    <mergeCell ref="F4049:G4049"/>
    <mergeCell ref="F4065:G4065"/>
    <mergeCell ref="K4065:L4065"/>
    <mergeCell ref="F4066:G4066"/>
    <mergeCell ref="K4066:L4066"/>
    <mergeCell ref="F4067:G4067"/>
    <mergeCell ref="K4067:L4067"/>
    <mergeCell ref="F4062:G4062"/>
    <mergeCell ref="K4062:L4062"/>
    <mergeCell ref="F4063:G4063"/>
    <mergeCell ref="K4063:L4063"/>
    <mergeCell ref="F4064:G4064"/>
    <mergeCell ref="K4064:L4064"/>
    <mergeCell ref="F4059:G4059"/>
    <mergeCell ref="K4059:L4059"/>
    <mergeCell ref="F4060:G4060"/>
    <mergeCell ref="K4060:L4060"/>
    <mergeCell ref="F4061:G4061"/>
    <mergeCell ref="K4061:L4061"/>
    <mergeCell ref="F4076:G4076"/>
    <mergeCell ref="K4076:L4076"/>
    <mergeCell ref="F4077:G4077"/>
    <mergeCell ref="K4077:L4077"/>
    <mergeCell ref="F4078:G4078"/>
    <mergeCell ref="K4078:L4078"/>
    <mergeCell ref="K4072:L4072"/>
    <mergeCell ref="F4073:G4073"/>
    <mergeCell ref="K4073:L4073"/>
    <mergeCell ref="F4074:G4074"/>
    <mergeCell ref="K4074:L4074"/>
    <mergeCell ref="F4075:G4075"/>
    <mergeCell ref="K4075:L4075"/>
    <mergeCell ref="F4068:G4068"/>
    <mergeCell ref="K4068:L4068"/>
    <mergeCell ref="C4069:E4096"/>
    <mergeCell ref="F4069:G4069"/>
    <mergeCell ref="K4069:L4069"/>
    <mergeCell ref="F4070:G4070"/>
    <mergeCell ref="K4070:L4070"/>
    <mergeCell ref="F4071:G4071"/>
    <mergeCell ref="K4071:L4071"/>
    <mergeCell ref="F4072:G4072"/>
    <mergeCell ref="C4045:E4068"/>
    <mergeCell ref="F4045:G4045"/>
    <mergeCell ref="K4045:L4045"/>
    <mergeCell ref="F4046:G4046"/>
    <mergeCell ref="K4046:L4046"/>
    <mergeCell ref="F4047:G4047"/>
    <mergeCell ref="K4047:L4047"/>
    <mergeCell ref="F4048:G4048"/>
    <mergeCell ref="K4048:L4048"/>
    <mergeCell ref="F4085:G4085"/>
    <mergeCell ref="K4085:L4085"/>
    <mergeCell ref="F4086:G4086"/>
    <mergeCell ref="K4086:L4086"/>
    <mergeCell ref="F4087:G4087"/>
    <mergeCell ref="K4087:L4087"/>
    <mergeCell ref="F4082:G4082"/>
    <mergeCell ref="K4082:L4082"/>
    <mergeCell ref="F4083:G4083"/>
    <mergeCell ref="K4083:L4083"/>
    <mergeCell ref="F4084:G4084"/>
    <mergeCell ref="K4084:L4084"/>
    <mergeCell ref="F4079:G4079"/>
    <mergeCell ref="K4079:L4079"/>
    <mergeCell ref="F4080:G4080"/>
    <mergeCell ref="K4080:L4080"/>
    <mergeCell ref="F4081:G4081"/>
    <mergeCell ref="K4081:L4081"/>
    <mergeCell ref="F4094:G4094"/>
    <mergeCell ref="K4094:L4094"/>
    <mergeCell ref="F4095:G4095"/>
    <mergeCell ref="K4095:L4095"/>
    <mergeCell ref="F4096:G4096"/>
    <mergeCell ref="K4096:L4096"/>
    <mergeCell ref="F4091:G4091"/>
    <mergeCell ref="K4091:L4091"/>
    <mergeCell ref="F4092:G4092"/>
    <mergeCell ref="K4092:L4092"/>
    <mergeCell ref="F4093:G4093"/>
    <mergeCell ref="K4093:L4093"/>
    <mergeCell ref="F4088:G4088"/>
    <mergeCell ref="K4088:L4088"/>
    <mergeCell ref="F4089:G4089"/>
    <mergeCell ref="K4089:L4089"/>
    <mergeCell ref="F4090:G4090"/>
    <mergeCell ref="K4090:L4090"/>
    <mergeCell ref="F4104:G4104"/>
    <mergeCell ref="K4104:L4104"/>
    <mergeCell ref="F4105:G4105"/>
    <mergeCell ref="K4105:L4105"/>
    <mergeCell ref="C4106:E4106"/>
    <mergeCell ref="F4106:G4106"/>
    <mergeCell ref="K4106:L4106"/>
    <mergeCell ref="F4101:G4101"/>
    <mergeCell ref="K4101:L4101"/>
    <mergeCell ref="F4102:G4102"/>
    <mergeCell ref="K4102:L4102"/>
    <mergeCell ref="F4103:G4103"/>
    <mergeCell ref="K4103:L4103"/>
    <mergeCell ref="C4097:E4098"/>
    <mergeCell ref="F4097:G4097"/>
    <mergeCell ref="K4097:L4097"/>
    <mergeCell ref="F4098:G4098"/>
    <mergeCell ref="K4098:L4098"/>
    <mergeCell ref="C4099:E4105"/>
    <mergeCell ref="F4099:G4099"/>
    <mergeCell ref="K4099:L4099"/>
    <mergeCell ref="F4100:G4100"/>
    <mergeCell ref="K4100:L4100"/>
  </mergeCells>
  <pageMargins left="0.7" right="0.7" top="0.75" bottom="0.75" header="0.3" footer="0.3"/>
  <pageSetup paperSize="9" orientation="landscape"/>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DBA0B02377BC4AB7735DFAB26CC21F" ma:contentTypeVersion="2" ma:contentTypeDescription="Crée un document." ma:contentTypeScope="" ma:versionID="61a662287c89cdf8ba88b7864eddda2f">
  <xsd:schema xmlns:xsd="http://www.w3.org/2001/XMLSchema" xmlns:xs="http://www.w3.org/2001/XMLSchema" xmlns:p="http://schemas.microsoft.com/office/2006/metadata/properties" xmlns:ns2="6aa737fc-8e82-4d76-bcaa-ebe11ea8a3fa" targetNamespace="http://schemas.microsoft.com/office/2006/metadata/properties" ma:root="true" ma:fieldsID="6b4548682920186234ad3943837f5ffc" ns2:_="">
    <xsd:import namespace="6aa737fc-8e82-4d76-bcaa-ebe11ea8a3fa"/>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a737fc-8e82-4d76-bcaa-ebe11ea8a3fa"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33DFB1-2BE4-49EC-81DD-03582B0F00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a737fc-8e82-4d76-bcaa-ebe11ea8a3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C3CF01-B9A7-4BFD-954B-C2FF428251B2}">
  <ds:schemaRef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elements/1.1/"/>
    <ds:schemaRef ds:uri="http://purl.org/dc/dcmitype/"/>
    <ds:schemaRef ds:uri="http://schemas.microsoft.com/office/infopath/2007/PartnerControls"/>
    <ds:schemaRef ds:uri="6aa737fc-8e82-4d76-bcaa-ebe11ea8a3fa"/>
    <ds:schemaRef ds:uri="http://purl.org/dc/terms/"/>
  </ds:schemaRefs>
</ds:datastoreItem>
</file>

<file path=customXml/itemProps3.xml><?xml version="1.0" encoding="utf-8"?>
<ds:datastoreItem xmlns:ds="http://schemas.openxmlformats.org/officeDocument/2006/customXml" ds:itemID="{6A011021-91C2-4D96-BEB7-AD3DFFA73A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7</vt:i4>
      </vt:variant>
    </vt:vector>
  </HeadingPairs>
  <TitlesOfParts>
    <vt:vector size="17" baseType="lpstr">
      <vt:lpstr>Présentation</vt:lpstr>
      <vt:lpstr>Suivi général</vt:lpstr>
      <vt:lpstr>ES Avancement</vt:lpstr>
      <vt:lpstr>ES Equipement</vt:lpstr>
      <vt:lpstr>ES Activité</vt:lpstr>
      <vt:lpstr>PSL Equipement</vt:lpstr>
      <vt:lpstr>LBM Equipement</vt:lpstr>
      <vt:lpstr>LBM Activité</vt:lpstr>
      <vt:lpstr>LBM Description Laboratoires</vt:lpstr>
      <vt:lpstr>Opérateurs régionaux Activité</vt:lpstr>
      <vt:lpstr>'ES Activité'!Zone_d_impression</vt:lpstr>
      <vt:lpstr>'ES Avancement'!Zone_d_impression</vt:lpstr>
      <vt:lpstr>'ES Equipement'!Zone_d_impression</vt:lpstr>
      <vt:lpstr>'Opérateurs régionaux Activité'!Zone_d_impression</vt:lpstr>
      <vt:lpstr>Présentation!Zone_d_impression</vt:lpstr>
      <vt:lpstr>'PSL Equipement'!Zone_d_impression</vt:lpstr>
      <vt:lpstr>'Suivi général'!Zone_d_impression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ASIP</dc:creator>
  <cp:lastModifiedBy>cjeanclos</cp:lastModifiedBy>
  <cp:lastPrinted>2017-04-11T15:03:42Z</cp:lastPrinted>
  <dcterms:created xsi:type="dcterms:W3CDTF">2015-03-04T12:40:14Z</dcterms:created>
  <dcterms:modified xsi:type="dcterms:W3CDTF">2019-07-05T15:21:05Z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0x01010036DBA0B02377BC4AB7735DFAB26CC21F</vt:lpwstr>
  </property>
</Properties>
</file>