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esantegouv.sharepoint.com/sites/GED-Calypso/espace-projets/Espace Programme CaRE/08. AXE 4 - SECURITE OPERATIONNELLE/01. D1 - AUDITS TECHNIQUES/03. EXTENSION D1 (D1 BIS)/01. BUILD D1 BIS/04. SIMULATION FINANCIERE/"/>
    </mc:Choice>
  </mc:AlternateContent>
  <xr:revisionPtr revIDLastSave="0" documentId="8_{8C8A103C-4C57-4EF7-9070-194AAB539548}" xr6:coauthVersionLast="47" xr6:coauthVersionMax="47" xr10:uidLastSave="{00000000-0000-0000-0000-000000000000}"/>
  <bookViews>
    <workbookView xWindow="-110" yWindow="-110" windowWidth="19420" windowHeight="11500" xr2:uid="{00000000-000D-0000-FFFF-FFFF00000000}"/>
  </bookViews>
  <sheets>
    <sheet name="Page de garde" sheetId="81" r:id="rId1"/>
    <sheet name="Préambule" sheetId="75" r:id="rId2"/>
    <sheet name="Consignes - Etape 1" sheetId="85" r:id="rId3"/>
    <sheet name="Étape 1 - Coûts externes " sheetId="83" r:id="rId4"/>
    <sheet name="Consignes - Etape 2" sheetId="86" r:id="rId5"/>
    <sheet name="Étape 2 - Coûts internes " sheetId="84" r:id="rId6"/>
    <sheet name="Étape 3 - Recettes " sheetId="87" r:id="rId7"/>
    <sheet name="Synthèse des frais engagés" sheetId="78" r:id="rId8"/>
    <sheet name="Liste" sheetId="79" state="hidden" r:id="rId9"/>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78" l="1"/>
  <c r="G23" i="78"/>
  <c r="G21" i="78"/>
  <c r="G20" i="78"/>
  <c r="E27" i="78"/>
  <c r="F124" i="84"/>
  <c r="D23" i="78"/>
  <c r="D22" i="78"/>
  <c r="D21" i="78"/>
  <c r="D24" i="78"/>
  <c r="N121" i="83"/>
  <c r="O121" i="83"/>
  <c r="N120" i="83"/>
  <c r="O120" i="83"/>
  <c r="P120" i="83"/>
  <c r="E124" i="84"/>
  <c r="D16" i="84"/>
  <c r="D17" i="84" l="1"/>
  <c r="I120" i="83"/>
  <c r="L120" i="83"/>
  <c r="M120" i="83"/>
  <c r="K120" i="83"/>
  <c r="I121" i="83"/>
  <c r="K121" i="83"/>
  <c r="D19" i="78" s="1"/>
  <c r="L121" i="83"/>
  <c r="D20" i="78" s="1"/>
  <c r="M121" i="83"/>
  <c r="P121" i="83"/>
  <c r="J11" i="83"/>
  <c r="J12" i="83"/>
  <c r="J13" i="83"/>
  <c r="J14" i="83"/>
  <c r="J15" i="83"/>
  <c r="J16" i="83"/>
  <c r="J17" i="83"/>
  <c r="J18" i="83"/>
  <c r="J19" i="83"/>
  <c r="J20" i="83"/>
  <c r="J21" i="83"/>
  <c r="J22" i="83"/>
  <c r="J23" i="83"/>
  <c r="J24" i="83"/>
  <c r="J25" i="83"/>
  <c r="J26" i="83"/>
  <c r="J27" i="83"/>
  <c r="J28" i="83"/>
  <c r="J29" i="83"/>
  <c r="J30" i="83"/>
  <c r="J31" i="83"/>
  <c r="J32" i="83"/>
  <c r="J33" i="83"/>
  <c r="J34" i="83"/>
  <c r="J35" i="83"/>
  <c r="J36" i="83"/>
  <c r="J37" i="83"/>
  <c r="J38" i="83"/>
  <c r="J39" i="83"/>
  <c r="J40" i="83"/>
  <c r="J41" i="83"/>
  <c r="J42" i="83"/>
  <c r="J43" i="83"/>
  <c r="J44" i="83"/>
  <c r="J45" i="83"/>
  <c r="J46" i="83"/>
  <c r="J47" i="83"/>
  <c r="J48" i="83"/>
  <c r="J49" i="83"/>
  <c r="J50" i="83"/>
  <c r="J51" i="83"/>
  <c r="J52" i="83"/>
  <c r="J53" i="83"/>
  <c r="J54" i="83"/>
  <c r="J55" i="83"/>
  <c r="J56" i="83"/>
  <c r="J57" i="83"/>
  <c r="J58" i="83"/>
  <c r="J59" i="83"/>
  <c r="J60" i="83"/>
  <c r="J61" i="83"/>
  <c r="J62" i="83"/>
  <c r="J63" i="83"/>
  <c r="J64" i="83"/>
  <c r="J65" i="83"/>
  <c r="J66" i="83"/>
  <c r="J67" i="83"/>
  <c r="J68" i="83"/>
  <c r="J69" i="83"/>
  <c r="J70" i="83"/>
  <c r="J71" i="83"/>
  <c r="J72" i="83"/>
  <c r="J73" i="83"/>
  <c r="J74" i="83"/>
  <c r="J75" i="83"/>
  <c r="J76" i="83"/>
  <c r="J77" i="83"/>
  <c r="J78" i="83"/>
  <c r="J79" i="83"/>
  <c r="J80" i="83"/>
  <c r="J81" i="83"/>
  <c r="J82" i="83"/>
  <c r="J83" i="83"/>
  <c r="J84" i="83"/>
  <c r="J85" i="83"/>
  <c r="J86" i="83"/>
  <c r="J87" i="83"/>
  <c r="J88" i="83"/>
  <c r="J89" i="83"/>
  <c r="J90" i="83"/>
  <c r="J91" i="83"/>
  <c r="J92" i="83"/>
  <c r="J93" i="83"/>
  <c r="J94" i="83"/>
  <c r="J95" i="83"/>
  <c r="J96" i="83"/>
  <c r="J97" i="83"/>
  <c r="J98" i="83"/>
  <c r="J99" i="83"/>
  <c r="J100" i="83"/>
  <c r="J101" i="83"/>
  <c r="J102" i="83"/>
  <c r="J103" i="83"/>
  <c r="J104" i="83"/>
  <c r="J105" i="83"/>
  <c r="J106" i="83"/>
  <c r="J107" i="83"/>
  <c r="J108" i="83"/>
  <c r="J109" i="83"/>
  <c r="J110" i="83"/>
  <c r="J111" i="83"/>
  <c r="J112" i="83"/>
  <c r="J113" i="83"/>
  <c r="J114" i="83"/>
  <c r="J115" i="83"/>
  <c r="J116" i="83"/>
  <c r="J117" i="83"/>
  <c r="J118" i="83"/>
  <c r="J10" i="83"/>
  <c r="G24" i="78"/>
  <c r="G19" i="78"/>
  <c r="E49" i="87"/>
  <c r="J120" i="83" l="1"/>
  <c r="G27" i="78"/>
  <c r="J121" i="83"/>
  <c r="E123" i="84" l="1"/>
  <c r="D123" i="84"/>
  <c r="F121" i="84"/>
  <c r="E120" i="84"/>
  <c r="E122" i="84" s="1"/>
  <c r="D120" i="84"/>
  <c r="D122" i="84" s="1"/>
  <c r="E116" i="84"/>
  <c r="D116" i="84"/>
  <c r="E115" i="84"/>
  <c r="E117" i="84" s="1"/>
  <c r="D115" i="84"/>
  <c r="D117" i="84" s="1"/>
  <c r="F114" i="84"/>
  <c r="F113" i="84"/>
  <c r="F112" i="84"/>
  <c r="F110" i="84"/>
  <c r="E109" i="84"/>
  <c r="E111" i="84" s="1"/>
  <c r="D109" i="84"/>
  <c r="D111" i="84" s="1"/>
  <c r="E105" i="84"/>
  <c r="D105" i="84"/>
  <c r="E104" i="84"/>
  <c r="E106" i="84" s="1"/>
  <c r="D104" i="84"/>
  <c r="D106" i="84" s="1"/>
  <c r="F103" i="84"/>
  <c r="F102" i="84"/>
  <c r="F101" i="84"/>
  <c r="F99" i="84"/>
  <c r="E98" i="84"/>
  <c r="E100" i="84" s="1"/>
  <c r="D98" i="84"/>
  <c r="D100" i="84" s="1"/>
  <c r="E94" i="84"/>
  <c r="D94" i="84"/>
  <c r="E93" i="84"/>
  <c r="D93" i="84"/>
  <c r="D95" i="84" s="1"/>
  <c r="F92" i="84"/>
  <c r="F91" i="84"/>
  <c r="F90" i="84"/>
  <c r="F88" i="84"/>
  <c r="E87" i="84"/>
  <c r="E89" i="84" s="1"/>
  <c r="D87" i="84"/>
  <c r="D89" i="84" s="1"/>
  <c r="E83" i="84"/>
  <c r="D83" i="84"/>
  <c r="E82" i="84"/>
  <c r="E84" i="84" s="1"/>
  <c r="D82" i="84"/>
  <c r="D84" i="84" s="1"/>
  <c r="F81" i="84"/>
  <c r="F80" i="84"/>
  <c r="F79" i="84"/>
  <c r="F77" i="84"/>
  <c r="E76" i="84"/>
  <c r="E78" i="84" s="1"/>
  <c r="D76" i="84"/>
  <c r="D78" i="84" s="1"/>
  <c r="E72" i="84"/>
  <c r="D72" i="84"/>
  <c r="E71" i="84"/>
  <c r="E73" i="84" s="1"/>
  <c r="D71" i="84"/>
  <c r="F70" i="84"/>
  <c r="F69" i="84"/>
  <c r="F68" i="84"/>
  <c r="F66" i="84"/>
  <c r="E65" i="84"/>
  <c r="E67" i="84" s="1"/>
  <c r="D65" i="84"/>
  <c r="D67" i="84" s="1"/>
  <c r="E61" i="84"/>
  <c r="D61" i="84"/>
  <c r="E60" i="84"/>
  <c r="D60" i="84"/>
  <c r="D62" i="84" s="1"/>
  <c r="F59" i="84"/>
  <c r="F58" i="84"/>
  <c r="F57" i="84"/>
  <c r="F55" i="84"/>
  <c r="E54" i="84"/>
  <c r="E56" i="84" s="1"/>
  <c r="D54" i="84"/>
  <c r="D56" i="84" s="1"/>
  <c r="E50" i="84"/>
  <c r="D50" i="84"/>
  <c r="E49" i="84"/>
  <c r="E51" i="84" s="1"/>
  <c r="D49" i="84"/>
  <c r="D51" i="84" s="1"/>
  <c r="F48" i="84"/>
  <c r="F47" i="84"/>
  <c r="F46" i="84"/>
  <c r="F44" i="84"/>
  <c r="E43" i="84"/>
  <c r="E45" i="84" s="1"/>
  <c r="D43" i="84"/>
  <c r="D45" i="84" s="1"/>
  <c r="E39" i="84"/>
  <c r="D39" i="84"/>
  <c r="E38" i="84"/>
  <c r="E40" i="84" s="1"/>
  <c r="D38" i="84"/>
  <c r="D40" i="84" s="1"/>
  <c r="F37" i="84"/>
  <c r="F36" i="84"/>
  <c r="F35" i="84"/>
  <c r="F33" i="84"/>
  <c r="E32" i="84"/>
  <c r="E34" i="84" s="1"/>
  <c r="D32" i="84"/>
  <c r="D34" i="84" s="1"/>
  <c r="E28" i="84"/>
  <c r="D28" i="84"/>
  <c r="E27" i="84"/>
  <c r="E29" i="84" s="1"/>
  <c r="D27" i="84"/>
  <c r="F26" i="84"/>
  <c r="F25" i="84"/>
  <c r="F24" i="84"/>
  <c r="F22" i="84"/>
  <c r="E21" i="84"/>
  <c r="E23" i="84" s="1"/>
  <c r="E17" i="84"/>
  <c r="F17" i="84" s="1"/>
  <c r="E16" i="84"/>
  <c r="E18" i="84" s="1"/>
  <c r="D18" i="84"/>
  <c r="F15" i="84"/>
  <c r="F14" i="84"/>
  <c r="F13" i="84"/>
  <c r="E19" i="84" l="1"/>
  <c r="F51" i="84"/>
  <c r="F78" i="84"/>
  <c r="F27" i="84"/>
  <c r="F100" i="84"/>
  <c r="F105" i="84"/>
  <c r="D118" i="84"/>
  <c r="D63" i="84"/>
  <c r="F28" i="84"/>
  <c r="F72" i="84"/>
  <c r="F116" i="84"/>
  <c r="E30" i="84"/>
  <c r="F111" i="84"/>
  <c r="F93" i="84"/>
  <c r="F71" i="84"/>
  <c r="E52" i="84"/>
  <c r="F89" i="84"/>
  <c r="E85" i="84"/>
  <c r="F45" i="84"/>
  <c r="F34" i="84"/>
  <c r="E95" i="84"/>
  <c r="E96" i="84" s="1"/>
  <c r="E41" i="84"/>
  <c r="F39" i="84"/>
  <c r="E74" i="84"/>
  <c r="E107" i="84"/>
  <c r="F115" i="84"/>
  <c r="F83" i="84"/>
  <c r="F82" i="84"/>
  <c r="F60" i="84"/>
  <c r="F61" i="84"/>
  <c r="F49" i="84"/>
  <c r="D73" i="84"/>
  <c r="D74" i="84" s="1"/>
  <c r="F56" i="84"/>
  <c r="F50" i="84"/>
  <c r="F94" i="84"/>
  <c r="F123" i="84"/>
  <c r="F67" i="84"/>
  <c r="D19" i="84"/>
  <c r="F19" i="84" s="1"/>
  <c r="D21" i="84"/>
  <c r="D23" i="84" s="1"/>
  <c r="D124" i="84" s="1"/>
  <c r="F16" i="84"/>
  <c r="F84" i="84"/>
  <c r="D85" i="84"/>
  <c r="F85" i="84" s="1"/>
  <c r="D41" i="84"/>
  <c r="F40" i="84"/>
  <c r="F117" i="84"/>
  <c r="E118" i="84"/>
  <c r="F118" i="84" s="1"/>
  <c r="D107" i="84"/>
  <c r="F106" i="84"/>
  <c r="F122" i="84"/>
  <c r="D52" i="84"/>
  <c r="E62" i="84"/>
  <c r="E63" i="84" s="1"/>
  <c r="D96" i="84"/>
  <c r="F18" i="84"/>
  <c r="F104" i="84"/>
  <c r="D29" i="84"/>
  <c r="F38" i="84"/>
  <c r="F63" i="84" l="1"/>
  <c r="F52" i="84"/>
  <c r="F74" i="84"/>
  <c r="F41" i="84"/>
  <c r="F96" i="84"/>
  <c r="F107" i="84"/>
  <c r="F62" i="84"/>
  <c r="F95" i="84"/>
  <c r="F73" i="84"/>
  <c r="F23" i="84"/>
  <c r="D30" i="84"/>
  <c r="F30" i="84" s="1"/>
  <c r="F29" i="84"/>
  <c r="D27" i="78" l="1"/>
  <c r="E30" i="78" s="1"/>
</calcChain>
</file>

<file path=xl/sharedStrings.xml><?xml version="1.0" encoding="utf-8"?>
<sst xmlns="http://schemas.openxmlformats.org/spreadsheetml/2006/main" count="299" uniqueCount="141">
  <si>
    <r>
      <rPr>
        <b/>
        <sz val="20"/>
        <color theme="1"/>
        <rFont val="Calibri"/>
        <family val="2"/>
        <scheme val="minor"/>
      </rPr>
      <t>Programme CaRE - Domaine 1 bis</t>
    </r>
    <r>
      <rPr>
        <b/>
        <sz val="18"/>
        <color theme="1"/>
        <rFont val="Calibri"/>
        <family val="2"/>
        <scheme val="minor"/>
      </rPr>
      <t xml:space="preserve">
Appel à Financement - Fonction  « Annuaires techniques et exposition sur internet » - périmètre complémentaire</t>
    </r>
  </si>
  <si>
    <t>Identification du document</t>
  </si>
  <si>
    <t>Date de création</t>
  </si>
  <si>
    <t>Date de dernière mise à jour</t>
  </si>
  <si>
    <t>Etat</t>
  </si>
  <si>
    <t>Validé</t>
  </si>
  <si>
    <t>Rédaction</t>
  </si>
  <si>
    <t>Direction programme CaRE</t>
  </si>
  <si>
    <t>Version</t>
  </si>
  <si>
    <t>V1.0</t>
  </si>
  <si>
    <t>Destinataires</t>
  </si>
  <si>
    <t>Nom / Prénom / Entité</t>
  </si>
  <si>
    <t>Nature de la diffusion</t>
  </si>
  <si>
    <t>Etablisssements de santé candidats à l'appel à financement</t>
  </si>
  <si>
    <t>Information/Application</t>
  </si>
  <si>
    <t>Historique du document</t>
  </si>
  <si>
    <t>Date</t>
  </si>
  <si>
    <t>Auteur</t>
  </si>
  <si>
    <t>Commentaires</t>
  </si>
  <si>
    <t>Version publiée</t>
  </si>
  <si>
    <r>
      <rPr>
        <b/>
        <sz val="20"/>
        <color theme="1"/>
        <rFont val="Calibri"/>
        <family val="2"/>
        <scheme val="minor"/>
      </rPr>
      <t>Programme CaRE - Domaine 1 bis</t>
    </r>
    <r>
      <rPr>
        <b/>
        <sz val="18"/>
        <color theme="1"/>
        <rFont val="Calibri"/>
        <family val="2"/>
        <scheme val="minor"/>
      </rPr>
      <t xml:space="preserve">
Appel à Financement - Fonction « Annuaires techniques et exposition sur internet » - périmètre complémentaire</t>
    </r>
  </si>
  <si>
    <t>Dernière mise à jour</t>
  </si>
  <si>
    <t>Préambule</t>
  </si>
  <si>
    <r>
      <t xml:space="preserve">Cet outil constitue une trame pour la déclaration des coûts engagés par l’Établissement de Santé (ES) ou le GHT en vue de l’atteinte des objectifs du Domaine 1 bis. Seuls les coûts effectivement engagés et déclarés donneront lieu à un financement, lequel ne pourra excéder le plafond applicable à l’ES ou au GHT.
Cet outil a été établi sur la base des principes de comptabilité analytique généralement acceptés et mis en œuvre pour le calcul des éventuelles surcompensations.
Il se compose de :
- </t>
    </r>
    <r>
      <rPr>
        <b/>
        <sz val="14"/>
        <rFont val="Calibri"/>
        <family val="2"/>
        <scheme val="minor"/>
      </rPr>
      <t>3 onglets informatifs</t>
    </r>
    <r>
      <rPr>
        <sz val="14"/>
        <rFont val="Calibri"/>
        <family val="2"/>
        <scheme val="minor"/>
      </rPr>
      <t xml:space="preserve"> : </t>
    </r>
    <r>
      <rPr>
        <i/>
        <sz val="14"/>
        <rFont val="Calibri"/>
        <family val="2"/>
        <scheme val="minor"/>
      </rPr>
      <t>Préambule, Consignes Étape 1, Consignes Étape 2</t>
    </r>
    <r>
      <rPr>
        <sz val="14"/>
        <rFont val="Calibri"/>
        <family val="2"/>
        <scheme val="minor"/>
      </rPr>
      <t xml:space="preserve">
- </t>
    </r>
    <r>
      <rPr>
        <b/>
        <sz val="14"/>
        <rFont val="Calibri"/>
        <family val="2"/>
        <scheme val="minor"/>
      </rPr>
      <t>3 onglets de saisie</t>
    </r>
    <r>
      <rPr>
        <sz val="14"/>
        <rFont val="Calibri"/>
        <family val="2"/>
        <scheme val="minor"/>
      </rPr>
      <t xml:space="preserve"> : </t>
    </r>
    <r>
      <rPr>
        <i/>
        <sz val="14"/>
        <rFont val="Calibri"/>
        <family val="2"/>
        <scheme val="minor"/>
      </rPr>
      <t>Étape 1 – Coûts externes, Étape 2 – Coûts internes, Étape 3 – Recettes</t>
    </r>
    <r>
      <rPr>
        <sz val="14"/>
        <rFont val="Calibri"/>
        <family val="2"/>
        <scheme val="minor"/>
      </rPr>
      <t xml:space="preserve">
- </t>
    </r>
    <r>
      <rPr>
        <b/>
        <sz val="14"/>
        <rFont val="Calibri"/>
        <family val="2"/>
        <scheme val="minor"/>
      </rPr>
      <t>1 onglet de synthèse</t>
    </r>
    <r>
      <rPr>
        <sz val="14"/>
        <rFont val="Calibri"/>
        <family val="2"/>
        <scheme val="minor"/>
      </rPr>
      <t xml:space="preserve"> des frais engagés reprenant les valeurs saisies, </t>
    </r>
    <r>
      <rPr>
        <b/>
        <sz val="14"/>
        <rFont val="Calibri"/>
        <family val="2"/>
        <scheme val="minor"/>
      </rPr>
      <t>à convertir en fichier PDF et à faire signer</t>
    </r>
    <r>
      <rPr>
        <sz val="14"/>
        <rFont val="Calibri"/>
        <family val="2"/>
        <scheme val="minor"/>
      </rPr>
      <t xml:space="preserve"> par l’ordonnateur ainsi que par :
            - Le Trésorier Payeur / agent comptable (ES public)
            - Le DAF / expert-comptable (ES privé)
Comme indiqué dans la convention, </t>
    </r>
    <r>
      <rPr>
        <b/>
        <sz val="14"/>
        <rFont val="Calibri"/>
        <family val="2"/>
        <scheme val="minor"/>
      </rPr>
      <t>seuls les dossiers complets seront instruits</t>
    </r>
    <r>
      <rPr>
        <sz val="14"/>
        <rFont val="Calibri"/>
        <family val="2"/>
        <scheme val="minor"/>
      </rPr>
      <t xml:space="preserve"> ; les transmissions incomplètes donneront lieu à une demande de compléments adressée à l’établissement.</t>
    </r>
    <r>
      <rPr>
        <b/>
        <sz val="14"/>
        <rFont val="Calibri"/>
        <family val="2"/>
        <scheme val="minor"/>
      </rPr>
      <t xml:space="preserve"> L’ensemble des éléments doit être déposé avant le 31 mars 2027.</t>
    </r>
    <r>
      <rPr>
        <sz val="14"/>
        <rFont val="Calibri"/>
        <family val="2"/>
        <scheme val="minor"/>
      </rPr>
      <t xml:space="preserve">
Par ailleurs, une liste non exhaustive de dépenses pouvant être considérées comme éligibles est disponible dans le guide des prérequis et objectifs. [lien]</t>
    </r>
  </si>
  <si>
    <t xml:space="preserve">Rappels </t>
  </si>
  <si>
    <r>
      <rPr>
        <b/>
        <sz val="14"/>
        <color rgb="FF000000"/>
        <rFont val="Calibri"/>
      </rPr>
      <t xml:space="preserve">Rappels généraux : 
- Si l’ensemble des informations n’est pas complété, le dossier ne sera pas être traité.
</t>
    </r>
    <r>
      <rPr>
        <sz val="14"/>
        <color rgb="FF000000"/>
        <rFont val="Calibri"/>
      </rPr>
      <t xml:space="preserve">- Le montant des financements réellement alloué aux établissements de santé en cas d'atteinte des objectifs sera calculé </t>
    </r>
    <r>
      <rPr>
        <b/>
        <sz val="14"/>
        <color rgb="FF000000"/>
        <rFont val="Calibri"/>
      </rPr>
      <t xml:space="preserve">à partir de la présente déclaration des coûts engagés entre la date de publication de l'arrêté au Journal Officiel (30 janvier 2026) et la date de déclaration d’atteinte des objectifs sur la plateforme eCaRE.  </t>
    </r>
    <r>
      <rPr>
        <sz val="14"/>
        <color rgb="FF000000"/>
        <rFont val="Calibri"/>
      </rPr>
      <t xml:space="preserve">Le candidat doit être en capacité de </t>
    </r>
    <r>
      <rPr>
        <b/>
        <sz val="14"/>
        <color rgb="FF000000"/>
        <rFont val="Calibri"/>
      </rPr>
      <t>mettre à disposition de l'ANS l'ensemble des pièces</t>
    </r>
    <r>
      <rPr>
        <sz val="14"/>
        <color rgb="FF000000"/>
        <rFont val="Calibri"/>
      </rPr>
      <t xml:space="preserve"> justificatives des déclarations réalisées dans cet état financier.
</t>
    </r>
    <r>
      <rPr>
        <b/>
        <sz val="14"/>
        <color rgb="FF000000"/>
        <rFont val="Calibri"/>
      </rPr>
      <t xml:space="preserve">Rappels sur les pièces justificatives : 
</t>
    </r>
    <r>
      <rPr>
        <sz val="14"/>
        <color rgb="FF000000"/>
        <rFont val="Calibri"/>
      </rPr>
      <t>- L'ensemble des pièces justificatives doivent être</t>
    </r>
    <r>
      <rPr>
        <b/>
        <sz val="14"/>
        <color rgb="FF000000"/>
        <rFont val="Calibri"/>
      </rPr>
      <t xml:space="preserve"> transmises au moment du dépôt du dossier</t>
    </r>
    <r>
      <rPr>
        <sz val="14"/>
        <color rgb="FF000000"/>
        <rFont val="Calibri"/>
      </rPr>
      <t xml:space="preserve"> d'atteinte des objectifs.
- L'utilisation d'un </t>
    </r>
    <r>
      <rPr>
        <b/>
        <sz val="14"/>
        <color rgb="FF000000"/>
        <rFont val="Calibri"/>
      </rPr>
      <t xml:space="preserve">fichier ZIP </t>
    </r>
    <r>
      <rPr>
        <sz val="14"/>
        <color rgb="FF000000"/>
        <rFont val="Calibri"/>
      </rPr>
      <t>comprenant l'ensemble des pièces justificatives est à privilégier pour faciliter leur transmission sur la plateforme eCaRE.
- Le candidat est invité à ne</t>
    </r>
    <r>
      <rPr>
        <b/>
        <sz val="14"/>
        <color rgb="FF000000"/>
        <rFont val="Calibri"/>
      </rPr>
      <t xml:space="preserve"> pas donner des noms trop longs</t>
    </r>
    <r>
      <rPr>
        <sz val="14"/>
        <color rgb="FF000000"/>
        <rFont val="Calibri"/>
      </rPr>
      <t xml:space="preserve"> aux dossiers au sein du fichier ZIP.
</t>
    </r>
    <r>
      <rPr>
        <b/>
        <sz val="14"/>
        <color rgb="FF000000"/>
        <rFont val="Calibri"/>
      </rPr>
      <t xml:space="preserve">- Pour les commandes dont la date est antérieure à la publication de l'arrêté, le candidat doit fournir soit un bon de commande, soit une facture indiquant que la date de démarrage des travaux est postérieure à la publication de l'arrêté. Les attestations ne seront pas acceptées comme preuve.
</t>
    </r>
  </si>
  <si>
    <t xml:space="preserve"> Remplissage </t>
  </si>
  <si>
    <t xml:space="preserve">Merci de suivre les étapes suivantes : 
1) Lire les consignes de l'étape 1
2) Saisir les côuts externes dans l'onglet "Etape 1 - Coûts externes"
3) Lire les consignes de l'étape 2
4) Saisir les coûts internes dans l'onglet "Etape 2 - Coûts internes"
5) Lire les consignes et saisir les recettes dans l'onglet "Etape 3 - Recettes"
6) Vérifier les montants déclarés dans l'onglet de synthèse
7) Signer l'onglet de synthèse (voir consignes)
8) Transmettre l'onglet de synthèse signé en PDF ainsi que l'ensemble des justificatifs nécessaires via la plateforme convergence </t>
  </si>
  <si>
    <t xml:space="preserve">Etape 1 : Déclaration des côuts externes </t>
  </si>
  <si>
    <r>
      <t xml:space="preserve">- L’onglet </t>
    </r>
    <r>
      <rPr>
        <b/>
        <sz val="14"/>
        <rFont val="Calibri"/>
        <family val="2"/>
        <scheme val="minor"/>
      </rPr>
      <t xml:space="preserve">« Étape 1 – Coûts externes » </t>
    </r>
    <r>
      <rPr>
        <sz val="14"/>
        <rFont val="Calibri"/>
        <family val="2"/>
        <scheme val="minor"/>
      </rPr>
      <t xml:space="preserve">est dédié à la </t>
    </r>
    <r>
      <rPr>
        <b/>
        <sz val="14"/>
        <rFont val="Calibri"/>
        <family val="2"/>
        <scheme val="minor"/>
      </rPr>
      <t xml:space="preserve">déclaration des dépenses externes engagées dans le cadre du projet.
</t>
    </r>
    <r>
      <rPr>
        <sz val="14"/>
        <rFont val="Calibri"/>
        <family val="2"/>
        <scheme val="minor"/>
      </rPr>
      <t>- Les coûts externes désignent les prestations externes, les coûts d'investissement ou les coûts récurrents (ex : abonnements, licences, etc.) engagées par le candidat pour atteindre les objectifs du Domaine 1 bis. Ces coûts sont déclarées en euros toutes taxes comprises (TTC).
Ces coûts peuvent inclure :</t>
    </r>
    <r>
      <rPr>
        <b/>
        <sz val="14"/>
        <rFont val="Calibri"/>
        <family val="2"/>
        <scheme val="minor"/>
      </rPr>
      <t xml:space="preserve">
</t>
    </r>
    <r>
      <rPr>
        <sz val="14"/>
        <rFont val="Calibri"/>
        <family val="2"/>
        <scheme val="minor"/>
      </rPr>
      <t xml:space="preserve">    - </t>
    </r>
    <r>
      <rPr>
        <b/>
        <sz val="14"/>
        <rFont val="Calibri"/>
        <family val="2"/>
        <scheme val="minor"/>
      </rPr>
      <t>Les prestations de service</t>
    </r>
    <r>
      <rPr>
        <sz val="14"/>
        <rFont val="Calibri"/>
        <family val="2"/>
        <scheme val="minor"/>
      </rPr>
      <t xml:space="preserve">  : </t>
    </r>
    <r>
      <rPr>
        <i/>
        <sz val="14"/>
        <rFont val="Calibri"/>
        <family val="2"/>
        <scheme val="minor"/>
      </rPr>
      <t xml:space="preserve">ressource humaine externalisée, réalisation des audits d'exposition internet via une plateforme industrielle, accompagnement industriel pour la réalisation d'un exercice de crise, ...
</t>
    </r>
    <r>
      <rPr>
        <sz val="14"/>
        <rFont val="Calibri"/>
        <family val="2"/>
        <scheme val="minor"/>
      </rPr>
      <t xml:space="preserve">    - </t>
    </r>
    <r>
      <rPr>
        <b/>
        <sz val="14"/>
        <rFont val="Calibri"/>
        <family val="2"/>
        <scheme val="minor"/>
      </rPr>
      <t xml:space="preserve">Les coûts d'investissement </t>
    </r>
    <r>
      <rPr>
        <sz val="14"/>
        <rFont val="Calibri"/>
        <family val="2"/>
        <scheme val="minor"/>
      </rPr>
      <t xml:space="preserve">: </t>
    </r>
    <r>
      <rPr>
        <i/>
        <sz val="14"/>
        <rFont val="Calibri"/>
        <family val="2"/>
        <scheme val="minor"/>
      </rPr>
      <t>achat de licences (perpétuelles), achat de matériels, coûts de migrations,…​</t>
    </r>
    <r>
      <rPr>
        <sz val="14"/>
        <rFont val="Calibri"/>
        <family val="2"/>
        <scheme val="minor"/>
      </rPr>
      <t xml:space="preserve">
    - </t>
    </r>
    <r>
      <rPr>
        <b/>
        <sz val="14"/>
        <rFont val="Calibri"/>
        <family val="2"/>
        <scheme val="minor"/>
      </rPr>
      <t xml:space="preserve">Les coûts récurrents </t>
    </r>
    <r>
      <rPr>
        <sz val="14"/>
        <rFont val="Calibri"/>
        <family val="2"/>
        <scheme val="minor"/>
      </rPr>
      <t xml:space="preserve">: </t>
    </r>
    <r>
      <rPr>
        <i/>
        <sz val="14"/>
        <rFont val="Calibri"/>
        <family val="2"/>
        <scheme val="minor"/>
      </rPr>
      <t xml:space="preserve">maintenance des logiciels, coût annuel des licences, …​
</t>
    </r>
    <r>
      <rPr>
        <sz val="14"/>
        <rFont val="Calibri"/>
        <family val="2"/>
        <scheme val="minor"/>
      </rPr>
      <t xml:space="preserve">
- Les informations des factures correspondant aux coûts justifiés pour la mise en œuvre des objectifs du domaine </t>
    </r>
    <r>
      <rPr>
        <b/>
        <sz val="14"/>
        <rFont val="Calibri"/>
        <family val="2"/>
        <scheme val="minor"/>
      </rPr>
      <t>doivent être intégralement renseignées.</t>
    </r>
    <r>
      <rPr>
        <sz val="14"/>
        <rFont val="Calibri"/>
        <family val="2"/>
        <scheme val="minor"/>
      </rPr>
      <t xml:space="preserve">
- </t>
    </r>
    <r>
      <rPr>
        <b/>
        <sz val="14"/>
        <rFont val="Calibri"/>
        <family val="2"/>
        <scheme val="minor"/>
      </rPr>
      <t>Chaque facture saisie doit être rattachée à un ou plusieurs objectifs opérationnels auxquels la dépense a contribué.</t>
    </r>
    <r>
      <rPr>
        <sz val="14"/>
        <rFont val="Calibri"/>
        <family val="2"/>
        <scheme val="minor"/>
      </rPr>
      <t xml:space="preserve">
- Les données saisies dans cet onglet alimentent automatiquement l’onglet « Synthèse des frais engagés »,</t>
    </r>
  </si>
  <si>
    <t>Remplissage</t>
  </si>
  <si>
    <t>1. Saisie des factures</t>
  </si>
  <si>
    <t>Pour chacunes des dépenses externes à justifier, les informations relatives à la facture correspondante doivent être saisies dans la partie jaune du tableau : 
- Type de coûts : Nature de la dépense (prestation de service, côuts d'investissement, coûts récurrents)
- Date commande : Date d’émission de la commande ou du bon de commande
- N° de commande : Référence interne de la commande 
- Date facture  : Date d'émission de la facture
- N° facture : Numéro figurant sur la facture du fournisseur
- Tiers de la facture : fournisseur / prestataire
- Intitulé de la prestation externalisée : intitulé ou objet de la facture 
- Montant total de la facture (TTC)</t>
  </si>
  <si>
    <t>2. Ventilation par objectif</t>
  </si>
  <si>
    <r>
      <t xml:space="preserve">Les dépenses déclarées doivent ensuite être attribuées aux différents objectifs dans la partie grise du tableau : 
- </t>
    </r>
    <r>
      <rPr>
        <b/>
        <sz val="14"/>
        <rFont val="Calibri"/>
        <family val="2"/>
        <scheme val="minor"/>
      </rPr>
      <t xml:space="preserve">Pour chaque facture, indiquer le montant TTC affecté à chaque objectif.
</t>
    </r>
    <r>
      <rPr>
        <sz val="14"/>
        <rFont val="Calibri"/>
        <family val="2"/>
        <scheme val="minor"/>
      </rPr>
      <t xml:space="preserve">- </t>
    </r>
    <r>
      <rPr>
        <b/>
        <sz val="14"/>
        <rFont val="Calibri"/>
        <family val="2"/>
        <scheme val="minor"/>
      </rPr>
      <t>Le montant total des coûts engagés (colonne J) est calculé automatiquement</t>
    </r>
    <r>
      <rPr>
        <sz val="14"/>
        <rFont val="Calibri"/>
        <family val="2"/>
        <scheme val="minor"/>
      </rPr>
      <t xml:space="preserve"> à partir de la somme des montants attribués. Si cette somme dépasse le montant TTC de la facture, la cellule apparaît en rouge.
- En colonne O, </t>
    </r>
    <r>
      <rPr>
        <b/>
        <sz val="14"/>
        <rFont val="Calibri"/>
        <family val="2"/>
        <scheme val="minor"/>
      </rPr>
      <t>expliquez brièvement en quoi la dépense contribue à l’atteinte des objectifs sélectionnés</t>
    </r>
    <r>
      <rPr>
        <sz val="14"/>
        <rFont val="Calibri"/>
        <family val="2"/>
        <scheme val="minor"/>
      </rPr>
      <t xml:space="preserve">. Pour rappel, seules les dépenses concourant directement à l’atteinte des objectifs du domaine sont éligibles ; </t>
    </r>
    <r>
      <rPr>
        <b/>
        <sz val="14"/>
        <rFont val="Calibri"/>
        <family val="2"/>
        <scheme val="minor"/>
      </rPr>
      <t>il est donc essentiel de préciser explicitement en quoi la dépense participe à la réalisation de chaque objectif sélectionné.</t>
    </r>
    <r>
      <rPr>
        <sz val="14"/>
        <rFont val="Calibri"/>
        <family val="2"/>
        <scheme val="minor"/>
      </rPr>
      <t xml:space="preserve">
Un récapitulatif figure en bas du tableau, indiquant pour chaque objectif :
</t>
    </r>
    <r>
      <rPr>
        <b/>
        <sz val="14"/>
        <rFont val="Calibri"/>
        <family val="2"/>
        <scheme val="minor"/>
      </rPr>
      <t>- Le nombre de factures qui lui ont été attribuées,
- Le montant total des coûts externes engagés,</t>
    </r>
  </si>
  <si>
    <r>
      <t xml:space="preserve">Programme CaRE - Domaine 1 bis
Appel à Financement - Fonction « Annuaires techniques et exposition sur internet » - périmètre complémentaire
</t>
    </r>
    <r>
      <rPr>
        <b/>
        <sz val="20"/>
        <rFont val="Calibri"/>
        <family val="2"/>
        <scheme val="minor"/>
      </rPr>
      <t xml:space="preserve"> Le remplissage des champs avec un astérisque est obligatoire</t>
    </r>
    <r>
      <rPr>
        <b/>
        <sz val="20"/>
        <color theme="1"/>
        <rFont val="Calibri"/>
        <family val="2"/>
        <scheme val="minor"/>
      </rPr>
      <t xml:space="preserve">
</t>
    </r>
  </si>
  <si>
    <t xml:space="preserve">Coûts externes (prestations) et autres coûts (licences, montée de version …) </t>
  </si>
  <si>
    <t xml:space="preserve">Ventilation des dépenses par objectif </t>
  </si>
  <si>
    <t>Type de coûts*</t>
  </si>
  <si>
    <t>Date commande*</t>
  </si>
  <si>
    <t>N° de commande*</t>
  </si>
  <si>
    <t>Date facture*</t>
  </si>
  <si>
    <t>N° facture*</t>
  </si>
  <si>
    <t>Tiers de la facture*</t>
  </si>
  <si>
    <t>Intitulé de la prestation externalisée*</t>
  </si>
  <si>
    <t>Montant total facturé
(€ TTC)*</t>
  </si>
  <si>
    <t>Coûts engagés (€ TTC)</t>
  </si>
  <si>
    <r>
      <t>D1.O1 -</t>
    </r>
    <r>
      <rPr>
        <sz val="11"/>
        <color theme="1"/>
        <rFont val="Calibri"/>
        <family val="2"/>
        <scheme val="minor"/>
      </rPr>
      <t xml:space="preserve">  Maitriser l’annuaire d’établissement</t>
    </r>
  </si>
  <si>
    <r>
      <t>D1.O2 -</t>
    </r>
    <r>
      <rPr>
        <sz val="11"/>
        <color theme="1"/>
        <rFont val="Calibri"/>
        <family val="2"/>
        <scheme val="minor"/>
      </rPr>
      <t xml:space="preserve"> Maitriser l’exposition internet </t>
    </r>
  </si>
  <si>
    <r>
      <t xml:space="preserve">D1.O3 - </t>
    </r>
    <r>
      <rPr>
        <sz val="11"/>
        <color theme="1"/>
        <rFont val="Calibri"/>
        <family val="2"/>
        <scheme val="minor"/>
      </rPr>
      <t>Se préparer au risque cyber</t>
    </r>
  </si>
  <si>
    <r>
      <rPr>
        <b/>
        <sz val="11"/>
        <color theme="1"/>
        <rFont val="Calibri"/>
        <family val="2"/>
        <scheme val="minor"/>
      </rPr>
      <t>D1.O4</t>
    </r>
    <r>
      <rPr>
        <sz val="11"/>
        <color theme="1"/>
        <rFont val="Calibri"/>
        <family val="2"/>
        <scheme val="minor"/>
      </rPr>
      <t xml:space="preserve"> - S’auto-évaluer en matière de maturité vis-à-vis des risques cyber</t>
    </r>
  </si>
  <si>
    <r>
      <rPr>
        <b/>
        <sz val="11"/>
        <color theme="1"/>
        <rFont val="Calibri"/>
        <family val="2"/>
        <scheme val="minor"/>
      </rPr>
      <t>D1.O5</t>
    </r>
    <r>
      <rPr>
        <sz val="11"/>
        <color theme="1"/>
        <rFont val="Calibri"/>
        <family val="2"/>
        <scheme val="minor"/>
      </rPr>
      <t xml:space="preserve"> - Calculer le budget dédié au numérique</t>
    </r>
  </si>
  <si>
    <r>
      <t xml:space="preserve">D1.O6 -  </t>
    </r>
    <r>
      <rPr>
        <sz val="11"/>
        <color theme="1"/>
        <rFont val="Calibri"/>
        <family val="2"/>
        <scheme val="minor"/>
      </rPr>
      <t>Renforcer la convergence des GHT</t>
    </r>
  </si>
  <si>
    <t>Lien entre la facture et l'atteinte des objectifs</t>
  </si>
  <si>
    <t>A renseigner</t>
  </si>
  <si>
    <t>Ne pas renseigner</t>
  </si>
  <si>
    <t>A renseigner pour chaque objectif  pris en compte</t>
  </si>
  <si>
    <t xml:space="preserve">  </t>
  </si>
  <si>
    <t xml:space="preserve"> </t>
  </si>
  <si>
    <t>Nombre de dépenses</t>
  </si>
  <si>
    <t>TOTAL</t>
  </si>
  <si>
    <r>
      <rPr>
        <b/>
        <sz val="20"/>
        <color theme="1"/>
        <rFont val="Calibri"/>
        <family val="2"/>
        <scheme val="minor"/>
      </rPr>
      <t>Programme CaRE - Domaine 1 bis</t>
    </r>
    <r>
      <rPr>
        <b/>
        <sz val="18"/>
        <color theme="1"/>
        <rFont val="Calibri"/>
        <family val="2"/>
        <scheme val="minor"/>
      </rPr>
      <t xml:space="preserve">
Appel à Financement
Fonction "Stratégie de continuité et de reprise d’activité" - périmètre complémentaire
</t>
    </r>
  </si>
  <si>
    <t>Etape 2 : Déclaration des côuts internes</t>
  </si>
  <si>
    <t>- L’onglet « Étape 2 – Coûts internes » est dédié à la déclaration des charges induites par la mobilisation de ressources humaines employées par le candidat pour atteindre les objectifs du Domaine 1 bis.
- Ces coûts sont déclarés par salarié (matricule) et selon le temps passé (en nombre d'heures). Ils correspondent à des coûts chargés.
- Le tableau doit être renseigné pour chaque salarié du candidat participant à l'atteinte des objectifs du domaine.
- Pour rappel : un récapitulatif de paye doit être transmis pour tous les salariés concernés (consignes spécifiques au récapitulatif de paie ci-dessous)
- Les données saisies dans cet onglet alimentent automatiquement l’onglet « Synthèse des frais engagés »,</t>
  </si>
  <si>
    <t>1. Déclaration des côuts</t>
  </si>
  <si>
    <r>
      <t xml:space="preserve">Pour chacun des salariés du candidat ayant contribué à l'atteinte des objectifs du domaine 1 bis, veuillez remplir les cellules en jaune : 
</t>
    </r>
    <r>
      <rPr>
        <b/>
        <sz val="14"/>
        <color rgb="FF000000"/>
        <rFont val="Calibri"/>
        <family val="2"/>
        <scheme val="minor"/>
      </rPr>
      <t xml:space="preserve">- Salaire brut
- Charges patronales
- Dont paiement des éléments non éligibles (sal brut)**
- Le nombre d'heures productives annuelles (heures travaillées à l'année, telles que définies dans le contrat de travail ou l'accord de branche)
- Le nombre d'heure effectives consacrées à l'atteinte des objectifs du domaine 1 bis
</t>
    </r>
    <r>
      <rPr>
        <sz val="14"/>
        <color rgb="FF000000"/>
        <rFont val="Calibri"/>
        <family val="2"/>
        <scheme val="minor"/>
      </rPr>
      <t xml:space="preserve">
L'onglet vous permet de déclarer les coûts pour 10 salariés. </t>
    </r>
    <r>
      <rPr>
        <b/>
        <sz val="14"/>
        <color rgb="FF000000"/>
        <rFont val="Calibri"/>
        <family val="2"/>
        <scheme val="minor"/>
      </rPr>
      <t>Si vous aviez besoin de déclarer les coûts pour plus de salariés, nous vous invitons à reproduire un tableau par salarié déclaré.</t>
    </r>
    <r>
      <rPr>
        <sz val="14"/>
        <color rgb="FF000000"/>
        <rFont val="Calibri"/>
        <family val="2"/>
        <scheme val="minor"/>
      </rPr>
      <t xml:space="preserve"> Pour cela, vous pouvez copier-coller des tableaux supplémentaires à la suite de ceux déjà présents ci-desous, entre les lignes 122 et 123.
Pour rappel, il est recommandé que tout salarié faisant l'objet d'une déclaration de coûts dans le présent document dispose d'une lettre de mission définissant sa contribution attendue à l'atteinte des objectifs du domaine.
</t>
    </r>
    <r>
      <rPr>
        <b/>
        <sz val="14"/>
        <color rgb="FF000000"/>
        <rFont val="Calibri"/>
        <family val="2"/>
        <scheme val="minor"/>
      </rPr>
      <t xml:space="preserve">Vigilance : 
</t>
    </r>
    <r>
      <rPr>
        <sz val="14"/>
        <color rgb="FF000000"/>
        <rFont val="Calibri"/>
        <family val="2"/>
        <scheme val="minor"/>
      </rPr>
      <t>Lorsque des salariés autres que ceux de l’ES (groupe/GIE), non inscrits dans les effectifs de l’établissement, interviennent, leur refacturation doit être tracée et justifiée au titre des coûts externes, et non dans l'onglet réservé aux coûts internes.</t>
    </r>
  </si>
  <si>
    <r>
      <t xml:space="preserve">Pour chaque salarié, </t>
    </r>
    <r>
      <rPr>
        <b/>
        <sz val="14"/>
        <rFont val="Calibri"/>
        <family val="2"/>
        <scheme val="minor"/>
      </rPr>
      <t>veuillez sélectionner l'objectif de référence</t>
    </r>
    <r>
      <rPr>
        <sz val="14"/>
        <rFont val="Calibri"/>
        <family val="2"/>
        <scheme val="minor"/>
      </rPr>
      <t xml:space="preserve"> (c'est à dire, l'objectif pour lequel le salarié a dédié la plus grande part de son temps)</t>
    </r>
    <r>
      <rPr>
        <b/>
        <sz val="14"/>
        <rFont val="Calibri"/>
        <family val="2"/>
        <scheme val="minor"/>
      </rPr>
      <t xml:space="preserve"> et  justifier sa contribution à l'atteinte des objectifs (colonnes G et H).
</t>
    </r>
    <r>
      <rPr>
        <sz val="14"/>
        <rFont val="Calibri"/>
        <family val="2"/>
        <scheme val="minor"/>
      </rPr>
      <t>Il est rappelé que plusieurs salariés peuvent être assignés à un même objectif</t>
    </r>
  </si>
  <si>
    <t>3. Pièces justificatives</t>
  </si>
  <si>
    <t xml:space="preserve">1. Pièces attendues  </t>
  </si>
  <si>
    <r>
      <rPr>
        <b/>
        <sz val="14"/>
        <color rgb="FF000000"/>
        <rFont val="Calibri"/>
        <family val="2"/>
      </rPr>
      <t xml:space="preserve">Documents à fournir
</t>
    </r>
    <r>
      <rPr>
        <sz val="14"/>
        <color rgb="FF000000"/>
        <rFont val="Calibri"/>
        <family val="2"/>
      </rPr>
      <t xml:space="preserve">- Récapitulatif annuel 2026 et/ou 2027 détaillé </t>
    </r>
    <r>
      <rPr>
        <u/>
        <sz val="14"/>
        <color rgb="FF000000"/>
        <rFont val="Calibri"/>
        <family val="2"/>
      </rPr>
      <t>ou</t>
    </r>
    <r>
      <rPr>
        <sz val="14"/>
        <color rgb="FF000000"/>
        <rFont val="Calibri"/>
        <family val="2"/>
      </rPr>
      <t xml:space="preserve"> un journal de paie couvrant la période de la phase opérationnelle
Les documents doivent nécessairement inclure le salaire brut et les charges patronales,
- Le temps passé par le salarié est déclaratif (aucun justificatif n'est demandé à ce stade).
</t>
    </r>
    <r>
      <rPr>
        <b/>
        <sz val="14"/>
        <rFont val="Calibri"/>
        <family val="2"/>
      </rPr>
      <t xml:space="preserve">Anonymisation 
</t>
    </r>
    <r>
      <rPr>
        <sz val="14"/>
        <rFont val="Calibri"/>
        <family val="2"/>
      </rPr>
      <t xml:space="preserve">- Les documents transmis peuvent être anonymisés (sans nom ou matricule salarié).
- En cas d’anonymisation, les candidats doivent obligatoirement fournir une clé d’anonymisation / table de passage, permettant d’assurer la correspondance entre la trame et les pièces justificatives.
- L’anonymisation doit être strictement identique sur l’ensemble des documents transmis (trame et justificatifs).
- La clé d’anonymisation doit être transmise à la DAF ; la date de génération de la clé par l’ES doit être mentionnée.
- En cas de contrôle, les candidats devront être en mesure de fournir l’ensemble des pièces justificatives correspondantes.
</t>
    </r>
    <r>
      <rPr>
        <sz val="14"/>
        <color rgb="FF000000"/>
        <rFont val="Calibri"/>
        <family val="2"/>
      </rPr>
      <t xml:space="preserve">
</t>
    </r>
    <r>
      <rPr>
        <b/>
        <sz val="14"/>
        <color rgb="FF000000"/>
        <rFont val="Calibri"/>
        <family val="2"/>
      </rPr>
      <t xml:space="preserve">Modalités de transmission
</t>
    </r>
    <r>
      <rPr>
        <sz val="14"/>
        <color rgb="FF000000"/>
        <rFont val="Calibri"/>
        <family val="2"/>
      </rPr>
      <t>- Le récapitulatif peut être transmis via la plateforme eCaRE ou sous forme de fichier ZIP protégé par mot de passe (voir procédures de transmission détaillées ci-dessous) ;
- Dans le cadre d'un fichier ZIP protégé par mot de passe, ce dernier doit être communiqué uniquement par mail à l’adresse suivante : Care.servicefinances@esante.gouv.fr.
Auquel cas, l'objet du mail doit suivre le format :</t>
    </r>
    <r>
      <rPr>
        <i/>
        <sz val="14"/>
        <color rgb="FFFF0000"/>
        <rFont val="Calibri"/>
        <family val="2"/>
      </rPr>
      <t xml:space="preserve"> </t>
    </r>
    <r>
      <rPr>
        <i/>
        <sz val="14"/>
        <color rgb="FF000000"/>
        <rFont val="Calibri"/>
        <family val="2"/>
      </rPr>
      <t xml:space="preserve">[Numéro de référence de votre dossier] - Récapitulatif de paye
</t>
    </r>
    <r>
      <rPr>
        <sz val="14"/>
        <color rgb="FF000000"/>
        <rFont val="Calibri"/>
        <family val="2"/>
      </rPr>
      <t xml:space="preserve">
Attention, l'adresse email indiquée est </t>
    </r>
    <r>
      <rPr>
        <b/>
        <sz val="14"/>
        <color rgb="FF000000"/>
        <rFont val="Calibri"/>
        <family val="2"/>
      </rPr>
      <t>réservée exclusivement à la transmission des mots de passe</t>
    </r>
    <r>
      <rPr>
        <sz val="14"/>
        <color rgb="FF000000"/>
        <rFont val="Calibri"/>
        <family val="2"/>
      </rPr>
      <t xml:space="preserve">. </t>
    </r>
    <r>
      <rPr>
        <b/>
        <sz val="14"/>
        <color rgb="FF000000"/>
        <rFont val="Calibri"/>
        <family val="2"/>
      </rPr>
      <t xml:space="preserve">Toute autre demande ou information transmise sur cette adresse ne sera pas analysée.
</t>
    </r>
    <r>
      <rPr>
        <sz val="14"/>
        <color rgb="FF000000"/>
        <rFont val="Calibri"/>
        <family val="2"/>
      </rPr>
      <t xml:space="preserve">
</t>
    </r>
    <r>
      <rPr>
        <b/>
        <sz val="14"/>
        <color rgb="FF000000"/>
        <rFont val="Calibri"/>
        <family val="2"/>
      </rPr>
      <t>Vous trouverez ci-contre un exemple de récapitulatif de paie :</t>
    </r>
  </si>
  <si>
    <r>
      <rPr>
        <b/>
        <sz val="14"/>
        <color rgb="FF000000"/>
        <rFont val="Calibri"/>
        <family val="2"/>
        <scheme val="minor"/>
      </rPr>
      <t xml:space="preserve">
Procédure standard : </t>
    </r>
    <r>
      <rPr>
        <sz val="14"/>
        <color rgb="FF000000"/>
        <rFont val="Calibri"/>
        <family val="2"/>
        <scheme val="minor"/>
      </rPr>
      <t xml:space="preserve">
- Le référent du dossier ou le profil DAF désigné par le référent dépose les pièces justificatives directement via la plateforme eCaRE. Les documents ajoutés dans la partie financière ne sont visibles que du référent financier et du référent dossier mais pas du référent technique.
</t>
    </r>
    <r>
      <rPr>
        <b/>
        <sz val="14"/>
        <color rgb="FF000000"/>
        <rFont val="Calibri"/>
        <family val="2"/>
        <scheme val="minor"/>
      </rPr>
      <t xml:space="preserve">
Procédure alternative :</t>
    </r>
    <r>
      <rPr>
        <sz val="14"/>
        <color rgb="FF000000"/>
        <rFont val="Calibri"/>
        <family val="2"/>
        <scheme val="minor"/>
      </rPr>
      <t xml:space="preserve">
- Si l'établissement candidat ne souhaite pas envoyer la trame de l'état financier et le récapitulatif de paie directement au référent CaRE pour dépôt sur la plateforme eCaRE, il est proposé que le référent financier / RH de l'établissement compresse le dossier contenant ces pièces justificatives avec un mot de passe. 
- Le dossier compressé (format ZIP) sera déposé dans Convergence sans être visible par le référent CaRE. 	
- Le mot de passe sera envoyé directement à la DAF de l'ANS par mail à l'adresse suivante : care.servicefinances@esante.gouv.fr 
- Dans ce mail, l'établissement candidat doit également préciser le numéro NRU de sa candidature, numéro disponible au niveau du tableau de bord sur la plateforme eCaRE.
</t>
    </r>
    <r>
      <rPr>
        <b/>
        <sz val="14"/>
        <color rgb="FF000000"/>
        <rFont val="Calibri"/>
        <family val="2"/>
        <scheme val="minor"/>
      </rPr>
      <t xml:space="preserve">A noter : </t>
    </r>
    <r>
      <rPr>
        <sz val="14"/>
        <color rgb="FF000000"/>
        <rFont val="Calibri"/>
        <family val="2"/>
        <scheme val="minor"/>
      </rPr>
      <t xml:space="preserve">
- L'adresse care.servicefinances@esante.gouv.fr doit être utilisée uniquement pour l'envoi du mot de passe dans le cadre de cette procédure alternative - les justificatifs transmis par mail ne seront pas traités
- Si vous avez des questions suite à une demande de complément par les vérificateurs ARS ou ANS, nous vous prions de bien vouloir poser votre question directement en réponse à la demande de complément sur la plateforme eCaRE (Convergence). 
- À défaut, pour toute question relative au programme CaRE, nous vous invitons à vous adresser au support client CaRE de l'ANS dans l'espace dédié (https://esante.gouv.fr/contact?contact_theme=programme_care).</t>
    </r>
  </si>
  <si>
    <r>
      <rPr>
        <b/>
        <sz val="20"/>
        <rFont val="Calibri"/>
        <family val="2"/>
        <scheme val="minor"/>
      </rPr>
      <t>Programme CaRE - Domaine 1 bis</t>
    </r>
    <r>
      <rPr>
        <b/>
        <sz val="18"/>
        <rFont val="Calibri"/>
        <family val="2"/>
        <scheme val="minor"/>
      </rPr>
      <t xml:space="preserve">
Appel à Financement
Fonction "Stratégie de continuité et de reprise d’activité" - périmètre complémentaire
 Le remplissage des champs en jaune est obligatoire</t>
    </r>
  </si>
  <si>
    <t xml:space="preserve">CHARGES DE PERSONNEL IMPUTABLES SUR LES ACTIONS REMBOURSEES ***
 (Transmettre impérativement pour chacun des salariés un état annuel de récapitulatif de paye)
  (ne saisir que les dépenses se rattachant à  un salarié de l'établissement) </t>
  </si>
  <si>
    <t>TOTAL (€)</t>
  </si>
  <si>
    <t xml:space="preserve">Objectif de référence </t>
  </si>
  <si>
    <t>Contribution</t>
  </si>
  <si>
    <t>Cellule à renseigner</t>
  </si>
  <si>
    <t>[Matricule du salarié]</t>
  </si>
  <si>
    <t>SALAIRE BRUT ANNUALISE (sans prorata)*</t>
  </si>
  <si>
    <t>Décrire la contribution du salarié</t>
  </si>
  <si>
    <t>CHARGES PATRONALES  (sans prorata)*</t>
  </si>
  <si>
    <t>dont  paiement des éléments non éligibles  (sal brut)**</t>
  </si>
  <si>
    <t>dont  paiement des éléments non éligibles (charges patronales)</t>
  </si>
  <si>
    <t>SALAIRE BRUT ( hors éléments non éligibles )**</t>
  </si>
  <si>
    <t>CHARGES PATRONALES  ( hors éléments non éligibles )**</t>
  </si>
  <si>
    <t>S/TOTAL SALAIRES BRUTS + CHARGES PATRONALES</t>
  </si>
  <si>
    <t>NOMBRE D'HEURES PRODUCTIVES ANNUELLES</t>
  </si>
  <si>
    <t>TAUX HORAIRE</t>
  </si>
  <si>
    <t xml:space="preserve">NOMBRE D'HEURES EFFECTIVES CONSACREES A L'ACTION </t>
  </si>
  <si>
    <t>CHARGES DE PERSONNEL IMPUTABLES SUR L'ACTION</t>
  </si>
  <si>
    <t>CHARGES DE PERSONNEL IMPUTABLE SUR L'ACTION</t>
  </si>
  <si>
    <t>* Si l’exercice n’est pas clôturé, prendre comme base le récapitulatif de paie de l’exercice antérieur.
Si le collaborateur n’était pas dans les effectifs de l’ES l’année précédente, retenir la base de salaire annuelle de l’exercice en cours.</t>
  </si>
  <si>
    <t xml:space="preserve">** Listes des éléments non éligibles qui doivent être extraits du salaire brut  :                                                                                                                                                                                                                                                                                           o Monétisation d’un CET ; 
o Bonus, prime de performance, sur résultat sur objectifs, de bilan ou exceptionnelle ; 
o Indemnités de retraite ;                                                                                                                                                                                                                                                                 o Rembousement frais médicaux 
o Intéressement ; 
o Avantages en nature ; 
o Frais de déplacement ;                                                                                                                                                                                                                                                                                                
o Prime de tutorat ;                                                                                                                                                                                                                                                                                                               o Les indemnités de solde de tout compte ; 
o Remboursement frais de formation.                                                                                                                                           </t>
  </si>
  <si>
    <t>*** Lorsque des salariés autres que ceux de l’ES (groupe/GIE), non inscrits dans les effectifs de l’établissement, interviennent, leur refacturation doit être tracée et justifiée au titre des coûts externes, et non dans l'onglet réservé aux coûts internes.</t>
  </si>
  <si>
    <r>
      <rPr>
        <b/>
        <sz val="20"/>
        <rFont val="Calibri"/>
        <family val="2"/>
        <scheme val="minor"/>
      </rPr>
      <t>Programme CaRE - Domaine 1 bis</t>
    </r>
    <r>
      <rPr>
        <b/>
        <sz val="18"/>
        <rFont val="Calibri"/>
        <family val="2"/>
        <scheme val="minor"/>
      </rPr>
      <t xml:space="preserve"> - périmètre complémentaire
Appel à Financement - Fonction « Annuaires techniques et exposition sur internet » - périmètre complémentaire
Le remplissage des champs en violet est obligatoire</t>
    </r>
  </si>
  <si>
    <t>Etape 3 : Déclaration des recettes percues</t>
  </si>
  <si>
    <r>
      <t xml:space="preserve">Cet onglet est destiné à recenser tous les financements ayant contribué aux objectifs du Domaine 1 bis, mais provenant d’autres dispositifs de financement.
</t>
    </r>
    <r>
      <rPr>
        <b/>
        <sz val="11"/>
        <color theme="1"/>
        <rFont val="Calibri"/>
        <family val="2"/>
        <scheme val="minor"/>
      </rPr>
      <t xml:space="preserve">Exemples de financements à indiquer </t>
    </r>
    <r>
      <rPr>
        <sz val="11"/>
        <color theme="1"/>
        <rFont val="Calibri"/>
        <family val="2"/>
        <scheme val="minor"/>
      </rPr>
      <t>: aides régionales, subventions d’autres programmes, dispositifs nationaux ou européens, etc.
Merci de renseigner dans les colonnes D et E la nature / provenance du financement ainsi que les montants perçus pour les objectifs correspondants.</t>
    </r>
  </si>
  <si>
    <t>Objectifs du domaine 1 bis</t>
  </si>
  <si>
    <t>Recettes perçues  pour l'atteinte de l'objectif</t>
  </si>
  <si>
    <t xml:space="preserve">N° </t>
  </si>
  <si>
    <t>Intitulé</t>
  </si>
  <si>
    <t>Nature / provenance de la recette</t>
  </si>
  <si>
    <t>Montants perçus
(€ TTC)</t>
  </si>
  <si>
    <t>D1.O1</t>
  </si>
  <si>
    <t>Maitriser l’annuaire d’établissement</t>
  </si>
  <si>
    <t>D1.O2</t>
  </si>
  <si>
    <t xml:space="preserve">Maitriser l’exposition internet </t>
  </si>
  <si>
    <t>D1.O3</t>
  </si>
  <si>
    <t>Se préparer au risque cyber</t>
  </si>
  <si>
    <t>D1.O4</t>
  </si>
  <si>
    <t>S’auto-évaluer en matière de maturité vis-à-vis des risques cyber</t>
  </si>
  <si>
    <t>D1.O5</t>
  </si>
  <si>
    <t>Calculer le budget dédié au numérique</t>
  </si>
  <si>
    <t>D1.O6</t>
  </si>
  <si>
    <t>Renforcer la convergence des GHT</t>
  </si>
  <si>
    <r>
      <rPr>
        <b/>
        <sz val="20"/>
        <color theme="1"/>
        <rFont val="Calibri"/>
        <family val="2"/>
        <scheme val="minor"/>
      </rPr>
      <t>Programme CaRE - Domaine 1 bis</t>
    </r>
    <r>
      <rPr>
        <b/>
        <sz val="18"/>
        <color theme="1"/>
        <rFont val="Calibri"/>
        <family val="2"/>
        <scheme val="minor"/>
      </rPr>
      <t xml:space="preserve">
Appel à Financement 
Fonction « Annuaires techniques et exposition sur internet »</t>
    </r>
  </si>
  <si>
    <t>Synthèse des frais engagés</t>
  </si>
  <si>
    <r>
      <t xml:space="preserve">Cet onglet synthétise les différents frais déclarés dans les onglets "Etape 1 - Coûts externes", "Etape 2 : Coûts internes" et "Etape 3 - Recette"
Il doit être signé par : 
- L'ordonnateur (signataire de la convention ANS/ES). Si celui-ci n'est pas le DG de l'établissement, une délégation de signature doit être jointe au dossier.
- Le trésorier payeur (pour les ES publics) 
- Le DAF ou le CAC (pour les ES privés)
</t>
    </r>
    <r>
      <rPr>
        <b/>
        <sz val="11"/>
        <color theme="1"/>
        <rFont val="Calibri"/>
        <family val="2"/>
        <scheme val="minor"/>
      </rPr>
      <t>Cet onglet (et uniquement celui-ci) devra être également transmis au format PDF lors du dépôt du dossier de déclaration d'atteinte des objectifs sur la plateforme eCaRE.</t>
    </r>
  </si>
  <si>
    <t>*** A SIGNER PAR TOUS LES ETABLISSEMENTS CANDIDATS ***</t>
  </si>
  <si>
    <t>Dépenses</t>
  </si>
  <si>
    <t>Recettes</t>
  </si>
  <si>
    <t>Objectifs</t>
  </si>
  <si>
    <t>Coûts externes</t>
  </si>
  <si>
    <t>Coûts internes</t>
  </si>
  <si>
    <t>Recettes (€ TTC)</t>
  </si>
  <si>
    <t>Total</t>
  </si>
  <si>
    <t>TOTAL DES FRAIS ENGAGES</t>
  </si>
  <si>
    <t>Nom GHT ou Raison Sociale de l'entité juridique (ES hors GHT) :</t>
  </si>
  <si>
    <t>_____________________________________________</t>
  </si>
  <si>
    <t>N° FINESS EJ (de l'ES support pour les GHT) :</t>
  </si>
  <si>
    <t>Référence dossier (N° eCaRE) :</t>
  </si>
  <si>
    <t>Signature Ordonnateur</t>
  </si>
  <si>
    <t>Signature :</t>
  </si>
  <si>
    <t>A : _______________</t>
  </si>
  <si>
    <t>Nom et Prénom : ______________</t>
  </si>
  <si>
    <t>Le : ______________</t>
  </si>
  <si>
    <t>Rôle : _______________________</t>
  </si>
  <si>
    <t>Signature Trésorier Payeur / agent comptable (ES public) ou DAF / expert comptable (ES privé)</t>
  </si>
  <si>
    <t>Type de coût</t>
  </si>
  <si>
    <t>Prestation externe</t>
  </si>
  <si>
    <t>Autre coût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</si>
</sst>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00\ &quot;€&quot;;[Red]#,##0.00\ &quot;€&quot;"/>
    <numFmt numFmtId="166" formatCode="dd/mm/yy;@"/>
  </numFmts>
  <fonts count="46">
    <font>
      <sz val="11"/>
      <color theme="1"/>
      <name val="Calibri"/>
      <family val="2"/>
      <scheme val="minor"/>
    </font>
    <font>
      <sz val="12"/>
      <color theme="1"/>
      <name val="Calibri"/>
      <family val="2"/>
      <scheme val="minor"/>
    </font>
    <font>
      <b/>
      <sz val="11"/>
      <color theme="1"/>
      <name val="Calibri"/>
      <family val="2"/>
      <scheme val="minor"/>
    </font>
    <font>
      <sz val="11"/>
      <color indexed="8"/>
      <name val="Calibri"/>
      <family val="2"/>
      <scheme val="minor"/>
    </font>
    <font>
      <sz val="10"/>
      <name val="Arial"/>
      <family val="2"/>
    </font>
    <font>
      <b/>
      <sz val="12"/>
      <color theme="0"/>
      <name val="Calibri"/>
      <family val="2"/>
      <scheme val="minor"/>
    </font>
    <font>
      <sz val="11"/>
      <color theme="0"/>
      <name val="Calibri"/>
      <family val="2"/>
      <scheme val="minor"/>
    </font>
    <font>
      <b/>
      <sz val="11"/>
      <color theme="0"/>
      <name val="Calibri"/>
      <family val="2"/>
      <scheme val="minor"/>
    </font>
    <font>
      <b/>
      <sz val="14"/>
      <color theme="1"/>
      <name val="Calibri"/>
      <family val="2"/>
      <scheme val="minor"/>
    </font>
    <font>
      <b/>
      <sz val="18"/>
      <color theme="1"/>
      <name val="Calibri"/>
      <family val="2"/>
      <scheme val="minor"/>
    </font>
    <font>
      <b/>
      <sz val="20"/>
      <color theme="1"/>
      <name val="Calibri"/>
      <family val="2"/>
      <scheme val="minor"/>
    </font>
    <font>
      <b/>
      <i/>
      <sz val="9"/>
      <color rgb="FFC00000"/>
      <name val="Calibri"/>
      <family val="2"/>
      <scheme val="minor"/>
    </font>
    <font>
      <b/>
      <i/>
      <sz val="11"/>
      <color theme="0"/>
      <name val="Calibri"/>
      <family val="2"/>
      <scheme val="minor"/>
    </font>
    <font>
      <b/>
      <sz val="12"/>
      <color theme="1"/>
      <name val="Calibri"/>
      <family val="2"/>
      <scheme val="minor"/>
    </font>
    <font>
      <b/>
      <sz val="11"/>
      <color rgb="FF000000"/>
      <name val="Aptos Narrow"/>
      <family val="2"/>
    </font>
    <font>
      <i/>
      <sz val="11"/>
      <color rgb="FFFF0000"/>
      <name val="Calibri"/>
      <family val="2"/>
      <scheme val="minor"/>
    </font>
    <font>
      <b/>
      <sz val="12"/>
      <color rgb="FFFF0000"/>
      <name val="Calibri"/>
      <family val="2"/>
      <scheme val="minor"/>
    </font>
    <font>
      <b/>
      <sz val="14"/>
      <color rgb="FFFF0000"/>
      <name val="Calibri"/>
      <family val="2"/>
      <scheme val="minor"/>
    </font>
    <font>
      <b/>
      <i/>
      <sz val="10"/>
      <color rgb="FF000000"/>
      <name val="Calibri"/>
      <family val="2"/>
      <scheme val="minor"/>
    </font>
    <font>
      <b/>
      <sz val="14"/>
      <color theme="0"/>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b/>
      <sz val="16"/>
      <color theme="0"/>
      <name val="Calibri"/>
      <family val="2"/>
      <scheme val="minor"/>
    </font>
    <font>
      <sz val="14"/>
      <name val="Calibri"/>
      <family val="2"/>
      <scheme val="minor"/>
    </font>
    <font>
      <b/>
      <sz val="14"/>
      <name val="Calibri"/>
      <family val="2"/>
      <scheme val="minor"/>
    </font>
    <font>
      <i/>
      <sz val="14"/>
      <name val="Calibri"/>
      <family val="2"/>
      <scheme val="minor"/>
    </font>
    <font>
      <sz val="14"/>
      <color rgb="FF000000"/>
      <name val="Calibri"/>
      <family val="2"/>
      <scheme val="minor"/>
    </font>
    <font>
      <b/>
      <sz val="14"/>
      <color rgb="FF000000"/>
      <name val="Calibri"/>
      <family val="2"/>
      <scheme val="minor"/>
    </font>
    <font>
      <sz val="11"/>
      <color rgb="FFFF0000"/>
      <name val="Calibri"/>
      <family val="2"/>
      <scheme val="minor"/>
    </font>
    <font>
      <b/>
      <sz val="11"/>
      <color rgb="FFFF0000"/>
      <name val="Calibri"/>
      <family val="2"/>
      <scheme val="minor"/>
    </font>
    <font>
      <b/>
      <sz val="14"/>
      <color rgb="FF000000"/>
      <name val="Calibri"/>
      <family val="2"/>
    </font>
    <font>
      <sz val="14"/>
      <color rgb="FF000000"/>
      <name val="Calibri"/>
      <family val="2"/>
    </font>
    <font>
      <u/>
      <sz val="14"/>
      <color rgb="FF000000"/>
      <name val="Calibri"/>
      <family val="2"/>
    </font>
    <font>
      <i/>
      <sz val="14"/>
      <color rgb="FFFF0000"/>
      <name val="Calibri"/>
      <family val="2"/>
    </font>
    <font>
      <i/>
      <sz val="14"/>
      <color rgb="FF000000"/>
      <name val="Calibri"/>
      <family val="2"/>
    </font>
    <font>
      <b/>
      <sz val="20"/>
      <name val="Calibri"/>
      <family val="2"/>
      <scheme val="minor"/>
    </font>
    <font>
      <b/>
      <sz val="11"/>
      <name val="Calibri"/>
      <family val="2"/>
      <scheme val="minor"/>
    </font>
    <font>
      <b/>
      <sz val="18"/>
      <name val="Calibri"/>
      <family val="2"/>
      <scheme val="minor"/>
    </font>
    <font>
      <sz val="11"/>
      <name val="Aptos Narrow"/>
      <family val="2"/>
    </font>
    <font>
      <sz val="11"/>
      <name val="Calibri"/>
      <family val="2"/>
      <scheme val="minor"/>
    </font>
    <font>
      <b/>
      <sz val="11"/>
      <name val="Aptos Narrow"/>
      <family val="2"/>
    </font>
    <font>
      <b/>
      <sz val="14"/>
      <name val="Calibri"/>
      <family val="2"/>
    </font>
    <font>
      <sz val="14"/>
      <name val="Calibri"/>
      <family val="2"/>
    </font>
    <font>
      <b/>
      <sz val="14"/>
      <color rgb="FF000000"/>
      <name val="Calibri"/>
    </font>
    <font>
      <sz val="14"/>
      <color rgb="FF000000"/>
      <name val="Calibri"/>
    </font>
  </fonts>
  <fills count="3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3"/>
        <bgColor indexed="64"/>
      </patternFill>
    </fill>
    <fill>
      <patternFill patternType="solid">
        <fgColor theme="2"/>
        <bgColor indexed="64"/>
      </patternFill>
    </fill>
    <fill>
      <patternFill patternType="solid">
        <fgColor theme="5"/>
        <bgColor indexed="64"/>
      </patternFill>
    </fill>
    <fill>
      <patternFill patternType="solid">
        <fgColor theme="7"/>
        <bgColor indexed="64"/>
      </patternFill>
    </fill>
    <fill>
      <patternFill patternType="solid">
        <fgColor theme="1"/>
        <bgColor indexed="64"/>
      </patternFill>
    </fill>
    <fill>
      <patternFill patternType="solid">
        <fgColor rgb="FF7030A0"/>
        <bgColor indexed="64"/>
      </patternFill>
    </fill>
    <fill>
      <patternFill patternType="solid">
        <fgColor theme="2" tint="-0.249977111117893"/>
        <bgColor indexed="64"/>
      </patternFill>
    </fill>
    <fill>
      <patternFill patternType="solid">
        <fgColor rgb="FFF1E8F8"/>
        <bgColor indexed="64"/>
      </patternFill>
    </fill>
    <fill>
      <patternFill patternType="solid">
        <fgColor theme="6"/>
        <bgColor indexed="64"/>
      </patternFill>
    </fill>
    <fill>
      <patternFill patternType="solid">
        <fgColor theme="1" tint="0.499984740745262"/>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rgb="FF002060"/>
        <bgColor indexed="64"/>
      </patternFill>
    </fill>
    <fill>
      <patternFill patternType="solid">
        <fgColor rgb="FF461E64"/>
        <bgColor indexed="64"/>
      </patternFill>
    </fill>
    <fill>
      <patternFill patternType="solid">
        <fgColor rgb="FFF0DEFA"/>
        <bgColor indexed="64"/>
      </patternFill>
    </fill>
    <fill>
      <patternFill patternType="solid">
        <fgColor theme="9" tint="0.39997558519241921"/>
        <bgColor indexed="64"/>
      </patternFill>
    </fill>
    <fill>
      <patternFill patternType="solid">
        <fgColor rgb="FFD0D0D0"/>
        <bgColor rgb="FFD0D0D0"/>
      </patternFill>
    </fill>
    <fill>
      <patternFill patternType="solid">
        <fgColor rgb="FFD9D9D9"/>
        <bgColor rgb="FFD9D9D9"/>
      </patternFill>
    </fill>
    <fill>
      <patternFill patternType="solid">
        <fgColor rgb="FFFFFF00"/>
        <bgColor indexed="64"/>
      </patternFill>
    </fill>
    <fill>
      <patternFill patternType="solid">
        <fgColor theme="3" tint="0.749992370372631"/>
        <bgColor rgb="FFD9D9D9"/>
      </patternFill>
    </fill>
    <fill>
      <patternFill patternType="solid">
        <fgColor theme="0" tint="-0.14999847407452621"/>
        <bgColor rgb="FFD9D9D9"/>
      </patternFill>
    </fill>
    <fill>
      <patternFill patternType="solid">
        <fgColor theme="0" tint="-0.14999847407452621"/>
        <bgColor indexed="64"/>
      </patternFill>
    </fill>
    <fill>
      <patternFill patternType="solid">
        <fgColor rgb="FFFFFF00"/>
        <bgColor rgb="FFFFFF00"/>
      </patternFill>
    </fill>
    <fill>
      <patternFill patternType="darkUp">
        <fgColor theme="1"/>
        <bgColor rgb="FFD9D9D9"/>
      </patternFill>
    </fill>
    <fill>
      <patternFill patternType="solid">
        <fgColor theme="1"/>
        <bgColor rgb="FFD9D9D9"/>
      </patternFill>
    </fill>
    <fill>
      <patternFill patternType="solid">
        <fgColor theme="4"/>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0" tint="-0.499984740745262"/>
        <bgColor indexed="64"/>
      </patternFill>
    </fill>
    <fill>
      <patternFill patternType="solid">
        <fgColor theme="9"/>
        <bgColor indexed="64"/>
      </patternFill>
    </fill>
  </fills>
  <borders count="108">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bottom/>
      <diagonal/>
    </border>
    <border>
      <left style="thin">
        <color auto="1"/>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indexed="64"/>
      </left>
      <right style="thin">
        <color rgb="FF000000"/>
      </right>
      <top style="medium">
        <color indexed="64"/>
      </top>
      <bottom style="medium">
        <color indexed="64"/>
      </bottom>
      <diagonal/>
    </border>
    <border>
      <left style="medium">
        <color indexed="64"/>
      </left>
      <right style="thin">
        <color rgb="FF000000"/>
      </right>
      <top style="medium">
        <color indexed="64"/>
      </top>
      <bottom style="medium">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style="medium">
        <color indexed="64"/>
      </left>
      <right/>
      <top style="thin">
        <color rgb="FF000000"/>
      </top>
      <bottom/>
      <diagonal/>
    </border>
    <border>
      <left style="medium">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bottom/>
      <diagonal/>
    </border>
    <border>
      <left style="thin">
        <color rgb="FF000000"/>
      </left>
      <right style="thin">
        <color rgb="FF000000"/>
      </right>
      <top style="thin">
        <color rgb="FF000000"/>
      </top>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rgb="FF000000"/>
      </right>
      <top style="medium">
        <color rgb="FF000000"/>
      </top>
      <bottom/>
      <diagonal/>
    </border>
    <border>
      <left style="medium">
        <color indexed="64"/>
      </left>
      <right style="thin">
        <color rgb="FF000000"/>
      </right>
      <top/>
      <bottom style="medium">
        <color indexed="64"/>
      </bottom>
      <diagonal/>
    </border>
    <border>
      <left style="thin">
        <color rgb="FF000000"/>
      </left>
      <right style="medium">
        <color indexed="64"/>
      </right>
      <top/>
      <bottom style="thin">
        <color indexed="64"/>
      </bottom>
      <diagonal/>
    </border>
    <border>
      <left style="medium">
        <color indexed="64"/>
      </left>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auto="1"/>
      </left>
      <right style="medium">
        <color indexed="64"/>
      </right>
      <top style="thin">
        <color auto="1"/>
      </top>
      <bottom/>
      <diagonal/>
    </border>
    <border>
      <left style="thin">
        <color indexed="64"/>
      </left>
      <right style="medium">
        <color indexed="64"/>
      </right>
      <top style="medium">
        <color indexed="64"/>
      </top>
      <bottom style="thin">
        <color auto="1"/>
      </bottom>
      <diagonal/>
    </border>
    <border>
      <left style="medium">
        <color indexed="64"/>
      </left>
      <right style="thin">
        <color indexed="64"/>
      </right>
      <top style="medium">
        <color indexed="64"/>
      </top>
      <bottom style="thin">
        <color auto="1"/>
      </bottom>
      <diagonal/>
    </border>
    <border>
      <left style="medium">
        <color indexed="64"/>
      </left>
      <right style="thin">
        <color indexed="64"/>
      </right>
      <top style="thin">
        <color auto="1"/>
      </top>
      <bottom style="medium">
        <color indexed="64"/>
      </bottom>
      <diagonal/>
    </border>
    <border>
      <left style="medium">
        <color indexed="64"/>
      </left>
      <right style="thin">
        <color indexed="64"/>
      </right>
      <top style="medium">
        <color indexed="64"/>
      </top>
      <bottom/>
      <diagonal/>
    </border>
    <border>
      <left style="thin">
        <color auto="1"/>
      </left>
      <right style="medium">
        <color indexed="64"/>
      </right>
      <top style="medium">
        <color indexed="64"/>
      </top>
      <bottom style="medium">
        <color indexed="64"/>
      </bottom>
      <diagonal/>
    </border>
    <border>
      <left/>
      <right/>
      <top style="medium">
        <color indexed="64"/>
      </top>
      <bottom style="thin">
        <color auto="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auto="1"/>
      </bottom>
      <diagonal/>
    </border>
    <border>
      <left/>
      <right style="thin">
        <color theme="0" tint="-0.499984740745262"/>
      </right>
      <top style="thin">
        <color theme="0" tint="-0.499984740745262"/>
      </top>
      <bottom style="thin">
        <color auto="1"/>
      </bottom>
      <diagonal/>
    </border>
    <border>
      <left/>
      <right style="thin">
        <color auto="1"/>
      </right>
      <top style="thin">
        <color theme="0" tint="-0.499984740745262"/>
      </top>
      <bottom/>
      <diagonal/>
    </border>
    <border>
      <left/>
      <right style="thin">
        <color auto="1"/>
      </right>
      <top/>
      <bottom style="thin">
        <color theme="0" tint="-0.499984740745262"/>
      </bottom>
      <diagonal/>
    </border>
    <border>
      <left style="thin">
        <color theme="0" tint="-0.499984740745262"/>
      </left>
      <right/>
      <top style="thin">
        <color theme="0" tint="-0.499984740745262"/>
      </top>
      <bottom style="thin">
        <color auto="1"/>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indexed="64"/>
      </right>
      <top style="medium">
        <color rgb="FF000000"/>
      </top>
      <bottom/>
      <diagonal/>
    </border>
    <border>
      <left/>
      <right style="thin">
        <color indexed="64"/>
      </right>
      <top style="thin">
        <color theme="0" tint="-0.499984740745262"/>
      </top>
      <bottom style="thin">
        <color auto="1"/>
      </bottom>
      <diagonal/>
    </border>
    <border>
      <left style="thin">
        <color rgb="FF000000"/>
      </left>
      <right/>
      <top style="thin">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rgb="FF000000"/>
      </left>
      <right/>
      <top style="medium">
        <color indexed="64"/>
      </top>
      <bottom style="medium">
        <color indexed="64"/>
      </bottom>
      <diagonal/>
    </border>
    <border>
      <left style="thin">
        <color rgb="FF000000"/>
      </left>
      <right/>
      <top style="medium">
        <color indexed="64"/>
      </top>
      <bottom/>
      <diagonal/>
    </border>
    <border>
      <left style="thin">
        <color rgb="FF000000"/>
      </left>
      <right/>
      <top style="thin">
        <color indexed="64"/>
      </top>
      <bottom/>
      <diagonal/>
    </border>
    <border>
      <left style="thin">
        <color rgb="FF000000"/>
      </left>
      <right/>
      <top style="thin">
        <color indexed="64"/>
      </top>
      <bottom style="medium">
        <color indexed="64"/>
      </bottom>
      <diagonal/>
    </border>
    <border>
      <left style="thin">
        <color rgb="FF000000"/>
      </left>
      <right/>
      <top/>
      <bottom style="thin">
        <color indexed="64"/>
      </bottom>
      <diagonal/>
    </border>
    <border>
      <left style="thin">
        <color rgb="FF000000"/>
      </left>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top style="medium">
        <color rgb="FF000000"/>
      </top>
      <bottom/>
      <diagonal/>
    </border>
    <border>
      <left style="thin">
        <color auto="1"/>
      </left>
      <right/>
      <top style="medium">
        <color indexed="64"/>
      </top>
      <bottom/>
      <diagonal/>
    </border>
    <border>
      <left/>
      <right style="thin">
        <color auto="1"/>
      </right>
      <top style="thin">
        <color auto="1"/>
      </top>
      <bottom/>
      <diagonal/>
    </border>
    <border>
      <left/>
      <right/>
      <top style="thin">
        <color indexed="64"/>
      </top>
      <bottom style="medium">
        <color indexed="64"/>
      </bottom>
      <diagonal/>
    </border>
  </borders>
  <cellStyleXfs count="3">
    <xf numFmtId="0" fontId="0" fillId="0" borderId="0"/>
    <xf numFmtId="0" fontId="3" fillId="0" borderId="0"/>
    <xf numFmtId="0" fontId="4" fillId="0" borderId="0"/>
  </cellStyleXfs>
  <cellXfs count="380">
    <xf numFmtId="0" fontId="0" fillId="0" borderId="0" xfId="0"/>
    <xf numFmtId="0" fontId="0" fillId="3" borderId="0" xfId="0" applyFill="1"/>
    <xf numFmtId="0" fontId="0" fillId="3" borderId="0" xfId="0" applyFill="1" applyAlignment="1">
      <alignment horizontal="center"/>
    </xf>
    <xf numFmtId="0" fontId="0" fillId="3" borderId="11" xfId="0" applyFill="1" applyBorder="1"/>
    <xf numFmtId="0" fontId="8" fillId="3" borderId="0" xfId="0" applyFont="1" applyFill="1" applyAlignment="1">
      <alignment wrapText="1"/>
    </xf>
    <xf numFmtId="0" fontId="0" fillId="11" borderId="0" xfId="0" applyFill="1"/>
    <xf numFmtId="0" fontId="0" fillId="11" borderId="6" xfId="0" applyFill="1" applyBorder="1"/>
    <xf numFmtId="0" fontId="6" fillId="3" borderId="0" xfId="0" applyFont="1" applyFill="1"/>
    <xf numFmtId="0" fontId="0" fillId="3" borderId="0" xfId="0" applyFill="1" applyAlignment="1">
      <alignment vertical="center" wrapText="1"/>
    </xf>
    <xf numFmtId="164" fontId="0" fillId="14" borderId="16" xfId="0" applyNumberFormat="1" applyFill="1" applyBorder="1" applyAlignment="1" applyProtection="1">
      <alignment horizontal="center"/>
      <protection locked="0"/>
    </xf>
    <xf numFmtId="164" fontId="0" fillId="14" borderId="17" xfId="0" applyNumberFormat="1" applyFill="1" applyBorder="1" applyAlignment="1" applyProtection="1">
      <alignment horizontal="center"/>
      <protection locked="0"/>
    </xf>
    <xf numFmtId="0" fontId="2" fillId="0" borderId="0" xfId="0" applyFont="1"/>
    <xf numFmtId="4" fontId="0" fillId="28" borderId="40" xfId="0" applyNumberFormat="1" applyFill="1" applyBorder="1"/>
    <xf numFmtId="4" fontId="0" fillId="28" borderId="41" xfId="0" applyNumberFormat="1" applyFill="1" applyBorder="1"/>
    <xf numFmtId="4" fontId="0" fillId="28" borderId="43" xfId="0" applyNumberFormat="1" applyFill="1" applyBorder="1"/>
    <xf numFmtId="4" fontId="0" fillId="27" borderId="40" xfId="0" applyNumberFormat="1" applyFill="1" applyBorder="1"/>
    <xf numFmtId="4" fontId="0" fillId="27" borderId="43" xfId="0" applyNumberFormat="1" applyFill="1" applyBorder="1"/>
    <xf numFmtId="4" fontId="0" fillId="24" borderId="40" xfId="0" applyNumberFormat="1" applyFill="1" applyBorder="1"/>
    <xf numFmtId="4" fontId="0" fillId="24" borderId="1" xfId="0" applyNumberFormat="1" applyFill="1" applyBorder="1"/>
    <xf numFmtId="4" fontId="14" fillId="24" borderId="50" xfId="0" applyNumberFormat="1" applyFont="1" applyFill="1" applyBorder="1"/>
    <xf numFmtId="4" fontId="14" fillId="24" borderId="51" xfId="0" applyNumberFormat="1" applyFont="1" applyFill="1" applyBorder="1"/>
    <xf numFmtId="4" fontId="14" fillId="23" borderId="36" xfId="0" applyNumberFormat="1" applyFont="1" applyFill="1" applyBorder="1"/>
    <xf numFmtId="4" fontId="14" fillId="23" borderId="50" xfId="0" applyNumberFormat="1" applyFont="1" applyFill="1" applyBorder="1" applyAlignment="1">
      <alignment horizontal="right"/>
    </xf>
    <xf numFmtId="0" fontId="5" fillId="31" borderId="29" xfId="0" applyFont="1" applyFill="1" applyBorder="1" applyAlignment="1">
      <alignment horizontal="center" vertical="center"/>
    </xf>
    <xf numFmtId="4" fontId="2" fillId="24" borderId="54" xfId="0" applyNumberFormat="1" applyFont="1" applyFill="1" applyBorder="1"/>
    <xf numFmtId="164" fontId="8" fillId="22" borderId="28" xfId="0" applyNumberFormat="1" applyFont="1" applyFill="1" applyBorder="1" applyAlignment="1">
      <alignment horizontal="center"/>
    </xf>
    <xf numFmtId="0" fontId="8" fillId="2" borderId="0" xfId="0" applyFont="1" applyFill="1"/>
    <xf numFmtId="4" fontId="0" fillId="3" borderId="0" xfId="0" applyNumberFormat="1" applyFill="1"/>
    <xf numFmtId="164" fontId="0" fillId="14" borderId="66" xfId="0" applyNumberFormat="1" applyFill="1" applyBorder="1" applyAlignment="1" applyProtection="1">
      <alignment horizontal="center"/>
      <protection locked="0"/>
    </xf>
    <xf numFmtId="164" fontId="0" fillId="14" borderId="67" xfId="0" applyNumberFormat="1" applyFill="1" applyBorder="1" applyAlignment="1" applyProtection="1">
      <alignment horizontal="center"/>
      <protection locked="0"/>
    </xf>
    <xf numFmtId="164" fontId="0" fillId="14" borderId="68" xfId="0" applyNumberFormat="1" applyFill="1" applyBorder="1" applyAlignment="1" applyProtection="1">
      <alignment horizontal="center"/>
      <protection locked="0"/>
    </xf>
    <xf numFmtId="0" fontId="0" fillId="2" borderId="56" xfId="0" applyFill="1" applyBorder="1"/>
    <xf numFmtId="0" fontId="16" fillId="2" borderId="56" xfId="0" applyFont="1" applyFill="1" applyBorder="1"/>
    <xf numFmtId="0" fontId="0" fillId="2" borderId="57" xfId="0" applyFill="1" applyBorder="1"/>
    <xf numFmtId="0" fontId="0" fillId="3" borderId="6" xfId="0" applyFill="1" applyBorder="1" applyAlignment="1">
      <alignment vertical="center" wrapText="1"/>
    </xf>
    <xf numFmtId="4" fontId="0" fillId="30" borderId="27" xfId="0" applyNumberFormat="1" applyFill="1" applyBorder="1"/>
    <xf numFmtId="4" fontId="0" fillId="30" borderId="26" xfId="0" applyNumberFormat="1" applyFill="1" applyBorder="1"/>
    <xf numFmtId="0" fontId="5" fillId="18" borderId="23" xfId="0" applyFont="1" applyFill="1" applyBorder="1" applyAlignment="1">
      <alignment horizontal="center" vertical="center" wrapText="1"/>
    </xf>
    <xf numFmtId="0" fontId="5" fillId="6" borderId="14" xfId="0" applyFont="1" applyFill="1" applyBorder="1" applyAlignment="1">
      <alignment horizontal="center" vertical="center"/>
    </xf>
    <xf numFmtId="0" fontId="5" fillId="18" borderId="14" xfId="0" applyFont="1" applyFill="1" applyBorder="1" applyAlignment="1">
      <alignment horizontal="center" vertical="center" wrapText="1"/>
    </xf>
    <xf numFmtId="164" fontId="13" fillId="21" borderId="23" xfId="0" applyNumberFormat="1" applyFont="1" applyFill="1" applyBorder="1" applyAlignment="1">
      <alignment horizontal="center"/>
    </xf>
    <xf numFmtId="0" fontId="5" fillId="20" borderId="14" xfId="0" applyFont="1" applyFill="1" applyBorder="1" applyAlignment="1">
      <alignment horizontal="center"/>
    </xf>
    <xf numFmtId="164" fontId="13" fillId="21" borderId="14" xfId="0" applyNumberFormat="1" applyFont="1" applyFill="1" applyBorder="1" applyAlignment="1">
      <alignment horizontal="center"/>
    </xf>
    <xf numFmtId="164" fontId="13" fillId="21" borderId="14" xfId="0" applyNumberFormat="1" applyFont="1" applyFill="1" applyBorder="1" applyAlignment="1">
      <alignment horizontal="center" vertical="center"/>
    </xf>
    <xf numFmtId="0" fontId="5" fillId="19" borderId="9" xfId="0" applyFont="1" applyFill="1" applyBorder="1" applyAlignment="1">
      <alignment horizontal="center" vertical="center" wrapText="1"/>
    </xf>
    <xf numFmtId="0" fontId="5" fillId="19" borderId="9" xfId="0" applyFont="1" applyFill="1" applyBorder="1" applyAlignment="1">
      <alignment horizontal="center"/>
    </xf>
    <xf numFmtId="0" fontId="0" fillId="3" borderId="10" xfId="0" applyFill="1" applyBorder="1"/>
    <xf numFmtId="0" fontId="20" fillId="3" borderId="1" xfId="0" applyFont="1" applyFill="1" applyBorder="1" applyAlignment="1">
      <alignment horizontal="center" vertical="center"/>
    </xf>
    <xf numFmtId="0" fontId="20" fillId="3" borderId="1" xfId="0" applyFont="1" applyFill="1" applyBorder="1" applyAlignment="1">
      <alignment vertical="center"/>
    </xf>
    <xf numFmtId="0" fontId="20" fillId="33" borderId="82" xfId="0" applyFont="1" applyFill="1" applyBorder="1" applyAlignment="1">
      <alignment horizontal="center" vertical="center"/>
    </xf>
    <xf numFmtId="0" fontId="20" fillId="33" borderId="87" xfId="0" applyFont="1" applyFill="1" applyBorder="1" applyAlignment="1">
      <alignment horizontal="center" vertical="center"/>
    </xf>
    <xf numFmtId="0" fontId="20" fillId="3" borderId="12" xfId="0" applyFont="1" applyFill="1" applyBorder="1" applyAlignment="1">
      <alignment horizontal="left" vertical="center" wrapText="1"/>
    </xf>
    <xf numFmtId="0" fontId="0" fillId="3" borderId="0" xfId="0" applyFill="1" applyAlignment="1">
      <alignment horizontal="left" vertical="center" wrapText="1"/>
    </xf>
    <xf numFmtId="0" fontId="0" fillId="3" borderId="6" xfId="0" applyFill="1" applyBorder="1" applyAlignment="1">
      <alignment horizontal="left" vertical="center" wrapText="1"/>
    </xf>
    <xf numFmtId="0" fontId="0" fillId="3" borderId="9" xfId="0" applyFill="1" applyBorder="1" applyAlignment="1">
      <alignment horizontal="left" vertical="center" wrapText="1"/>
    </xf>
    <xf numFmtId="0" fontId="7" fillId="6" borderId="1" xfId="0" applyFont="1" applyFill="1" applyBorder="1" applyAlignment="1">
      <alignment horizontal="center"/>
    </xf>
    <xf numFmtId="164" fontId="0" fillId="3" borderId="1" xfId="0" applyNumberFormat="1" applyFill="1" applyBorder="1" applyAlignment="1">
      <alignment horizontal="center"/>
    </xf>
    <xf numFmtId="164" fontId="0" fillId="14" borderId="69" xfId="0" applyNumberFormat="1" applyFill="1" applyBorder="1" applyAlignment="1" applyProtection="1">
      <alignment horizontal="center"/>
      <protection locked="0"/>
    </xf>
    <xf numFmtId="164" fontId="0" fillId="14" borderId="40" xfId="0" applyNumberFormat="1" applyFill="1" applyBorder="1" applyAlignment="1" applyProtection="1">
      <alignment horizontal="center"/>
      <protection locked="0"/>
    </xf>
    <xf numFmtId="4" fontId="0" fillId="30" borderId="94" xfId="0" applyNumberFormat="1" applyFill="1" applyBorder="1"/>
    <xf numFmtId="0" fontId="0" fillId="5" borderId="1" xfId="0" applyFill="1" applyBorder="1" applyAlignment="1" applyProtection="1">
      <alignment horizontal="center"/>
      <protection locked="0"/>
    </xf>
    <xf numFmtId="166" fontId="0" fillId="5" borderId="1" xfId="0" applyNumberFormat="1" applyFill="1" applyBorder="1" applyAlignment="1" applyProtection="1">
      <alignment horizontal="center"/>
      <protection locked="0"/>
    </xf>
    <xf numFmtId="165" fontId="0" fillId="5" borderId="1" xfId="0" applyNumberFormat="1" applyFill="1" applyBorder="1" applyAlignment="1" applyProtection="1">
      <alignment horizontal="center"/>
      <protection locked="0"/>
    </xf>
    <xf numFmtId="0" fontId="0" fillId="5" borderId="40" xfId="0" applyFill="1" applyBorder="1" applyAlignment="1" applyProtection="1">
      <alignment horizontal="center"/>
      <protection locked="0"/>
    </xf>
    <xf numFmtId="164" fontId="0" fillId="5" borderId="16" xfId="0" applyNumberFormat="1" applyFill="1" applyBorder="1" applyAlignment="1">
      <alignment horizontal="center"/>
    </xf>
    <xf numFmtId="0" fontId="0" fillId="5" borderId="68" xfId="0" applyFill="1" applyBorder="1" applyAlignment="1" applyProtection="1">
      <alignment horizontal="center"/>
      <protection locked="0"/>
    </xf>
    <xf numFmtId="166" fontId="0" fillId="5" borderId="96" xfId="0" applyNumberFormat="1" applyFill="1" applyBorder="1" applyAlignment="1" applyProtection="1">
      <alignment horizontal="center"/>
      <protection locked="0"/>
    </xf>
    <xf numFmtId="0" fontId="0" fillId="5" borderId="96" xfId="0" applyFill="1" applyBorder="1" applyAlignment="1" applyProtection="1">
      <alignment horizontal="center"/>
      <protection locked="0"/>
    </xf>
    <xf numFmtId="165" fontId="0" fillId="5" borderId="96" xfId="0" applyNumberFormat="1" applyFill="1" applyBorder="1" applyAlignment="1" applyProtection="1">
      <alignment horizontal="center"/>
      <protection locked="0"/>
    </xf>
    <xf numFmtId="164" fontId="0" fillId="5" borderId="17" xfId="0" applyNumberFormat="1" applyFill="1" applyBorder="1" applyAlignment="1">
      <alignment horizontal="center"/>
    </xf>
    <xf numFmtId="0" fontId="5" fillId="31" borderId="97" xfId="0" applyFont="1" applyFill="1" applyBorder="1" applyAlignment="1">
      <alignment horizontal="center" vertical="center"/>
    </xf>
    <xf numFmtId="0" fontId="5" fillId="31" borderId="14" xfId="0" applyFont="1" applyFill="1" applyBorder="1" applyAlignment="1">
      <alignment horizontal="center" vertical="center"/>
    </xf>
    <xf numFmtId="4" fontId="0" fillId="24" borderId="98" xfId="0" applyNumberFormat="1" applyFill="1" applyBorder="1"/>
    <xf numFmtId="4" fontId="0" fillId="24" borderId="94" xfId="0" applyNumberFormat="1" applyFill="1" applyBorder="1"/>
    <xf numFmtId="4" fontId="0" fillId="24" borderId="61" xfId="0" applyNumberFormat="1" applyFill="1" applyBorder="1"/>
    <xf numFmtId="4" fontId="0" fillId="24" borderId="99" xfId="0" applyNumberFormat="1" applyFill="1" applyBorder="1"/>
    <xf numFmtId="4" fontId="0" fillId="30" borderId="15" xfId="0" applyNumberFormat="1" applyFill="1" applyBorder="1"/>
    <xf numFmtId="4" fontId="0" fillId="24" borderId="100" xfId="0" applyNumberFormat="1" applyFill="1" applyBorder="1"/>
    <xf numFmtId="4" fontId="0" fillId="24" borderId="101" xfId="0" applyNumberFormat="1" applyFill="1" applyBorder="1"/>
    <xf numFmtId="4" fontId="0" fillId="24" borderId="102" xfId="0" applyNumberFormat="1" applyFill="1" applyBorder="1"/>
    <xf numFmtId="0" fontId="5" fillId="31" borderId="20" xfId="0" applyFont="1" applyFill="1" applyBorder="1" applyAlignment="1">
      <alignment horizontal="center" vertical="center"/>
    </xf>
    <xf numFmtId="0" fontId="2" fillId="10" borderId="40" xfId="0" applyFont="1" applyFill="1" applyBorder="1" applyAlignment="1">
      <alignment horizontal="center" vertical="center" wrapText="1"/>
    </xf>
    <xf numFmtId="0" fontId="2" fillId="10" borderId="1" xfId="0" applyFont="1" applyFill="1" applyBorder="1" applyAlignment="1">
      <alignment horizontal="center" vertical="center" wrapText="1"/>
    </xf>
    <xf numFmtId="0" fontId="2" fillId="13" borderId="16" xfId="0" applyFont="1" applyFill="1" applyBorder="1" applyAlignment="1">
      <alignment horizontal="center" vertical="center" wrapText="1"/>
    </xf>
    <xf numFmtId="164" fontId="11" fillId="25" borderId="40" xfId="0" applyNumberFormat="1" applyFont="1" applyFill="1" applyBorder="1" applyAlignment="1">
      <alignment horizontal="center" vertical="center" wrapText="1"/>
    </xf>
    <xf numFmtId="164" fontId="11" fillId="25" borderId="1" xfId="0" applyNumberFormat="1" applyFont="1" applyFill="1" applyBorder="1" applyAlignment="1">
      <alignment horizontal="center" vertical="center" wrapText="1"/>
    </xf>
    <xf numFmtId="0" fontId="11" fillId="25" borderId="1" xfId="0" applyFont="1" applyFill="1" applyBorder="1" applyAlignment="1">
      <alignment horizontal="center" vertical="center" wrapText="1"/>
    </xf>
    <xf numFmtId="164" fontId="7" fillId="3" borderId="0" xfId="0" applyNumberFormat="1" applyFont="1" applyFill="1" applyAlignment="1">
      <alignment horizontal="center"/>
    </xf>
    <xf numFmtId="164" fontId="7" fillId="11" borderId="15" xfId="0" applyNumberFormat="1" applyFont="1" applyFill="1" applyBorder="1" applyAlignment="1">
      <alignment horizontal="center"/>
    </xf>
    <xf numFmtId="0" fontId="2" fillId="3" borderId="0" xfId="0" applyFont="1" applyFill="1"/>
    <xf numFmtId="0" fontId="0" fillId="34" borderId="9" xfId="0" applyFill="1" applyBorder="1"/>
    <xf numFmtId="0" fontId="0" fillId="34" borderId="4" xfId="0" applyFill="1" applyBorder="1"/>
    <xf numFmtId="0" fontId="22" fillId="34" borderId="3" xfId="0" applyFont="1" applyFill="1" applyBorder="1" applyAlignment="1">
      <alignment vertical="center"/>
    </xf>
    <xf numFmtId="0" fontId="6" fillId="34" borderId="9" xfId="0" applyFont="1" applyFill="1" applyBorder="1"/>
    <xf numFmtId="0" fontId="6" fillId="34" borderId="4" xfId="0" applyFont="1" applyFill="1" applyBorder="1"/>
    <xf numFmtId="0" fontId="23" fillId="11" borderId="5" xfId="0" applyFont="1" applyFill="1" applyBorder="1"/>
    <xf numFmtId="0" fontId="24" fillId="3" borderId="0" xfId="0" applyFont="1" applyFill="1" applyAlignment="1">
      <alignment vertical="center" wrapText="1"/>
    </xf>
    <xf numFmtId="0" fontId="24" fillId="3" borderId="6" xfId="0" applyFont="1" applyFill="1" applyBorder="1" applyAlignment="1">
      <alignment vertical="center" wrapText="1"/>
    </xf>
    <xf numFmtId="0" fontId="24" fillId="3" borderId="0" xfId="0" applyFont="1" applyFill="1" applyAlignment="1">
      <alignment horizontal="left" vertical="center" wrapText="1"/>
    </xf>
    <xf numFmtId="0" fontId="24" fillId="3" borderId="5" xfId="0" quotePrefix="1" applyFont="1" applyFill="1" applyBorder="1" applyAlignment="1">
      <alignment horizontal="left" vertical="center" wrapText="1"/>
    </xf>
    <xf numFmtId="0" fontId="24" fillId="10" borderId="0" xfId="0" applyFont="1" applyFill="1" applyAlignment="1">
      <alignment horizontal="left" vertical="center" wrapText="1"/>
    </xf>
    <xf numFmtId="0" fontId="0" fillId="10" borderId="0" xfId="0" applyFill="1" applyAlignment="1">
      <alignment horizontal="left" vertical="center" wrapText="1"/>
    </xf>
    <xf numFmtId="0" fontId="0" fillId="10" borderId="6" xfId="0" applyFill="1" applyBorder="1" applyAlignment="1">
      <alignment horizontal="left" vertical="center" wrapText="1"/>
    </xf>
    <xf numFmtId="0" fontId="25" fillId="10" borderId="5" xfId="0" applyFont="1" applyFill="1" applyBorder="1" applyAlignment="1">
      <alignment horizontal="left" vertical="center"/>
    </xf>
    <xf numFmtId="0" fontId="25" fillId="35" borderId="5" xfId="0" applyFont="1" applyFill="1" applyBorder="1" applyAlignment="1">
      <alignment horizontal="left" vertical="center"/>
    </xf>
    <xf numFmtId="0" fontId="24" fillId="35" borderId="0" xfId="0" applyFont="1" applyFill="1" applyAlignment="1">
      <alignment horizontal="left" vertical="center" wrapText="1"/>
    </xf>
    <xf numFmtId="0" fontId="0" fillId="35" borderId="0" xfId="0" applyFill="1" applyAlignment="1">
      <alignment horizontal="left" vertical="center" wrapText="1"/>
    </xf>
    <xf numFmtId="0" fontId="0" fillId="35" borderId="6" xfId="0" applyFill="1" applyBorder="1" applyAlignment="1">
      <alignment horizontal="left" vertical="center" wrapText="1"/>
    </xf>
    <xf numFmtId="0" fontId="25" fillId="36" borderId="5" xfId="0" applyFont="1" applyFill="1" applyBorder="1" applyAlignment="1">
      <alignment horizontal="left" vertical="center"/>
    </xf>
    <xf numFmtId="0" fontId="24" fillId="36" borderId="0" xfId="0" applyFont="1" applyFill="1" applyAlignment="1">
      <alignment horizontal="left" vertical="center" wrapText="1"/>
    </xf>
    <xf numFmtId="0" fontId="0" fillId="36" borderId="0" xfId="0" applyFill="1" applyAlignment="1">
      <alignment horizontal="left" vertical="center" wrapText="1"/>
    </xf>
    <xf numFmtId="0" fontId="0" fillId="36" borderId="6" xfId="0" applyFill="1" applyBorder="1" applyAlignment="1">
      <alignment horizontal="left" vertical="center" wrapText="1"/>
    </xf>
    <xf numFmtId="0" fontId="0" fillId="2" borderId="0" xfId="0" applyFill="1"/>
    <xf numFmtId="0" fontId="16" fillId="2" borderId="0" xfId="0" applyFont="1" applyFill="1"/>
    <xf numFmtId="0" fontId="0" fillId="2" borderId="6" xfId="0" applyFill="1" applyBorder="1"/>
    <xf numFmtId="0" fontId="28" fillId="2" borderId="5" xfId="0" applyFont="1" applyFill="1" applyBorder="1"/>
    <xf numFmtId="0" fontId="28" fillId="2" borderId="55" xfId="0" applyFont="1" applyFill="1" applyBorder="1"/>
    <xf numFmtId="0" fontId="2" fillId="4" borderId="14" xfId="0" applyFont="1" applyFill="1" applyBorder="1" applyAlignment="1">
      <alignment horizontal="center" vertical="center"/>
    </xf>
    <xf numFmtId="0" fontId="2" fillId="4" borderId="25" xfId="0" applyFont="1" applyFill="1" applyBorder="1" applyAlignment="1">
      <alignment horizontal="center" vertical="center"/>
    </xf>
    <xf numFmtId="0" fontId="2" fillId="13" borderId="18" xfId="0" applyFont="1" applyFill="1" applyBorder="1" applyAlignment="1">
      <alignment vertical="center" wrapText="1"/>
    </xf>
    <xf numFmtId="0" fontId="7" fillId="12" borderId="2" xfId="0" applyFont="1" applyFill="1" applyBorder="1" applyAlignment="1">
      <alignment horizontal="center" vertical="center" wrapText="1"/>
    </xf>
    <xf numFmtId="0" fontId="7" fillId="12" borderId="19" xfId="0" applyFont="1" applyFill="1" applyBorder="1" applyAlignment="1">
      <alignment horizontal="center" vertical="center" wrapText="1"/>
    </xf>
    <xf numFmtId="164" fontId="0" fillId="14" borderId="4" xfId="0" applyNumberFormat="1" applyFill="1" applyBorder="1" applyAlignment="1" applyProtection="1">
      <alignment horizontal="center"/>
      <protection locked="0"/>
    </xf>
    <xf numFmtId="164" fontId="2" fillId="3" borderId="0" xfId="0" applyNumberFormat="1" applyFont="1" applyFill="1" applyAlignment="1">
      <alignment horizontal="center"/>
    </xf>
    <xf numFmtId="0" fontId="8" fillId="33" borderId="87" xfId="0" applyFont="1" applyFill="1" applyBorder="1" applyAlignment="1">
      <alignment vertical="center"/>
    </xf>
    <xf numFmtId="0" fontId="8" fillId="33" borderId="83" xfId="0" applyFont="1" applyFill="1" applyBorder="1" applyAlignment="1">
      <alignment vertical="center"/>
    </xf>
    <xf numFmtId="0" fontId="8" fillId="33" borderId="93" xfId="0" applyFont="1" applyFill="1" applyBorder="1" applyAlignment="1">
      <alignment vertical="center"/>
    </xf>
    <xf numFmtId="0" fontId="8" fillId="33" borderId="84" xfId="0" applyFont="1" applyFill="1" applyBorder="1" applyAlignment="1">
      <alignment vertical="center"/>
    </xf>
    <xf numFmtId="0" fontId="22" fillId="34" borderId="22" xfId="0" applyFont="1" applyFill="1" applyBorder="1" applyAlignment="1">
      <alignment vertical="center"/>
    </xf>
    <xf numFmtId="0" fontId="6" fillId="34" borderId="25" xfId="0" applyFont="1" applyFill="1" applyBorder="1"/>
    <xf numFmtId="0" fontId="22" fillId="34" borderId="25" xfId="0" applyFont="1" applyFill="1" applyBorder="1" applyAlignment="1">
      <alignment vertical="center"/>
    </xf>
    <xf numFmtId="0" fontId="22" fillId="34" borderId="23" xfId="0" applyFont="1" applyFill="1" applyBorder="1" applyAlignment="1">
      <alignment vertical="center"/>
    </xf>
    <xf numFmtId="0" fontId="25" fillId="9" borderId="5" xfId="0" applyFont="1" applyFill="1" applyBorder="1" applyAlignment="1">
      <alignment horizontal="left" vertical="center" wrapText="1"/>
    </xf>
    <xf numFmtId="0" fontId="25" fillId="9" borderId="6" xfId="0" applyFont="1" applyFill="1" applyBorder="1" applyAlignment="1">
      <alignment horizontal="left" vertical="center" wrapText="1"/>
    </xf>
    <xf numFmtId="0" fontId="19" fillId="34" borderId="3" xfId="0" applyFont="1" applyFill="1" applyBorder="1"/>
    <xf numFmtId="0" fontId="25" fillId="9" borderId="0" xfId="0" applyFont="1" applyFill="1" applyAlignment="1">
      <alignment horizontal="left" vertical="center" wrapText="1"/>
    </xf>
    <xf numFmtId="0" fontId="19" fillId="11" borderId="22" xfId="0" applyFont="1" applyFill="1" applyBorder="1" applyAlignment="1">
      <alignment horizontal="left" vertical="center" wrapText="1"/>
    </xf>
    <xf numFmtId="0" fontId="19" fillId="11" borderId="25" xfId="0" applyFont="1" applyFill="1" applyBorder="1" applyAlignment="1">
      <alignment horizontal="left" vertical="center" wrapText="1"/>
    </xf>
    <xf numFmtId="0" fontId="19" fillId="11" borderId="23" xfId="0" applyFont="1" applyFill="1" applyBorder="1" applyAlignment="1">
      <alignment horizontal="left" vertical="center" wrapText="1"/>
    </xf>
    <xf numFmtId="0" fontId="0" fillId="3" borderId="4" xfId="0" applyFill="1" applyBorder="1" applyAlignment="1">
      <alignment horizontal="left" vertical="center" wrapText="1"/>
    </xf>
    <xf numFmtId="0" fontId="0" fillId="3" borderId="10" xfId="0" applyFill="1" applyBorder="1" applyAlignment="1">
      <alignment horizontal="left" vertical="center" wrapText="1"/>
    </xf>
    <xf numFmtId="0" fontId="0" fillId="3" borderId="8" xfId="0" applyFill="1" applyBorder="1" applyAlignment="1">
      <alignment horizontal="left" vertical="center" wrapText="1"/>
    </xf>
    <xf numFmtId="0" fontId="2" fillId="10" borderId="16" xfId="0" applyFont="1" applyFill="1" applyBorder="1" applyAlignment="1">
      <alignment horizontal="center" vertical="center" wrapText="1"/>
    </xf>
    <xf numFmtId="0" fontId="2" fillId="13" borderId="103" xfId="0" applyFont="1" applyFill="1" applyBorder="1" applyAlignment="1">
      <alignment horizontal="center" vertical="center" wrapText="1"/>
    </xf>
    <xf numFmtId="0" fontId="2" fillId="13" borderId="12" xfId="0" applyFont="1" applyFill="1" applyBorder="1" applyAlignment="1">
      <alignment horizontal="center" vertical="center" wrapText="1"/>
    </xf>
    <xf numFmtId="0" fontId="2" fillId="3" borderId="6" xfId="0" applyFont="1" applyFill="1" applyBorder="1" applyAlignment="1">
      <alignment horizontal="center" vertical="center" wrapText="1"/>
    </xf>
    <xf numFmtId="164" fontId="11" fillId="25" borderId="106" xfId="0" applyNumberFormat="1" applyFont="1" applyFill="1" applyBorder="1" applyAlignment="1">
      <alignment horizontal="center" vertical="center" wrapText="1"/>
    </xf>
    <xf numFmtId="164" fontId="11" fillId="25" borderId="65" xfId="0" applyNumberFormat="1" applyFont="1" applyFill="1" applyBorder="1" applyAlignment="1">
      <alignment horizontal="center" vertical="center" wrapText="1"/>
    </xf>
    <xf numFmtId="0" fontId="2" fillId="8" borderId="0" xfId="0" applyFont="1" applyFill="1" applyAlignment="1">
      <alignment vertical="center" wrapText="1"/>
    </xf>
    <xf numFmtId="0" fontId="0" fillId="28" borderId="95" xfId="0" applyFill="1" applyBorder="1" applyAlignment="1">
      <alignment horizontal="center"/>
    </xf>
    <xf numFmtId="164" fontId="7" fillId="11" borderId="96" xfId="0" applyNumberFormat="1" applyFont="1" applyFill="1" applyBorder="1" applyAlignment="1">
      <alignment horizontal="center"/>
    </xf>
    <xf numFmtId="164" fontId="7" fillId="11" borderId="17" xfId="0" applyNumberFormat="1" applyFont="1" applyFill="1" applyBorder="1" applyAlignment="1">
      <alignment horizontal="center"/>
    </xf>
    <xf numFmtId="0" fontId="7" fillId="11" borderId="68" xfId="0" applyFont="1" applyFill="1" applyBorder="1" applyAlignment="1">
      <alignment horizontal="center"/>
    </xf>
    <xf numFmtId="0" fontId="2" fillId="28" borderId="67" xfId="0" applyFont="1" applyFill="1" applyBorder="1" applyAlignment="1">
      <alignment horizontal="center"/>
    </xf>
    <xf numFmtId="2" fontId="0" fillId="33" borderId="40" xfId="0" applyNumberFormat="1" applyFill="1" applyBorder="1" applyAlignment="1" applyProtection="1">
      <alignment horizontal="center"/>
      <protection locked="0"/>
    </xf>
    <xf numFmtId="2" fontId="0" fillId="33" borderId="1" xfId="0" applyNumberFormat="1" applyFill="1" applyBorder="1" applyAlignment="1" applyProtection="1">
      <alignment horizontal="center"/>
      <protection locked="0"/>
    </xf>
    <xf numFmtId="2" fontId="0" fillId="33" borderId="1" xfId="0" applyNumberFormat="1" applyFill="1" applyBorder="1" applyProtection="1">
      <protection locked="0"/>
    </xf>
    <xf numFmtId="0" fontId="0" fillId="3" borderId="16" xfId="0" applyFill="1" applyBorder="1" applyProtection="1">
      <protection locked="0"/>
    </xf>
    <xf numFmtId="2" fontId="0" fillId="33" borderId="68" xfId="0" applyNumberFormat="1" applyFill="1" applyBorder="1" applyAlignment="1" applyProtection="1">
      <alignment horizontal="center"/>
      <protection locked="0"/>
    </xf>
    <xf numFmtId="2" fontId="0" fillId="33" borderId="96" xfId="0" applyNumberFormat="1" applyFill="1" applyBorder="1" applyAlignment="1" applyProtection="1">
      <alignment horizontal="center"/>
      <protection locked="0"/>
    </xf>
    <xf numFmtId="2" fontId="0" fillId="33" borderId="96" xfId="0" applyNumberFormat="1" applyFill="1" applyBorder="1" applyProtection="1">
      <protection locked="0"/>
    </xf>
    <xf numFmtId="0" fontId="0" fillId="3" borderId="17" xfId="0" applyFill="1" applyBorder="1" applyProtection="1">
      <protection locked="0"/>
    </xf>
    <xf numFmtId="4" fontId="0" fillId="25" borderId="32" xfId="0" applyNumberFormat="1" applyFill="1" applyBorder="1" applyProtection="1">
      <protection locked="0"/>
    </xf>
    <xf numFmtId="4" fontId="0" fillId="25" borderId="33" xfId="0" applyNumberFormat="1" applyFill="1" applyBorder="1" applyProtection="1">
      <protection locked="0"/>
    </xf>
    <xf numFmtId="4" fontId="0" fillId="25" borderId="36" xfId="0" applyNumberFormat="1" applyFill="1" applyBorder="1" applyProtection="1">
      <protection locked="0"/>
    </xf>
    <xf numFmtId="4" fontId="0" fillId="25" borderId="37" xfId="0" applyNumberFormat="1" applyFill="1" applyBorder="1" applyProtection="1">
      <protection locked="0"/>
    </xf>
    <xf numFmtId="4" fontId="0" fillId="25" borderId="39" xfId="0" applyNumberFormat="1" applyFill="1" applyBorder="1" applyProtection="1">
      <protection locked="0"/>
    </xf>
    <xf numFmtId="4" fontId="0" fillId="25" borderId="35" xfId="0" applyNumberFormat="1" applyFill="1" applyBorder="1" applyProtection="1">
      <protection locked="0"/>
    </xf>
    <xf numFmtId="4" fontId="0" fillId="29" borderId="44" xfId="0" applyNumberFormat="1" applyFill="1" applyBorder="1" applyProtection="1">
      <protection locked="0"/>
    </xf>
    <xf numFmtId="4" fontId="0" fillId="29" borderId="45" xfId="0" applyNumberFormat="1" applyFill="1" applyBorder="1" applyProtection="1">
      <protection locked="0"/>
    </xf>
    <xf numFmtId="4" fontId="0" fillId="29" borderId="46" xfId="0" applyNumberFormat="1" applyFill="1" applyBorder="1" applyProtection="1">
      <protection locked="0"/>
    </xf>
    <xf numFmtId="4" fontId="0" fillId="29" borderId="47" xfId="0" applyNumberFormat="1" applyFill="1" applyBorder="1" applyProtection="1">
      <protection locked="0"/>
    </xf>
    <xf numFmtId="164" fontId="11" fillId="25" borderId="16" xfId="0" applyNumberFormat="1" applyFont="1" applyFill="1" applyBorder="1" applyAlignment="1">
      <alignment horizontal="center" vertical="center" wrapText="1"/>
    </xf>
    <xf numFmtId="0" fontId="29" fillId="3" borderId="0" xfId="0" applyFont="1" applyFill="1"/>
    <xf numFmtId="0" fontId="30" fillId="0" borderId="0" xfId="0" applyFont="1"/>
    <xf numFmtId="0" fontId="14" fillId="23" borderId="31" xfId="0" applyFont="1" applyFill="1" applyBorder="1"/>
    <xf numFmtId="0" fontId="14" fillId="23" borderId="49" xfId="0" applyFont="1" applyFill="1" applyBorder="1"/>
    <xf numFmtId="0" fontId="39" fillId="24" borderId="31" xfId="0" applyFont="1" applyFill="1" applyBorder="1"/>
    <xf numFmtId="0" fontId="39" fillId="24" borderId="35" xfId="0" applyFont="1" applyFill="1" applyBorder="1"/>
    <xf numFmtId="0" fontId="39" fillId="26" borderId="38" xfId="0" applyFont="1" applyFill="1" applyBorder="1"/>
    <xf numFmtId="0" fontId="39" fillId="27" borderId="38" xfId="0" applyFont="1" applyFill="1" applyBorder="1"/>
    <xf numFmtId="0" fontId="39" fillId="24" borderId="42" xfId="0" applyFont="1" applyFill="1" applyBorder="1"/>
    <xf numFmtId="0" fontId="40" fillId="24" borderId="35" xfId="0" applyFont="1" applyFill="1" applyBorder="1"/>
    <xf numFmtId="0" fontId="41" fillId="24" borderId="49" xfId="0" applyFont="1" applyFill="1" applyBorder="1"/>
    <xf numFmtId="0" fontId="40" fillId="3" borderId="0" xfId="0" applyFont="1" applyFill="1" applyAlignment="1">
      <alignment vertical="top" wrapText="1"/>
    </xf>
    <xf numFmtId="0" fontId="40" fillId="3" borderId="0" xfId="0" applyFont="1" applyFill="1"/>
    <xf numFmtId="0" fontId="0" fillId="13" borderId="12" xfId="0" applyFill="1" applyBorder="1" applyAlignment="1">
      <alignment horizontal="center" vertical="center" wrapText="1"/>
    </xf>
    <xf numFmtId="14" fontId="20" fillId="0" borderId="1" xfId="0" applyNumberFormat="1" applyFont="1" applyBorder="1" applyAlignment="1">
      <alignment horizontal="center" vertical="center"/>
    </xf>
    <xf numFmtId="0" fontId="1" fillId="3" borderId="0" xfId="0" applyFont="1" applyFill="1"/>
    <xf numFmtId="0" fontId="1" fillId="3" borderId="10" xfId="0" applyFont="1" applyFill="1" applyBorder="1"/>
    <xf numFmtId="0" fontId="1" fillId="3" borderId="25" xfId="0" applyFont="1" applyFill="1" applyBorder="1"/>
    <xf numFmtId="164" fontId="1" fillId="3" borderId="0" xfId="0" applyNumberFormat="1" applyFont="1" applyFill="1" applyAlignment="1">
      <alignment horizontal="center"/>
    </xf>
    <xf numFmtId="164" fontId="1" fillId="3" borderId="0" xfId="0" applyNumberFormat="1" applyFont="1" applyFill="1"/>
    <xf numFmtId="0" fontId="1" fillId="3" borderId="0" xfId="0" applyFont="1" applyFill="1" applyProtection="1">
      <protection locked="0"/>
    </xf>
    <xf numFmtId="0" fontId="1" fillId="3" borderId="3" xfId="0" applyFont="1" applyFill="1" applyBorder="1" applyProtection="1">
      <protection locked="0"/>
    </xf>
    <xf numFmtId="0" fontId="1" fillId="3" borderId="9" xfId="0" applyFont="1" applyFill="1" applyBorder="1" applyProtection="1">
      <protection locked="0"/>
    </xf>
    <xf numFmtId="0" fontId="1" fillId="3" borderId="5" xfId="0" applyFont="1" applyFill="1" applyBorder="1" applyProtection="1">
      <protection locked="0"/>
    </xf>
    <xf numFmtId="0" fontId="1" fillId="3" borderId="6" xfId="0" applyFont="1" applyFill="1" applyBorder="1" applyProtection="1">
      <protection locked="0"/>
    </xf>
    <xf numFmtId="0" fontId="1" fillId="3" borderId="7" xfId="0" applyFont="1" applyFill="1" applyBorder="1" applyProtection="1">
      <protection locked="0"/>
    </xf>
    <xf numFmtId="0" fontId="1" fillId="3" borderId="10" xfId="0" applyFont="1" applyFill="1" applyBorder="1" applyProtection="1">
      <protection locked="0"/>
    </xf>
    <xf numFmtId="0" fontId="1" fillId="3" borderId="8" xfId="0" applyFont="1" applyFill="1" applyBorder="1" applyProtection="1">
      <protection locked="0"/>
    </xf>
    <xf numFmtId="0" fontId="20" fillId="3" borderId="12" xfId="0" applyFont="1" applyFill="1" applyBorder="1" applyAlignment="1">
      <alignment horizontal="left" vertical="center" wrapText="1"/>
    </xf>
    <xf numFmtId="0" fontId="20" fillId="3" borderId="13" xfId="0" applyFont="1" applyFill="1" applyBorder="1" applyAlignment="1">
      <alignment horizontal="left" vertical="center" wrapText="1"/>
    </xf>
    <xf numFmtId="166" fontId="8" fillId="3" borderId="12" xfId="0" applyNumberFormat="1" applyFont="1" applyFill="1" applyBorder="1" applyAlignment="1">
      <alignment horizontal="left" vertical="center"/>
    </xf>
    <xf numFmtId="166" fontId="8" fillId="3" borderId="15" xfId="0" applyNumberFormat="1" applyFont="1" applyFill="1" applyBorder="1" applyAlignment="1">
      <alignment horizontal="left" vertical="center"/>
    </xf>
    <xf numFmtId="166" fontId="8" fillId="3" borderId="13" xfId="0" applyNumberFormat="1" applyFont="1" applyFill="1" applyBorder="1" applyAlignment="1">
      <alignment horizontal="left" vertical="center"/>
    </xf>
    <xf numFmtId="0" fontId="20" fillId="33" borderId="76" xfId="0" applyFont="1" applyFill="1" applyBorder="1" applyAlignment="1">
      <alignment horizontal="left" vertical="center"/>
    </xf>
    <xf numFmtId="0" fontId="20" fillId="33" borderId="85" xfId="0" applyFont="1" applyFill="1" applyBorder="1" applyAlignment="1">
      <alignment horizontal="left" vertical="center"/>
    </xf>
    <xf numFmtId="0" fontId="20" fillId="3" borderId="15" xfId="0" applyFont="1" applyFill="1" applyBorder="1" applyAlignment="1">
      <alignment horizontal="left" vertical="center"/>
    </xf>
    <xf numFmtId="0" fontId="20" fillId="3" borderId="13" xfId="0" applyFont="1" applyFill="1" applyBorder="1" applyAlignment="1">
      <alignment horizontal="left" vertical="center"/>
    </xf>
    <xf numFmtId="0" fontId="20" fillId="33" borderId="78" xfId="0" applyFont="1" applyFill="1" applyBorder="1" applyAlignment="1">
      <alignment horizontal="left" vertical="center"/>
    </xf>
    <xf numFmtId="0" fontId="20" fillId="33" borderId="86" xfId="0" applyFont="1" applyFill="1" applyBorder="1" applyAlignment="1">
      <alignment horizontal="left" vertical="center"/>
    </xf>
    <xf numFmtId="1" fontId="8" fillId="3" borderId="12" xfId="0" applyNumberFormat="1" applyFont="1" applyFill="1" applyBorder="1" applyAlignment="1">
      <alignment horizontal="left" vertical="center"/>
    </xf>
    <xf numFmtId="1" fontId="8" fillId="3" borderId="15" xfId="0" applyNumberFormat="1" applyFont="1" applyFill="1" applyBorder="1" applyAlignment="1">
      <alignment horizontal="left" vertical="center"/>
    </xf>
    <xf numFmtId="1" fontId="8" fillId="3" borderId="13" xfId="0" applyNumberFormat="1" applyFont="1" applyFill="1" applyBorder="1" applyAlignment="1">
      <alignment horizontal="left" vertical="center"/>
    </xf>
    <xf numFmtId="0" fontId="19" fillId="32" borderId="78" xfId="0" applyFont="1" applyFill="1" applyBorder="1" applyAlignment="1">
      <alignment horizontal="center" vertical="center"/>
    </xf>
    <xf numFmtId="0" fontId="19" fillId="32" borderId="79" xfId="0" applyFont="1" applyFill="1" applyBorder="1" applyAlignment="1">
      <alignment horizontal="center" vertical="center"/>
    </xf>
    <xf numFmtId="0" fontId="19" fillId="32" borderId="80" xfId="0" applyFont="1" applyFill="1" applyBorder="1" applyAlignment="1">
      <alignment horizontal="center" vertical="center"/>
    </xf>
    <xf numFmtId="0" fontId="20" fillId="33" borderId="77" xfId="0" applyFont="1" applyFill="1" applyBorder="1" applyAlignment="1">
      <alignment horizontal="left" vertical="center" wrapText="1"/>
    </xf>
    <xf numFmtId="0" fontId="20" fillId="33" borderId="2" xfId="0" applyFont="1" applyFill="1" applyBorder="1" applyAlignment="1">
      <alignment horizontal="left" vertical="center" wrapText="1"/>
    </xf>
    <xf numFmtId="166" fontId="8" fillId="0" borderId="12" xfId="0" applyNumberFormat="1" applyFont="1" applyBorder="1" applyAlignment="1">
      <alignment horizontal="left" vertical="center"/>
    </xf>
    <xf numFmtId="166" fontId="8" fillId="0" borderId="15" xfId="0" applyNumberFormat="1" applyFont="1" applyBorder="1" applyAlignment="1">
      <alignment horizontal="left" vertical="center"/>
    </xf>
    <xf numFmtId="166" fontId="8" fillId="0" borderId="13" xfId="0" applyNumberFormat="1" applyFont="1" applyBorder="1" applyAlignment="1">
      <alignment horizontal="left" vertical="center"/>
    </xf>
    <xf numFmtId="0" fontId="20" fillId="33" borderId="77" xfId="0" applyFont="1" applyFill="1" applyBorder="1" applyAlignment="1">
      <alignment horizontal="left" vertical="center"/>
    </xf>
    <xf numFmtId="0" fontId="20" fillId="33" borderId="2" xfId="0" applyFont="1" applyFill="1" applyBorder="1" applyAlignment="1">
      <alignment horizontal="left" vertical="center"/>
    </xf>
    <xf numFmtId="0" fontId="20" fillId="0" borderId="12" xfId="0" applyFont="1" applyBorder="1" applyAlignment="1">
      <alignment horizontal="left" vertical="center"/>
    </xf>
    <xf numFmtId="0" fontId="8" fillId="0" borderId="15" xfId="0" applyFont="1" applyBorder="1" applyAlignment="1">
      <alignment horizontal="left" vertical="center"/>
    </xf>
    <xf numFmtId="0" fontId="8" fillId="0" borderId="13" xfId="0" applyFont="1" applyBorder="1" applyAlignment="1">
      <alignment horizontal="left" vertical="center"/>
    </xf>
    <xf numFmtId="0" fontId="20" fillId="3" borderId="12" xfId="0" applyFont="1" applyFill="1" applyBorder="1" applyAlignment="1">
      <alignment horizontal="left" vertical="center"/>
    </xf>
    <xf numFmtId="0" fontId="9" fillId="3" borderId="88" xfId="0" applyFont="1" applyFill="1" applyBorder="1" applyAlignment="1">
      <alignment horizontal="center" vertical="center" wrapText="1"/>
    </xf>
    <xf numFmtId="0" fontId="9" fillId="3" borderId="89" xfId="0" applyFont="1" applyFill="1" applyBorder="1" applyAlignment="1">
      <alignment horizontal="center" vertical="center" wrapText="1"/>
    </xf>
    <xf numFmtId="0" fontId="9" fillId="3" borderId="92" xfId="0" applyFont="1" applyFill="1" applyBorder="1" applyAlignment="1">
      <alignment horizontal="center" vertical="center" wrapText="1"/>
    </xf>
    <xf numFmtId="0" fontId="9" fillId="3" borderId="90"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6" xfId="0" applyFont="1" applyFill="1" applyBorder="1" applyAlignment="1">
      <alignment horizontal="center" vertical="center" wrapText="1"/>
    </xf>
    <xf numFmtId="0" fontId="9" fillId="3" borderId="91"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9" fillId="3" borderId="57" xfId="0" applyFont="1" applyFill="1" applyBorder="1" applyAlignment="1">
      <alignment horizontal="center" vertical="center" wrapText="1"/>
    </xf>
    <xf numFmtId="0" fontId="20" fillId="33" borderId="87" xfId="0" applyFont="1" applyFill="1" applyBorder="1" applyAlignment="1">
      <alignment horizontal="center" vertical="center"/>
    </xf>
    <xf numFmtId="0" fontId="20" fillId="33" borderId="84" xfId="0" applyFont="1" applyFill="1" applyBorder="1" applyAlignment="1">
      <alignment horizontal="center" vertical="center"/>
    </xf>
    <xf numFmtId="0" fontId="19" fillId="32" borderId="76" xfId="0" applyFont="1" applyFill="1" applyBorder="1" applyAlignment="1">
      <alignment horizontal="center" vertical="center"/>
    </xf>
    <xf numFmtId="0" fontId="19" fillId="32" borderId="74" xfId="0" applyFont="1" applyFill="1" applyBorder="1" applyAlignment="1">
      <alignment horizontal="center" vertical="center"/>
    </xf>
    <xf numFmtId="0" fontId="19" fillId="32" borderId="75" xfId="0" applyFont="1" applyFill="1" applyBorder="1" applyAlignment="1">
      <alignment horizontal="center" vertical="center"/>
    </xf>
    <xf numFmtId="0" fontId="19" fillId="32" borderId="72" xfId="0" applyFont="1" applyFill="1" applyBorder="1" applyAlignment="1">
      <alignment horizontal="center" vertical="center"/>
    </xf>
    <xf numFmtId="0" fontId="19" fillId="32" borderId="73" xfId="0" applyFont="1" applyFill="1" applyBorder="1" applyAlignment="1">
      <alignment horizontal="center" vertical="center"/>
    </xf>
    <xf numFmtId="0" fontId="19" fillId="32" borderId="81" xfId="0" applyFont="1" applyFill="1" applyBorder="1" applyAlignment="1">
      <alignment horizontal="center" vertical="center"/>
    </xf>
    <xf numFmtId="0" fontId="8" fillId="3" borderId="3" xfId="0" applyFont="1" applyFill="1" applyBorder="1" applyAlignment="1">
      <alignment horizontal="left" vertical="center" wrapText="1"/>
    </xf>
    <xf numFmtId="0" fontId="8" fillId="3" borderId="9" xfId="0" applyFont="1" applyFill="1" applyBorder="1" applyAlignment="1">
      <alignment horizontal="left" vertical="center"/>
    </xf>
    <xf numFmtId="0" fontId="8" fillId="3" borderId="4" xfId="0" applyFont="1" applyFill="1" applyBorder="1" applyAlignment="1">
      <alignment horizontal="left" vertical="center"/>
    </xf>
    <xf numFmtId="0" fontId="8"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8" fillId="3" borderId="7" xfId="0" applyFont="1" applyFill="1" applyBorder="1" applyAlignment="1">
      <alignment horizontal="left" vertical="center"/>
    </xf>
    <xf numFmtId="0" fontId="8" fillId="3" borderId="10" xfId="0" applyFont="1" applyFill="1" applyBorder="1" applyAlignment="1">
      <alignment horizontal="left" vertical="center"/>
    </xf>
    <xf numFmtId="0" fontId="8" fillId="3" borderId="8" xfId="0" applyFont="1" applyFill="1" applyBorder="1" applyAlignment="1">
      <alignment horizontal="left" vertical="center"/>
    </xf>
    <xf numFmtId="0" fontId="9" fillId="3" borderId="3"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8" xfId="0" applyFont="1" applyFill="1" applyBorder="1" applyAlignment="1">
      <alignment horizontal="center" vertical="center" wrapText="1"/>
    </xf>
    <xf numFmtId="14" fontId="0" fillId="3" borderId="12" xfId="0" applyNumberFormat="1" applyFill="1" applyBorder="1" applyAlignment="1">
      <alignment horizontal="center" vertical="center"/>
    </xf>
    <xf numFmtId="14" fontId="0" fillId="3" borderId="15" xfId="0" applyNumberFormat="1" applyFill="1" applyBorder="1" applyAlignment="1">
      <alignment horizontal="center" vertical="center"/>
    </xf>
    <xf numFmtId="14" fontId="0" fillId="3" borderId="13" xfId="0" applyNumberFormat="1" applyFill="1" applyBorder="1" applyAlignment="1">
      <alignment horizontal="center" vertical="center"/>
    </xf>
    <xf numFmtId="0" fontId="6" fillId="7" borderId="0" xfId="0" applyFont="1" applyFill="1" applyAlignment="1">
      <alignment horizontal="center"/>
    </xf>
    <xf numFmtId="0" fontId="6" fillId="3" borderId="0" xfId="0" applyFont="1" applyFill="1" applyAlignment="1">
      <alignment horizontal="center"/>
    </xf>
    <xf numFmtId="0" fontId="24" fillId="3" borderId="5" xfId="0" applyFont="1" applyFill="1" applyBorder="1" applyAlignment="1">
      <alignment horizontal="left" vertical="center" wrapText="1"/>
    </xf>
    <xf numFmtId="0" fontId="24" fillId="3" borderId="0" xfId="0" applyFont="1" applyFill="1" applyAlignment="1">
      <alignment horizontal="left" vertical="center" wrapText="1"/>
    </xf>
    <xf numFmtId="0" fontId="24" fillId="3" borderId="6" xfId="0" applyFont="1" applyFill="1" applyBorder="1" applyAlignment="1">
      <alignment horizontal="left" vertical="center" wrapText="1"/>
    </xf>
    <xf numFmtId="0" fontId="45" fillId="4" borderId="5" xfId="0" applyFont="1" applyFill="1" applyBorder="1" applyAlignment="1">
      <alignment horizontal="left" vertical="center" wrapText="1"/>
    </xf>
    <xf numFmtId="0" fontId="24" fillId="4" borderId="0" xfId="0" applyFont="1" applyFill="1" applyAlignment="1">
      <alignment horizontal="left" vertical="center" wrapText="1"/>
    </xf>
    <xf numFmtId="0" fontId="24" fillId="4" borderId="6" xfId="0" applyFont="1" applyFill="1" applyBorder="1" applyAlignment="1">
      <alignment horizontal="left" vertical="center" wrapText="1"/>
    </xf>
    <xf numFmtId="0" fontId="24" fillId="4" borderId="5" xfId="0" applyFont="1" applyFill="1" applyBorder="1" applyAlignment="1">
      <alignment horizontal="left" vertical="center" wrapText="1"/>
    </xf>
    <xf numFmtId="0" fontId="24" fillId="4" borderId="7" xfId="0" applyFont="1" applyFill="1" applyBorder="1" applyAlignment="1">
      <alignment horizontal="left" vertical="center" wrapText="1"/>
    </xf>
    <xf numFmtId="0" fontId="24" fillId="4" borderId="10" xfId="0" applyFont="1" applyFill="1" applyBorder="1" applyAlignment="1">
      <alignment horizontal="left" vertical="center" wrapText="1"/>
    </xf>
    <xf numFmtId="0" fontId="24" fillId="4" borderId="8" xfId="0" applyFont="1" applyFill="1" applyBorder="1" applyAlignment="1">
      <alignment horizontal="left" vertical="center" wrapText="1"/>
    </xf>
    <xf numFmtId="0" fontId="6" fillId="3" borderId="0" xfId="0" applyFont="1" applyFill="1" applyAlignment="1">
      <alignment horizontal="left"/>
    </xf>
    <xf numFmtId="0" fontId="24" fillId="3" borderId="3" xfId="0" quotePrefix="1" applyFont="1" applyFill="1" applyBorder="1" applyAlignment="1">
      <alignment horizontal="left" vertical="top" wrapText="1"/>
    </xf>
    <xf numFmtId="0" fontId="24" fillId="3" borderId="9" xfId="0" quotePrefix="1" applyFont="1" applyFill="1" applyBorder="1" applyAlignment="1">
      <alignment horizontal="left" vertical="top" wrapText="1"/>
    </xf>
    <xf numFmtId="0" fontId="24" fillId="3" borderId="7" xfId="0" quotePrefix="1" applyFont="1" applyFill="1" applyBorder="1" applyAlignment="1">
      <alignment horizontal="left" vertical="top" wrapText="1"/>
    </xf>
    <xf numFmtId="0" fontId="24" fillId="3" borderId="10" xfId="0" quotePrefix="1" applyFont="1" applyFill="1" applyBorder="1" applyAlignment="1">
      <alignment horizontal="left" vertical="top" wrapText="1"/>
    </xf>
    <xf numFmtId="0" fontId="24" fillId="3" borderId="5" xfId="0" quotePrefix="1" applyFont="1" applyFill="1" applyBorder="1" applyAlignment="1">
      <alignment horizontal="left" vertical="center" wrapText="1"/>
    </xf>
    <xf numFmtId="0" fontId="2" fillId="10" borderId="67" xfId="0" applyFont="1" applyFill="1" applyBorder="1" applyAlignment="1">
      <alignment horizontal="center" vertical="center" wrapText="1"/>
    </xf>
    <xf numFmtId="0" fontId="2" fillId="10" borderId="95" xfId="0" applyFont="1" applyFill="1" applyBorder="1" applyAlignment="1">
      <alignment horizontal="center" vertical="center" wrapText="1"/>
    </xf>
    <xf numFmtId="0" fontId="2" fillId="10" borderId="66" xfId="0" applyFont="1" applyFill="1" applyBorder="1" applyAlignment="1">
      <alignment horizontal="center" vertical="center" wrapText="1"/>
    </xf>
    <xf numFmtId="0" fontId="2" fillId="6" borderId="67" xfId="0" applyFont="1" applyFill="1" applyBorder="1" applyAlignment="1">
      <alignment horizontal="center" vertical="center" wrapText="1"/>
    </xf>
    <xf numFmtId="0" fontId="2" fillId="6" borderId="95" xfId="0" applyFont="1" applyFill="1" applyBorder="1" applyAlignment="1">
      <alignment horizontal="center" vertical="center" wrapText="1"/>
    </xf>
    <xf numFmtId="0" fontId="2" fillId="6" borderId="66"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32" fillId="3" borderId="104" xfId="0" applyFont="1" applyFill="1" applyBorder="1" applyAlignment="1">
      <alignment horizontal="left" vertical="top" wrapText="1"/>
    </xf>
    <xf numFmtId="0" fontId="27" fillId="3" borderId="89" xfId="0" applyFont="1" applyFill="1" applyBorder="1" applyAlignment="1">
      <alignment horizontal="left" vertical="top" wrapText="1"/>
    </xf>
    <xf numFmtId="0" fontId="27" fillId="3" borderId="5" xfId="0" applyFont="1" applyFill="1" applyBorder="1" applyAlignment="1">
      <alignment horizontal="left" vertical="top" wrapText="1"/>
    </xf>
    <xf numFmtId="0" fontId="27" fillId="3" borderId="0" xfId="0" applyFont="1" applyFill="1" applyAlignment="1">
      <alignment horizontal="left" vertical="top" wrapText="1"/>
    </xf>
    <xf numFmtId="0" fontId="27" fillId="3" borderId="5" xfId="0" quotePrefix="1" applyFont="1" applyFill="1" applyBorder="1" applyAlignment="1">
      <alignment horizontal="left" vertical="center" wrapText="1"/>
    </xf>
    <xf numFmtId="0" fontId="27" fillId="3" borderId="3" xfId="0" applyFont="1" applyFill="1" applyBorder="1" applyAlignment="1">
      <alignment horizontal="left" vertical="top" wrapText="1"/>
    </xf>
    <xf numFmtId="0" fontId="27" fillId="3" borderId="9" xfId="0" applyFont="1" applyFill="1" applyBorder="1" applyAlignment="1">
      <alignment horizontal="left" vertical="top" wrapText="1"/>
    </xf>
    <xf numFmtId="0" fontId="27" fillId="3" borderId="4" xfId="0" applyFont="1" applyFill="1" applyBorder="1" applyAlignment="1">
      <alignment horizontal="left" vertical="top" wrapText="1"/>
    </xf>
    <xf numFmtId="0" fontId="27" fillId="3" borderId="6" xfId="0" applyFont="1" applyFill="1" applyBorder="1" applyAlignment="1">
      <alignment horizontal="left" vertical="top" wrapText="1"/>
    </xf>
    <xf numFmtId="0" fontId="27" fillId="3" borderId="7" xfId="0" applyFont="1" applyFill="1" applyBorder="1" applyAlignment="1">
      <alignment horizontal="left" vertical="top" wrapText="1"/>
    </xf>
    <xf numFmtId="0" fontId="27" fillId="3" borderId="10" xfId="0" applyFont="1" applyFill="1" applyBorder="1" applyAlignment="1">
      <alignment horizontal="left" vertical="top" wrapText="1"/>
    </xf>
    <xf numFmtId="0" fontId="27" fillId="3" borderId="8" xfId="0" applyFont="1" applyFill="1" applyBorder="1" applyAlignment="1">
      <alignment horizontal="left" vertical="top" wrapText="1"/>
    </xf>
    <xf numFmtId="0" fontId="15" fillId="25" borderId="30" xfId="0" applyFont="1" applyFill="1" applyBorder="1" applyAlignment="1" applyProtection="1">
      <alignment horizontal="center" vertical="center"/>
      <protection locked="0"/>
    </xf>
    <xf numFmtId="0" fontId="0" fillId="25" borderId="34" xfId="0" applyFill="1" applyBorder="1" applyAlignment="1" applyProtection="1">
      <alignment horizontal="center" vertical="center"/>
      <protection locked="0"/>
    </xf>
    <xf numFmtId="0" fontId="0" fillId="25" borderId="48" xfId="0" applyFill="1" applyBorder="1" applyAlignment="1" applyProtection="1">
      <alignment horizontal="center" vertical="center"/>
      <protection locked="0"/>
    </xf>
    <xf numFmtId="0" fontId="2" fillId="25" borderId="67" xfId="0" applyFont="1" applyFill="1" applyBorder="1" applyAlignment="1" applyProtection="1">
      <alignment horizontal="center" vertical="center"/>
      <protection locked="0"/>
    </xf>
    <xf numFmtId="0" fontId="2" fillId="25" borderId="40" xfId="0" applyFont="1" applyFill="1" applyBorder="1" applyAlignment="1" applyProtection="1">
      <alignment horizontal="center" vertical="center"/>
      <protection locked="0"/>
    </xf>
    <xf numFmtId="0" fontId="21" fillId="25" borderId="66" xfId="0" applyFont="1" applyFill="1" applyBorder="1" applyAlignment="1" applyProtection="1">
      <alignment horizontal="center" vertical="center" wrapText="1"/>
      <protection locked="0"/>
    </xf>
    <xf numFmtId="0" fontId="21" fillId="25" borderId="16" xfId="0" applyFont="1" applyFill="1" applyBorder="1" applyAlignment="1" applyProtection="1">
      <alignment horizontal="center" vertical="center" wrapText="1"/>
      <protection locked="0"/>
    </xf>
    <xf numFmtId="0" fontId="14" fillId="23" borderId="52" xfId="0" applyFont="1" applyFill="1" applyBorder="1" applyAlignment="1">
      <alignment horizontal="center" vertical="center"/>
    </xf>
    <xf numFmtId="0" fontId="14" fillId="23" borderId="53" xfId="0" applyFont="1" applyFill="1" applyBorder="1" applyAlignment="1">
      <alignment horizontal="center" vertical="center"/>
    </xf>
    <xf numFmtId="0" fontId="40" fillId="3" borderId="9" xfId="0" applyFont="1" applyFill="1" applyBorder="1" applyAlignment="1">
      <alignment horizontal="left" vertical="top" wrapText="1"/>
    </xf>
    <xf numFmtId="0" fontId="38" fillId="3" borderId="3" xfId="0" applyFont="1" applyFill="1" applyBorder="1" applyAlignment="1">
      <alignment horizontal="center" vertical="center" wrapText="1"/>
    </xf>
    <xf numFmtId="0" fontId="38" fillId="3" borderId="9" xfId="0" applyFont="1" applyFill="1" applyBorder="1" applyAlignment="1">
      <alignment horizontal="center" vertical="center" wrapText="1"/>
    </xf>
    <xf numFmtId="0" fontId="38" fillId="3" borderId="4" xfId="0" applyFont="1" applyFill="1" applyBorder="1" applyAlignment="1">
      <alignment horizontal="center" vertical="center" wrapText="1"/>
    </xf>
    <xf numFmtId="0" fontId="38" fillId="3" borderId="5" xfId="0"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6" xfId="0" applyFont="1" applyFill="1" applyBorder="1" applyAlignment="1">
      <alignment horizontal="center" vertical="center" wrapText="1"/>
    </xf>
    <xf numFmtId="0" fontId="38" fillId="3" borderId="7"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8" fillId="3" borderId="8" xfId="0" applyFont="1" applyFill="1" applyBorder="1" applyAlignment="1">
      <alignment horizontal="center" vertical="center" wrapText="1"/>
    </xf>
    <xf numFmtId="0" fontId="18" fillId="25" borderId="0" xfId="0" applyFont="1" applyFill="1" applyAlignment="1">
      <alignment horizontal="center" vertical="center"/>
    </xf>
    <xf numFmtId="0" fontId="12" fillId="25" borderId="0" xfId="0" applyFont="1" applyFill="1" applyAlignment="1">
      <alignment horizontal="center" vertical="center"/>
    </xf>
    <xf numFmtId="0" fontId="0" fillId="3" borderId="0" xfId="0" applyFill="1" applyAlignment="1">
      <alignment horizontal="center"/>
    </xf>
    <xf numFmtId="0" fontId="0" fillId="3" borderId="0" xfId="0" applyFill="1" applyAlignment="1">
      <alignment horizontal="center" wrapText="1"/>
    </xf>
    <xf numFmtId="0" fontId="37" fillId="15" borderId="0" xfId="0" applyFont="1" applyFill="1" applyAlignment="1">
      <alignment horizontal="center" vertical="center" wrapText="1"/>
    </xf>
    <xf numFmtId="0" fontId="2" fillId="8" borderId="71"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13" borderId="27" xfId="0" applyFont="1" applyFill="1" applyBorder="1" applyAlignment="1">
      <alignment horizontal="center" vertical="center"/>
    </xf>
    <xf numFmtId="0" fontId="2" fillId="13" borderId="26" xfId="0" applyFont="1" applyFill="1" applyBorder="1" applyAlignment="1">
      <alignment horizontal="center" vertical="center"/>
    </xf>
    <xf numFmtId="0" fontId="2" fillId="13" borderId="21" xfId="0" applyFont="1" applyFill="1" applyBorder="1" applyAlignment="1">
      <alignment horizontal="center" vertical="center"/>
    </xf>
    <xf numFmtId="0" fontId="2" fillId="8" borderId="107" xfId="0" applyFont="1" applyFill="1" applyBorder="1" applyAlignment="1">
      <alignment horizontal="center" vertical="center" wrapText="1"/>
    </xf>
    <xf numFmtId="0" fontId="7" fillId="11" borderId="1" xfId="0" applyFont="1" applyFill="1" applyBorder="1" applyAlignment="1">
      <alignment horizontal="center"/>
    </xf>
    <xf numFmtId="0" fontId="7" fillId="12" borderId="24" xfId="0" applyFont="1" applyFill="1" applyBorder="1" applyAlignment="1">
      <alignment horizontal="center" vertical="center" wrapText="1"/>
    </xf>
    <xf numFmtId="0" fontId="7" fillId="12" borderId="70" xfId="0" applyFont="1" applyFill="1" applyBorder="1" applyAlignment="1">
      <alignment horizontal="center" vertical="center" wrapText="1"/>
    </xf>
    <xf numFmtId="0" fontId="38" fillId="3" borderId="88" xfId="0" applyFont="1" applyFill="1" applyBorder="1" applyAlignment="1">
      <alignment horizontal="center" vertical="center" wrapText="1"/>
    </xf>
    <xf numFmtId="0" fontId="38" fillId="3" borderId="89" xfId="0" applyFont="1" applyFill="1" applyBorder="1" applyAlignment="1">
      <alignment horizontal="center" vertical="center" wrapText="1"/>
    </xf>
    <xf numFmtId="0" fontId="38" fillId="3" borderId="92" xfId="0" applyFont="1" applyFill="1" applyBorder="1" applyAlignment="1">
      <alignment horizontal="center" vertical="center" wrapText="1"/>
    </xf>
    <xf numFmtId="0" fontId="38" fillId="3" borderId="90" xfId="0" applyFont="1" applyFill="1" applyBorder="1" applyAlignment="1">
      <alignment horizontal="center" vertical="center" wrapText="1"/>
    </xf>
    <xf numFmtId="0" fontId="38" fillId="3" borderId="91" xfId="0" applyFont="1" applyFill="1" applyBorder="1" applyAlignment="1">
      <alignment horizontal="center" vertical="center" wrapText="1"/>
    </xf>
    <xf numFmtId="0" fontId="38" fillId="3" borderId="56" xfId="0" applyFont="1" applyFill="1" applyBorder="1" applyAlignment="1">
      <alignment horizontal="center" vertical="center" wrapText="1"/>
    </xf>
    <xf numFmtId="0" fontId="38" fillId="3" borderId="57" xfId="0" applyFont="1" applyFill="1" applyBorder="1" applyAlignment="1">
      <alignment horizontal="center" vertical="center" wrapText="1"/>
    </xf>
    <xf numFmtId="0" fontId="2" fillId="9" borderId="69" xfId="0" applyFont="1" applyFill="1" applyBorder="1" applyAlignment="1">
      <alignment horizontal="center" vertical="center"/>
    </xf>
    <xf numFmtId="0" fontId="2" fillId="9" borderId="105" xfId="0" applyFont="1" applyFill="1" applyBorder="1" applyAlignment="1">
      <alignment horizontal="center" vertical="center"/>
    </xf>
    <xf numFmtId="0" fontId="2" fillId="13" borderId="20" xfId="0" applyFont="1" applyFill="1" applyBorder="1" applyAlignment="1">
      <alignment horizontal="center" vertical="center"/>
    </xf>
    <xf numFmtId="0" fontId="2" fillId="13" borderId="18" xfId="0" applyFont="1" applyFill="1" applyBorder="1" applyAlignment="1">
      <alignment horizontal="center" vertical="center"/>
    </xf>
    <xf numFmtId="0" fontId="2" fillId="8"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0" fillId="3" borderId="22" xfId="0" applyFill="1" applyBorder="1" applyAlignment="1">
      <alignment horizontal="left" vertical="top" wrapText="1"/>
    </xf>
    <xf numFmtId="0" fontId="0" fillId="3" borderId="25" xfId="0" applyFill="1" applyBorder="1" applyAlignment="1">
      <alignment horizontal="left" vertical="top"/>
    </xf>
    <xf numFmtId="0" fontId="0" fillId="3" borderId="23" xfId="0" applyFill="1" applyBorder="1" applyAlignment="1">
      <alignment horizontal="left" vertical="top"/>
    </xf>
    <xf numFmtId="0" fontId="9" fillId="3" borderId="58" xfId="0"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61" xfId="0" applyFont="1" applyFill="1" applyBorder="1" applyAlignment="1">
      <alignment horizontal="center" vertical="center" wrapText="1"/>
    </xf>
    <xf numFmtId="0" fontId="9" fillId="3" borderId="62"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63" xfId="0" applyFont="1" applyFill="1" applyBorder="1" applyAlignment="1">
      <alignment horizontal="center" vertical="center" wrapText="1"/>
    </xf>
    <xf numFmtId="0" fontId="9" fillId="3" borderId="64" xfId="0" applyFont="1" applyFill="1" applyBorder="1" applyAlignment="1">
      <alignment horizontal="center" vertical="center" wrapText="1"/>
    </xf>
    <xf numFmtId="0" fontId="17" fillId="28" borderId="0" xfId="0" applyFont="1" applyFill="1" applyAlignment="1">
      <alignment horizontal="center"/>
    </xf>
    <xf numFmtId="0" fontId="1" fillId="3" borderId="9" xfId="0" applyFont="1" applyFill="1" applyBorder="1" applyAlignment="1" applyProtection="1">
      <alignment horizontal="left" vertical="center"/>
      <protection locked="0"/>
    </xf>
    <xf numFmtId="0" fontId="1" fillId="3" borderId="4" xfId="0" applyFont="1" applyFill="1" applyBorder="1" applyAlignment="1" applyProtection="1">
      <alignment horizontal="left" vertical="center"/>
      <protection locked="0"/>
    </xf>
    <xf numFmtId="0" fontId="5" fillId="16" borderId="22" xfId="0" applyFont="1" applyFill="1" applyBorder="1" applyAlignment="1" applyProtection="1">
      <alignment horizontal="center"/>
      <protection locked="0"/>
    </xf>
    <xf numFmtId="0" fontId="5" fillId="16" borderId="25" xfId="0" applyFont="1" applyFill="1" applyBorder="1" applyAlignment="1" applyProtection="1">
      <alignment horizontal="center"/>
      <protection locked="0"/>
    </xf>
    <xf numFmtId="0" fontId="5" fillId="16" borderId="23" xfId="0" applyFont="1" applyFill="1" applyBorder="1" applyAlignment="1" applyProtection="1">
      <alignment horizontal="center"/>
      <protection locked="0"/>
    </xf>
    <xf numFmtId="0" fontId="1" fillId="3" borderId="0" xfId="0" applyFont="1" applyFill="1" applyAlignment="1">
      <alignment horizontal="right"/>
    </xf>
    <xf numFmtId="0" fontId="1" fillId="3" borderId="0" xfId="0" applyFont="1" applyFill="1" applyAlignment="1">
      <alignment horizontal="right" vertical="center"/>
    </xf>
    <xf numFmtId="0" fontId="1" fillId="3" borderId="0" xfId="0" applyFont="1" applyFill="1" applyAlignment="1" applyProtection="1">
      <alignment horizontal="center"/>
      <protection locked="0"/>
    </xf>
    <xf numFmtId="0" fontId="5" fillId="17" borderId="22" xfId="0" applyFont="1" applyFill="1" applyBorder="1" applyAlignment="1">
      <alignment horizontal="center"/>
    </xf>
    <xf numFmtId="0" fontId="5" fillId="17" borderId="23" xfId="0" applyFont="1" applyFill="1" applyBorder="1" applyAlignment="1">
      <alignment horizontal="center"/>
    </xf>
    <xf numFmtId="0" fontId="0" fillId="3" borderId="25" xfId="0" applyFill="1" applyBorder="1" applyAlignment="1">
      <alignment horizontal="left" vertical="top" wrapText="1"/>
    </xf>
    <xf numFmtId="0" fontId="0" fillId="3" borderId="23" xfId="0" applyFill="1" applyBorder="1" applyAlignment="1">
      <alignment horizontal="left" vertical="top" wrapText="1"/>
    </xf>
  </cellXfs>
  <cellStyles count="3">
    <cellStyle name="Normal" xfId="0" builtinId="0"/>
    <cellStyle name="Normal 2" xfId="1" xr:uid="{00000000-0005-0000-0000-000002000000}"/>
    <cellStyle name="Normal 3 2" xfId="2" xr:uid="{00000000-0005-0000-0000-000003000000}"/>
  </cellStyles>
  <dxfs count="1">
    <dxf>
      <font>
        <color rgb="FF9C0006"/>
      </font>
      <fill>
        <patternFill>
          <bgColor rgb="FFFFC7CE"/>
        </patternFill>
      </fill>
    </dxf>
  </dxfs>
  <tableStyles count="0" defaultTableStyle="TableStyleMedium2" defaultPivotStyle="PivotStyleLight16"/>
  <colors>
    <mruColors>
      <color rgb="FF000000"/>
      <color rgb="FFF0DEFA"/>
      <color rgb="FF461E64"/>
      <color rgb="FFF1E8F8"/>
      <color rgb="FF29123A"/>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7" Type="http://schemas.openxmlformats.org/officeDocument/2006/relationships/image" Target="../media/image11.jpeg"/><Relationship Id="rId2" Type="http://schemas.openxmlformats.org/officeDocument/2006/relationships/image" Target="../media/image7.png"/><Relationship Id="rId1" Type="http://schemas.openxmlformats.org/officeDocument/2006/relationships/image" Target="../media/image1.png"/><Relationship Id="rId6" Type="http://schemas.openxmlformats.org/officeDocument/2006/relationships/image" Target="../media/image16.png"/><Relationship Id="rId5" Type="http://schemas.openxmlformats.org/officeDocument/2006/relationships/image" Target="../media/image15.png"/><Relationship Id="rId4" Type="http://schemas.openxmlformats.org/officeDocument/2006/relationships/image" Target="../media/image14.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png"/><Relationship Id="rId1" Type="http://schemas.openxmlformats.org/officeDocument/2006/relationships/image" Target="../media/image17.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333375</xdr:colOff>
      <xdr:row>0</xdr:row>
      <xdr:rowOff>85725</xdr:rowOff>
    </xdr:from>
    <xdr:to>
      <xdr:col>2</xdr:col>
      <xdr:colOff>336550</xdr:colOff>
      <xdr:row>0</xdr:row>
      <xdr:rowOff>88900</xdr:rowOff>
    </xdr:to>
    <xdr:pic>
      <xdr:nvPicPr>
        <xdr:cNvPr id="2" name="Image 9">
          <a:extLst>
            <a:ext uri="{FF2B5EF4-FFF2-40B4-BE49-F238E27FC236}">
              <a16:creationId xmlns:a16="http://schemas.microsoft.com/office/drawing/2014/main" id="{ABD86EE0-CCD3-4208-B221-DD2E3D8F4F5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86050" y="85725"/>
          <a:ext cx="0" cy="0"/>
        </a:xfrm>
        <a:prstGeom prst="rect">
          <a:avLst/>
        </a:prstGeom>
      </xdr:spPr>
    </xdr:pic>
    <xdr:clientData/>
  </xdr:twoCellAnchor>
  <xdr:twoCellAnchor editAs="oneCell">
    <xdr:from>
      <xdr:col>1</xdr:col>
      <xdr:colOff>209550</xdr:colOff>
      <xdr:row>4</xdr:row>
      <xdr:rowOff>133350</xdr:rowOff>
    </xdr:from>
    <xdr:to>
      <xdr:col>1</xdr:col>
      <xdr:colOff>781050</xdr:colOff>
      <xdr:row>6</xdr:row>
      <xdr:rowOff>323850</xdr:rowOff>
    </xdr:to>
    <xdr:pic>
      <xdr:nvPicPr>
        <xdr:cNvPr id="3" name="Image 11" descr="Agence du Numérique en Santé - YouTube">
          <a:extLst>
            <a:ext uri="{FF2B5EF4-FFF2-40B4-BE49-F238E27FC236}">
              <a16:creationId xmlns:a16="http://schemas.microsoft.com/office/drawing/2014/main" id="{E971DC89-5391-4CB5-B493-4073159FE59F}"/>
            </a:ext>
            <a:ext uri="{147F2762-F138-4A5C-976F-8EAC2B608ADB}">
              <a16:predDERef xmlns:a16="http://schemas.microsoft.com/office/drawing/2014/main" pred="{ABD86EE0-CCD3-4208-B221-DD2E3D8F4F5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9150" y="895350"/>
          <a:ext cx="5715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342900</xdr:rowOff>
    </xdr:from>
    <xdr:to>
      <xdr:col>1</xdr:col>
      <xdr:colOff>1701800</xdr:colOff>
      <xdr:row>7</xdr:row>
      <xdr:rowOff>596900</xdr:rowOff>
    </xdr:to>
    <xdr:pic>
      <xdr:nvPicPr>
        <xdr:cNvPr id="4" name="Image 2">
          <a:extLst>
            <a:ext uri="{FF2B5EF4-FFF2-40B4-BE49-F238E27FC236}">
              <a16:creationId xmlns:a16="http://schemas.microsoft.com/office/drawing/2014/main" id="{A3CCCAF7-9D59-41D0-90F8-739CBABBD1D9}"/>
            </a:ext>
            <a:ext uri="{147F2762-F138-4A5C-976F-8EAC2B608ADB}">
              <a16:predDERef xmlns:a16="http://schemas.microsoft.com/office/drawing/2014/main" pred="{E971DC89-5391-4CB5-B493-4073159FE59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5169" b="19593"/>
        <a:stretch/>
      </xdr:blipFill>
      <xdr:spPr>
        <a:xfrm>
          <a:off x="714375" y="2238375"/>
          <a:ext cx="1600200" cy="257175"/>
        </a:xfrm>
        <a:prstGeom prst="rect">
          <a:avLst/>
        </a:prstGeom>
      </xdr:spPr>
    </xdr:pic>
    <xdr:clientData/>
  </xdr:twoCellAnchor>
  <xdr:twoCellAnchor editAs="oneCell">
    <xdr:from>
      <xdr:col>0</xdr:col>
      <xdr:colOff>525183</xdr:colOff>
      <xdr:row>32</xdr:row>
      <xdr:rowOff>178173</xdr:rowOff>
    </xdr:from>
    <xdr:to>
      <xdr:col>2</xdr:col>
      <xdr:colOff>465884</xdr:colOff>
      <xdr:row>36</xdr:row>
      <xdr:rowOff>132851</xdr:rowOff>
    </xdr:to>
    <xdr:pic>
      <xdr:nvPicPr>
        <xdr:cNvPr id="5" name="Image 4">
          <a:extLst>
            <a:ext uri="{FF2B5EF4-FFF2-40B4-BE49-F238E27FC236}">
              <a16:creationId xmlns:a16="http://schemas.microsoft.com/office/drawing/2014/main" id="{608565FC-6FF6-4EC8-B657-6CCC85957AA3}"/>
            </a:ext>
            <a:ext uri="{147F2762-F138-4A5C-976F-8EAC2B608ADB}">
              <a16:predDERef xmlns:a16="http://schemas.microsoft.com/office/drawing/2014/main" pred="{A3CCCAF7-9D59-41D0-90F8-739CBABBD1D9}"/>
            </a:ext>
          </a:extLst>
        </xdr:cNvPr>
        <xdr:cNvPicPr>
          <a:picLocks noChangeAspect="1"/>
        </xdr:cNvPicPr>
      </xdr:nvPicPr>
      <xdr:blipFill>
        <a:blip xmlns:r="http://schemas.openxmlformats.org/officeDocument/2006/relationships" r:embed="rId4"/>
        <a:stretch>
          <a:fillRect/>
        </a:stretch>
      </xdr:blipFill>
      <xdr:spPr>
        <a:xfrm>
          <a:off x="525183" y="8380879"/>
          <a:ext cx="2412345" cy="671855"/>
        </a:xfrm>
        <a:prstGeom prst="rect">
          <a:avLst/>
        </a:prstGeom>
      </xdr:spPr>
    </xdr:pic>
    <xdr:clientData/>
  </xdr:twoCellAnchor>
  <xdr:twoCellAnchor editAs="oneCell">
    <xdr:from>
      <xdr:col>5</xdr:col>
      <xdr:colOff>161925</xdr:colOff>
      <xdr:row>4</xdr:row>
      <xdr:rowOff>85725</xdr:rowOff>
    </xdr:from>
    <xdr:to>
      <xdr:col>5</xdr:col>
      <xdr:colOff>1638300</xdr:colOff>
      <xdr:row>6</xdr:row>
      <xdr:rowOff>171450</xdr:rowOff>
    </xdr:to>
    <xdr:pic>
      <xdr:nvPicPr>
        <xdr:cNvPr id="6" name="Image 5">
          <a:extLst>
            <a:ext uri="{FF2B5EF4-FFF2-40B4-BE49-F238E27FC236}">
              <a16:creationId xmlns:a16="http://schemas.microsoft.com/office/drawing/2014/main" id="{72917093-5AE5-4A80-B091-082444CAFD44}"/>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981825" y="857250"/>
          <a:ext cx="147637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422401</xdr:colOff>
      <xdr:row>2</xdr:row>
      <xdr:rowOff>180930</xdr:rowOff>
    </xdr:from>
    <xdr:to>
      <xdr:col>20</xdr:col>
      <xdr:colOff>1790122</xdr:colOff>
      <xdr:row>2</xdr:row>
      <xdr:rowOff>816450</xdr:rowOff>
    </xdr:to>
    <xdr:pic>
      <xdr:nvPicPr>
        <xdr:cNvPr id="10" name="Image 9">
          <a:extLst>
            <a:ext uri="{FF2B5EF4-FFF2-40B4-BE49-F238E27FC236}">
              <a16:creationId xmlns:a16="http://schemas.microsoft.com/office/drawing/2014/main" id="{ECC0D840-32E7-4D4A-9F20-1BAC4495428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00401" y="569868"/>
          <a:ext cx="2129721" cy="635520"/>
        </a:xfrm>
        <a:prstGeom prst="rect">
          <a:avLst/>
        </a:prstGeom>
      </xdr:spPr>
    </xdr:pic>
    <xdr:clientData/>
  </xdr:twoCellAnchor>
  <xdr:twoCellAnchor editAs="oneCell">
    <xdr:from>
      <xdr:col>1</xdr:col>
      <xdr:colOff>211240</xdr:colOff>
      <xdr:row>2</xdr:row>
      <xdr:rowOff>136050</xdr:rowOff>
    </xdr:from>
    <xdr:to>
      <xdr:col>1</xdr:col>
      <xdr:colOff>992290</xdr:colOff>
      <xdr:row>2</xdr:row>
      <xdr:rowOff>912770</xdr:rowOff>
    </xdr:to>
    <xdr:pic>
      <xdr:nvPicPr>
        <xdr:cNvPr id="12" name="Image 11" descr="Agence du Numérique en Santé - YouTube">
          <a:extLst>
            <a:ext uri="{FF2B5EF4-FFF2-40B4-BE49-F238E27FC236}">
              <a16:creationId xmlns:a16="http://schemas.microsoft.com/office/drawing/2014/main" id="{F455CEC9-6E37-4941-B93E-F116261A69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73240" y="524988"/>
          <a:ext cx="781050" cy="776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214312</xdr:colOff>
      <xdr:row>2</xdr:row>
      <xdr:rowOff>1079500</xdr:rowOff>
    </xdr:from>
    <xdr:to>
      <xdr:col>4</xdr:col>
      <xdr:colOff>563560</xdr:colOff>
      <xdr:row>5</xdr:row>
      <xdr:rowOff>37041</xdr:rowOff>
    </xdr:to>
    <xdr:pic>
      <xdr:nvPicPr>
        <xdr:cNvPr id="3" name="Image 2">
          <a:extLst>
            <a:ext uri="{FF2B5EF4-FFF2-40B4-BE49-F238E27FC236}">
              <a16:creationId xmlns:a16="http://schemas.microsoft.com/office/drawing/2014/main" id="{71428CD4-70CC-42C1-A55B-5946125E77A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5169" b="19593"/>
        <a:stretch/>
      </xdr:blipFill>
      <xdr:spPr>
        <a:xfrm>
          <a:off x="976312" y="1468438"/>
          <a:ext cx="3296707" cy="5291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422401</xdr:colOff>
      <xdr:row>2</xdr:row>
      <xdr:rowOff>180930</xdr:rowOff>
    </xdr:from>
    <xdr:to>
      <xdr:col>20</xdr:col>
      <xdr:colOff>1790122</xdr:colOff>
      <xdr:row>2</xdr:row>
      <xdr:rowOff>816450</xdr:rowOff>
    </xdr:to>
    <xdr:pic>
      <xdr:nvPicPr>
        <xdr:cNvPr id="2" name="Image 1">
          <a:extLst>
            <a:ext uri="{FF2B5EF4-FFF2-40B4-BE49-F238E27FC236}">
              <a16:creationId xmlns:a16="http://schemas.microsoft.com/office/drawing/2014/main" id="{E948CDA4-5389-4201-8B8D-0C4682AB73B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427701" y="555580"/>
          <a:ext cx="2164646" cy="632345"/>
        </a:xfrm>
        <a:prstGeom prst="rect">
          <a:avLst/>
        </a:prstGeom>
      </xdr:spPr>
    </xdr:pic>
    <xdr:clientData/>
  </xdr:twoCellAnchor>
  <xdr:twoCellAnchor editAs="oneCell">
    <xdr:from>
      <xdr:col>1</xdr:col>
      <xdr:colOff>211240</xdr:colOff>
      <xdr:row>2</xdr:row>
      <xdr:rowOff>136050</xdr:rowOff>
    </xdr:from>
    <xdr:to>
      <xdr:col>1</xdr:col>
      <xdr:colOff>992290</xdr:colOff>
      <xdr:row>2</xdr:row>
      <xdr:rowOff>912770</xdr:rowOff>
    </xdr:to>
    <xdr:pic>
      <xdr:nvPicPr>
        <xdr:cNvPr id="3" name="Image 2" descr="Agence du Numérique en Santé - YouTube">
          <a:extLst>
            <a:ext uri="{FF2B5EF4-FFF2-40B4-BE49-F238E27FC236}">
              <a16:creationId xmlns:a16="http://schemas.microsoft.com/office/drawing/2014/main" id="{01AC327D-9E22-40FB-9223-6922AEE902D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6858" y="505844"/>
          <a:ext cx="781050" cy="776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214312</xdr:colOff>
      <xdr:row>2</xdr:row>
      <xdr:rowOff>1079500</xdr:rowOff>
    </xdr:from>
    <xdr:to>
      <xdr:col>4</xdr:col>
      <xdr:colOff>563560</xdr:colOff>
      <xdr:row>5</xdr:row>
      <xdr:rowOff>37041</xdr:rowOff>
    </xdr:to>
    <xdr:pic>
      <xdr:nvPicPr>
        <xdr:cNvPr id="4" name="Image 3">
          <a:extLst>
            <a:ext uri="{FF2B5EF4-FFF2-40B4-BE49-F238E27FC236}">
              <a16:creationId xmlns:a16="http://schemas.microsoft.com/office/drawing/2014/main" id="{B9383B1B-7ABC-49DC-AF53-156C410921A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5169" b="19593"/>
        <a:stretch/>
      </xdr:blipFill>
      <xdr:spPr>
        <a:xfrm>
          <a:off x="1017587" y="1447800"/>
          <a:ext cx="3428998" cy="532341"/>
        </a:xfrm>
        <a:prstGeom prst="rect">
          <a:avLst/>
        </a:prstGeom>
      </xdr:spPr>
    </xdr:pic>
    <xdr:clientData/>
  </xdr:twoCellAnchor>
  <xdr:twoCellAnchor editAs="oneCell">
    <xdr:from>
      <xdr:col>12</xdr:col>
      <xdr:colOff>238498</xdr:colOff>
      <xdr:row>21</xdr:row>
      <xdr:rowOff>84790</xdr:rowOff>
    </xdr:from>
    <xdr:to>
      <xdr:col>20</xdr:col>
      <xdr:colOff>1402141</xdr:colOff>
      <xdr:row>27</xdr:row>
      <xdr:rowOff>1030942</xdr:rowOff>
    </xdr:to>
    <xdr:pic>
      <xdr:nvPicPr>
        <xdr:cNvPr id="5" name="Image 4">
          <a:extLst>
            <a:ext uri="{FF2B5EF4-FFF2-40B4-BE49-F238E27FC236}">
              <a16:creationId xmlns:a16="http://schemas.microsoft.com/office/drawing/2014/main" id="{9615ED0F-A4B5-8747-C068-A10FAC2D21D6}"/>
            </a:ext>
          </a:extLst>
        </xdr:cNvPr>
        <xdr:cNvPicPr>
          <a:picLocks noChangeAspect="1"/>
        </xdr:cNvPicPr>
      </xdr:nvPicPr>
      <xdr:blipFill>
        <a:blip xmlns:r="http://schemas.openxmlformats.org/officeDocument/2006/relationships" r:embed="rId4"/>
        <a:stretch>
          <a:fillRect/>
        </a:stretch>
      </xdr:blipFill>
      <xdr:spPr>
        <a:xfrm>
          <a:off x="11690910" y="7928908"/>
          <a:ext cx="7528584" cy="2783916"/>
        </a:xfrm>
        <a:prstGeom prst="rect">
          <a:avLst/>
        </a:prstGeom>
      </xdr:spPr>
    </xdr:pic>
    <xdr:clientData/>
  </xdr:twoCellAnchor>
  <xdr:twoCellAnchor editAs="oneCell">
    <xdr:from>
      <xdr:col>12</xdr:col>
      <xdr:colOff>598921</xdr:colOff>
      <xdr:row>29</xdr:row>
      <xdr:rowOff>416196</xdr:rowOff>
    </xdr:from>
    <xdr:to>
      <xdr:col>20</xdr:col>
      <xdr:colOff>868129</xdr:colOff>
      <xdr:row>29</xdr:row>
      <xdr:rowOff>2194632</xdr:rowOff>
    </xdr:to>
    <xdr:pic>
      <xdr:nvPicPr>
        <xdr:cNvPr id="6" name="Image 5">
          <a:extLst>
            <a:ext uri="{FF2B5EF4-FFF2-40B4-BE49-F238E27FC236}">
              <a16:creationId xmlns:a16="http://schemas.microsoft.com/office/drawing/2014/main" id="{AECEEECE-22CE-172E-0339-E1B507A9676C}"/>
            </a:ext>
          </a:extLst>
        </xdr:cNvPr>
        <xdr:cNvPicPr>
          <a:picLocks noChangeAspect="1"/>
        </xdr:cNvPicPr>
      </xdr:nvPicPr>
      <xdr:blipFill>
        <a:blip xmlns:r="http://schemas.openxmlformats.org/officeDocument/2006/relationships" r:embed="rId5"/>
        <a:stretch>
          <a:fillRect/>
        </a:stretch>
      </xdr:blipFill>
      <xdr:spPr>
        <a:xfrm>
          <a:off x="12086648" y="11658582"/>
          <a:ext cx="6676936" cy="1778436"/>
        </a:xfrm>
        <a:prstGeom prst="rect">
          <a:avLst/>
        </a:prstGeom>
      </xdr:spPr>
    </xdr:pic>
    <xdr:clientData/>
  </xdr:twoCellAnchor>
  <xdr:twoCellAnchor editAs="oneCell">
    <xdr:from>
      <xdr:col>11</xdr:col>
      <xdr:colOff>108239</xdr:colOff>
      <xdr:row>14</xdr:row>
      <xdr:rowOff>33388</xdr:rowOff>
    </xdr:from>
    <xdr:to>
      <xdr:col>20</xdr:col>
      <xdr:colOff>1557224</xdr:colOff>
      <xdr:row>17</xdr:row>
      <xdr:rowOff>1933864</xdr:rowOff>
    </xdr:to>
    <xdr:pic>
      <xdr:nvPicPr>
        <xdr:cNvPr id="7" name="Image 6">
          <a:extLst>
            <a:ext uri="{FF2B5EF4-FFF2-40B4-BE49-F238E27FC236}">
              <a16:creationId xmlns:a16="http://schemas.microsoft.com/office/drawing/2014/main" id="{AD13C125-FE7F-8BC2-A6DF-CB0BFB7BAACE}"/>
            </a:ext>
          </a:extLst>
        </xdr:cNvPr>
        <xdr:cNvPicPr>
          <a:picLocks noChangeAspect="1"/>
        </xdr:cNvPicPr>
      </xdr:nvPicPr>
      <xdr:blipFill>
        <a:blip xmlns:r="http://schemas.openxmlformats.org/officeDocument/2006/relationships" r:embed="rId6"/>
        <a:stretch>
          <a:fillRect/>
        </a:stretch>
      </xdr:blipFill>
      <xdr:spPr>
        <a:xfrm>
          <a:off x="10795000" y="4196968"/>
          <a:ext cx="8657679" cy="24633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1504950</xdr:colOff>
      <xdr:row>1</xdr:row>
      <xdr:rowOff>162924</xdr:rowOff>
    </xdr:from>
    <xdr:to>
      <xdr:col>16</xdr:col>
      <xdr:colOff>3649954</xdr:colOff>
      <xdr:row>1</xdr:row>
      <xdr:rowOff>798898</xdr:rowOff>
    </xdr:to>
    <xdr:pic>
      <xdr:nvPicPr>
        <xdr:cNvPr id="2" name="Image 1">
          <a:extLst>
            <a:ext uri="{FF2B5EF4-FFF2-40B4-BE49-F238E27FC236}">
              <a16:creationId xmlns:a16="http://schemas.microsoft.com/office/drawing/2014/main" id="{0E07EC72-F69F-431B-8702-E2A524833E9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079200" y="353424"/>
          <a:ext cx="2145004" cy="635974"/>
        </a:xfrm>
        <a:prstGeom prst="rect">
          <a:avLst/>
        </a:prstGeom>
      </xdr:spPr>
    </xdr:pic>
    <xdr:clientData/>
  </xdr:twoCellAnchor>
  <xdr:twoCellAnchor editAs="oneCell">
    <xdr:from>
      <xdr:col>1</xdr:col>
      <xdr:colOff>152400</xdr:colOff>
      <xdr:row>1</xdr:row>
      <xdr:rowOff>145449</xdr:rowOff>
    </xdr:from>
    <xdr:to>
      <xdr:col>1</xdr:col>
      <xdr:colOff>1006796</xdr:colOff>
      <xdr:row>1</xdr:row>
      <xdr:rowOff>982676</xdr:rowOff>
    </xdr:to>
    <xdr:pic>
      <xdr:nvPicPr>
        <xdr:cNvPr id="3" name="Image 2" descr="Agence du Numérique en Santé - YouTube">
          <a:extLst>
            <a:ext uri="{FF2B5EF4-FFF2-40B4-BE49-F238E27FC236}">
              <a16:creationId xmlns:a16="http://schemas.microsoft.com/office/drawing/2014/main" id="{7108C0AF-4D46-49EB-A7B9-EE41E76DD3E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04900" y="335949"/>
          <a:ext cx="854396" cy="8340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1</xdr:row>
      <xdr:rowOff>1189038</xdr:rowOff>
    </xdr:from>
    <xdr:to>
      <xdr:col>2</xdr:col>
      <xdr:colOff>1058862</xdr:colOff>
      <xdr:row>4</xdr:row>
      <xdr:rowOff>48651</xdr:rowOff>
    </xdr:to>
    <xdr:pic>
      <xdr:nvPicPr>
        <xdr:cNvPr id="4" name="Image 3">
          <a:extLst>
            <a:ext uri="{FF2B5EF4-FFF2-40B4-BE49-F238E27FC236}">
              <a16:creationId xmlns:a16="http://schemas.microsoft.com/office/drawing/2014/main" id="{09E5DD8B-0663-4E6F-AD65-DDA260051AA1}"/>
            </a:ext>
          </a:extLst>
        </xdr:cNvPr>
        <xdr:cNvPicPr>
          <a:picLocks noChangeAspect="1"/>
        </xdr:cNvPicPr>
      </xdr:nvPicPr>
      <xdr:blipFill>
        <a:blip xmlns:r="http://schemas.openxmlformats.org/officeDocument/2006/relationships" r:embed="rId3"/>
        <a:stretch>
          <a:fillRect/>
        </a:stretch>
      </xdr:blipFill>
      <xdr:spPr>
        <a:xfrm>
          <a:off x="1009650" y="1379538"/>
          <a:ext cx="2678112" cy="4407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422401</xdr:colOff>
      <xdr:row>2</xdr:row>
      <xdr:rowOff>180930</xdr:rowOff>
    </xdr:from>
    <xdr:to>
      <xdr:col>20</xdr:col>
      <xdr:colOff>1790122</xdr:colOff>
      <xdr:row>2</xdr:row>
      <xdr:rowOff>816450</xdr:rowOff>
    </xdr:to>
    <xdr:pic>
      <xdr:nvPicPr>
        <xdr:cNvPr id="2" name="Image 1">
          <a:extLst>
            <a:ext uri="{FF2B5EF4-FFF2-40B4-BE49-F238E27FC236}">
              <a16:creationId xmlns:a16="http://schemas.microsoft.com/office/drawing/2014/main" id="{160783CF-A28E-4692-B6E3-04AF2837939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513426" y="555580"/>
          <a:ext cx="2164646" cy="632345"/>
        </a:xfrm>
        <a:prstGeom prst="rect">
          <a:avLst/>
        </a:prstGeom>
      </xdr:spPr>
    </xdr:pic>
    <xdr:clientData/>
  </xdr:twoCellAnchor>
  <xdr:twoCellAnchor editAs="oneCell">
    <xdr:from>
      <xdr:col>1</xdr:col>
      <xdr:colOff>214312</xdr:colOff>
      <xdr:row>2</xdr:row>
      <xdr:rowOff>1079500</xdr:rowOff>
    </xdr:from>
    <xdr:to>
      <xdr:col>4</xdr:col>
      <xdr:colOff>560385</xdr:colOff>
      <xdr:row>5</xdr:row>
      <xdr:rowOff>37041</xdr:rowOff>
    </xdr:to>
    <xdr:pic>
      <xdr:nvPicPr>
        <xdr:cNvPr id="4" name="Image 3">
          <a:extLst>
            <a:ext uri="{FF2B5EF4-FFF2-40B4-BE49-F238E27FC236}">
              <a16:creationId xmlns:a16="http://schemas.microsoft.com/office/drawing/2014/main" id="{A638D713-26D2-4E51-B1E0-B95F3692CC2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5169" b="19593"/>
        <a:stretch/>
      </xdr:blipFill>
      <xdr:spPr>
        <a:xfrm>
          <a:off x="1017587" y="1447800"/>
          <a:ext cx="3428998" cy="532341"/>
        </a:xfrm>
        <a:prstGeom prst="rect">
          <a:avLst/>
        </a:prstGeom>
      </xdr:spPr>
    </xdr:pic>
    <xdr:clientData/>
  </xdr:twoCellAnchor>
  <xdr:twoCellAnchor editAs="oneCell">
    <xdr:from>
      <xdr:col>15</xdr:col>
      <xdr:colOff>691590</xdr:colOff>
      <xdr:row>29</xdr:row>
      <xdr:rowOff>6349</xdr:rowOff>
    </xdr:from>
    <xdr:to>
      <xdr:col>19</xdr:col>
      <xdr:colOff>359812</xdr:colOff>
      <xdr:row>30</xdr:row>
      <xdr:rowOff>171263</xdr:rowOff>
    </xdr:to>
    <xdr:pic>
      <xdr:nvPicPr>
        <xdr:cNvPr id="10" name="Image 9">
          <a:extLst>
            <a:ext uri="{FF2B5EF4-FFF2-40B4-BE49-F238E27FC236}">
              <a16:creationId xmlns:a16="http://schemas.microsoft.com/office/drawing/2014/main" id="{2FDCCD66-05D6-DBF1-9088-DCC985FF87F0}"/>
            </a:ext>
          </a:extLst>
        </xdr:cNvPr>
        <xdr:cNvPicPr>
          <a:picLocks noChangeAspect="1"/>
        </xdr:cNvPicPr>
      </xdr:nvPicPr>
      <xdr:blipFill>
        <a:blip xmlns:r="http://schemas.openxmlformats.org/officeDocument/2006/relationships" r:embed="rId3"/>
        <a:stretch>
          <a:fillRect/>
        </a:stretch>
      </xdr:blipFill>
      <xdr:spPr>
        <a:xfrm>
          <a:off x="14530855" y="10304555"/>
          <a:ext cx="2850692" cy="1756149"/>
        </a:xfrm>
        <a:prstGeom prst="rect">
          <a:avLst/>
        </a:prstGeom>
      </xdr:spPr>
    </xdr:pic>
    <xdr:clientData/>
  </xdr:twoCellAnchor>
  <xdr:twoCellAnchor editAs="oneCell">
    <xdr:from>
      <xdr:col>14</xdr:col>
      <xdr:colOff>691590</xdr:colOff>
      <xdr:row>33</xdr:row>
      <xdr:rowOff>142501</xdr:rowOff>
    </xdr:from>
    <xdr:to>
      <xdr:col>19</xdr:col>
      <xdr:colOff>600262</xdr:colOff>
      <xdr:row>39</xdr:row>
      <xdr:rowOff>3629423</xdr:rowOff>
    </xdr:to>
    <xdr:pic>
      <xdr:nvPicPr>
        <xdr:cNvPr id="12" name="Image 11">
          <a:extLst>
            <a:ext uri="{FF2B5EF4-FFF2-40B4-BE49-F238E27FC236}">
              <a16:creationId xmlns:a16="http://schemas.microsoft.com/office/drawing/2014/main" id="{36C30246-F301-4699-A0F8-8ED266A7CD7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735237" y="13253383"/>
          <a:ext cx="3883585" cy="4709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334663</xdr:colOff>
      <xdr:row>12</xdr:row>
      <xdr:rowOff>121683</xdr:rowOff>
    </xdr:from>
    <xdr:to>
      <xdr:col>20</xdr:col>
      <xdr:colOff>197365</xdr:colOff>
      <xdr:row>17</xdr:row>
      <xdr:rowOff>1575883</xdr:rowOff>
    </xdr:to>
    <xdr:pic>
      <xdr:nvPicPr>
        <xdr:cNvPr id="7" name="Image 6">
          <a:extLst>
            <a:ext uri="{FF2B5EF4-FFF2-40B4-BE49-F238E27FC236}">
              <a16:creationId xmlns:a16="http://schemas.microsoft.com/office/drawing/2014/main" id="{3E287E39-C6E4-6C19-B46D-58B214209CAF}"/>
            </a:ext>
          </a:extLst>
        </xdr:cNvPr>
        <xdr:cNvPicPr>
          <a:picLocks noChangeAspect="1"/>
        </xdr:cNvPicPr>
      </xdr:nvPicPr>
      <xdr:blipFill>
        <a:blip xmlns:r="http://schemas.openxmlformats.org/officeDocument/2006/relationships" r:embed="rId5"/>
        <a:stretch>
          <a:fillRect/>
        </a:stretch>
      </xdr:blipFill>
      <xdr:spPr>
        <a:xfrm>
          <a:off x="13386487" y="3888778"/>
          <a:ext cx="4650946" cy="2363794"/>
        </a:xfrm>
        <a:prstGeom prst="rect">
          <a:avLst/>
        </a:prstGeom>
      </xdr:spPr>
    </xdr:pic>
    <xdr:clientData/>
  </xdr:twoCellAnchor>
  <xdr:twoCellAnchor editAs="oneCell">
    <xdr:from>
      <xdr:col>11</xdr:col>
      <xdr:colOff>231688</xdr:colOff>
      <xdr:row>26</xdr:row>
      <xdr:rowOff>274595</xdr:rowOff>
    </xdr:from>
    <xdr:to>
      <xdr:col>20</xdr:col>
      <xdr:colOff>1857226</xdr:colOff>
      <xdr:row>27</xdr:row>
      <xdr:rowOff>1032563</xdr:rowOff>
    </xdr:to>
    <xdr:pic>
      <xdr:nvPicPr>
        <xdr:cNvPr id="8" name="Image 7">
          <a:extLst>
            <a:ext uri="{FF2B5EF4-FFF2-40B4-BE49-F238E27FC236}">
              <a16:creationId xmlns:a16="http://schemas.microsoft.com/office/drawing/2014/main" id="{250FEF9E-49CD-38A3-B4CB-B5869069C4D4}"/>
            </a:ext>
          </a:extLst>
        </xdr:cNvPr>
        <xdr:cNvPicPr>
          <a:picLocks noChangeAspect="1"/>
        </xdr:cNvPicPr>
      </xdr:nvPicPr>
      <xdr:blipFill>
        <a:blip xmlns:r="http://schemas.openxmlformats.org/officeDocument/2006/relationships" r:embed="rId6"/>
        <a:stretch>
          <a:fillRect/>
        </a:stretch>
      </xdr:blipFill>
      <xdr:spPr>
        <a:xfrm>
          <a:off x="10889391" y="8340811"/>
          <a:ext cx="8807903" cy="1701887"/>
        </a:xfrm>
        <a:prstGeom prst="rect">
          <a:avLst/>
        </a:prstGeom>
      </xdr:spPr>
    </xdr:pic>
    <xdr:clientData/>
  </xdr:twoCellAnchor>
  <xdr:twoCellAnchor editAs="oneCell">
    <xdr:from>
      <xdr:col>1</xdr:col>
      <xdr:colOff>219766</xdr:colOff>
      <xdr:row>2</xdr:row>
      <xdr:rowOff>145236</xdr:rowOff>
    </xdr:from>
    <xdr:to>
      <xdr:col>1</xdr:col>
      <xdr:colOff>1040716</xdr:colOff>
      <xdr:row>2</xdr:row>
      <xdr:rowOff>995255</xdr:rowOff>
    </xdr:to>
    <xdr:pic>
      <xdr:nvPicPr>
        <xdr:cNvPr id="3" name="Image 3" descr="Agence du Numérique en Santé - YouTube">
          <a:extLst>
            <a:ext uri="{FF2B5EF4-FFF2-40B4-BE49-F238E27FC236}">
              <a16:creationId xmlns:a16="http://schemas.microsoft.com/office/drawing/2014/main" id="{A8026ECA-C571-4F8D-88E6-1BC73FB4A25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17587" y="519723"/>
          <a:ext cx="820950" cy="850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171889</xdr:colOff>
      <xdr:row>1</xdr:row>
      <xdr:rowOff>1159696</xdr:rowOff>
    </xdr:from>
    <xdr:to>
      <xdr:col>2</xdr:col>
      <xdr:colOff>749322</xdr:colOff>
      <xdr:row>4</xdr:row>
      <xdr:rowOff>78998</xdr:rowOff>
    </xdr:to>
    <xdr:pic>
      <xdr:nvPicPr>
        <xdr:cNvPr id="2" name="Image 1">
          <a:extLst>
            <a:ext uri="{FF2B5EF4-FFF2-40B4-BE49-F238E27FC236}">
              <a16:creationId xmlns:a16="http://schemas.microsoft.com/office/drawing/2014/main" id="{7CF3ACF8-7AB2-497E-946D-047C41F913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5169" b="19593"/>
        <a:stretch/>
      </xdr:blipFill>
      <xdr:spPr>
        <a:xfrm>
          <a:off x="971989" y="1350196"/>
          <a:ext cx="3104733" cy="481402"/>
        </a:xfrm>
        <a:prstGeom prst="rect">
          <a:avLst/>
        </a:prstGeom>
      </xdr:spPr>
    </xdr:pic>
    <xdr:clientData/>
  </xdr:twoCellAnchor>
  <xdr:twoCellAnchor editAs="oneCell">
    <xdr:from>
      <xdr:col>6</xdr:col>
      <xdr:colOff>1438275</xdr:colOff>
      <xdr:row>1</xdr:row>
      <xdr:rowOff>228600</xdr:rowOff>
    </xdr:from>
    <xdr:to>
      <xdr:col>7</xdr:col>
      <xdr:colOff>1801622</xdr:colOff>
      <xdr:row>1</xdr:row>
      <xdr:rowOff>859615</xdr:rowOff>
    </xdr:to>
    <xdr:pic>
      <xdr:nvPicPr>
        <xdr:cNvPr id="3" name="Image 2">
          <a:extLst>
            <a:ext uri="{FF2B5EF4-FFF2-40B4-BE49-F238E27FC236}">
              <a16:creationId xmlns:a16="http://schemas.microsoft.com/office/drawing/2014/main" id="{3ECD434E-950D-4FC3-937A-63E1021E72F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646275" y="419100"/>
          <a:ext cx="2258822" cy="631015"/>
        </a:xfrm>
        <a:prstGeom prst="rect">
          <a:avLst/>
        </a:prstGeom>
      </xdr:spPr>
    </xdr:pic>
    <xdr:clientData/>
  </xdr:twoCellAnchor>
  <xdr:twoCellAnchor editAs="oneCell">
    <xdr:from>
      <xdr:col>1</xdr:col>
      <xdr:colOff>190500</xdr:colOff>
      <xdr:row>1</xdr:row>
      <xdr:rowOff>142875</xdr:rowOff>
    </xdr:from>
    <xdr:to>
      <xdr:col>1</xdr:col>
      <xdr:colOff>1011450</xdr:colOff>
      <xdr:row>1</xdr:row>
      <xdr:rowOff>992894</xdr:rowOff>
    </xdr:to>
    <xdr:pic>
      <xdr:nvPicPr>
        <xdr:cNvPr id="4" name="Image 3" descr="Agence du Numérique en Santé - YouTube">
          <a:extLst>
            <a:ext uri="{FF2B5EF4-FFF2-40B4-BE49-F238E27FC236}">
              <a16:creationId xmlns:a16="http://schemas.microsoft.com/office/drawing/2014/main" id="{7E619D3E-841E-4B6D-B38C-FAAEE58CC4E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0" y="330200"/>
          <a:ext cx="820950" cy="853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333375</xdr:colOff>
      <xdr:row>0</xdr:row>
      <xdr:rowOff>85725</xdr:rowOff>
    </xdr:from>
    <xdr:to>
      <xdr:col>2</xdr:col>
      <xdr:colOff>336550</xdr:colOff>
      <xdr:row>0</xdr:row>
      <xdr:rowOff>88900</xdr:rowOff>
    </xdr:to>
    <xdr:pic>
      <xdr:nvPicPr>
        <xdr:cNvPr id="2" name="Image 9">
          <a:extLst>
            <a:ext uri="{FF2B5EF4-FFF2-40B4-BE49-F238E27FC236}">
              <a16:creationId xmlns:a16="http://schemas.microsoft.com/office/drawing/2014/main" id="{21156400-6E43-480F-9CA7-1E4455E47F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97175" y="82550"/>
          <a:ext cx="0" cy="0"/>
        </a:xfrm>
        <a:prstGeom prst="rect">
          <a:avLst/>
        </a:prstGeom>
      </xdr:spPr>
    </xdr:pic>
    <xdr:clientData/>
  </xdr:twoCellAnchor>
  <xdr:twoCellAnchor editAs="oneCell">
    <xdr:from>
      <xdr:col>1</xdr:col>
      <xdr:colOff>209550</xdr:colOff>
      <xdr:row>4</xdr:row>
      <xdr:rowOff>133350</xdr:rowOff>
    </xdr:from>
    <xdr:to>
      <xdr:col>1</xdr:col>
      <xdr:colOff>781050</xdr:colOff>
      <xdr:row>6</xdr:row>
      <xdr:rowOff>323850</xdr:rowOff>
    </xdr:to>
    <xdr:pic>
      <xdr:nvPicPr>
        <xdr:cNvPr id="3" name="Image 11" descr="Agence du Numérique en Santé - YouTube">
          <a:extLst>
            <a:ext uri="{FF2B5EF4-FFF2-40B4-BE49-F238E27FC236}">
              <a16:creationId xmlns:a16="http://schemas.microsoft.com/office/drawing/2014/main" id="{72393BD8-1699-4500-A1D3-E2E3DB46C827}"/>
            </a:ext>
            <a:ext uri="{147F2762-F138-4A5C-976F-8EAC2B608ADB}">
              <a16:predDERef xmlns:a16="http://schemas.microsoft.com/office/drawing/2014/main" pred="{ABD86EE0-CCD3-4208-B221-DD2E3D8F4F5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866775"/>
          <a:ext cx="571500"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342900</xdr:rowOff>
    </xdr:from>
    <xdr:to>
      <xdr:col>1</xdr:col>
      <xdr:colOff>1701800</xdr:colOff>
      <xdr:row>7</xdr:row>
      <xdr:rowOff>596900</xdr:rowOff>
    </xdr:to>
    <xdr:pic>
      <xdr:nvPicPr>
        <xdr:cNvPr id="4" name="Image 2">
          <a:extLst>
            <a:ext uri="{FF2B5EF4-FFF2-40B4-BE49-F238E27FC236}">
              <a16:creationId xmlns:a16="http://schemas.microsoft.com/office/drawing/2014/main" id="{E7CB7C3A-96B8-424A-8F78-4E1BFE25C13A}"/>
            </a:ext>
            <a:ext uri="{147F2762-F138-4A5C-976F-8EAC2B608ADB}">
              <a16:predDERef xmlns:a16="http://schemas.microsoft.com/office/drawing/2014/main" pred="{E971DC89-5391-4CB5-B493-4073159FE59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5169" b="19593"/>
        <a:stretch/>
      </xdr:blipFill>
      <xdr:spPr>
        <a:xfrm>
          <a:off x="739775" y="2190750"/>
          <a:ext cx="1600200" cy="254000"/>
        </a:xfrm>
        <a:prstGeom prst="rect">
          <a:avLst/>
        </a:prstGeom>
      </xdr:spPr>
    </xdr:pic>
    <xdr:clientData/>
  </xdr:twoCellAnchor>
  <xdr:twoCellAnchor editAs="oneCell">
    <xdr:from>
      <xdr:col>5</xdr:col>
      <xdr:colOff>161925</xdr:colOff>
      <xdr:row>4</xdr:row>
      <xdr:rowOff>85725</xdr:rowOff>
    </xdr:from>
    <xdr:to>
      <xdr:col>5</xdr:col>
      <xdr:colOff>1638300</xdr:colOff>
      <xdr:row>6</xdr:row>
      <xdr:rowOff>171450</xdr:rowOff>
    </xdr:to>
    <xdr:pic>
      <xdr:nvPicPr>
        <xdr:cNvPr id="6" name="Image 5">
          <a:extLst>
            <a:ext uri="{FF2B5EF4-FFF2-40B4-BE49-F238E27FC236}">
              <a16:creationId xmlns:a16="http://schemas.microsoft.com/office/drawing/2014/main" id="{A6F3F27F-D750-4E57-B0D7-2925EBD600C4}"/>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64475" y="815975"/>
          <a:ext cx="1479550" cy="4508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209551</xdr:colOff>
      <xdr:row>1</xdr:row>
      <xdr:rowOff>149165</xdr:rowOff>
    </xdr:from>
    <xdr:to>
      <xdr:col>11</xdr:col>
      <xdr:colOff>1190357</xdr:colOff>
      <xdr:row>1</xdr:row>
      <xdr:rowOff>830050</xdr:rowOff>
    </xdr:to>
    <xdr:pic>
      <xdr:nvPicPr>
        <xdr:cNvPr id="4" name="Image 3">
          <a:extLst>
            <a:ext uri="{FF2B5EF4-FFF2-40B4-BE49-F238E27FC236}">
              <a16:creationId xmlns:a16="http://schemas.microsoft.com/office/drawing/2014/main" id="{0E380941-294E-4F79-873E-EAB02C9FD67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182101" y="339665"/>
          <a:ext cx="1844406" cy="674535"/>
        </a:xfrm>
        <a:prstGeom prst="rect">
          <a:avLst/>
        </a:prstGeom>
      </xdr:spPr>
    </xdr:pic>
    <xdr:clientData/>
  </xdr:twoCellAnchor>
  <xdr:twoCellAnchor editAs="oneCell">
    <xdr:from>
      <xdr:col>1</xdr:col>
      <xdr:colOff>293366</xdr:colOff>
      <xdr:row>1</xdr:row>
      <xdr:rowOff>136523</xdr:rowOff>
    </xdr:from>
    <xdr:to>
      <xdr:col>2</xdr:col>
      <xdr:colOff>250610</xdr:colOff>
      <xdr:row>1</xdr:row>
      <xdr:rowOff>882650</xdr:rowOff>
    </xdr:to>
    <xdr:pic>
      <xdr:nvPicPr>
        <xdr:cNvPr id="6" name="Image 5" descr="Agence du Numérique en Santé - YouTube">
          <a:extLst>
            <a:ext uri="{FF2B5EF4-FFF2-40B4-BE49-F238E27FC236}">
              <a16:creationId xmlns:a16="http://schemas.microsoft.com/office/drawing/2014/main" id="{B46E0075-5C8B-44FA-B597-DEE4EE9E2EE8}"/>
            </a:ext>
            <a:ext uri="{147F2762-F138-4A5C-976F-8EAC2B608ADB}">
              <a16:predDERef xmlns:a16="http://schemas.microsoft.com/office/drawing/2014/main" pred="{0E380941-294E-4F79-873E-EAB02C9FD67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3891" y="327023"/>
          <a:ext cx="719244" cy="746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142874</xdr:colOff>
      <xdr:row>1</xdr:row>
      <xdr:rowOff>1168403</xdr:rowOff>
    </xdr:from>
    <xdr:to>
      <xdr:col>3</xdr:col>
      <xdr:colOff>111125</xdr:colOff>
      <xdr:row>3</xdr:row>
      <xdr:rowOff>144019</xdr:rowOff>
    </xdr:to>
    <xdr:pic>
      <xdr:nvPicPr>
        <xdr:cNvPr id="5" name="Image 4">
          <a:extLst>
            <a:ext uri="{FF2B5EF4-FFF2-40B4-BE49-F238E27FC236}">
              <a16:creationId xmlns:a16="http://schemas.microsoft.com/office/drawing/2014/main" id="{371493D8-F3F0-2E27-CD54-E91E10672232}"/>
            </a:ext>
            <a:ext uri="{147F2762-F138-4A5C-976F-8EAC2B608ADB}">
              <a16:predDERef xmlns:a16="http://schemas.microsoft.com/office/drawing/2014/main" pred="{B46E0075-5C8B-44FA-B597-DEE4EE9E2EE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5169" b="19593"/>
        <a:stretch/>
      </xdr:blipFill>
      <xdr:spPr>
        <a:xfrm>
          <a:off x="533399" y="1358903"/>
          <a:ext cx="2222501" cy="35674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78497-9574-4EF7-9677-A9FF1FE3CC42}">
  <sheetPr>
    <tabColor theme="1"/>
  </sheetPr>
  <dimension ref="B4:F29"/>
  <sheetViews>
    <sheetView tabSelected="1" zoomScale="70" zoomScaleNormal="100" workbookViewId="0"/>
  </sheetViews>
  <sheetFormatPr defaultColWidth="9.140625" defaultRowHeight="14.45"/>
  <cols>
    <col min="1" max="1" width="9.140625" style="1"/>
    <col min="2" max="2" width="26.140625" style="1" bestFit="1" customWidth="1"/>
    <col min="3" max="3" width="17.85546875" style="1" customWidth="1"/>
    <col min="4" max="4" width="39.42578125" style="1" customWidth="1"/>
    <col min="5" max="5" width="17.42578125" style="1" customWidth="1"/>
    <col min="6" max="6" width="34.85546875" style="1" customWidth="1"/>
    <col min="7" max="16384" width="9.140625" style="1"/>
  </cols>
  <sheetData>
    <row r="4" spans="2:6" ht="15" thickBot="1"/>
    <row r="5" spans="2:6">
      <c r="B5" s="229" t="s">
        <v>0</v>
      </c>
      <c r="C5" s="230"/>
      <c r="D5" s="230"/>
      <c r="E5" s="230"/>
      <c r="F5" s="231"/>
    </row>
    <row r="6" spans="2:6">
      <c r="B6" s="232"/>
      <c r="C6" s="233"/>
      <c r="D6" s="233"/>
      <c r="E6" s="233"/>
      <c r="F6" s="234"/>
    </row>
    <row r="7" spans="2:6" ht="59.25" customHeight="1">
      <c r="B7" s="232"/>
      <c r="C7" s="233"/>
      <c r="D7" s="233"/>
      <c r="E7" s="233"/>
      <c r="F7" s="234"/>
    </row>
    <row r="8" spans="2:6" ht="54.75" customHeight="1" thickBot="1">
      <c r="B8" s="235"/>
      <c r="C8" s="236"/>
      <c r="D8" s="236"/>
      <c r="E8" s="236"/>
      <c r="F8" s="237"/>
    </row>
    <row r="9" spans="2:6" ht="18.600000000000001">
      <c r="C9" s="4"/>
      <c r="D9" s="4"/>
      <c r="E9" s="4"/>
      <c r="F9" s="4"/>
    </row>
    <row r="13" spans="2:6" ht="18.600000000000001">
      <c r="B13" s="240" t="s">
        <v>1</v>
      </c>
      <c r="C13" s="241"/>
      <c r="D13" s="241"/>
      <c r="E13" s="241"/>
      <c r="F13" s="242"/>
    </row>
    <row r="14" spans="2:6" ht="18.600000000000001">
      <c r="B14" s="206" t="s">
        <v>2</v>
      </c>
      <c r="C14" s="207"/>
      <c r="D14" s="203">
        <v>45973</v>
      </c>
      <c r="E14" s="204"/>
      <c r="F14" s="205"/>
    </row>
    <row r="15" spans="2:6" ht="35.25" customHeight="1">
      <c r="B15" s="218" t="s">
        <v>3</v>
      </c>
      <c r="C15" s="219"/>
      <c r="D15" s="220">
        <v>46052</v>
      </c>
      <c r="E15" s="221"/>
      <c r="F15" s="222"/>
    </row>
    <row r="16" spans="2:6" ht="18.600000000000001">
      <c r="B16" s="223" t="s">
        <v>4</v>
      </c>
      <c r="C16" s="224"/>
      <c r="D16" s="225" t="s">
        <v>5</v>
      </c>
      <c r="E16" s="226"/>
      <c r="F16" s="227"/>
    </row>
    <row r="17" spans="2:6" ht="18.600000000000001">
      <c r="B17" s="223" t="s">
        <v>6</v>
      </c>
      <c r="C17" s="224"/>
      <c r="D17" s="228" t="s">
        <v>7</v>
      </c>
      <c r="E17" s="208"/>
      <c r="F17" s="209"/>
    </row>
    <row r="18" spans="2:6" ht="18.600000000000001">
      <c r="B18" s="210" t="s">
        <v>8</v>
      </c>
      <c r="C18" s="211"/>
      <c r="D18" s="212" t="s">
        <v>9</v>
      </c>
      <c r="E18" s="213"/>
      <c r="F18" s="214"/>
    </row>
    <row r="21" spans="2:6" ht="18.600000000000001">
      <c r="B21" s="215" t="s">
        <v>10</v>
      </c>
      <c r="C21" s="216"/>
      <c r="D21" s="216"/>
      <c r="E21" s="216"/>
      <c r="F21" s="217"/>
    </row>
    <row r="22" spans="2:6" ht="18.600000000000001">
      <c r="B22" s="124" t="s">
        <v>11</v>
      </c>
      <c r="C22" s="125"/>
      <c r="D22" s="126"/>
      <c r="E22" s="125" t="s">
        <v>12</v>
      </c>
      <c r="F22" s="127"/>
    </row>
    <row r="23" spans="2:6" ht="18.600000000000001">
      <c r="B23" s="48" t="s">
        <v>13</v>
      </c>
      <c r="C23" s="48"/>
      <c r="D23" s="48"/>
      <c r="E23" s="208" t="s">
        <v>14</v>
      </c>
      <c r="F23" s="209"/>
    </row>
    <row r="27" spans="2:6" ht="18.600000000000001">
      <c r="B27" s="243" t="s">
        <v>15</v>
      </c>
      <c r="C27" s="244"/>
      <c r="D27" s="244"/>
      <c r="E27" s="244"/>
      <c r="F27" s="245"/>
    </row>
    <row r="28" spans="2:6" ht="18.600000000000001">
      <c r="B28" s="49" t="s">
        <v>8</v>
      </c>
      <c r="C28" s="49" t="s">
        <v>16</v>
      </c>
      <c r="D28" s="50" t="s">
        <v>17</v>
      </c>
      <c r="E28" s="238" t="s">
        <v>18</v>
      </c>
      <c r="F28" s="239"/>
    </row>
    <row r="29" spans="2:6" ht="38.25" customHeight="1">
      <c r="B29" s="47" t="s">
        <v>9</v>
      </c>
      <c r="C29" s="187">
        <v>46052</v>
      </c>
      <c r="D29" s="51" t="s">
        <v>7</v>
      </c>
      <c r="E29" s="201" t="s">
        <v>19</v>
      </c>
      <c r="F29" s="202"/>
    </row>
  </sheetData>
  <sheetProtection algorithmName="SHA-512" hashValue="LEOM3ncWpo4UTnfndQkDfmiV6Op7ZzxtbMW/j8N/olkwssyjUalt8eVpQ12U+32lRGGrp4GX7RZ7JSCUgsjJCg==" saltValue="N4zha6tHQ45OG7/Od0oviA==" spinCount="100000" sheet="1" objects="1" scenarios="1"/>
  <mergeCells count="17">
    <mergeCell ref="B5:F8"/>
    <mergeCell ref="E28:F28"/>
    <mergeCell ref="B13:F13"/>
    <mergeCell ref="B27:F27"/>
    <mergeCell ref="E29:F29"/>
    <mergeCell ref="D14:F14"/>
    <mergeCell ref="B14:C14"/>
    <mergeCell ref="E23:F23"/>
    <mergeCell ref="B18:C18"/>
    <mergeCell ref="D18:F18"/>
    <mergeCell ref="B21:F21"/>
    <mergeCell ref="B15:C15"/>
    <mergeCell ref="D15:F15"/>
    <mergeCell ref="B16:C16"/>
    <mergeCell ref="D16:F16"/>
    <mergeCell ref="B17:C17"/>
    <mergeCell ref="D17:F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9FE3C-B61B-44C7-9131-AEC79108D909}">
  <sheetPr>
    <tabColor theme="2" tint="-0.499984740745262"/>
    <pageSetUpPr fitToPage="1"/>
  </sheetPr>
  <dimension ref="B2:W29"/>
  <sheetViews>
    <sheetView zoomScale="87" zoomScaleNormal="100" workbookViewId="0"/>
  </sheetViews>
  <sheetFormatPr defaultColWidth="11.42578125" defaultRowHeight="14.45"/>
  <cols>
    <col min="1" max="1" width="11.42578125" style="1"/>
    <col min="2" max="2" width="20.140625" style="1" customWidth="1"/>
    <col min="3" max="3" width="11.42578125" style="1"/>
    <col min="4" max="4" width="12.42578125" style="1" customWidth="1"/>
    <col min="5" max="5" width="27.42578125" style="1" customWidth="1"/>
    <col min="6" max="20" width="11.42578125" style="1"/>
    <col min="21" max="21" width="28.42578125" style="1" customWidth="1"/>
    <col min="22" max="16384" width="11.42578125" style="1"/>
  </cols>
  <sheetData>
    <row r="2" spans="2:23" ht="15" thickBot="1"/>
    <row r="3" spans="2:23" ht="93.75" customHeight="1">
      <c r="B3" s="255" t="s">
        <v>20</v>
      </c>
      <c r="C3" s="256"/>
      <c r="D3" s="256"/>
      <c r="E3" s="256"/>
      <c r="F3" s="256"/>
      <c r="G3" s="256"/>
      <c r="H3" s="256"/>
      <c r="I3" s="256"/>
      <c r="J3" s="256"/>
      <c r="K3" s="256"/>
      <c r="L3" s="256"/>
      <c r="M3" s="256"/>
      <c r="N3" s="256"/>
      <c r="O3" s="256"/>
      <c r="P3" s="256"/>
      <c r="Q3" s="256"/>
      <c r="R3" s="256"/>
      <c r="S3" s="256"/>
      <c r="T3" s="256"/>
      <c r="U3" s="257"/>
      <c r="W3"/>
    </row>
    <row r="4" spans="2:23" ht="15" customHeight="1">
      <c r="B4" s="258"/>
      <c r="C4" s="233"/>
      <c r="D4" s="233"/>
      <c r="E4" s="233"/>
      <c r="F4" s="233"/>
      <c r="G4" s="233"/>
      <c r="H4" s="233"/>
      <c r="I4" s="233"/>
      <c r="J4" s="233"/>
      <c r="K4" s="233"/>
      <c r="L4" s="233"/>
      <c r="M4" s="233"/>
      <c r="N4" s="233"/>
      <c r="O4" s="233"/>
      <c r="P4" s="233"/>
      <c r="Q4" s="233"/>
      <c r="R4" s="233"/>
      <c r="S4" s="233"/>
      <c r="T4" s="233"/>
      <c r="U4" s="234"/>
    </row>
    <row r="5" spans="2:23" ht="15" customHeight="1">
      <c r="B5" s="258"/>
      <c r="C5" s="233"/>
      <c r="D5" s="233"/>
      <c r="E5" s="233"/>
      <c r="F5" s="233"/>
      <c r="G5" s="233"/>
      <c r="H5" s="233"/>
      <c r="I5" s="233"/>
      <c r="J5" s="233"/>
      <c r="K5" s="233"/>
      <c r="L5" s="233"/>
      <c r="M5" s="233"/>
      <c r="N5" s="233"/>
      <c r="O5" s="233"/>
      <c r="P5" s="233"/>
      <c r="Q5" s="233"/>
      <c r="R5" s="233"/>
      <c r="S5" s="233"/>
      <c r="T5" s="233"/>
      <c r="U5" s="234"/>
    </row>
    <row r="6" spans="2:23" ht="15" customHeight="1" thickBot="1">
      <c r="B6" s="259"/>
      <c r="C6" s="260"/>
      <c r="D6" s="260"/>
      <c r="E6" s="260"/>
      <c r="F6" s="260"/>
      <c r="G6" s="260"/>
      <c r="H6" s="260"/>
      <c r="I6" s="260"/>
      <c r="J6" s="260"/>
      <c r="K6" s="260"/>
      <c r="L6" s="260"/>
      <c r="M6" s="260"/>
      <c r="N6" s="260"/>
      <c r="O6" s="260"/>
      <c r="P6" s="260"/>
      <c r="Q6" s="260"/>
      <c r="R6" s="260"/>
      <c r="S6" s="260"/>
      <c r="T6" s="260"/>
      <c r="U6" s="261"/>
    </row>
    <row r="7" spans="2:23" ht="15" customHeight="1">
      <c r="C7" s="4"/>
      <c r="D7" s="4"/>
      <c r="E7" s="4"/>
      <c r="F7" s="4"/>
      <c r="G7" s="4"/>
      <c r="H7" s="4"/>
      <c r="I7" s="4"/>
      <c r="J7" s="4"/>
      <c r="K7" s="4"/>
      <c r="L7" s="4"/>
      <c r="M7" s="4"/>
      <c r="N7" s="4"/>
    </row>
    <row r="8" spans="2:23">
      <c r="B8" s="277"/>
      <c r="C8" s="277"/>
      <c r="D8" s="7"/>
      <c r="E8" s="266"/>
      <c r="F8" s="266"/>
      <c r="G8" s="266"/>
      <c r="H8" s="266"/>
      <c r="I8" s="266"/>
      <c r="J8" s="266"/>
      <c r="K8" s="266"/>
      <c r="L8" s="266"/>
      <c r="M8" s="266"/>
      <c r="P8" s="265" t="s">
        <v>21</v>
      </c>
      <c r="Q8" s="265"/>
      <c r="S8" s="262">
        <v>46052</v>
      </c>
      <c r="T8" s="263"/>
      <c r="U8" s="264"/>
    </row>
    <row r="10" spans="2:23" ht="15" thickBot="1"/>
    <row r="11" spans="2:23" ht="23.45" customHeight="1">
      <c r="B11" s="134" t="s">
        <v>22</v>
      </c>
      <c r="C11" s="90"/>
      <c r="D11" s="90"/>
      <c r="E11" s="90"/>
      <c r="F11" s="90"/>
      <c r="G11" s="90"/>
      <c r="H11" s="90"/>
      <c r="I11" s="90"/>
      <c r="J11" s="90"/>
      <c r="K11" s="90"/>
      <c r="L11" s="90"/>
      <c r="M11" s="90"/>
      <c r="N11" s="90"/>
      <c r="O11" s="90"/>
      <c r="P11" s="90"/>
      <c r="Q11" s="90"/>
      <c r="R11" s="90"/>
      <c r="S11" s="90"/>
      <c r="T11" s="90"/>
      <c r="U11" s="91"/>
    </row>
    <row r="12" spans="2:23" ht="15" customHeight="1">
      <c r="B12" s="267" t="s">
        <v>23</v>
      </c>
      <c r="C12" s="268"/>
      <c r="D12" s="268"/>
      <c r="E12" s="268"/>
      <c r="F12" s="268"/>
      <c r="G12" s="268"/>
      <c r="H12" s="268"/>
      <c r="I12" s="268"/>
      <c r="J12" s="268"/>
      <c r="K12" s="268"/>
      <c r="L12" s="268"/>
      <c r="M12" s="268"/>
      <c r="N12" s="268"/>
      <c r="O12" s="268"/>
      <c r="P12" s="268"/>
      <c r="Q12" s="268"/>
      <c r="R12" s="268"/>
      <c r="S12" s="268"/>
      <c r="T12" s="268"/>
      <c r="U12" s="269"/>
    </row>
    <row r="13" spans="2:23">
      <c r="B13" s="267"/>
      <c r="C13" s="268"/>
      <c r="D13" s="268"/>
      <c r="E13" s="268"/>
      <c r="F13" s="268"/>
      <c r="G13" s="268"/>
      <c r="H13" s="268"/>
      <c r="I13" s="268"/>
      <c r="J13" s="268"/>
      <c r="K13" s="268"/>
      <c r="L13" s="268"/>
      <c r="M13" s="268"/>
      <c r="N13" s="268"/>
      <c r="O13" s="268"/>
      <c r="P13" s="268"/>
      <c r="Q13" s="268"/>
      <c r="R13" s="268"/>
      <c r="S13" s="268"/>
      <c r="T13" s="268"/>
      <c r="U13" s="269"/>
    </row>
    <row r="14" spans="2:23">
      <c r="B14" s="267"/>
      <c r="C14" s="268"/>
      <c r="D14" s="268"/>
      <c r="E14" s="268"/>
      <c r="F14" s="268"/>
      <c r="G14" s="268"/>
      <c r="H14" s="268"/>
      <c r="I14" s="268"/>
      <c r="J14" s="268"/>
      <c r="K14" s="268"/>
      <c r="L14" s="268"/>
      <c r="M14" s="268"/>
      <c r="N14" s="268"/>
      <c r="O14" s="268"/>
      <c r="P14" s="268"/>
      <c r="Q14" s="268"/>
      <c r="R14" s="268"/>
      <c r="S14" s="268"/>
      <c r="T14" s="268"/>
      <c r="U14" s="269"/>
    </row>
    <row r="15" spans="2:23">
      <c r="B15" s="267"/>
      <c r="C15" s="268"/>
      <c r="D15" s="268"/>
      <c r="E15" s="268"/>
      <c r="F15" s="268"/>
      <c r="G15" s="268"/>
      <c r="H15" s="268"/>
      <c r="I15" s="268"/>
      <c r="J15" s="268"/>
      <c r="K15" s="268"/>
      <c r="L15" s="268"/>
      <c r="M15" s="268"/>
      <c r="N15" s="268"/>
      <c r="O15" s="268"/>
      <c r="P15" s="268"/>
      <c r="Q15" s="268"/>
      <c r="R15" s="268"/>
      <c r="S15" s="268"/>
      <c r="T15" s="268"/>
      <c r="U15" s="269"/>
    </row>
    <row r="16" spans="2:23">
      <c r="B16" s="267"/>
      <c r="C16" s="268"/>
      <c r="D16" s="268"/>
      <c r="E16" s="268"/>
      <c r="F16" s="268"/>
      <c r="G16" s="268"/>
      <c r="H16" s="268"/>
      <c r="I16" s="268"/>
      <c r="J16" s="268"/>
      <c r="K16" s="268"/>
      <c r="L16" s="268"/>
      <c r="M16" s="268"/>
      <c r="N16" s="268"/>
      <c r="O16" s="268"/>
      <c r="P16" s="268"/>
      <c r="Q16" s="268"/>
      <c r="R16" s="268"/>
      <c r="S16" s="268"/>
      <c r="T16" s="268"/>
      <c r="U16" s="269"/>
    </row>
    <row r="17" spans="2:21" ht="159.94999999999999" customHeight="1">
      <c r="B17" s="267"/>
      <c r="C17" s="268"/>
      <c r="D17" s="268"/>
      <c r="E17" s="268"/>
      <c r="F17" s="268"/>
      <c r="G17" s="268"/>
      <c r="H17" s="268"/>
      <c r="I17" s="268"/>
      <c r="J17" s="268"/>
      <c r="K17" s="268"/>
      <c r="L17" s="268"/>
      <c r="M17" s="268"/>
      <c r="N17" s="268"/>
      <c r="O17" s="268"/>
      <c r="P17" s="268"/>
      <c r="Q17" s="268"/>
      <c r="R17" s="268"/>
      <c r="S17" s="268"/>
      <c r="T17" s="268"/>
      <c r="U17" s="269"/>
    </row>
    <row r="18" spans="2:21" ht="30.75" customHeight="1">
      <c r="B18" s="132" t="s">
        <v>24</v>
      </c>
      <c r="C18" s="135"/>
      <c r="D18" s="135"/>
      <c r="E18" s="135"/>
      <c r="F18" s="135"/>
      <c r="G18" s="135"/>
      <c r="H18" s="135"/>
      <c r="I18" s="135"/>
      <c r="J18" s="135"/>
      <c r="K18" s="135"/>
      <c r="L18" s="135"/>
      <c r="M18" s="135"/>
      <c r="N18" s="135"/>
      <c r="O18" s="135"/>
      <c r="P18" s="135"/>
      <c r="Q18" s="135"/>
      <c r="R18" s="135"/>
      <c r="S18" s="135"/>
      <c r="T18" s="135"/>
      <c r="U18" s="133"/>
    </row>
    <row r="19" spans="2:21">
      <c r="B19" s="270" t="s">
        <v>25</v>
      </c>
      <c r="C19" s="271"/>
      <c r="D19" s="271"/>
      <c r="E19" s="271"/>
      <c r="F19" s="271"/>
      <c r="G19" s="271"/>
      <c r="H19" s="271"/>
      <c r="I19" s="271"/>
      <c r="J19" s="271"/>
      <c r="K19" s="271"/>
      <c r="L19" s="271"/>
      <c r="M19" s="271"/>
      <c r="N19" s="271"/>
      <c r="O19" s="271"/>
      <c r="P19" s="271"/>
      <c r="Q19" s="271"/>
      <c r="R19" s="271"/>
      <c r="S19" s="271"/>
      <c r="T19" s="271"/>
      <c r="U19" s="272"/>
    </row>
    <row r="20" spans="2:21">
      <c r="B20" s="273"/>
      <c r="C20" s="271"/>
      <c r="D20" s="271"/>
      <c r="E20" s="271"/>
      <c r="F20" s="271"/>
      <c r="G20" s="271"/>
      <c r="H20" s="271"/>
      <c r="I20" s="271"/>
      <c r="J20" s="271"/>
      <c r="K20" s="271"/>
      <c r="L20" s="271"/>
      <c r="M20" s="271"/>
      <c r="N20" s="271"/>
      <c r="O20" s="271"/>
      <c r="P20" s="271"/>
      <c r="Q20" s="271"/>
      <c r="R20" s="271"/>
      <c r="S20" s="271"/>
      <c r="T20" s="271"/>
      <c r="U20" s="272"/>
    </row>
    <row r="21" spans="2:21">
      <c r="B21" s="273"/>
      <c r="C21" s="271"/>
      <c r="D21" s="271"/>
      <c r="E21" s="271"/>
      <c r="F21" s="271"/>
      <c r="G21" s="271"/>
      <c r="H21" s="271"/>
      <c r="I21" s="271"/>
      <c r="J21" s="271"/>
      <c r="K21" s="271"/>
      <c r="L21" s="271"/>
      <c r="M21" s="271"/>
      <c r="N21" s="271"/>
      <c r="O21" s="271"/>
      <c r="P21" s="271"/>
      <c r="Q21" s="271"/>
      <c r="R21" s="271"/>
      <c r="S21" s="271"/>
      <c r="T21" s="271"/>
      <c r="U21" s="272"/>
    </row>
    <row r="22" spans="2:21">
      <c r="B22" s="273"/>
      <c r="C22" s="271"/>
      <c r="D22" s="271"/>
      <c r="E22" s="271"/>
      <c r="F22" s="271"/>
      <c r="G22" s="271"/>
      <c r="H22" s="271"/>
      <c r="I22" s="271"/>
      <c r="J22" s="271"/>
      <c r="K22" s="271"/>
      <c r="L22" s="271"/>
      <c r="M22" s="271"/>
      <c r="N22" s="271"/>
      <c r="O22" s="271"/>
      <c r="P22" s="271"/>
      <c r="Q22" s="271"/>
      <c r="R22" s="271"/>
      <c r="S22" s="271"/>
      <c r="T22" s="271"/>
      <c r="U22" s="272"/>
    </row>
    <row r="23" spans="2:21" ht="176.45" customHeight="1" thickBot="1">
      <c r="B23" s="274"/>
      <c r="C23" s="275"/>
      <c r="D23" s="275"/>
      <c r="E23" s="275"/>
      <c r="F23" s="275"/>
      <c r="G23" s="275"/>
      <c r="H23" s="275"/>
      <c r="I23" s="275"/>
      <c r="J23" s="275"/>
      <c r="K23" s="275"/>
      <c r="L23" s="275"/>
      <c r="M23" s="275"/>
      <c r="N23" s="275"/>
      <c r="O23" s="275"/>
      <c r="P23" s="275"/>
      <c r="Q23" s="275"/>
      <c r="R23" s="275"/>
      <c r="S23" s="275"/>
      <c r="T23" s="275"/>
      <c r="U23" s="276"/>
    </row>
    <row r="24" spans="2:21" ht="18.95" thickBot="1">
      <c r="B24" s="136" t="s">
        <v>26</v>
      </c>
      <c r="C24" s="137"/>
      <c r="D24" s="137"/>
      <c r="E24" s="137"/>
      <c r="F24" s="137"/>
      <c r="G24" s="137"/>
      <c r="H24" s="137"/>
      <c r="I24" s="137"/>
      <c r="J24" s="137"/>
      <c r="K24" s="137"/>
      <c r="L24" s="137"/>
      <c r="M24" s="137"/>
      <c r="N24" s="137"/>
      <c r="O24" s="137"/>
      <c r="P24" s="137"/>
      <c r="Q24" s="137"/>
      <c r="R24" s="137"/>
      <c r="S24" s="137"/>
      <c r="T24" s="137"/>
      <c r="U24" s="138"/>
    </row>
    <row r="25" spans="2:21">
      <c r="B25" s="246" t="s">
        <v>27</v>
      </c>
      <c r="C25" s="247"/>
      <c r="D25" s="247"/>
      <c r="E25" s="247"/>
      <c r="F25" s="247"/>
      <c r="G25" s="247"/>
      <c r="H25" s="247"/>
      <c r="I25" s="247"/>
      <c r="J25" s="247"/>
      <c r="K25" s="247"/>
      <c r="L25" s="247"/>
      <c r="M25" s="247"/>
      <c r="N25" s="247"/>
      <c r="O25" s="247"/>
      <c r="P25" s="247"/>
      <c r="Q25" s="247"/>
      <c r="R25" s="247"/>
      <c r="S25" s="247"/>
      <c r="T25" s="247"/>
      <c r="U25" s="248"/>
    </row>
    <row r="26" spans="2:21">
      <c r="B26" s="249"/>
      <c r="C26" s="250"/>
      <c r="D26" s="250"/>
      <c r="E26" s="250"/>
      <c r="F26" s="250"/>
      <c r="G26" s="250"/>
      <c r="H26" s="250"/>
      <c r="I26" s="250"/>
      <c r="J26" s="250"/>
      <c r="K26" s="250"/>
      <c r="L26" s="250"/>
      <c r="M26" s="250"/>
      <c r="N26" s="250"/>
      <c r="O26" s="250"/>
      <c r="P26" s="250"/>
      <c r="Q26" s="250"/>
      <c r="R26" s="250"/>
      <c r="S26" s="250"/>
      <c r="T26" s="250"/>
      <c r="U26" s="251"/>
    </row>
    <row r="27" spans="2:21">
      <c r="B27" s="249"/>
      <c r="C27" s="250"/>
      <c r="D27" s="250"/>
      <c r="E27" s="250"/>
      <c r="F27" s="250"/>
      <c r="G27" s="250"/>
      <c r="H27" s="250"/>
      <c r="I27" s="250"/>
      <c r="J27" s="250"/>
      <c r="K27" s="250"/>
      <c r="L27" s="250"/>
      <c r="M27" s="250"/>
      <c r="N27" s="250"/>
      <c r="O27" s="250"/>
      <c r="P27" s="250"/>
      <c r="Q27" s="250"/>
      <c r="R27" s="250"/>
      <c r="S27" s="250"/>
      <c r="T27" s="250"/>
      <c r="U27" s="251"/>
    </row>
    <row r="28" spans="2:21">
      <c r="B28" s="249"/>
      <c r="C28" s="250"/>
      <c r="D28" s="250"/>
      <c r="E28" s="250"/>
      <c r="F28" s="250"/>
      <c r="G28" s="250"/>
      <c r="H28" s="250"/>
      <c r="I28" s="250"/>
      <c r="J28" s="250"/>
      <c r="K28" s="250"/>
      <c r="L28" s="250"/>
      <c r="M28" s="250"/>
      <c r="N28" s="250"/>
      <c r="O28" s="250"/>
      <c r="P28" s="250"/>
      <c r="Q28" s="250"/>
      <c r="R28" s="250"/>
      <c r="S28" s="250"/>
      <c r="T28" s="250"/>
      <c r="U28" s="251"/>
    </row>
    <row r="29" spans="2:21" ht="132.75" customHeight="1" thickBot="1">
      <c r="B29" s="252"/>
      <c r="C29" s="253"/>
      <c r="D29" s="253"/>
      <c r="E29" s="253"/>
      <c r="F29" s="253"/>
      <c r="G29" s="253"/>
      <c r="H29" s="253"/>
      <c r="I29" s="253"/>
      <c r="J29" s="253"/>
      <c r="K29" s="253"/>
      <c r="L29" s="253"/>
      <c r="M29" s="253"/>
      <c r="N29" s="253"/>
      <c r="O29" s="253"/>
      <c r="P29" s="253"/>
      <c r="Q29" s="253"/>
      <c r="R29" s="253"/>
      <c r="S29" s="253"/>
      <c r="T29" s="253"/>
      <c r="U29" s="254"/>
    </row>
  </sheetData>
  <sheetProtection algorithmName="SHA-512" hashValue="G5UJr3XJYlEHL8OHKvtFIxjawJLVOe05IBva6c8o2nlzA88V5Jx/Sl4DwcTEAUYMzF8V0Zmo09HEBe3K06AHTQ==" saltValue="6S5DA3ICYoHbUE5dFPP72Q==" spinCount="100000" sheet="1" objects="1" scenarios="1"/>
  <mergeCells count="8">
    <mergeCell ref="B25:U29"/>
    <mergeCell ref="B3:U6"/>
    <mergeCell ref="S8:U8"/>
    <mergeCell ref="P8:Q8"/>
    <mergeCell ref="E8:M8"/>
    <mergeCell ref="B12:U17"/>
    <mergeCell ref="B19:U23"/>
    <mergeCell ref="B8:C8"/>
  </mergeCells>
  <pageMargins left="0.7" right="0.7" top="0.75" bottom="0.75" header="0.3" footer="0.3"/>
  <pageSetup paperSize="9" scale="34" orientation="portrait" r:id="rId1"/>
  <headerFooter>
    <oddHeader>&amp;C&amp;G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AC3DB-8312-4F7D-BB41-F2890E6B5E93}">
  <sheetPr>
    <tabColor theme="8" tint="0.39997558519241921"/>
    <pageSetUpPr fitToPage="1"/>
  </sheetPr>
  <dimension ref="B2:W31"/>
  <sheetViews>
    <sheetView zoomScale="58" zoomScaleNormal="100" workbookViewId="0"/>
  </sheetViews>
  <sheetFormatPr defaultColWidth="11.42578125" defaultRowHeight="14.45"/>
  <cols>
    <col min="1" max="1" width="11.42578125" style="1"/>
    <col min="2" max="2" width="20.140625" style="1" customWidth="1"/>
    <col min="3" max="3" width="11.42578125" style="1"/>
    <col min="4" max="4" width="12.42578125" style="1" customWidth="1"/>
    <col min="5" max="5" width="27.42578125" style="1" customWidth="1"/>
    <col min="6" max="10" width="11.42578125" style="1"/>
    <col min="11" max="11" width="12.5703125" style="1" customWidth="1"/>
    <col min="12" max="20" width="11.42578125" style="1"/>
    <col min="21" max="21" width="28.42578125" style="1" customWidth="1"/>
    <col min="22" max="16384" width="11.42578125" style="1"/>
  </cols>
  <sheetData>
    <row r="2" spans="2:23" ht="15" thickBot="1"/>
    <row r="3" spans="2:23" ht="93.75" customHeight="1">
      <c r="B3" s="255" t="s">
        <v>20</v>
      </c>
      <c r="C3" s="256"/>
      <c r="D3" s="256"/>
      <c r="E3" s="256"/>
      <c r="F3" s="256"/>
      <c r="G3" s="256"/>
      <c r="H3" s="256"/>
      <c r="I3" s="256"/>
      <c r="J3" s="256"/>
      <c r="K3" s="256"/>
      <c r="L3" s="256"/>
      <c r="M3" s="256"/>
      <c r="N3" s="256"/>
      <c r="O3" s="256"/>
      <c r="P3" s="256"/>
      <c r="Q3" s="256"/>
      <c r="R3" s="256"/>
      <c r="S3" s="256"/>
      <c r="T3" s="256"/>
      <c r="U3" s="257"/>
      <c r="W3"/>
    </row>
    <row r="4" spans="2:23" ht="15" customHeight="1">
      <c r="B4" s="258"/>
      <c r="C4" s="233"/>
      <c r="D4" s="233"/>
      <c r="E4" s="233"/>
      <c r="F4" s="233"/>
      <c r="G4" s="233"/>
      <c r="H4" s="233"/>
      <c r="I4" s="233"/>
      <c r="J4" s="233"/>
      <c r="K4" s="233"/>
      <c r="L4" s="233"/>
      <c r="M4" s="233"/>
      <c r="N4" s="233"/>
      <c r="O4" s="233"/>
      <c r="P4" s="233"/>
      <c r="Q4" s="233"/>
      <c r="R4" s="233"/>
      <c r="S4" s="233"/>
      <c r="T4" s="233"/>
      <c r="U4" s="234"/>
    </row>
    <row r="5" spans="2:23" ht="15" customHeight="1">
      <c r="B5" s="258"/>
      <c r="C5" s="233"/>
      <c r="D5" s="233"/>
      <c r="E5" s="233"/>
      <c r="F5" s="233"/>
      <c r="G5" s="233"/>
      <c r="H5" s="233"/>
      <c r="I5" s="233"/>
      <c r="J5" s="233"/>
      <c r="K5" s="233"/>
      <c r="L5" s="233"/>
      <c r="M5" s="233"/>
      <c r="N5" s="233"/>
      <c r="O5" s="233"/>
      <c r="P5" s="233"/>
      <c r="Q5" s="233"/>
      <c r="R5" s="233"/>
      <c r="S5" s="233"/>
      <c r="T5" s="233"/>
      <c r="U5" s="234"/>
    </row>
    <row r="6" spans="2:23" ht="15" customHeight="1" thickBot="1">
      <c r="B6" s="259"/>
      <c r="C6" s="260"/>
      <c r="D6" s="260"/>
      <c r="E6" s="260"/>
      <c r="F6" s="260"/>
      <c r="G6" s="260"/>
      <c r="H6" s="260"/>
      <c r="I6" s="260"/>
      <c r="J6" s="260"/>
      <c r="K6" s="260"/>
      <c r="L6" s="260"/>
      <c r="M6" s="260"/>
      <c r="N6" s="260"/>
      <c r="O6" s="260"/>
      <c r="P6" s="260"/>
      <c r="Q6" s="260"/>
      <c r="R6" s="260"/>
      <c r="S6" s="260"/>
      <c r="T6" s="260"/>
      <c r="U6" s="261"/>
    </row>
    <row r="7" spans="2:23" ht="15" customHeight="1">
      <c r="C7" s="4"/>
      <c r="D7" s="4"/>
      <c r="E7" s="4"/>
      <c r="F7" s="4"/>
      <c r="G7" s="4"/>
      <c r="H7" s="4"/>
      <c r="I7" s="4"/>
      <c r="J7" s="4"/>
      <c r="K7" s="4"/>
      <c r="L7" s="4"/>
      <c r="M7" s="4"/>
      <c r="N7" s="4"/>
    </row>
    <row r="8" spans="2:23">
      <c r="B8" s="277"/>
      <c r="C8" s="277"/>
      <c r="D8" s="7"/>
      <c r="E8" s="266"/>
      <c r="F8" s="266"/>
      <c r="G8" s="266"/>
      <c r="H8" s="266"/>
      <c r="I8" s="266"/>
      <c r="J8" s="266"/>
      <c r="K8" s="266"/>
      <c r="L8" s="266"/>
      <c r="M8" s="266"/>
      <c r="P8" s="265" t="s">
        <v>21</v>
      </c>
      <c r="Q8" s="265"/>
      <c r="S8" s="262">
        <v>46052</v>
      </c>
      <c r="T8" s="263"/>
      <c r="U8" s="264"/>
    </row>
    <row r="10" spans="2:23" ht="15" thickBot="1"/>
    <row r="11" spans="2:23" ht="44.25" customHeight="1">
      <c r="B11" s="92" t="s">
        <v>28</v>
      </c>
      <c r="C11" s="93"/>
      <c r="D11" s="93"/>
      <c r="E11" s="93"/>
      <c r="F11" s="93"/>
      <c r="G11" s="93"/>
      <c r="H11" s="93"/>
      <c r="I11" s="93"/>
      <c r="J11" s="93"/>
      <c r="K11" s="93"/>
      <c r="L11" s="93"/>
      <c r="M11" s="93"/>
      <c r="N11" s="93"/>
      <c r="O11" s="93"/>
      <c r="P11" s="93"/>
      <c r="Q11" s="93"/>
      <c r="R11" s="93"/>
      <c r="S11" s="93"/>
      <c r="T11" s="93"/>
      <c r="U11" s="94"/>
    </row>
    <row r="12" spans="2:23" ht="27.95" customHeight="1">
      <c r="B12" s="95" t="s">
        <v>22</v>
      </c>
      <c r="C12" s="5"/>
      <c r="D12" s="5"/>
      <c r="E12" s="5"/>
      <c r="F12" s="5"/>
      <c r="G12" s="5"/>
      <c r="H12" s="5"/>
      <c r="I12" s="5"/>
      <c r="J12" s="5"/>
      <c r="K12" s="5"/>
      <c r="L12" s="5"/>
      <c r="M12" s="5"/>
      <c r="N12" s="5"/>
      <c r="O12" s="5"/>
      <c r="P12" s="5"/>
      <c r="Q12" s="5"/>
      <c r="R12" s="5"/>
      <c r="S12" s="5"/>
      <c r="T12" s="5"/>
      <c r="U12" s="6"/>
    </row>
    <row r="13" spans="2:23" ht="15" customHeight="1">
      <c r="B13" s="282" t="s">
        <v>29</v>
      </c>
      <c r="C13" s="268"/>
      <c r="D13" s="268"/>
      <c r="E13" s="268"/>
      <c r="F13" s="268"/>
      <c r="G13" s="268"/>
      <c r="H13" s="268"/>
      <c r="I13" s="268"/>
      <c r="J13" s="268"/>
      <c r="K13" s="268"/>
      <c r="L13" s="96"/>
      <c r="M13" s="96"/>
      <c r="N13" s="96"/>
      <c r="O13" s="96"/>
      <c r="P13" s="96"/>
      <c r="Q13" s="96"/>
      <c r="R13" s="96"/>
      <c r="S13" s="96"/>
      <c r="T13" s="96"/>
      <c r="U13" s="97"/>
    </row>
    <row r="14" spans="2:23" ht="14.45" customHeight="1">
      <c r="B14" s="267"/>
      <c r="C14" s="268"/>
      <c r="D14" s="268"/>
      <c r="E14" s="268"/>
      <c r="F14" s="268"/>
      <c r="G14" s="268"/>
      <c r="H14" s="268"/>
      <c r="I14" s="268"/>
      <c r="J14" s="268"/>
      <c r="K14" s="268"/>
      <c r="L14" s="96"/>
      <c r="M14" s="96"/>
      <c r="N14" s="96"/>
      <c r="O14" s="96"/>
      <c r="P14" s="96"/>
      <c r="Q14" s="96"/>
      <c r="R14" s="96"/>
      <c r="S14" s="96"/>
      <c r="T14" s="96"/>
      <c r="U14" s="97"/>
    </row>
    <row r="15" spans="2:23" ht="14.45" customHeight="1">
      <c r="B15" s="267"/>
      <c r="C15" s="268"/>
      <c r="D15" s="268"/>
      <c r="E15" s="268"/>
      <c r="F15" s="268"/>
      <c r="G15" s="268"/>
      <c r="H15" s="268"/>
      <c r="I15" s="268"/>
      <c r="J15" s="268"/>
      <c r="K15" s="268"/>
      <c r="L15" s="96"/>
      <c r="M15" s="96"/>
      <c r="N15" s="96"/>
      <c r="O15" s="96"/>
      <c r="P15" s="96"/>
      <c r="Q15" s="96"/>
      <c r="R15" s="96"/>
      <c r="S15" s="96"/>
      <c r="T15" s="96"/>
      <c r="U15" s="97"/>
    </row>
    <row r="16" spans="2:23" ht="14.45" customHeight="1">
      <c r="B16" s="267"/>
      <c r="C16" s="268"/>
      <c r="D16" s="268"/>
      <c r="E16" s="268"/>
      <c r="F16" s="268"/>
      <c r="G16" s="268"/>
      <c r="H16" s="268"/>
      <c r="I16" s="268"/>
      <c r="J16" s="268"/>
      <c r="K16" s="268"/>
      <c r="L16" s="96"/>
      <c r="M16" s="96"/>
      <c r="N16" s="96"/>
      <c r="O16" s="96"/>
      <c r="P16" s="96"/>
      <c r="Q16" s="96"/>
      <c r="R16" s="96"/>
      <c r="S16" s="96"/>
      <c r="T16" s="96"/>
      <c r="U16" s="97"/>
    </row>
    <row r="17" spans="2:21" ht="14.45" customHeight="1">
      <c r="B17" s="267"/>
      <c r="C17" s="268"/>
      <c r="D17" s="268"/>
      <c r="E17" s="268"/>
      <c r="F17" s="268"/>
      <c r="G17" s="268"/>
      <c r="H17" s="268"/>
      <c r="I17" s="268"/>
      <c r="J17" s="268"/>
      <c r="K17" s="268"/>
      <c r="L17" s="96"/>
      <c r="M17" s="96"/>
      <c r="N17" s="96"/>
      <c r="O17" s="96"/>
      <c r="P17" s="96"/>
      <c r="Q17" s="96"/>
      <c r="R17" s="96"/>
      <c r="S17" s="96"/>
      <c r="T17" s="96"/>
      <c r="U17" s="97"/>
    </row>
    <row r="18" spans="2:21" ht="180.95" customHeight="1">
      <c r="B18" s="267"/>
      <c r="C18" s="268"/>
      <c r="D18" s="268"/>
      <c r="E18" s="268"/>
      <c r="F18" s="268"/>
      <c r="G18" s="268"/>
      <c r="H18" s="268"/>
      <c r="I18" s="268"/>
      <c r="J18" s="268"/>
      <c r="K18" s="268"/>
      <c r="L18" s="96"/>
      <c r="M18" s="96"/>
      <c r="N18" s="96"/>
      <c r="O18" s="96"/>
      <c r="P18" s="96"/>
      <c r="Q18" s="96"/>
      <c r="R18" s="96"/>
      <c r="S18" s="96"/>
      <c r="T18" s="96"/>
      <c r="U18" s="97"/>
    </row>
    <row r="19" spans="2:21" ht="14.45" customHeight="1">
      <c r="B19" s="267"/>
      <c r="C19" s="268"/>
      <c r="D19" s="268"/>
      <c r="E19" s="268"/>
      <c r="F19" s="268"/>
      <c r="G19" s="268"/>
      <c r="H19" s="268"/>
      <c r="I19" s="268"/>
      <c r="J19" s="268"/>
      <c r="K19" s="268"/>
      <c r="L19" s="52"/>
      <c r="M19" s="52"/>
      <c r="N19" s="52"/>
      <c r="O19" s="52"/>
      <c r="P19" s="52"/>
      <c r="Q19" s="52"/>
      <c r="R19" s="52"/>
      <c r="S19" s="52"/>
      <c r="T19" s="52"/>
      <c r="U19" s="53"/>
    </row>
    <row r="20" spans="2:21" ht="29.25" customHeight="1">
      <c r="B20" s="95" t="s">
        <v>30</v>
      </c>
      <c r="C20" s="5"/>
      <c r="D20" s="5"/>
      <c r="E20" s="5"/>
      <c r="F20" s="5"/>
      <c r="G20" s="5"/>
      <c r="H20" s="5"/>
      <c r="I20" s="5"/>
      <c r="J20" s="5"/>
      <c r="K20" s="5"/>
      <c r="L20" s="5"/>
      <c r="M20" s="5"/>
      <c r="N20" s="5"/>
      <c r="O20" s="5"/>
      <c r="P20" s="5"/>
      <c r="Q20" s="5"/>
      <c r="R20" s="5"/>
      <c r="S20" s="5"/>
      <c r="T20" s="5"/>
      <c r="U20" s="6"/>
    </row>
    <row r="21" spans="2:21" ht="24.75" customHeight="1">
      <c r="B21" s="103" t="s">
        <v>31</v>
      </c>
      <c r="C21" s="100"/>
      <c r="D21" s="100"/>
      <c r="E21" s="100"/>
      <c r="F21" s="100"/>
      <c r="G21" s="100"/>
      <c r="H21" s="100"/>
      <c r="I21" s="100"/>
      <c r="J21" s="100"/>
      <c r="K21" s="100"/>
      <c r="L21" s="101"/>
      <c r="M21" s="101"/>
      <c r="N21" s="101"/>
      <c r="O21" s="101"/>
      <c r="P21" s="101"/>
      <c r="Q21" s="101"/>
      <c r="R21" s="101"/>
      <c r="S21" s="101"/>
      <c r="T21" s="101"/>
      <c r="U21" s="102"/>
    </row>
    <row r="22" spans="2:21" ht="14.45" customHeight="1">
      <c r="B22" s="282" t="s">
        <v>32</v>
      </c>
      <c r="C22" s="268"/>
      <c r="D22" s="268"/>
      <c r="E22" s="268"/>
      <c r="F22" s="268"/>
      <c r="G22" s="268"/>
      <c r="H22" s="268"/>
      <c r="I22" s="268"/>
      <c r="J22" s="268"/>
      <c r="K22" s="268"/>
      <c r="L22" s="52"/>
      <c r="M22" s="52"/>
      <c r="N22" s="52"/>
      <c r="O22" s="52"/>
      <c r="P22" s="52"/>
      <c r="Q22" s="52"/>
      <c r="R22" s="52"/>
      <c r="S22" s="52"/>
      <c r="T22" s="52"/>
      <c r="U22" s="53"/>
    </row>
    <row r="23" spans="2:21" ht="14.45" customHeight="1">
      <c r="B23" s="267"/>
      <c r="C23" s="268"/>
      <c r="D23" s="268"/>
      <c r="E23" s="268"/>
      <c r="F23" s="268"/>
      <c r="G23" s="268"/>
      <c r="H23" s="268"/>
      <c r="I23" s="268"/>
      <c r="J23" s="268"/>
      <c r="K23" s="268"/>
      <c r="L23" s="52"/>
      <c r="M23" s="52"/>
      <c r="N23" s="52"/>
      <c r="O23" s="52"/>
      <c r="P23" s="52"/>
      <c r="Q23" s="52"/>
      <c r="R23" s="52"/>
      <c r="S23" s="52"/>
      <c r="T23" s="52"/>
      <c r="U23" s="53"/>
    </row>
    <row r="24" spans="2:21" ht="14.45" customHeight="1">
      <c r="B24" s="267"/>
      <c r="C24" s="268"/>
      <c r="D24" s="268"/>
      <c r="E24" s="268"/>
      <c r="F24" s="268"/>
      <c r="G24" s="268"/>
      <c r="H24" s="268"/>
      <c r="I24" s="268"/>
      <c r="J24" s="268"/>
      <c r="K24" s="268"/>
      <c r="L24" s="52"/>
      <c r="M24" s="52"/>
      <c r="N24" s="52"/>
      <c r="O24" s="52"/>
      <c r="P24" s="52"/>
      <c r="Q24" s="52"/>
      <c r="R24" s="52"/>
      <c r="S24" s="52"/>
      <c r="T24" s="52"/>
      <c r="U24" s="53"/>
    </row>
    <row r="25" spans="2:21" ht="14.45" customHeight="1">
      <c r="B25" s="267"/>
      <c r="C25" s="268"/>
      <c r="D25" s="268"/>
      <c r="E25" s="268"/>
      <c r="F25" s="268"/>
      <c r="G25" s="268"/>
      <c r="H25" s="268"/>
      <c r="I25" s="268"/>
      <c r="J25" s="268"/>
      <c r="K25" s="268"/>
      <c r="L25" s="52"/>
      <c r="M25" s="52"/>
      <c r="N25" s="52"/>
      <c r="O25" s="52"/>
      <c r="P25" s="52"/>
      <c r="Q25" s="52"/>
      <c r="R25" s="52"/>
      <c r="S25" s="52"/>
      <c r="T25" s="52"/>
      <c r="U25" s="53"/>
    </row>
    <row r="26" spans="2:21" ht="14.45" customHeight="1">
      <c r="B26" s="267"/>
      <c r="C26" s="268"/>
      <c r="D26" s="268"/>
      <c r="E26" s="268"/>
      <c r="F26" s="268"/>
      <c r="G26" s="268"/>
      <c r="H26" s="268"/>
      <c r="I26" s="268"/>
      <c r="J26" s="268"/>
      <c r="K26" s="268"/>
      <c r="L26" s="52"/>
      <c r="M26" s="52"/>
      <c r="N26" s="52"/>
      <c r="O26" s="52"/>
      <c r="P26" s="52"/>
      <c r="Q26" s="52"/>
      <c r="R26" s="52"/>
      <c r="S26" s="52"/>
      <c r="T26" s="52"/>
      <c r="U26" s="53"/>
    </row>
    <row r="27" spans="2:21" ht="74.25" customHeight="1">
      <c r="B27" s="267"/>
      <c r="C27" s="268"/>
      <c r="D27" s="268"/>
      <c r="E27" s="268"/>
      <c r="F27" s="268"/>
      <c r="G27" s="268"/>
      <c r="H27" s="268"/>
      <c r="I27" s="268"/>
      <c r="J27" s="268"/>
      <c r="K27" s="268"/>
      <c r="L27" s="52"/>
      <c r="M27" s="52"/>
      <c r="N27" s="52"/>
      <c r="O27" s="52"/>
      <c r="P27" s="52"/>
      <c r="Q27" s="52"/>
      <c r="R27" s="52"/>
      <c r="S27" s="52"/>
      <c r="T27" s="52"/>
      <c r="U27" s="53"/>
    </row>
    <row r="28" spans="2:21" ht="87" customHeight="1">
      <c r="B28" s="267"/>
      <c r="C28" s="268"/>
      <c r="D28" s="268"/>
      <c r="E28" s="268"/>
      <c r="F28" s="268"/>
      <c r="G28" s="268"/>
      <c r="H28" s="268"/>
      <c r="I28" s="268"/>
      <c r="J28" s="268"/>
      <c r="K28" s="268"/>
      <c r="L28" s="52"/>
      <c r="M28" s="52"/>
      <c r="N28" s="52"/>
      <c r="O28" s="52"/>
      <c r="P28" s="52"/>
      <c r="Q28" s="52"/>
      <c r="R28" s="52"/>
      <c r="S28" s="52"/>
      <c r="T28" s="52"/>
      <c r="U28" s="53"/>
    </row>
    <row r="29" spans="2:21" ht="29.25" customHeight="1" thickBot="1">
      <c r="B29" s="104" t="s">
        <v>33</v>
      </c>
      <c r="C29" s="105"/>
      <c r="D29" s="105"/>
      <c r="E29" s="105"/>
      <c r="F29" s="105"/>
      <c r="G29" s="105"/>
      <c r="H29" s="105"/>
      <c r="I29" s="105"/>
      <c r="J29" s="105"/>
      <c r="K29" s="105"/>
      <c r="L29" s="106"/>
      <c r="M29" s="106"/>
      <c r="N29" s="106"/>
      <c r="O29" s="106"/>
      <c r="P29" s="106"/>
      <c r="Q29" s="106"/>
      <c r="R29" s="106"/>
      <c r="S29" s="106"/>
      <c r="T29" s="106"/>
      <c r="U29" s="107"/>
    </row>
    <row r="30" spans="2:21" ht="180" customHeight="1">
      <c r="B30" s="278" t="s">
        <v>34</v>
      </c>
      <c r="C30" s="279"/>
      <c r="D30" s="279"/>
      <c r="E30" s="279"/>
      <c r="F30" s="279"/>
      <c r="G30" s="279"/>
      <c r="H30" s="279"/>
      <c r="I30" s="279"/>
      <c r="J30" s="279"/>
      <c r="K30" s="279"/>
      <c r="L30" s="54"/>
      <c r="M30" s="54"/>
      <c r="N30" s="54"/>
      <c r="O30" s="54"/>
      <c r="P30" s="54"/>
      <c r="Q30" s="54"/>
      <c r="R30" s="54"/>
      <c r="S30" s="54"/>
      <c r="T30" s="54"/>
      <c r="U30" s="139"/>
    </row>
    <row r="31" spans="2:21" ht="41.45" customHeight="1" thickBot="1">
      <c r="B31" s="280"/>
      <c r="C31" s="281"/>
      <c r="D31" s="281"/>
      <c r="E31" s="281"/>
      <c r="F31" s="281"/>
      <c r="G31" s="281"/>
      <c r="H31" s="281"/>
      <c r="I31" s="281"/>
      <c r="J31" s="281"/>
      <c r="K31" s="281"/>
      <c r="L31" s="140"/>
      <c r="M31" s="140"/>
      <c r="N31" s="140"/>
      <c r="O31" s="140"/>
      <c r="P31" s="140"/>
      <c r="Q31" s="140"/>
      <c r="R31" s="140"/>
      <c r="S31" s="140"/>
      <c r="T31" s="140"/>
      <c r="U31" s="141"/>
    </row>
  </sheetData>
  <sheetProtection algorithmName="SHA-512" hashValue="TD1aC9ztdPgsV6hjxT+wiHOfGVWaNRhwWcE6GUdfVe4KO86rF4NtBzyNXcdnNLetl28mvYEkzC6Tk9HOdcwR8Q==" saltValue="sEuMaxRm0peFu+Fl54/c9A==" spinCount="100000" sheet="1" objects="1" scenarios="1"/>
  <mergeCells count="8">
    <mergeCell ref="B30:K31"/>
    <mergeCell ref="B13:K19"/>
    <mergeCell ref="B22:K28"/>
    <mergeCell ref="B3:U6"/>
    <mergeCell ref="B8:C8"/>
    <mergeCell ref="E8:M8"/>
    <mergeCell ref="P8:Q8"/>
    <mergeCell ref="S8:U8"/>
  </mergeCells>
  <pageMargins left="0.7" right="0.7" top="0.75" bottom="0.75" header="0.3" footer="0.3"/>
  <pageSetup paperSize="9" scale="34" orientation="portrait" r:id="rId1"/>
  <headerFooter>
    <oddHeader>&amp;C&amp;G</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6034D-E572-41D6-9026-FE054EB8A078}">
  <sheetPr>
    <tabColor theme="8" tint="-0.499984740745262"/>
  </sheetPr>
  <dimension ref="B1:U121"/>
  <sheetViews>
    <sheetView zoomScale="48" zoomScaleNormal="100" workbookViewId="0">
      <pane xSplit="1" ySplit="9" topLeftCell="B10" activePane="bottomRight" state="frozen"/>
      <selection pane="bottomRight"/>
      <selection pane="bottomLeft" activeCell="A14" sqref="A14"/>
      <selection pane="topRight" activeCell="D1" sqref="D1"/>
    </sheetView>
  </sheetViews>
  <sheetFormatPr defaultColWidth="11.42578125" defaultRowHeight="14.45"/>
  <cols>
    <col min="1" max="1" width="13.42578125" style="1" customWidth="1"/>
    <col min="2" max="2" width="23.85546875" style="2" customWidth="1"/>
    <col min="3" max="6" width="18.42578125" style="2" customWidth="1"/>
    <col min="7" max="7" width="23.85546875" style="2" customWidth="1"/>
    <col min="8" max="8" width="26.85546875" style="2" customWidth="1"/>
    <col min="9" max="10" width="23.85546875" style="1" customWidth="1"/>
    <col min="11" max="16" width="28.140625" style="1" customWidth="1"/>
    <col min="17" max="17" width="57.85546875" style="1" customWidth="1"/>
    <col min="18" max="19" width="11.42578125" style="1"/>
    <col min="20" max="20" width="31.140625" style="1" customWidth="1"/>
    <col min="21" max="21" width="27.140625" style="1" customWidth="1"/>
    <col min="22" max="16384" width="11.42578125" style="1"/>
  </cols>
  <sheetData>
    <row r="1" spans="2:21" ht="15" thickBot="1">
      <c r="B1" s="1"/>
      <c r="C1" s="1"/>
      <c r="D1" s="1"/>
      <c r="E1" s="1"/>
      <c r="F1" s="1"/>
      <c r="G1" s="1"/>
      <c r="H1" s="1"/>
    </row>
    <row r="2" spans="2:21" ht="93.75" customHeight="1">
      <c r="B2" s="289" t="s">
        <v>35</v>
      </c>
      <c r="C2" s="290"/>
      <c r="D2" s="290"/>
      <c r="E2" s="290"/>
      <c r="F2" s="290"/>
      <c r="G2" s="290"/>
      <c r="H2" s="290"/>
      <c r="I2" s="290"/>
      <c r="J2" s="290"/>
      <c r="K2" s="290"/>
      <c r="L2" s="290"/>
      <c r="M2" s="290"/>
      <c r="N2" s="290"/>
      <c r="O2" s="290"/>
      <c r="P2" s="290"/>
      <c r="Q2" s="291"/>
    </row>
    <row r="3" spans="2:21" ht="15" customHeight="1">
      <c r="B3" s="292"/>
      <c r="C3" s="293"/>
      <c r="D3" s="293"/>
      <c r="E3" s="293"/>
      <c r="F3" s="293"/>
      <c r="G3" s="293"/>
      <c r="H3" s="293"/>
      <c r="I3" s="293"/>
      <c r="J3" s="293"/>
      <c r="K3" s="293"/>
      <c r="L3" s="293"/>
      <c r="M3" s="293"/>
      <c r="N3" s="293"/>
      <c r="O3" s="293"/>
      <c r="P3" s="293"/>
      <c r="Q3" s="294"/>
    </row>
    <row r="4" spans="2:21" ht="14.25" customHeight="1">
      <c r="B4" s="292"/>
      <c r="C4" s="293"/>
      <c r="D4" s="293"/>
      <c r="E4" s="293"/>
      <c r="F4" s="293"/>
      <c r="G4" s="293"/>
      <c r="H4" s="293"/>
      <c r="I4" s="293"/>
      <c r="J4" s="293"/>
      <c r="K4" s="293"/>
      <c r="L4" s="293"/>
      <c r="M4" s="293"/>
      <c r="N4" s="293"/>
      <c r="O4" s="293"/>
      <c r="P4" s="293"/>
      <c r="Q4" s="294"/>
    </row>
    <row r="5" spans="2:21" ht="18" customHeight="1" thickBot="1">
      <c r="B5" s="295"/>
      <c r="C5" s="296"/>
      <c r="D5" s="296"/>
      <c r="E5" s="296"/>
      <c r="F5" s="296"/>
      <c r="G5" s="296"/>
      <c r="H5" s="296"/>
      <c r="I5" s="296"/>
      <c r="J5" s="296"/>
      <c r="K5" s="296"/>
      <c r="L5" s="296"/>
      <c r="M5" s="296"/>
      <c r="N5" s="296"/>
      <c r="O5" s="296"/>
      <c r="P5" s="296"/>
      <c r="Q5" s="297"/>
    </row>
    <row r="6" spans="2:21" ht="15" customHeight="1" thickBot="1">
      <c r="B6" s="4"/>
      <c r="C6" s="4"/>
      <c r="D6" s="4"/>
      <c r="E6" s="4"/>
      <c r="F6" s="4"/>
      <c r="G6" s="4"/>
      <c r="H6" s="4"/>
      <c r="I6" s="4"/>
      <c r="J6" s="4"/>
      <c r="K6" s="4"/>
      <c r="L6" s="4"/>
      <c r="M6" s="4"/>
      <c r="N6" s="4"/>
      <c r="O6" s="4"/>
      <c r="P6" s="4"/>
    </row>
    <row r="7" spans="2:21" ht="42.75" customHeight="1">
      <c r="B7" s="283" t="s">
        <v>36</v>
      </c>
      <c r="C7" s="284"/>
      <c r="D7" s="284"/>
      <c r="E7" s="284"/>
      <c r="F7" s="284"/>
      <c r="G7" s="284"/>
      <c r="H7" s="284"/>
      <c r="I7" s="284"/>
      <c r="J7" s="285"/>
      <c r="K7" s="286" t="s">
        <v>37</v>
      </c>
      <c r="L7" s="287"/>
      <c r="M7" s="287"/>
      <c r="N7" s="287"/>
      <c r="O7" s="287"/>
      <c r="P7" s="287"/>
      <c r="Q7" s="288"/>
    </row>
    <row r="8" spans="2:21" ht="77.45" customHeight="1">
      <c r="B8" s="81" t="s">
        <v>38</v>
      </c>
      <c r="C8" s="82" t="s">
        <v>39</v>
      </c>
      <c r="D8" s="82" t="s">
        <v>40</v>
      </c>
      <c r="E8" s="82" t="s">
        <v>41</v>
      </c>
      <c r="F8" s="82" t="s">
        <v>42</v>
      </c>
      <c r="G8" s="82" t="s">
        <v>43</v>
      </c>
      <c r="H8" s="82" t="s">
        <v>44</v>
      </c>
      <c r="I8" s="82" t="s">
        <v>45</v>
      </c>
      <c r="J8" s="142" t="s">
        <v>46</v>
      </c>
      <c r="K8" s="143" t="s">
        <v>47</v>
      </c>
      <c r="L8" s="144" t="s">
        <v>48</v>
      </c>
      <c r="M8" s="144" t="s">
        <v>49</v>
      </c>
      <c r="N8" s="186" t="s">
        <v>50</v>
      </c>
      <c r="O8" s="186" t="s">
        <v>51</v>
      </c>
      <c r="P8" s="144" t="s">
        <v>52</v>
      </c>
      <c r="Q8" s="83" t="s">
        <v>53</v>
      </c>
    </row>
    <row r="9" spans="2:21" s="8" customFormat="1" ht="42.75" customHeight="1">
      <c r="B9" s="84" t="s">
        <v>54</v>
      </c>
      <c r="C9" s="85" t="s">
        <v>54</v>
      </c>
      <c r="D9" s="85" t="s">
        <v>54</v>
      </c>
      <c r="E9" s="85" t="s">
        <v>54</v>
      </c>
      <c r="F9" s="86" t="s">
        <v>54</v>
      </c>
      <c r="G9" s="86" t="s">
        <v>54</v>
      </c>
      <c r="H9" s="86" t="s">
        <v>54</v>
      </c>
      <c r="I9" s="86" t="s">
        <v>54</v>
      </c>
      <c r="J9" s="145" t="s">
        <v>55</v>
      </c>
      <c r="K9" s="86" t="s">
        <v>46</v>
      </c>
      <c r="L9" s="86" t="s">
        <v>46</v>
      </c>
      <c r="M9" s="86" t="s">
        <v>46</v>
      </c>
      <c r="N9" s="86" t="s">
        <v>46</v>
      </c>
      <c r="O9" s="86" t="s">
        <v>46</v>
      </c>
      <c r="P9" s="86" t="s">
        <v>46</v>
      </c>
      <c r="Q9" s="172" t="s">
        <v>56</v>
      </c>
      <c r="S9" s="1"/>
      <c r="T9" s="1"/>
      <c r="U9" s="1"/>
    </row>
    <row r="10" spans="2:21" ht="15.75" customHeight="1">
      <c r="B10" s="63"/>
      <c r="C10" s="61"/>
      <c r="D10" s="60"/>
      <c r="E10" s="61"/>
      <c r="F10" s="60"/>
      <c r="G10" s="60"/>
      <c r="H10" s="60"/>
      <c r="I10" s="62"/>
      <c r="J10" s="64">
        <f>SUM(K10:P10)</f>
        <v>0</v>
      </c>
      <c r="K10" s="154"/>
      <c r="L10" s="155"/>
      <c r="M10" s="155" t="s">
        <v>57</v>
      </c>
      <c r="N10" s="155"/>
      <c r="O10" s="155"/>
      <c r="P10" s="156"/>
      <c r="Q10" s="157"/>
    </row>
    <row r="11" spans="2:21" ht="15" customHeight="1">
      <c r="B11" s="63"/>
      <c r="C11" s="61"/>
      <c r="D11" s="60"/>
      <c r="E11" s="61"/>
      <c r="F11" s="60"/>
      <c r="G11" s="60"/>
      <c r="H11" s="60"/>
      <c r="I11" s="62"/>
      <c r="J11" s="64">
        <f t="shared" ref="J11:J74" si="0">SUM(K11:P11)</f>
        <v>0</v>
      </c>
      <c r="K11" s="154"/>
      <c r="L11" s="155"/>
      <c r="M11" s="155"/>
      <c r="N11" s="155"/>
      <c r="O11" s="155"/>
      <c r="P11" s="156"/>
      <c r="Q11" s="157"/>
    </row>
    <row r="12" spans="2:21" ht="15" customHeight="1">
      <c r="B12" s="63"/>
      <c r="C12" s="61"/>
      <c r="D12" s="60"/>
      <c r="E12" s="61"/>
      <c r="F12" s="60"/>
      <c r="G12" s="60"/>
      <c r="H12" s="60"/>
      <c r="I12" s="62"/>
      <c r="J12" s="64">
        <f t="shared" si="0"/>
        <v>0</v>
      </c>
      <c r="K12" s="154"/>
      <c r="L12" s="155"/>
      <c r="M12" s="155"/>
      <c r="N12" s="155"/>
      <c r="O12" s="155"/>
      <c r="P12" s="156"/>
      <c r="Q12" s="157"/>
    </row>
    <row r="13" spans="2:21" ht="15" customHeight="1">
      <c r="B13" s="63"/>
      <c r="C13" s="61"/>
      <c r="D13" s="60"/>
      <c r="E13" s="61"/>
      <c r="F13" s="60"/>
      <c r="G13" s="60"/>
      <c r="H13" s="60"/>
      <c r="I13" s="62"/>
      <c r="J13" s="64">
        <f t="shared" si="0"/>
        <v>0</v>
      </c>
      <c r="K13" s="154"/>
      <c r="L13" s="155"/>
      <c r="M13" s="155"/>
      <c r="N13" s="155"/>
      <c r="O13" s="155"/>
      <c r="P13" s="156"/>
      <c r="Q13" s="157"/>
    </row>
    <row r="14" spans="2:21" ht="15" customHeight="1">
      <c r="B14" s="63"/>
      <c r="C14" s="61"/>
      <c r="D14" s="60"/>
      <c r="E14" s="61"/>
      <c r="F14" s="60"/>
      <c r="G14" s="60"/>
      <c r="H14" s="60"/>
      <c r="I14" s="62"/>
      <c r="J14" s="64">
        <f t="shared" si="0"/>
        <v>0</v>
      </c>
      <c r="K14" s="154"/>
      <c r="L14" s="155"/>
      <c r="M14" s="155"/>
      <c r="N14" s="155"/>
      <c r="O14" s="155"/>
      <c r="P14" s="156"/>
      <c r="Q14" s="157"/>
    </row>
    <row r="15" spans="2:21" ht="15" customHeight="1">
      <c r="B15" s="63"/>
      <c r="C15" s="61"/>
      <c r="D15" s="60"/>
      <c r="E15" s="61"/>
      <c r="F15" s="60"/>
      <c r="G15" s="60"/>
      <c r="H15" s="60"/>
      <c r="I15" s="62"/>
      <c r="J15" s="64">
        <f t="shared" si="0"/>
        <v>0</v>
      </c>
      <c r="K15" s="154"/>
      <c r="L15" s="155"/>
      <c r="M15" s="155"/>
      <c r="N15" s="155"/>
      <c r="O15" s="155"/>
      <c r="P15" s="156"/>
      <c r="Q15" s="157"/>
    </row>
    <row r="16" spans="2:21" ht="15" customHeight="1">
      <c r="B16" s="63"/>
      <c r="C16" s="61"/>
      <c r="D16" s="60"/>
      <c r="E16" s="61"/>
      <c r="F16" s="60"/>
      <c r="G16" s="60"/>
      <c r="H16" s="60"/>
      <c r="I16" s="62"/>
      <c r="J16" s="64">
        <f t="shared" si="0"/>
        <v>0</v>
      </c>
      <c r="K16" s="154"/>
      <c r="L16" s="155"/>
      <c r="M16" s="155"/>
      <c r="N16" s="155"/>
      <c r="O16" s="155"/>
      <c r="P16" s="156"/>
      <c r="Q16" s="157"/>
    </row>
    <row r="17" spans="2:17" ht="15" customHeight="1">
      <c r="B17" s="63"/>
      <c r="C17" s="61"/>
      <c r="D17" s="60"/>
      <c r="E17" s="61"/>
      <c r="F17" s="60"/>
      <c r="G17" s="60"/>
      <c r="H17" s="60"/>
      <c r="I17" s="62"/>
      <c r="J17" s="64">
        <f t="shared" si="0"/>
        <v>0</v>
      </c>
      <c r="K17" s="154"/>
      <c r="L17" s="155"/>
      <c r="M17" s="155"/>
      <c r="N17" s="155"/>
      <c r="O17" s="155"/>
      <c r="P17" s="156"/>
      <c r="Q17" s="157"/>
    </row>
    <row r="18" spans="2:17" ht="15.75" customHeight="1">
      <c r="B18" s="63"/>
      <c r="C18" s="61"/>
      <c r="D18" s="60"/>
      <c r="E18" s="61"/>
      <c r="F18" s="60"/>
      <c r="G18" s="60"/>
      <c r="H18" s="60"/>
      <c r="I18" s="62"/>
      <c r="J18" s="64">
        <f t="shared" si="0"/>
        <v>0</v>
      </c>
      <c r="K18" s="154"/>
      <c r="L18" s="155"/>
      <c r="M18" s="155"/>
      <c r="N18" s="155"/>
      <c r="O18" s="155"/>
      <c r="P18" s="156"/>
      <c r="Q18" s="157"/>
    </row>
    <row r="19" spans="2:17">
      <c r="B19" s="63"/>
      <c r="C19" s="61"/>
      <c r="D19" s="60"/>
      <c r="E19" s="61"/>
      <c r="F19" s="60"/>
      <c r="G19" s="60"/>
      <c r="H19" s="60"/>
      <c r="I19" s="62"/>
      <c r="J19" s="64">
        <f t="shared" si="0"/>
        <v>0</v>
      </c>
      <c r="K19" s="154"/>
      <c r="L19" s="155"/>
      <c r="M19" s="155"/>
      <c r="N19" s="155"/>
      <c r="O19" s="155"/>
      <c r="P19" s="156"/>
      <c r="Q19" s="157"/>
    </row>
    <row r="20" spans="2:17">
      <c r="B20" s="63"/>
      <c r="C20" s="61"/>
      <c r="D20" s="60"/>
      <c r="E20" s="61"/>
      <c r="F20" s="60"/>
      <c r="G20" s="60"/>
      <c r="H20" s="60"/>
      <c r="I20" s="62"/>
      <c r="J20" s="64">
        <f t="shared" si="0"/>
        <v>0</v>
      </c>
      <c r="K20" s="154"/>
      <c r="L20" s="155"/>
      <c r="M20" s="155"/>
      <c r="N20" s="155"/>
      <c r="O20" s="155"/>
      <c r="P20" s="156"/>
      <c r="Q20" s="157"/>
    </row>
    <row r="21" spans="2:17">
      <c r="B21" s="63"/>
      <c r="C21" s="61"/>
      <c r="D21" s="60"/>
      <c r="E21" s="61"/>
      <c r="F21" s="60"/>
      <c r="G21" s="60"/>
      <c r="H21" s="60"/>
      <c r="I21" s="62"/>
      <c r="J21" s="64">
        <f t="shared" si="0"/>
        <v>0</v>
      </c>
      <c r="K21" s="154"/>
      <c r="L21" s="155"/>
      <c r="M21" s="155"/>
      <c r="N21" s="155"/>
      <c r="O21" s="155"/>
      <c r="P21" s="156"/>
      <c r="Q21" s="157"/>
    </row>
    <row r="22" spans="2:17">
      <c r="B22" s="63"/>
      <c r="C22" s="61"/>
      <c r="D22" s="60"/>
      <c r="E22" s="61"/>
      <c r="F22" s="60"/>
      <c r="G22" s="60"/>
      <c r="H22" s="60"/>
      <c r="I22" s="62"/>
      <c r="J22" s="64">
        <f t="shared" si="0"/>
        <v>0</v>
      </c>
      <c r="K22" s="154"/>
      <c r="L22" s="155"/>
      <c r="M22" s="155"/>
      <c r="N22" s="155"/>
      <c r="O22" s="155"/>
      <c r="P22" s="156"/>
      <c r="Q22" s="157"/>
    </row>
    <row r="23" spans="2:17">
      <c r="B23" s="63"/>
      <c r="C23" s="61"/>
      <c r="D23" s="60"/>
      <c r="E23" s="61"/>
      <c r="F23" s="60"/>
      <c r="G23" s="60"/>
      <c r="H23" s="60"/>
      <c r="I23" s="62"/>
      <c r="J23" s="64">
        <f t="shared" si="0"/>
        <v>0</v>
      </c>
      <c r="K23" s="154"/>
      <c r="L23" s="155"/>
      <c r="M23" s="155"/>
      <c r="N23" s="155"/>
      <c r="O23" s="155"/>
      <c r="P23" s="156"/>
      <c r="Q23" s="157"/>
    </row>
    <row r="24" spans="2:17">
      <c r="B24" s="63"/>
      <c r="C24" s="61"/>
      <c r="D24" s="60"/>
      <c r="E24" s="61"/>
      <c r="F24" s="60"/>
      <c r="G24" s="60"/>
      <c r="H24" s="60"/>
      <c r="I24" s="62"/>
      <c r="J24" s="64">
        <f t="shared" si="0"/>
        <v>0</v>
      </c>
      <c r="K24" s="154"/>
      <c r="L24" s="155"/>
      <c r="M24" s="155"/>
      <c r="N24" s="155"/>
      <c r="O24" s="155"/>
      <c r="P24" s="156"/>
      <c r="Q24" s="157"/>
    </row>
    <row r="25" spans="2:17">
      <c r="B25" s="63"/>
      <c r="C25" s="61"/>
      <c r="D25" s="60"/>
      <c r="E25" s="61"/>
      <c r="F25" s="60"/>
      <c r="G25" s="60"/>
      <c r="H25" s="60"/>
      <c r="I25" s="62"/>
      <c r="J25" s="64">
        <f t="shared" si="0"/>
        <v>0</v>
      </c>
      <c r="K25" s="154"/>
      <c r="L25" s="155"/>
      <c r="M25" s="155"/>
      <c r="N25" s="155"/>
      <c r="O25" s="155"/>
      <c r="P25" s="156"/>
      <c r="Q25" s="157"/>
    </row>
    <row r="26" spans="2:17">
      <c r="B26" s="63"/>
      <c r="C26" s="61"/>
      <c r="D26" s="60"/>
      <c r="E26" s="61"/>
      <c r="F26" s="60"/>
      <c r="G26" s="60"/>
      <c r="H26" s="60"/>
      <c r="I26" s="62"/>
      <c r="J26" s="64">
        <f t="shared" si="0"/>
        <v>0</v>
      </c>
      <c r="K26" s="154"/>
      <c r="L26" s="155"/>
      <c r="M26" s="155"/>
      <c r="N26" s="155" t="s">
        <v>58</v>
      </c>
      <c r="O26" s="155"/>
      <c r="P26" s="156"/>
      <c r="Q26" s="157"/>
    </row>
    <row r="27" spans="2:17">
      <c r="B27" s="63"/>
      <c r="C27" s="61"/>
      <c r="D27" s="60"/>
      <c r="E27" s="61"/>
      <c r="F27" s="60"/>
      <c r="G27" s="60"/>
      <c r="H27" s="60"/>
      <c r="I27" s="62"/>
      <c r="J27" s="64">
        <f t="shared" si="0"/>
        <v>0</v>
      </c>
      <c r="K27" s="154"/>
      <c r="L27" s="155"/>
      <c r="M27" s="155"/>
      <c r="N27" s="155"/>
      <c r="O27" s="155"/>
      <c r="P27" s="156"/>
      <c r="Q27" s="157"/>
    </row>
    <row r="28" spans="2:17">
      <c r="B28" s="63"/>
      <c r="C28" s="61"/>
      <c r="D28" s="60"/>
      <c r="E28" s="61"/>
      <c r="F28" s="60"/>
      <c r="G28" s="60"/>
      <c r="H28" s="60"/>
      <c r="I28" s="62"/>
      <c r="J28" s="64">
        <f t="shared" si="0"/>
        <v>0</v>
      </c>
      <c r="K28" s="154"/>
      <c r="L28" s="155"/>
      <c r="M28" s="155"/>
      <c r="N28" s="155"/>
      <c r="O28" s="155"/>
      <c r="P28" s="156"/>
      <c r="Q28" s="157"/>
    </row>
    <row r="29" spans="2:17">
      <c r="B29" s="63"/>
      <c r="C29" s="61"/>
      <c r="D29" s="60"/>
      <c r="E29" s="61"/>
      <c r="F29" s="60"/>
      <c r="G29" s="60"/>
      <c r="H29" s="60"/>
      <c r="I29" s="62"/>
      <c r="J29" s="64">
        <f t="shared" si="0"/>
        <v>0</v>
      </c>
      <c r="K29" s="154"/>
      <c r="L29" s="155"/>
      <c r="M29" s="155"/>
      <c r="N29" s="155"/>
      <c r="O29" s="155"/>
      <c r="P29" s="156"/>
      <c r="Q29" s="157"/>
    </row>
    <row r="30" spans="2:17">
      <c r="B30" s="63"/>
      <c r="C30" s="61"/>
      <c r="D30" s="60"/>
      <c r="E30" s="61"/>
      <c r="F30" s="60"/>
      <c r="G30" s="60"/>
      <c r="H30" s="60"/>
      <c r="I30" s="62"/>
      <c r="J30" s="64">
        <f t="shared" si="0"/>
        <v>0</v>
      </c>
      <c r="K30" s="154"/>
      <c r="L30" s="155"/>
      <c r="M30" s="155"/>
      <c r="N30" s="155"/>
      <c r="O30" s="155"/>
      <c r="P30" s="156"/>
      <c r="Q30" s="157"/>
    </row>
    <row r="31" spans="2:17">
      <c r="B31" s="63"/>
      <c r="C31" s="61"/>
      <c r="D31" s="60"/>
      <c r="E31" s="61"/>
      <c r="F31" s="60"/>
      <c r="G31" s="60"/>
      <c r="H31" s="60"/>
      <c r="I31" s="62"/>
      <c r="J31" s="64">
        <f t="shared" si="0"/>
        <v>0</v>
      </c>
      <c r="K31" s="154"/>
      <c r="L31" s="155"/>
      <c r="M31" s="155"/>
      <c r="N31" s="155"/>
      <c r="O31" s="155"/>
      <c r="P31" s="156"/>
      <c r="Q31" s="157"/>
    </row>
    <row r="32" spans="2:17">
      <c r="B32" s="63"/>
      <c r="C32" s="61"/>
      <c r="D32" s="60"/>
      <c r="E32" s="61"/>
      <c r="F32" s="60"/>
      <c r="G32" s="60"/>
      <c r="H32" s="60"/>
      <c r="I32" s="62"/>
      <c r="J32" s="64">
        <f t="shared" si="0"/>
        <v>0</v>
      </c>
      <c r="K32" s="154"/>
      <c r="L32" s="155"/>
      <c r="M32" s="155"/>
      <c r="N32" s="155"/>
      <c r="O32" s="155"/>
      <c r="P32" s="156"/>
      <c r="Q32" s="157"/>
    </row>
    <row r="33" spans="2:17">
      <c r="B33" s="63"/>
      <c r="C33" s="61"/>
      <c r="D33" s="60"/>
      <c r="E33" s="61"/>
      <c r="F33" s="60"/>
      <c r="G33" s="60"/>
      <c r="H33" s="60"/>
      <c r="I33" s="62"/>
      <c r="J33" s="64">
        <f t="shared" si="0"/>
        <v>0</v>
      </c>
      <c r="K33" s="154"/>
      <c r="L33" s="155"/>
      <c r="M33" s="155"/>
      <c r="N33" s="155"/>
      <c r="O33" s="155"/>
      <c r="P33" s="156"/>
      <c r="Q33" s="157"/>
    </row>
    <row r="34" spans="2:17">
      <c r="B34" s="63"/>
      <c r="C34" s="61"/>
      <c r="D34" s="60"/>
      <c r="E34" s="61"/>
      <c r="F34" s="60"/>
      <c r="G34" s="60"/>
      <c r="H34" s="60"/>
      <c r="I34" s="62"/>
      <c r="J34" s="64">
        <f t="shared" si="0"/>
        <v>0</v>
      </c>
      <c r="K34" s="154"/>
      <c r="L34" s="155"/>
      <c r="M34" s="155"/>
      <c r="N34" s="155"/>
      <c r="O34" s="155"/>
      <c r="P34" s="156"/>
      <c r="Q34" s="157"/>
    </row>
    <row r="35" spans="2:17">
      <c r="B35" s="63"/>
      <c r="C35" s="61"/>
      <c r="D35" s="60"/>
      <c r="E35" s="61"/>
      <c r="F35" s="60"/>
      <c r="G35" s="60"/>
      <c r="H35" s="60"/>
      <c r="I35" s="62"/>
      <c r="J35" s="64">
        <f t="shared" si="0"/>
        <v>0</v>
      </c>
      <c r="K35" s="154"/>
      <c r="L35" s="155"/>
      <c r="M35" s="155"/>
      <c r="N35" s="155"/>
      <c r="O35" s="155"/>
      <c r="P35" s="156"/>
      <c r="Q35" s="157"/>
    </row>
    <row r="36" spans="2:17">
      <c r="B36" s="63"/>
      <c r="C36" s="61"/>
      <c r="D36" s="60"/>
      <c r="E36" s="61"/>
      <c r="F36" s="60"/>
      <c r="G36" s="60"/>
      <c r="H36" s="60"/>
      <c r="I36" s="62"/>
      <c r="J36" s="64">
        <f t="shared" si="0"/>
        <v>0</v>
      </c>
      <c r="K36" s="154"/>
      <c r="L36" s="155"/>
      <c r="M36" s="155"/>
      <c r="N36" s="155"/>
      <c r="O36" s="155"/>
      <c r="P36" s="156"/>
      <c r="Q36" s="157"/>
    </row>
    <row r="37" spans="2:17">
      <c r="B37" s="63"/>
      <c r="C37" s="61"/>
      <c r="D37" s="60"/>
      <c r="E37" s="61"/>
      <c r="F37" s="60"/>
      <c r="G37" s="60"/>
      <c r="H37" s="60"/>
      <c r="I37" s="62"/>
      <c r="J37" s="64">
        <f t="shared" si="0"/>
        <v>0</v>
      </c>
      <c r="K37" s="154"/>
      <c r="L37" s="155"/>
      <c r="M37" s="155"/>
      <c r="N37" s="155"/>
      <c r="O37" s="155"/>
      <c r="P37" s="156"/>
      <c r="Q37" s="157"/>
    </row>
    <row r="38" spans="2:17">
      <c r="B38" s="63"/>
      <c r="C38" s="61"/>
      <c r="D38" s="60"/>
      <c r="E38" s="61"/>
      <c r="F38" s="60"/>
      <c r="G38" s="60"/>
      <c r="H38" s="60"/>
      <c r="I38" s="62"/>
      <c r="J38" s="64">
        <f t="shared" si="0"/>
        <v>0</v>
      </c>
      <c r="K38" s="154"/>
      <c r="L38" s="155"/>
      <c r="M38" s="155"/>
      <c r="N38" s="155"/>
      <c r="O38" s="155"/>
      <c r="P38" s="156"/>
      <c r="Q38" s="157"/>
    </row>
    <row r="39" spans="2:17">
      <c r="B39" s="63"/>
      <c r="C39" s="61"/>
      <c r="D39" s="60"/>
      <c r="E39" s="61"/>
      <c r="F39" s="60"/>
      <c r="G39" s="60"/>
      <c r="H39" s="60"/>
      <c r="I39" s="62"/>
      <c r="J39" s="64">
        <f t="shared" si="0"/>
        <v>0</v>
      </c>
      <c r="K39" s="154"/>
      <c r="L39" s="155"/>
      <c r="M39" s="155"/>
      <c r="N39" s="155"/>
      <c r="O39" s="155"/>
      <c r="P39" s="156"/>
      <c r="Q39" s="157"/>
    </row>
    <row r="40" spans="2:17">
      <c r="B40" s="63"/>
      <c r="C40" s="61"/>
      <c r="D40" s="60"/>
      <c r="E40" s="61"/>
      <c r="F40" s="60"/>
      <c r="G40" s="60"/>
      <c r="H40" s="60"/>
      <c r="I40" s="62"/>
      <c r="J40" s="64">
        <f t="shared" si="0"/>
        <v>0</v>
      </c>
      <c r="K40" s="154"/>
      <c r="L40" s="155"/>
      <c r="M40" s="155"/>
      <c r="N40" s="155"/>
      <c r="O40" s="155"/>
      <c r="P40" s="156"/>
      <c r="Q40" s="157"/>
    </row>
    <row r="41" spans="2:17">
      <c r="B41" s="63"/>
      <c r="C41" s="61"/>
      <c r="D41" s="60"/>
      <c r="E41" s="61"/>
      <c r="F41" s="60"/>
      <c r="G41" s="60"/>
      <c r="H41" s="60"/>
      <c r="I41" s="62"/>
      <c r="J41" s="64">
        <f t="shared" si="0"/>
        <v>0</v>
      </c>
      <c r="K41" s="154"/>
      <c r="L41" s="155"/>
      <c r="M41" s="155"/>
      <c r="N41" s="155"/>
      <c r="O41" s="155"/>
      <c r="P41" s="156"/>
      <c r="Q41" s="157"/>
    </row>
    <row r="42" spans="2:17">
      <c r="B42" s="63"/>
      <c r="C42" s="61"/>
      <c r="D42" s="60"/>
      <c r="E42" s="61"/>
      <c r="F42" s="60"/>
      <c r="G42" s="60"/>
      <c r="H42" s="60"/>
      <c r="I42" s="62"/>
      <c r="J42" s="64">
        <f t="shared" si="0"/>
        <v>0</v>
      </c>
      <c r="K42" s="154"/>
      <c r="L42" s="155"/>
      <c r="M42" s="155"/>
      <c r="N42" s="155"/>
      <c r="O42" s="155"/>
      <c r="P42" s="156"/>
      <c r="Q42" s="157"/>
    </row>
    <row r="43" spans="2:17">
      <c r="B43" s="63"/>
      <c r="C43" s="61"/>
      <c r="D43" s="60"/>
      <c r="E43" s="61"/>
      <c r="F43" s="60"/>
      <c r="G43" s="60"/>
      <c r="H43" s="60"/>
      <c r="I43" s="62"/>
      <c r="J43" s="64">
        <f t="shared" si="0"/>
        <v>0</v>
      </c>
      <c r="K43" s="154"/>
      <c r="L43" s="155"/>
      <c r="M43" s="155"/>
      <c r="N43" s="155"/>
      <c r="O43" s="155"/>
      <c r="P43" s="156"/>
      <c r="Q43" s="157"/>
    </row>
    <row r="44" spans="2:17">
      <c r="B44" s="63"/>
      <c r="C44" s="61"/>
      <c r="D44" s="60"/>
      <c r="E44" s="61"/>
      <c r="F44" s="60"/>
      <c r="G44" s="60"/>
      <c r="H44" s="60"/>
      <c r="I44" s="62"/>
      <c r="J44" s="64">
        <f t="shared" si="0"/>
        <v>0</v>
      </c>
      <c r="K44" s="154"/>
      <c r="L44" s="155"/>
      <c r="M44" s="155"/>
      <c r="N44" s="155"/>
      <c r="O44" s="155"/>
      <c r="P44" s="156"/>
      <c r="Q44" s="157"/>
    </row>
    <row r="45" spans="2:17">
      <c r="B45" s="63"/>
      <c r="C45" s="61"/>
      <c r="D45" s="60"/>
      <c r="E45" s="61"/>
      <c r="F45" s="60"/>
      <c r="G45" s="60"/>
      <c r="H45" s="60"/>
      <c r="I45" s="62"/>
      <c r="J45" s="64">
        <f t="shared" si="0"/>
        <v>0</v>
      </c>
      <c r="K45" s="154"/>
      <c r="L45" s="155"/>
      <c r="M45" s="155"/>
      <c r="N45" s="155"/>
      <c r="O45" s="155"/>
      <c r="P45" s="156"/>
      <c r="Q45" s="157"/>
    </row>
    <row r="46" spans="2:17">
      <c r="B46" s="63"/>
      <c r="C46" s="61"/>
      <c r="D46" s="60"/>
      <c r="E46" s="61"/>
      <c r="F46" s="60"/>
      <c r="G46" s="60"/>
      <c r="H46" s="60"/>
      <c r="I46" s="62"/>
      <c r="J46" s="64">
        <f t="shared" si="0"/>
        <v>0</v>
      </c>
      <c r="K46" s="154"/>
      <c r="L46" s="155"/>
      <c r="M46" s="155"/>
      <c r="N46" s="155"/>
      <c r="O46" s="155"/>
      <c r="P46" s="156"/>
      <c r="Q46" s="157"/>
    </row>
    <row r="47" spans="2:17">
      <c r="B47" s="63"/>
      <c r="C47" s="61"/>
      <c r="D47" s="60"/>
      <c r="E47" s="61"/>
      <c r="F47" s="60"/>
      <c r="G47" s="60"/>
      <c r="H47" s="60"/>
      <c r="I47" s="62"/>
      <c r="J47" s="64">
        <f t="shared" si="0"/>
        <v>0</v>
      </c>
      <c r="K47" s="154"/>
      <c r="L47" s="155"/>
      <c r="M47" s="155"/>
      <c r="N47" s="155"/>
      <c r="O47" s="155"/>
      <c r="P47" s="156"/>
      <c r="Q47" s="157"/>
    </row>
    <row r="48" spans="2:17">
      <c r="B48" s="63"/>
      <c r="C48" s="61"/>
      <c r="D48" s="60"/>
      <c r="E48" s="61"/>
      <c r="F48" s="60"/>
      <c r="G48" s="60"/>
      <c r="H48" s="60"/>
      <c r="I48" s="62"/>
      <c r="J48" s="64">
        <f t="shared" si="0"/>
        <v>0</v>
      </c>
      <c r="K48" s="154"/>
      <c r="L48" s="155"/>
      <c r="M48" s="155"/>
      <c r="N48" s="155"/>
      <c r="O48" s="155"/>
      <c r="P48" s="156"/>
      <c r="Q48" s="157"/>
    </row>
    <row r="49" spans="2:17">
      <c r="B49" s="63"/>
      <c r="C49" s="61"/>
      <c r="D49" s="60"/>
      <c r="E49" s="61"/>
      <c r="F49" s="60"/>
      <c r="G49" s="60"/>
      <c r="H49" s="60"/>
      <c r="I49" s="62"/>
      <c r="J49" s="64">
        <f t="shared" si="0"/>
        <v>0</v>
      </c>
      <c r="K49" s="154"/>
      <c r="L49" s="155"/>
      <c r="M49" s="155"/>
      <c r="N49" s="155"/>
      <c r="O49" s="155"/>
      <c r="P49" s="156"/>
      <c r="Q49" s="157"/>
    </row>
    <row r="50" spans="2:17">
      <c r="B50" s="63"/>
      <c r="C50" s="61"/>
      <c r="D50" s="60"/>
      <c r="E50" s="61"/>
      <c r="F50" s="60"/>
      <c r="G50" s="60"/>
      <c r="H50" s="60"/>
      <c r="I50" s="62"/>
      <c r="J50" s="64">
        <f t="shared" si="0"/>
        <v>0</v>
      </c>
      <c r="K50" s="154"/>
      <c r="L50" s="155"/>
      <c r="M50" s="155"/>
      <c r="N50" s="155"/>
      <c r="O50" s="155"/>
      <c r="P50" s="156"/>
      <c r="Q50" s="157"/>
    </row>
    <row r="51" spans="2:17">
      <c r="B51" s="63"/>
      <c r="C51" s="61"/>
      <c r="D51" s="60"/>
      <c r="E51" s="61"/>
      <c r="F51" s="60"/>
      <c r="G51" s="60"/>
      <c r="H51" s="60"/>
      <c r="I51" s="62"/>
      <c r="J51" s="64">
        <f t="shared" si="0"/>
        <v>0</v>
      </c>
      <c r="K51" s="154"/>
      <c r="L51" s="155"/>
      <c r="M51" s="155"/>
      <c r="N51" s="155"/>
      <c r="O51" s="155"/>
      <c r="P51" s="156"/>
      <c r="Q51" s="157"/>
    </row>
    <row r="52" spans="2:17">
      <c r="B52" s="63"/>
      <c r="C52" s="61"/>
      <c r="D52" s="60"/>
      <c r="E52" s="61"/>
      <c r="F52" s="60"/>
      <c r="G52" s="60"/>
      <c r="H52" s="60"/>
      <c r="I52" s="62"/>
      <c r="J52" s="64">
        <f t="shared" si="0"/>
        <v>0</v>
      </c>
      <c r="K52" s="154"/>
      <c r="L52" s="155"/>
      <c r="M52" s="155"/>
      <c r="N52" s="155"/>
      <c r="O52" s="155"/>
      <c r="P52" s="156"/>
      <c r="Q52" s="157"/>
    </row>
    <row r="53" spans="2:17">
      <c r="B53" s="63"/>
      <c r="C53" s="61"/>
      <c r="D53" s="60"/>
      <c r="E53" s="61"/>
      <c r="F53" s="60"/>
      <c r="G53" s="60"/>
      <c r="H53" s="60"/>
      <c r="I53" s="62"/>
      <c r="J53" s="64">
        <f t="shared" si="0"/>
        <v>0</v>
      </c>
      <c r="K53" s="154"/>
      <c r="L53" s="155"/>
      <c r="M53" s="155"/>
      <c r="N53" s="155"/>
      <c r="O53" s="155"/>
      <c r="P53" s="156"/>
      <c r="Q53" s="157"/>
    </row>
    <row r="54" spans="2:17">
      <c r="B54" s="63"/>
      <c r="C54" s="61"/>
      <c r="D54" s="60"/>
      <c r="E54" s="61"/>
      <c r="F54" s="60"/>
      <c r="G54" s="60"/>
      <c r="H54" s="60"/>
      <c r="I54" s="62"/>
      <c r="J54" s="64">
        <f t="shared" si="0"/>
        <v>0</v>
      </c>
      <c r="K54" s="154"/>
      <c r="L54" s="155"/>
      <c r="M54" s="155"/>
      <c r="N54" s="155"/>
      <c r="O54" s="155"/>
      <c r="P54" s="156"/>
      <c r="Q54" s="157"/>
    </row>
    <row r="55" spans="2:17">
      <c r="B55" s="63"/>
      <c r="C55" s="61"/>
      <c r="D55" s="60"/>
      <c r="E55" s="61"/>
      <c r="F55" s="60"/>
      <c r="G55" s="60"/>
      <c r="H55" s="60"/>
      <c r="I55" s="62"/>
      <c r="J55" s="64">
        <f t="shared" si="0"/>
        <v>0</v>
      </c>
      <c r="K55" s="154"/>
      <c r="L55" s="155"/>
      <c r="M55" s="155"/>
      <c r="N55" s="155"/>
      <c r="O55" s="155"/>
      <c r="P55" s="156"/>
      <c r="Q55" s="157"/>
    </row>
    <row r="56" spans="2:17">
      <c r="B56" s="63"/>
      <c r="C56" s="61"/>
      <c r="D56" s="60"/>
      <c r="E56" s="61"/>
      <c r="F56" s="60"/>
      <c r="G56" s="60"/>
      <c r="H56" s="60"/>
      <c r="I56" s="62"/>
      <c r="J56" s="64">
        <f t="shared" si="0"/>
        <v>0</v>
      </c>
      <c r="K56" s="154"/>
      <c r="L56" s="155"/>
      <c r="M56" s="155"/>
      <c r="N56" s="155"/>
      <c r="O56" s="155"/>
      <c r="P56" s="156"/>
      <c r="Q56" s="157"/>
    </row>
    <row r="57" spans="2:17">
      <c r="B57" s="63"/>
      <c r="C57" s="61"/>
      <c r="D57" s="60"/>
      <c r="E57" s="61"/>
      <c r="F57" s="60"/>
      <c r="G57" s="60"/>
      <c r="H57" s="60"/>
      <c r="I57" s="62"/>
      <c r="J57" s="64">
        <f t="shared" si="0"/>
        <v>0</v>
      </c>
      <c r="K57" s="154"/>
      <c r="L57" s="155"/>
      <c r="M57" s="155"/>
      <c r="N57" s="155"/>
      <c r="O57" s="155"/>
      <c r="P57" s="156"/>
      <c r="Q57" s="157"/>
    </row>
    <row r="58" spans="2:17">
      <c r="B58" s="63"/>
      <c r="C58" s="61"/>
      <c r="D58" s="60"/>
      <c r="E58" s="61"/>
      <c r="F58" s="60"/>
      <c r="G58" s="60"/>
      <c r="H58" s="60"/>
      <c r="I58" s="62"/>
      <c r="J58" s="64">
        <f t="shared" si="0"/>
        <v>0</v>
      </c>
      <c r="K58" s="154"/>
      <c r="L58" s="155"/>
      <c r="M58" s="155"/>
      <c r="N58" s="155"/>
      <c r="O58" s="155"/>
      <c r="P58" s="156"/>
      <c r="Q58" s="157"/>
    </row>
    <row r="59" spans="2:17">
      <c r="B59" s="63"/>
      <c r="C59" s="61"/>
      <c r="D59" s="60"/>
      <c r="E59" s="61"/>
      <c r="F59" s="60"/>
      <c r="G59" s="60"/>
      <c r="H59" s="60"/>
      <c r="I59" s="62"/>
      <c r="J59" s="64">
        <f t="shared" si="0"/>
        <v>0</v>
      </c>
      <c r="K59" s="154"/>
      <c r="L59" s="155"/>
      <c r="M59" s="155"/>
      <c r="N59" s="155"/>
      <c r="O59" s="155"/>
      <c r="P59" s="156"/>
      <c r="Q59" s="157"/>
    </row>
    <row r="60" spans="2:17">
      <c r="B60" s="63"/>
      <c r="C60" s="61"/>
      <c r="D60" s="60"/>
      <c r="E60" s="61"/>
      <c r="F60" s="60"/>
      <c r="G60" s="60"/>
      <c r="H60" s="60"/>
      <c r="I60" s="62"/>
      <c r="J60" s="64">
        <f t="shared" si="0"/>
        <v>0</v>
      </c>
      <c r="K60" s="154"/>
      <c r="L60" s="155"/>
      <c r="M60" s="155"/>
      <c r="N60" s="155"/>
      <c r="O60" s="155"/>
      <c r="P60" s="156"/>
      <c r="Q60" s="157"/>
    </row>
    <row r="61" spans="2:17">
      <c r="B61" s="63"/>
      <c r="C61" s="61"/>
      <c r="D61" s="60"/>
      <c r="E61" s="61"/>
      <c r="F61" s="60"/>
      <c r="G61" s="60"/>
      <c r="H61" s="60"/>
      <c r="I61" s="62"/>
      <c r="J61" s="64">
        <f t="shared" si="0"/>
        <v>0</v>
      </c>
      <c r="K61" s="154"/>
      <c r="L61" s="155"/>
      <c r="M61" s="155"/>
      <c r="N61" s="155"/>
      <c r="O61" s="155"/>
      <c r="P61" s="156"/>
      <c r="Q61" s="157"/>
    </row>
    <row r="62" spans="2:17">
      <c r="B62" s="63"/>
      <c r="C62" s="61"/>
      <c r="D62" s="60"/>
      <c r="E62" s="61"/>
      <c r="F62" s="60"/>
      <c r="G62" s="60"/>
      <c r="H62" s="60"/>
      <c r="I62" s="62"/>
      <c r="J62" s="64">
        <f t="shared" si="0"/>
        <v>0</v>
      </c>
      <c r="K62" s="154"/>
      <c r="L62" s="155"/>
      <c r="M62" s="155"/>
      <c r="N62" s="155"/>
      <c r="O62" s="155"/>
      <c r="P62" s="156"/>
      <c r="Q62" s="157"/>
    </row>
    <row r="63" spans="2:17">
      <c r="B63" s="63"/>
      <c r="C63" s="61"/>
      <c r="D63" s="60"/>
      <c r="E63" s="61"/>
      <c r="F63" s="60"/>
      <c r="G63" s="60"/>
      <c r="H63" s="60"/>
      <c r="I63" s="62"/>
      <c r="J63" s="64">
        <f t="shared" si="0"/>
        <v>0</v>
      </c>
      <c r="K63" s="154"/>
      <c r="L63" s="155"/>
      <c r="M63" s="155"/>
      <c r="N63" s="155"/>
      <c r="O63" s="155"/>
      <c r="P63" s="156"/>
      <c r="Q63" s="157"/>
    </row>
    <row r="64" spans="2:17">
      <c r="B64" s="63"/>
      <c r="C64" s="61"/>
      <c r="D64" s="60"/>
      <c r="E64" s="61"/>
      <c r="F64" s="60"/>
      <c r="G64" s="60"/>
      <c r="H64" s="60"/>
      <c r="I64" s="62"/>
      <c r="J64" s="64">
        <f t="shared" si="0"/>
        <v>0</v>
      </c>
      <c r="K64" s="154"/>
      <c r="L64" s="155"/>
      <c r="M64" s="155"/>
      <c r="N64" s="155"/>
      <c r="O64" s="155"/>
      <c r="P64" s="156"/>
      <c r="Q64" s="157"/>
    </row>
    <row r="65" spans="2:17">
      <c r="B65" s="63"/>
      <c r="C65" s="61"/>
      <c r="D65" s="60"/>
      <c r="E65" s="61"/>
      <c r="F65" s="60"/>
      <c r="G65" s="60"/>
      <c r="H65" s="60"/>
      <c r="I65" s="62"/>
      <c r="J65" s="64">
        <f t="shared" si="0"/>
        <v>0</v>
      </c>
      <c r="K65" s="154"/>
      <c r="L65" s="155"/>
      <c r="M65" s="155"/>
      <c r="N65" s="155"/>
      <c r="O65" s="155"/>
      <c r="P65" s="156"/>
      <c r="Q65" s="157"/>
    </row>
    <row r="66" spans="2:17">
      <c r="B66" s="63"/>
      <c r="C66" s="61"/>
      <c r="D66" s="60"/>
      <c r="E66" s="61"/>
      <c r="F66" s="60"/>
      <c r="G66" s="60"/>
      <c r="H66" s="60"/>
      <c r="I66" s="62"/>
      <c r="J66" s="64">
        <f t="shared" si="0"/>
        <v>0</v>
      </c>
      <c r="K66" s="154"/>
      <c r="L66" s="155"/>
      <c r="M66" s="155"/>
      <c r="N66" s="155"/>
      <c r="O66" s="155"/>
      <c r="P66" s="156"/>
      <c r="Q66" s="157"/>
    </row>
    <row r="67" spans="2:17">
      <c r="B67" s="63"/>
      <c r="C67" s="61"/>
      <c r="D67" s="60"/>
      <c r="E67" s="61"/>
      <c r="F67" s="60"/>
      <c r="G67" s="60"/>
      <c r="H67" s="60"/>
      <c r="I67" s="62"/>
      <c r="J67" s="64">
        <f t="shared" si="0"/>
        <v>0</v>
      </c>
      <c r="K67" s="154"/>
      <c r="L67" s="155"/>
      <c r="M67" s="155"/>
      <c r="N67" s="155"/>
      <c r="O67" s="155"/>
      <c r="P67" s="156"/>
      <c r="Q67" s="157"/>
    </row>
    <row r="68" spans="2:17">
      <c r="B68" s="63"/>
      <c r="C68" s="61"/>
      <c r="D68" s="60"/>
      <c r="E68" s="61"/>
      <c r="F68" s="60"/>
      <c r="G68" s="60"/>
      <c r="H68" s="60"/>
      <c r="I68" s="62"/>
      <c r="J68" s="64">
        <f t="shared" si="0"/>
        <v>0</v>
      </c>
      <c r="K68" s="154"/>
      <c r="L68" s="155"/>
      <c r="M68" s="155"/>
      <c r="N68" s="155"/>
      <c r="O68" s="155"/>
      <c r="P68" s="156"/>
      <c r="Q68" s="157"/>
    </row>
    <row r="69" spans="2:17">
      <c r="B69" s="63"/>
      <c r="C69" s="61"/>
      <c r="D69" s="60"/>
      <c r="E69" s="61"/>
      <c r="F69" s="60"/>
      <c r="G69" s="60"/>
      <c r="H69" s="60"/>
      <c r="I69" s="62"/>
      <c r="J69" s="64">
        <f t="shared" si="0"/>
        <v>0</v>
      </c>
      <c r="K69" s="154"/>
      <c r="L69" s="155"/>
      <c r="M69" s="155"/>
      <c r="N69" s="155"/>
      <c r="O69" s="155"/>
      <c r="P69" s="156"/>
      <c r="Q69" s="157"/>
    </row>
    <row r="70" spans="2:17">
      <c r="B70" s="63"/>
      <c r="C70" s="61"/>
      <c r="D70" s="60"/>
      <c r="E70" s="61"/>
      <c r="F70" s="60"/>
      <c r="G70" s="60"/>
      <c r="H70" s="60"/>
      <c r="I70" s="62"/>
      <c r="J70" s="64">
        <f t="shared" si="0"/>
        <v>0</v>
      </c>
      <c r="K70" s="154"/>
      <c r="L70" s="155"/>
      <c r="M70" s="155"/>
      <c r="N70" s="155"/>
      <c r="O70" s="155"/>
      <c r="P70" s="156"/>
      <c r="Q70" s="157"/>
    </row>
    <row r="71" spans="2:17">
      <c r="B71" s="63"/>
      <c r="C71" s="61"/>
      <c r="D71" s="60"/>
      <c r="E71" s="61"/>
      <c r="F71" s="60"/>
      <c r="G71" s="60"/>
      <c r="H71" s="60"/>
      <c r="I71" s="62"/>
      <c r="J71" s="64">
        <f t="shared" si="0"/>
        <v>0</v>
      </c>
      <c r="K71" s="154"/>
      <c r="L71" s="155"/>
      <c r="M71" s="155"/>
      <c r="N71" s="155"/>
      <c r="O71" s="155"/>
      <c r="P71" s="156"/>
      <c r="Q71" s="157"/>
    </row>
    <row r="72" spans="2:17">
      <c r="B72" s="63"/>
      <c r="C72" s="61"/>
      <c r="D72" s="60"/>
      <c r="E72" s="61"/>
      <c r="F72" s="60"/>
      <c r="G72" s="60"/>
      <c r="H72" s="60"/>
      <c r="I72" s="62"/>
      <c r="J72" s="64">
        <f t="shared" si="0"/>
        <v>0</v>
      </c>
      <c r="K72" s="154"/>
      <c r="L72" s="155"/>
      <c r="M72" s="155"/>
      <c r="N72" s="155"/>
      <c r="O72" s="155"/>
      <c r="P72" s="156"/>
      <c r="Q72" s="157"/>
    </row>
    <row r="73" spans="2:17">
      <c r="B73" s="63"/>
      <c r="C73" s="61"/>
      <c r="D73" s="60"/>
      <c r="E73" s="61"/>
      <c r="F73" s="60"/>
      <c r="G73" s="60"/>
      <c r="H73" s="60"/>
      <c r="I73" s="62"/>
      <c r="J73" s="64">
        <f t="shared" si="0"/>
        <v>0</v>
      </c>
      <c r="K73" s="154"/>
      <c r="L73" s="155"/>
      <c r="M73" s="155"/>
      <c r="N73" s="155"/>
      <c r="O73" s="155"/>
      <c r="P73" s="156"/>
      <c r="Q73" s="157"/>
    </row>
    <row r="74" spans="2:17">
      <c r="B74" s="63"/>
      <c r="C74" s="61"/>
      <c r="D74" s="60"/>
      <c r="E74" s="61"/>
      <c r="F74" s="60"/>
      <c r="G74" s="60"/>
      <c r="H74" s="60"/>
      <c r="I74" s="62"/>
      <c r="J74" s="64">
        <f t="shared" si="0"/>
        <v>0</v>
      </c>
      <c r="K74" s="154"/>
      <c r="L74" s="155"/>
      <c r="M74" s="155"/>
      <c r="N74" s="155"/>
      <c r="O74" s="155"/>
      <c r="P74" s="156"/>
      <c r="Q74" s="157"/>
    </row>
    <row r="75" spans="2:17">
      <c r="B75" s="63"/>
      <c r="C75" s="61"/>
      <c r="D75" s="60"/>
      <c r="E75" s="61"/>
      <c r="F75" s="60"/>
      <c r="G75" s="60"/>
      <c r="H75" s="60"/>
      <c r="I75" s="62"/>
      <c r="J75" s="64">
        <f t="shared" ref="J75:J118" si="1">SUM(K75:P75)</f>
        <v>0</v>
      </c>
      <c r="K75" s="154"/>
      <c r="L75" s="155"/>
      <c r="M75" s="155"/>
      <c r="N75" s="155"/>
      <c r="O75" s="155"/>
      <c r="P75" s="156"/>
      <c r="Q75" s="157"/>
    </row>
    <row r="76" spans="2:17">
      <c r="B76" s="63"/>
      <c r="C76" s="61"/>
      <c r="D76" s="60"/>
      <c r="E76" s="61"/>
      <c r="F76" s="60"/>
      <c r="G76" s="60"/>
      <c r="H76" s="60"/>
      <c r="I76" s="62"/>
      <c r="J76" s="64">
        <f t="shared" si="1"/>
        <v>0</v>
      </c>
      <c r="K76" s="154"/>
      <c r="L76" s="155"/>
      <c r="M76" s="155"/>
      <c r="N76" s="155"/>
      <c r="O76" s="155"/>
      <c r="P76" s="156"/>
      <c r="Q76" s="157"/>
    </row>
    <row r="77" spans="2:17">
      <c r="B77" s="63"/>
      <c r="C77" s="61"/>
      <c r="D77" s="60"/>
      <c r="E77" s="61"/>
      <c r="F77" s="60"/>
      <c r="G77" s="60"/>
      <c r="H77" s="60"/>
      <c r="I77" s="62"/>
      <c r="J77" s="64">
        <f t="shared" si="1"/>
        <v>0</v>
      </c>
      <c r="K77" s="154"/>
      <c r="L77" s="155"/>
      <c r="M77" s="155"/>
      <c r="N77" s="155"/>
      <c r="O77" s="155"/>
      <c r="P77" s="156"/>
      <c r="Q77" s="157"/>
    </row>
    <row r="78" spans="2:17">
      <c r="B78" s="63"/>
      <c r="C78" s="61"/>
      <c r="D78" s="60"/>
      <c r="E78" s="61"/>
      <c r="F78" s="60"/>
      <c r="G78" s="60"/>
      <c r="H78" s="60"/>
      <c r="I78" s="62"/>
      <c r="J78" s="64">
        <f t="shared" si="1"/>
        <v>0</v>
      </c>
      <c r="K78" s="154"/>
      <c r="L78" s="155"/>
      <c r="M78" s="155"/>
      <c r="N78" s="155"/>
      <c r="O78" s="155"/>
      <c r="P78" s="156"/>
      <c r="Q78" s="157"/>
    </row>
    <row r="79" spans="2:17">
      <c r="B79" s="63"/>
      <c r="C79" s="61"/>
      <c r="D79" s="60"/>
      <c r="E79" s="61"/>
      <c r="F79" s="60"/>
      <c r="G79" s="60"/>
      <c r="H79" s="60"/>
      <c r="I79" s="62"/>
      <c r="J79" s="64">
        <f t="shared" si="1"/>
        <v>0</v>
      </c>
      <c r="K79" s="154"/>
      <c r="L79" s="155"/>
      <c r="M79" s="155"/>
      <c r="N79" s="155"/>
      <c r="O79" s="155"/>
      <c r="P79" s="156"/>
      <c r="Q79" s="157"/>
    </row>
    <row r="80" spans="2:17">
      <c r="B80" s="63"/>
      <c r="C80" s="61"/>
      <c r="D80" s="60"/>
      <c r="E80" s="61"/>
      <c r="F80" s="60"/>
      <c r="G80" s="60"/>
      <c r="H80" s="60"/>
      <c r="I80" s="62"/>
      <c r="J80" s="64">
        <f t="shared" si="1"/>
        <v>0</v>
      </c>
      <c r="K80" s="154"/>
      <c r="L80" s="155"/>
      <c r="M80" s="155"/>
      <c r="N80" s="155"/>
      <c r="O80" s="155"/>
      <c r="P80" s="156"/>
      <c r="Q80" s="157"/>
    </row>
    <row r="81" spans="2:17">
      <c r="B81" s="63"/>
      <c r="C81" s="61"/>
      <c r="D81" s="60"/>
      <c r="E81" s="61"/>
      <c r="F81" s="60"/>
      <c r="G81" s="60"/>
      <c r="H81" s="60"/>
      <c r="I81" s="62"/>
      <c r="J81" s="64">
        <f t="shared" si="1"/>
        <v>0</v>
      </c>
      <c r="K81" s="154"/>
      <c r="L81" s="155"/>
      <c r="M81" s="155"/>
      <c r="N81" s="155"/>
      <c r="O81" s="155"/>
      <c r="P81" s="156"/>
      <c r="Q81" s="157"/>
    </row>
    <row r="82" spans="2:17">
      <c r="B82" s="63"/>
      <c r="C82" s="61"/>
      <c r="D82" s="60"/>
      <c r="E82" s="61"/>
      <c r="F82" s="60"/>
      <c r="G82" s="60"/>
      <c r="H82" s="60"/>
      <c r="I82" s="62"/>
      <c r="J82" s="64">
        <f t="shared" si="1"/>
        <v>0</v>
      </c>
      <c r="K82" s="154"/>
      <c r="L82" s="155"/>
      <c r="M82" s="155"/>
      <c r="N82" s="155"/>
      <c r="O82" s="155"/>
      <c r="P82" s="156"/>
      <c r="Q82" s="157"/>
    </row>
    <row r="83" spans="2:17">
      <c r="B83" s="63"/>
      <c r="C83" s="61"/>
      <c r="D83" s="60"/>
      <c r="E83" s="61"/>
      <c r="F83" s="60"/>
      <c r="G83" s="60"/>
      <c r="H83" s="60"/>
      <c r="I83" s="62"/>
      <c r="J83" s="64">
        <f t="shared" si="1"/>
        <v>0</v>
      </c>
      <c r="K83" s="154"/>
      <c r="L83" s="155"/>
      <c r="M83" s="155"/>
      <c r="N83" s="155"/>
      <c r="O83" s="155"/>
      <c r="P83" s="156"/>
      <c r="Q83" s="157"/>
    </row>
    <row r="84" spans="2:17">
      <c r="B84" s="63"/>
      <c r="C84" s="61"/>
      <c r="D84" s="60"/>
      <c r="E84" s="61"/>
      <c r="F84" s="60"/>
      <c r="G84" s="60"/>
      <c r="H84" s="60"/>
      <c r="I84" s="62"/>
      <c r="J84" s="64">
        <f t="shared" si="1"/>
        <v>0</v>
      </c>
      <c r="K84" s="154"/>
      <c r="L84" s="155"/>
      <c r="M84" s="155"/>
      <c r="N84" s="155"/>
      <c r="O84" s="155"/>
      <c r="P84" s="156"/>
      <c r="Q84" s="157"/>
    </row>
    <row r="85" spans="2:17">
      <c r="B85" s="63"/>
      <c r="C85" s="61"/>
      <c r="D85" s="60"/>
      <c r="E85" s="61"/>
      <c r="F85" s="60"/>
      <c r="G85" s="60"/>
      <c r="H85" s="60"/>
      <c r="I85" s="62"/>
      <c r="J85" s="64">
        <f t="shared" si="1"/>
        <v>0</v>
      </c>
      <c r="K85" s="154"/>
      <c r="L85" s="155"/>
      <c r="M85" s="155"/>
      <c r="N85" s="155"/>
      <c r="O85" s="155"/>
      <c r="P85" s="156"/>
      <c r="Q85" s="157"/>
    </row>
    <row r="86" spans="2:17">
      <c r="B86" s="63"/>
      <c r="C86" s="61"/>
      <c r="D86" s="60"/>
      <c r="E86" s="61"/>
      <c r="F86" s="60"/>
      <c r="G86" s="60"/>
      <c r="H86" s="60"/>
      <c r="I86" s="62"/>
      <c r="J86" s="64">
        <f t="shared" si="1"/>
        <v>0</v>
      </c>
      <c r="K86" s="154"/>
      <c r="L86" s="155"/>
      <c r="M86" s="155"/>
      <c r="N86" s="155"/>
      <c r="O86" s="155"/>
      <c r="P86" s="156"/>
      <c r="Q86" s="157"/>
    </row>
    <row r="87" spans="2:17" ht="14.45" customHeight="1">
      <c r="B87" s="63"/>
      <c r="C87" s="61"/>
      <c r="D87" s="60"/>
      <c r="E87" s="61"/>
      <c r="F87" s="60"/>
      <c r="G87" s="60"/>
      <c r="H87" s="60"/>
      <c r="I87" s="62"/>
      <c r="J87" s="64">
        <f t="shared" si="1"/>
        <v>0</v>
      </c>
      <c r="K87" s="154"/>
      <c r="L87" s="155"/>
      <c r="M87" s="155"/>
      <c r="N87" s="155"/>
      <c r="O87" s="155"/>
      <c r="P87" s="156"/>
      <c r="Q87" s="157"/>
    </row>
    <row r="88" spans="2:17">
      <c r="B88" s="63"/>
      <c r="C88" s="61"/>
      <c r="D88" s="60"/>
      <c r="E88" s="61"/>
      <c r="F88" s="60"/>
      <c r="G88" s="60"/>
      <c r="H88" s="60"/>
      <c r="I88" s="62"/>
      <c r="J88" s="64">
        <f t="shared" si="1"/>
        <v>0</v>
      </c>
      <c r="K88" s="154"/>
      <c r="L88" s="155"/>
      <c r="M88" s="155"/>
      <c r="N88" s="155"/>
      <c r="O88" s="155"/>
      <c r="P88" s="156"/>
      <c r="Q88" s="157"/>
    </row>
    <row r="89" spans="2:17">
      <c r="B89" s="63"/>
      <c r="C89" s="61"/>
      <c r="D89" s="60"/>
      <c r="E89" s="61"/>
      <c r="F89" s="60"/>
      <c r="G89" s="60"/>
      <c r="H89" s="60"/>
      <c r="I89" s="62"/>
      <c r="J89" s="64">
        <f t="shared" si="1"/>
        <v>0</v>
      </c>
      <c r="K89" s="154"/>
      <c r="L89" s="155"/>
      <c r="M89" s="155"/>
      <c r="N89" s="155"/>
      <c r="O89" s="155"/>
      <c r="P89" s="156"/>
      <c r="Q89" s="157"/>
    </row>
    <row r="90" spans="2:17">
      <c r="B90" s="63"/>
      <c r="C90" s="61"/>
      <c r="D90" s="60"/>
      <c r="E90" s="61"/>
      <c r="F90" s="60"/>
      <c r="G90" s="60"/>
      <c r="H90" s="60"/>
      <c r="I90" s="62"/>
      <c r="J90" s="64">
        <f t="shared" si="1"/>
        <v>0</v>
      </c>
      <c r="K90" s="154"/>
      <c r="L90" s="155"/>
      <c r="M90" s="155"/>
      <c r="N90" s="155"/>
      <c r="O90" s="155"/>
      <c r="P90" s="156"/>
      <c r="Q90" s="157"/>
    </row>
    <row r="91" spans="2:17">
      <c r="B91" s="63"/>
      <c r="C91" s="61"/>
      <c r="D91" s="60"/>
      <c r="E91" s="61"/>
      <c r="F91" s="60"/>
      <c r="G91" s="60"/>
      <c r="H91" s="60"/>
      <c r="I91" s="62"/>
      <c r="J91" s="64">
        <f t="shared" si="1"/>
        <v>0</v>
      </c>
      <c r="K91" s="154"/>
      <c r="L91" s="155"/>
      <c r="M91" s="155"/>
      <c r="N91" s="155"/>
      <c r="O91" s="155"/>
      <c r="P91" s="156"/>
      <c r="Q91" s="157"/>
    </row>
    <row r="92" spans="2:17">
      <c r="B92" s="63"/>
      <c r="C92" s="61"/>
      <c r="D92" s="60"/>
      <c r="E92" s="61"/>
      <c r="F92" s="60"/>
      <c r="G92" s="60"/>
      <c r="H92" s="60"/>
      <c r="I92" s="62"/>
      <c r="J92" s="64">
        <f t="shared" si="1"/>
        <v>0</v>
      </c>
      <c r="K92" s="154"/>
      <c r="L92" s="155"/>
      <c r="M92" s="155"/>
      <c r="N92" s="155"/>
      <c r="O92" s="155"/>
      <c r="P92" s="156"/>
      <c r="Q92" s="157"/>
    </row>
    <row r="93" spans="2:17">
      <c r="B93" s="63"/>
      <c r="C93" s="61"/>
      <c r="D93" s="60"/>
      <c r="E93" s="61"/>
      <c r="F93" s="60"/>
      <c r="G93" s="60"/>
      <c r="H93" s="60"/>
      <c r="I93" s="62"/>
      <c r="J93" s="64">
        <f t="shared" si="1"/>
        <v>0</v>
      </c>
      <c r="K93" s="154"/>
      <c r="L93" s="155"/>
      <c r="M93" s="155"/>
      <c r="N93" s="155"/>
      <c r="O93" s="155"/>
      <c r="P93" s="156"/>
      <c r="Q93" s="157"/>
    </row>
    <row r="94" spans="2:17">
      <c r="B94" s="63"/>
      <c r="C94" s="61"/>
      <c r="D94" s="60"/>
      <c r="E94" s="61"/>
      <c r="F94" s="60"/>
      <c r="G94" s="60"/>
      <c r="H94" s="60"/>
      <c r="I94" s="62"/>
      <c r="J94" s="64">
        <f t="shared" si="1"/>
        <v>0</v>
      </c>
      <c r="K94" s="154"/>
      <c r="L94" s="155"/>
      <c r="M94" s="155"/>
      <c r="N94" s="155"/>
      <c r="O94" s="155"/>
      <c r="P94" s="156"/>
      <c r="Q94" s="157"/>
    </row>
    <row r="95" spans="2:17">
      <c r="B95" s="63"/>
      <c r="C95" s="61"/>
      <c r="D95" s="60"/>
      <c r="E95" s="61"/>
      <c r="F95" s="60"/>
      <c r="G95" s="60"/>
      <c r="H95" s="60"/>
      <c r="I95" s="62"/>
      <c r="J95" s="64">
        <f t="shared" si="1"/>
        <v>0</v>
      </c>
      <c r="K95" s="154"/>
      <c r="L95" s="155"/>
      <c r="M95" s="155"/>
      <c r="N95" s="155"/>
      <c r="O95" s="155"/>
      <c r="P95" s="156"/>
      <c r="Q95" s="157"/>
    </row>
    <row r="96" spans="2:17">
      <c r="B96" s="63"/>
      <c r="C96" s="61"/>
      <c r="D96" s="60"/>
      <c r="E96" s="61"/>
      <c r="F96" s="60"/>
      <c r="G96" s="60"/>
      <c r="H96" s="60"/>
      <c r="I96" s="62"/>
      <c r="J96" s="64">
        <f t="shared" si="1"/>
        <v>0</v>
      </c>
      <c r="K96" s="154"/>
      <c r="L96" s="155"/>
      <c r="M96" s="155"/>
      <c r="N96" s="155"/>
      <c r="O96" s="155"/>
      <c r="P96" s="156"/>
      <c r="Q96" s="157"/>
    </row>
    <row r="97" spans="2:17">
      <c r="B97" s="63"/>
      <c r="C97" s="61"/>
      <c r="D97" s="60"/>
      <c r="E97" s="61"/>
      <c r="F97" s="60"/>
      <c r="G97" s="60"/>
      <c r="H97" s="60"/>
      <c r="I97" s="62"/>
      <c r="J97" s="64">
        <f t="shared" si="1"/>
        <v>0</v>
      </c>
      <c r="K97" s="154"/>
      <c r="L97" s="155"/>
      <c r="M97" s="155"/>
      <c r="N97" s="155"/>
      <c r="O97" s="155"/>
      <c r="P97" s="156"/>
      <c r="Q97" s="157"/>
    </row>
    <row r="98" spans="2:17">
      <c r="B98" s="63"/>
      <c r="C98" s="61"/>
      <c r="D98" s="60"/>
      <c r="E98" s="61"/>
      <c r="F98" s="60"/>
      <c r="G98" s="60"/>
      <c r="H98" s="60"/>
      <c r="I98" s="62"/>
      <c r="J98" s="64">
        <f t="shared" si="1"/>
        <v>0</v>
      </c>
      <c r="K98" s="154"/>
      <c r="L98" s="155"/>
      <c r="M98" s="155"/>
      <c r="N98" s="155"/>
      <c r="O98" s="155"/>
      <c r="P98" s="156"/>
      <c r="Q98" s="157"/>
    </row>
    <row r="99" spans="2:17">
      <c r="B99" s="63"/>
      <c r="C99" s="61"/>
      <c r="D99" s="60"/>
      <c r="E99" s="61"/>
      <c r="F99" s="60"/>
      <c r="G99" s="60"/>
      <c r="H99" s="60"/>
      <c r="I99" s="62"/>
      <c r="J99" s="64">
        <f t="shared" si="1"/>
        <v>0</v>
      </c>
      <c r="K99" s="154"/>
      <c r="L99" s="155"/>
      <c r="M99" s="155"/>
      <c r="N99" s="155"/>
      <c r="O99" s="155"/>
      <c r="P99" s="156"/>
      <c r="Q99" s="157"/>
    </row>
    <row r="100" spans="2:17">
      <c r="B100" s="63"/>
      <c r="C100" s="61"/>
      <c r="D100" s="60"/>
      <c r="E100" s="61"/>
      <c r="F100" s="60"/>
      <c r="G100" s="60"/>
      <c r="H100" s="60"/>
      <c r="I100" s="62"/>
      <c r="J100" s="64">
        <f t="shared" si="1"/>
        <v>0</v>
      </c>
      <c r="K100" s="154"/>
      <c r="L100" s="155"/>
      <c r="M100" s="155"/>
      <c r="N100" s="155"/>
      <c r="O100" s="155"/>
      <c r="P100" s="156"/>
      <c r="Q100" s="157"/>
    </row>
    <row r="101" spans="2:17">
      <c r="B101" s="63"/>
      <c r="C101" s="61"/>
      <c r="D101" s="60"/>
      <c r="E101" s="61"/>
      <c r="F101" s="60"/>
      <c r="G101" s="60"/>
      <c r="H101" s="60"/>
      <c r="I101" s="62"/>
      <c r="J101" s="64">
        <f t="shared" si="1"/>
        <v>0</v>
      </c>
      <c r="K101" s="154"/>
      <c r="L101" s="155"/>
      <c r="M101" s="155"/>
      <c r="N101" s="155"/>
      <c r="O101" s="155"/>
      <c r="P101" s="156"/>
      <c r="Q101" s="157"/>
    </row>
    <row r="102" spans="2:17">
      <c r="B102" s="63"/>
      <c r="C102" s="61"/>
      <c r="D102" s="60"/>
      <c r="E102" s="61"/>
      <c r="F102" s="60"/>
      <c r="G102" s="60"/>
      <c r="H102" s="60"/>
      <c r="I102" s="62"/>
      <c r="J102" s="64">
        <f t="shared" si="1"/>
        <v>0</v>
      </c>
      <c r="K102" s="154"/>
      <c r="L102" s="155"/>
      <c r="M102" s="155"/>
      <c r="N102" s="155"/>
      <c r="O102" s="155"/>
      <c r="P102" s="156"/>
      <c r="Q102" s="157"/>
    </row>
    <row r="103" spans="2:17">
      <c r="B103" s="63"/>
      <c r="C103" s="61"/>
      <c r="D103" s="60"/>
      <c r="E103" s="61"/>
      <c r="F103" s="60"/>
      <c r="G103" s="60"/>
      <c r="H103" s="60"/>
      <c r="I103" s="62"/>
      <c r="J103" s="64">
        <f t="shared" si="1"/>
        <v>0</v>
      </c>
      <c r="K103" s="154"/>
      <c r="L103" s="155"/>
      <c r="M103" s="155"/>
      <c r="N103" s="155"/>
      <c r="O103" s="155"/>
      <c r="P103" s="156"/>
      <c r="Q103" s="157"/>
    </row>
    <row r="104" spans="2:17">
      <c r="B104" s="63"/>
      <c r="C104" s="61"/>
      <c r="D104" s="60"/>
      <c r="E104" s="61"/>
      <c r="F104" s="60"/>
      <c r="G104" s="60"/>
      <c r="H104" s="60"/>
      <c r="I104" s="62"/>
      <c r="J104" s="64">
        <f t="shared" si="1"/>
        <v>0</v>
      </c>
      <c r="K104" s="154"/>
      <c r="L104" s="155"/>
      <c r="M104" s="155"/>
      <c r="N104" s="155"/>
      <c r="O104" s="155"/>
      <c r="P104" s="156"/>
      <c r="Q104" s="157"/>
    </row>
    <row r="105" spans="2:17">
      <c r="B105" s="63"/>
      <c r="C105" s="61"/>
      <c r="D105" s="60"/>
      <c r="E105" s="61"/>
      <c r="F105" s="60"/>
      <c r="G105" s="60"/>
      <c r="H105" s="60"/>
      <c r="I105" s="62"/>
      <c r="J105" s="64">
        <f t="shared" si="1"/>
        <v>0</v>
      </c>
      <c r="K105" s="154"/>
      <c r="L105" s="155"/>
      <c r="M105" s="155"/>
      <c r="N105" s="155"/>
      <c r="O105" s="155"/>
      <c r="P105" s="156"/>
      <c r="Q105" s="157"/>
    </row>
    <row r="106" spans="2:17">
      <c r="B106" s="63"/>
      <c r="C106" s="61"/>
      <c r="D106" s="60"/>
      <c r="E106" s="61"/>
      <c r="F106" s="60"/>
      <c r="G106" s="60"/>
      <c r="H106" s="60"/>
      <c r="I106" s="62"/>
      <c r="J106" s="64">
        <f t="shared" si="1"/>
        <v>0</v>
      </c>
      <c r="K106" s="154"/>
      <c r="L106" s="155"/>
      <c r="M106" s="155"/>
      <c r="N106" s="155"/>
      <c r="O106" s="155"/>
      <c r="P106" s="156"/>
      <c r="Q106" s="157"/>
    </row>
    <row r="107" spans="2:17">
      <c r="B107" s="63"/>
      <c r="C107" s="61"/>
      <c r="D107" s="60"/>
      <c r="E107" s="61"/>
      <c r="F107" s="60"/>
      <c r="G107" s="60"/>
      <c r="H107" s="60"/>
      <c r="I107" s="62"/>
      <c r="J107" s="64">
        <f t="shared" si="1"/>
        <v>0</v>
      </c>
      <c r="K107" s="154"/>
      <c r="L107" s="155"/>
      <c r="M107" s="155"/>
      <c r="N107" s="155"/>
      <c r="O107" s="155"/>
      <c r="P107" s="156"/>
      <c r="Q107" s="157"/>
    </row>
    <row r="108" spans="2:17">
      <c r="B108" s="63"/>
      <c r="C108" s="61"/>
      <c r="D108" s="60"/>
      <c r="E108" s="61"/>
      <c r="F108" s="60"/>
      <c r="G108" s="60"/>
      <c r="H108" s="60"/>
      <c r="I108" s="62"/>
      <c r="J108" s="64">
        <f t="shared" si="1"/>
        <v>0</v>
      </c>
      <c r="K108" s="154"/>
      <c r="L108" s="155"/>
      <c r="M108" s="155"/>
      <c r="N108" s="155"/>
      <c r="O108" s="155"/>
      <c r="P108" s="156"/>
      <c r="Q108" s="157"/>
    </row>
    <row r="109" spans="2:17">
      <c r="B109" s="63"/>
      <c r="C109" s="61"/>
      <c r="D109" s="60"/>
      <c r="E109" s="61"/>
      <c r="F109" s="60"/>
      <c r="G109" s="60"/>
      <c r="H109" s="60"/>
      <c r="I109" s="62"/>
      <c r="J109" s="64">
        <f t="shared" si="1"/>
        <v>0</v>
      </c>
      <c r="K109" s="154"/>
      <c r="L109" s="155"/>
      <c r="M109" s="155"/>
      <c r="N109" s="155"/>
      <c r="O109" s="155"/>
      <c r="P109" s="156"/>
      <c r="Q109" s="157"/>
    </row>
    <row r="110" spans="2:17">
      <c r="B110" s="63"/>
      <c r="C110" s="61"/>
      <c r="D110" s="60"/>
      <c r="E110" s="61"/>
      <c r="F110" s="60"/>
      <c r="G110" s="60"/>
      <c r="H110" s="60"/>
      <c r="I110" s="62"/>
      <c r="J110" s="64">
        <f t="shared" si="1"/>
        <v>0</v>
      </c>
      <c r="K110" s="154"/>
      <c r="L110" s="155"/>
      <c r="M110" s="155"/>
      <c r="N110" s="155"/>
      <c r="O110" s="155"/>
      <c r="P110" s="156"/>
      <c r="Q110" s="157"/>
    </row>
    <row r="111" spans="2:17">
      <c r="B111" s="63"/>
      <c r="C111" s="61"/>
      <c r="D111" s="60"/>
      <c r="E111" s="61"/>
      <c r="F111" s="60"/>
      <c r="G111" s="60"/>
      <c r="H111" s="60"/>
      <c r="I111" s="62"/>
      <c r="J111" s="64">
        <f t="shared" si="1"/>
        <v>0</v>
      </c>
      <c r="K111" s="154"/>
      <c r="L111" s="155"/>
      <c r="M111" s="155"/>
      <c r="N111" s="155"/>
      <c r="O111" s="155"/>
      <c r="P111" s="156"/>
      <c r="Q111" s="157"/>
    </row>
    <row r="112" spans="2:17">
      <c r="B112" s="63"/>
      <c r="C112" s="61"/>
      <c r="D112" s="60"/>
      <c r="E112" s="61"/>
      <c r="F112" s="60"/>
      <c r="G112" s="60"/>
      <c r="H112" s="60"/>
      <c r="I112" s="62"/>
      <c r="J112" s="64">
        <f t="shared" si="1"/>
        <v>0</v>
      </c>
      <c r="K112" s="154"/>
      <c r="L112" s="155"/>
      <c r="M112" s="155"/>
      <c r="N112" s="155"/>
      <c r="O112" s="155"/>
      <c r="P112" s="156"/>
      <c r="Q112" s="157"/>
    </row>
    <row r="113" spans="2:17">
      <c r="B113" s="63"/>
      <c r="C113" s="61"/>
      <c r="D113" s="60"/>
      <c r="E113" s="61"/>
      <c r="F113" s="60"/>
      <c r="G113" s="60"/>
      <c r="H113" s="60"/>
      <c r="I113" s="62"/>
      <c r="J113" s="64">
        <f t="shared" si="1"/>
        <v>0</v>
      </c>
      <c r="K113" s="154"/>
      <c r="L113" s="155"/>
      <c r="M113" s="155"/>
      <c r="N113" s="155"/>
      <c r="O113" s="155"/>
      <c r="P113" s="156"/>
      <c r="Q113" s="157"/>
    </row>
    <row r="114" spans="2:17">
      <c r="B114" s="63"/>
      <c r="C114" s="61"/>
      <c r="D114" s="60"/>
      <c r="E114" s="61"/>
      <c r="F114" s="60"/>
      <c r="G114" s="60"/>
      <c r="H114" s="60"/>
      <c r="I114" s="62"/>
      <c r="J114" s="64">
        <f t="shared" si="1"/>
        <v>0</v>
      </c>
      <c r="K114" s="154"/>
      <c r="L114" s="155"/>
      <c r="M114" s="155"/>
      <c r="N114" s="155"/>
      <c r="O114" s="155"/>
      <c r="P114" s="156"/>
      <c r="Q114" s="157"/>
    </row>
    <row r="115" spans="2:17">
      <c r="B115" s="63"/>
      <c r="C115" s="61"/>
      <c r="D115" s="60"/>
      <c r="E115" s="61"/>
      <c r="F115" s="60"/>
      <c r="G115" s="60"/>
      <c r="H115" s="60"/>
      <c r="I115" s="62"/>
      <c r="J115" s="64">
        <f t="shared" si="1"/>
        <v>0</v>
      </c>
      <c r="K115" s="154"/>
      <c r="L115" s="155"/>
      <c r="M115" s="155"/>
      <c r="N115" s="155"/>
      <c r="O115" s="155"/>
      <c r="P115" s="156"/>
      <c r="Q115" s="157"/>
    </row>
    <row r="116" spans="2:17">
      <c r="B116" s="63"/>
      <c r="C116" s="61"/>
      <c r="D116" s="60"/>
      <c r="E116" s="61"/>
      <c r="F116" s="60"/>
      <c r="G116" s="60"/>
      <c r="H116" s="60"/>
      <c r="I116" s="62"/>
      <c r="J116" s="64">
        <f t="shared" si="1"/>
        <v>0</v>
      </c>
      <c r="K116" s="154"/>
      <c r="L116" s="155"/>
      <c r="M116" s="155"/>
      <c r="N116" s="155"/>
      <c r="O116" s="155"/>
      <c r="P116" s="156"/>
      <c r="Q116" s="157"/>
    </row>
    <row r="117" spans="2:17">
      <c r="B117" s="63"/>
      <c r="C117" s="61"/>
      <c r="D117" s="60"/>
      <c r="E117" s="61"/>
      <c r="F117" s="60"/>
      <c r="G117" s="60"/>
      <c r="H117" s="60"/>
      <c r="I117" s="62"/>
      <c r="J117" s="64">
        <f t="shared" si="1"/>
        <v>0</v>
      </c>
      <c r="K117" s="154"/>
      <c r="L117" s="155"/>
      <c r="M117" s="155"/>
      <c r="N117" s="155"/>
      <c r="O117" s="155"/>
      <c r="P117" s="156"/>
      <c r="Q117" s="157"/>
    </row>
    <row r="118" spans="2:17" ht="15" thickBot="1">
      <c r="B118" s="65"/>
      <c r="C118" s="66"/>
      <c r="D118" s="67"/>
      <c r="E118" s="66"/>
      <c r="F118" s="67"/>
      <c r="G118" s="67"/>
      <c r="H118" s="67"/>
      <c r="I118" s="68"/>
      <c r="J118" s="69">
        <f t="shared" si="1"/>
        <v>0</v>
      </c>
      <c r="K118" s="158"/>
      <c r="L118" s="159"/>
      <c r="M118" s="159"/>
      <c r="N118" s="159"/>
      <c r="O118" s="159"/>
      <c r="P118" s="160"/>
      <c r="Q118" s="161"/>
    </row>
    <row r="119" spans="2:17" ht="15" thickBot="1"/>
    <row r="120" spans="2:17" s="89" customFormat="1">
      <c r="B120" s="87"/>
      <c r="C120" s="87"/>
      <c r="D120" s="87"/>
      <c r="E120" s="87"/>
      <c r="F120" s="87"/>
      <c r="G120" s="87"/>
      <c r="H120" s="153" t="s">
        <v>59</v>
      </c>
      <c r="I120" s="149">
        <f>COUNTA(I$10:I$118)</f>
        <v>0</v>
      </c>
      <c r="J120" s="149">
        <f>COUNTIF(J10:J118,"&gt;0")</f>
        <v>0</v>
      </c>
      <c r="K120" s="149">
        <f>COUNTA(K$10:K$118)</f>
        <v>0</v>
      </c>
      <c r="L120" s="149">
        <f t="shared" ref="L120:P120" si="2">COUNTA(L$10:L$118)</f>
        <v>0</v>
      </c>
      <c r="M120" s="149">
        <f t="shared" si="2"/>
        <v>1</v>
      </c>
      <c r="N120" s="149">
        <f t="shared" si="2"/>
        <v>1</v>
      </c>
      <c r="O120" s="149">
        <f t="shared" si="2"/>
        <v>0</v>
      </c>
      <c r="P120" s="149">
        <f t="shared" si="2"/>
        <v>0</v>
      </c>
    </row>
    <row r="121" spans="2:17" ht="15" thickBot="1">
      <c r="H121" s="152" t="s">
        <v>60</v>
      </c>
      <c r="I121" s="150">
        <f t="shared" ref="I121:P121" si="3">SUM(I10:I118)</f>
        <v>0</v>
      </c>
      <c r="J121" s="150">
        <f t="shared" si="3"/>
        <v>0</v>
      </c>
      <c r="K121" s="150">
        <f t="shared" si="3"/>
        <v>0</v>
      </c>
      <c r="L121" s="150">
        <f t="shared" si="3"/>
        <v>0</v>
      </c>
      <c r="M121" s="150">
        <f t="shared" si="3"/>
        <v>0</v>
      </c>
      <c r="N121" s="150">
        <f t="shared" si="3"/>
        <v>0</v>
      </c>
      <c r="O121" s="150">
        <f t="shared" si="3"/>
        <v>0</v>
      </c>
      <c r="P121" s="151">
        <f t="shared" si="3"/>
        <v>0</v>
      </c>
    </row>
  </sheetData>
  <sheetProtection algorithmName="SHA-512" hashValue="la/3GQcZoaQBf3i38RhnDAqyIimGCPlwPw65drzRUqfZM+iRjW4ZZDX1tQfRBE8iXo4o5Rx6iu5Gra6epnXkPw==" saltValue="fEyHP5XHhtBxKaONNQYZvQ==" spinCount="100000" sheet="1" insertRows="0"/>
  <protectedRanges>
    <protectedRange sqref="B10:I118" name="Plage2"/>
  </protectedRanges>
  <mergeCells count="3">
    <mergeCell ref="B7:J7"/>
    <mergeCell ref="K7:Q7"/>
    <mergeCell ref="B2:Q5"/>
  </mergeCells>
  <conditionalFormatting sqref="J10:J118">
    <cfRule type="cellIs" dxfId="0" priority="1" operator="greaterThan">
      <formula>$I10</formula>
    </cfRule>
  </conditionalFormatting>
  <dataValidations count="1">
    <dataValidation type="list" allowBlank="1" showInputMessage="1" showErrorMessage="1" sqref="B10:B118" xr:uid="{1DB9EEDB-BD39-4BA3-A9A7-07C83A9EFBEA}">
      <formula1>"Prestation de service , Coûts d'investissement, Coûts récurrents"</formula1>
    </dataValidation>
  </dataValidations>
  <pageMargins left="0.7" right="0.7" top="0.75" bottom="0.75" header="0.3" footer="0.3"/>
  <pageSetup paperSize="9" orientation="portrait" r:id="rId1"/>
  <headerFooter>
    <oddHeader>&amp;C&amp;G</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C1A34-C5A1-406B-8B29-CADAC46725EC}">
  <sheetPr>
    <tabColor theme="7" tint="0.39997558519241921"/>
    <pageSetUpPr fitToPage="1"/>
  </sheetPr>
  <dimension ref="B2:W48"/>
  <sheetViews>
    <sheetView zoomScale="48" zoomScaleNormal="100" zoomScaleSheetLayoutView="80" workbookViewId="0"/>
  </sheetViews>
  <sheetFormatPr defaultColWidth="11.42578125" defaultRowHeight="14.45"/>
  <cols>
    <col min="1" max="1" width="11.42578125" style="1"/>
    <col min="2" max="2" width="20.140625" style="1" customWidth="1"/>
    <col min="3" max="3" width="11.42578125" style="1"/>
    <col min="4" max="4" width="12.42578125" style="1" customWidth="1"/>
    <col min="5" max="5" width="27.42578125" style="1" customWidth="1"/>
    <col min="6" max="10" width="11.42578125" style="1"/>
    <col min="11" max="11" width="12.5703125" style="1" customWidth="1"/>
    <col min="12" max="20" width="11.42578125" style="1"/>
    <col min="21" max="21" width="28.42578125" style="1" customWidth="1"/>
    <col min="22" max="16384" width="11.42578125" style="1"/>
  </cols>
  <sheetData>
    <row r="2" spans="2:23" ht="15" thickBot="1"/>
    <row r="3" spans="2:23" ht="93.75" customHeight="1">
      <c r="B3" s="255" t="s">
        <v>61</v>
      </c>
      <c r="C3" s="256"/>
      <c r="D3" s="256"/>
      <c r="E3" s="256"/>
      <c r="F3" s="256"/>
      <c r="G3" s="256"/>
      <c r="H3" s="256"/>
      <c r="I3" s="256"/>
      <c r="J3" s="256"/>
      <c r="K3" s="256"/>
      <c r="L3" s="256"/>
      <c r="M3" s="256"/>
      <c r="N3" s="256"/>
      <c r="O3" s="256"/>
      <c r="P3" s="256"/>
      <c r="Q3" s="256"/>
      <c r="R3" s="256"/>
      <c r="S3" s="256"/>
      <c r="T3" s="256"/>
      <c r="U3" s="257"/>
      <c r="W3"/>
    </row>
    <row r="4" spans="2:23" ht="15" customHeight="1">
      <c r="B4" s="258"/>
      <c r="C4" s="233"/>
      <c r="D4" s="233"/>
      <c r="E4" s="233"/>
      <c r="F4" s="233"/>
      <c r="G4" s="233"/>
      <c r="H4" s="233"/>
      <c r="I4" s="233"/>
      <c r="J4" s="233"/>
      <c r="K4" s="233"/>
      <c r="L4" s="233"/>
      <c r="M4" s="233"/>
      <c r="N4" s="233"/>
      <c r="O4" s="233"/>
      <c r="P4" s="233"/>
      <c r="Q4" s="233"/>
      <c r="R4" s="233"/>
      <c r="S4" s="233"/>
      <c r="T4" s="233"/>
      <c r="U4" s="234"/>
    </row>
    <row r="5" spans="2:23" ht="15" customHeight="1">
      <c r="B5" s="258"/>
      <c r="C5" s="233"/>
      <c r="D5" s="233"/>
      <c r="E5" s="233"/>
      <c r="F5" s="233"/>
      <c r="G5" s="233"/>
      <c r="H5" s="233"/>
      <c r="I5" s="233"/>
      <c r="J5" s="233"/>
      <c r="K5" s="233"/>
      <c r="L5" s="233"/>
      <c r="M5" s="233"/>
      <c r="N5" s="233"/>
      <c r="O5" s="233"/>
      <c r="P5" s="233"/>
      <c r="Q5" s="233"/>
      <c r="R5" s="233"/>
      <c r="S5" s="233"/>
      <c r="T5" s="233"/>
      <c r="U5" s="234"/>
    </row>
    <row r="6" spans="2:23" ht="15" customHeight="1" thickBot="1">
      <c r="B6" s="259"/>
      <c r="C6" s="260"/>
      <c r="D6" s="260"/>
      <c r="E6" s="260"/>
      <c r="F6" s="260"/>
      <c r="G6" s="260"/>
      <c r="H6" s="260"/>
      <c r="I6" s="260"/>
      <c r="J6" s="260"/>
      <c r="K6" s="260"/>
      <c r="L6" s="260"/>
      <c r="M6" s="260"/>
      <c r="N6" s="260"/>
      <c r="O6" s="260"/>
      <c r="P6" s="260"/>
      <c r="Q6" s="260"/>
      <c r="R6" s="260"/>
      <c r="S6" s="260"/>
      <c r="T6" s="260"/>
      <c r="U6" s="261"/>
    </row>
    <row r="7" spans="2:23" ht="15" customHeight="1">
      <c r="C7" s="4"/>
      <c r="D7" s="4"/>
      <c r="E7" s="4"/>
      <c r="F7" s="4"/>
      <c r="G7" s="4"/>
      <c r="H7" s="4"/>
      <c r="I7" s="4"/>
      <c r="J7" s="4"/>
      <c r="K7" s="4"/>
      <c r="L7" s="4"/>
      <c r="M7" s="4"/>
      <c r="N7" s="4"/>
    </row>
    <row r="8" spans="2:23">
      <c r="B8" s="277"/>
      <c r="C8" s="277"/>
      <c r="D8" s="7"/>
      <c r="E8" s="266"/>
      <c r="F8" s="266"/>
      <c r="G8" s="266"/>
      <c r="H8" s="266"/>
      <c r="I8" s="266"/>
      <c r="J8" s="266"/>
      <c r="K8" s="266"/>
      <c r="L8" s="266"/>
      <c r="M8" s="266"/>
      <c r="P8" s="265" t="s">
        <v>21</v>
      </c>
      <c r="Q8" s="265"/>
      <c r="S8" s="262">
        <v>46052</v>
      </c>
      <c r="T8" s="263"/>
      <c r="U8" s="264"/>
    </row>
    <row r="10" spans="2:23" ht="15" thickBot="1"/>
    <row r="11" spans="2:23" ht="44.25" customHeight="1">
      <c r="B11" s="92" t="s">
        <v>62</v>
      </c>
      <c r="C11" s="93"/>
      <c r="D11" s="93"/>
      <c r="E11" s="93"/>
      <c r="F11" s="93"/>
      <c r="G11" s="93"/>
      <c r="H11" s="93"/>
      <c r="I11" s="93"/>
      <c r="J11" s="93"/>
      <c r="K11" s="93"/>
      <c r="L11" s="93"/>
      <c r="M11" s="93"/>
      <c r="N11" s="93"/>
      <c r="O11" s="93"/>
      <c r="P11" s="93"/>
      <c r="Q11" s="93"/>
      <c r="R11" s="93"/>
      <c r="S11" s="93"/>
      <c r="T11" s="93"/>
      <c r="U11" s="94"/>
    </row>
    <row r="12" spans="2:23" ht="27.95" customHeight="1">
      <c r="B12" s="95" t="s">
        <v>22</v>
      </c>
      <c r="C12" s="5"/>
      <c r="D12" s="5"/>
      <c r="E12" s="5"/>
      <c r="F12" s="5"/>
      <c r="G12" s="5"/>
      <c r="H12" s="5"/>
      <c r="I12" s="5"/>
      <c r="J12" s="5"/>
      <c r="K12" s="5"/>
      <c r="L12" s="5"/>
      <c r="M12" s="5"/>
      <c r="N12" s="5"/>
      <c r="O12" s="5"/>
      <c r="P12" s="5"/>
      <c r="Q12" s="5"/>
      <c r="R12" s="5"/>
      <c r="S12" s="5"/>
      <c r="T12" s="5"/>
      <c r="U12" s="6"/>
    </row>
    <row r="13" spans="2:23" ht="15" customHeight="1">
      <c r="B13" s="282" t="s">
        <v>63</v>
      </c>
      <c r="C13" s="268"/>
      <c r="D13" s="268"/>
      <c r="E13" s="268"/>
      <c r="F13" s="268"/>
      <c r="G13" s="268"/>
      <c r="H13" s="268"/>
      <c r="I13" s="268"/>
      <c r="J13" s="268"/>
      <c r="K13" s="268"/>
      <c r="L13" s="96"/>
      <c r="M13" s="96"/>
      <c r="N13" s="96"/>
      <c r="O13" s="96"/>
      <c r="P13" s="96"/>
      <c r="Q13" s="96"/>
      <c r="R13" s="96"/>
      <c r="S13" s="96"/>
      <c r="T13" s="96"/>
      <c r="U13" s="97"/>
    </row>
    <row r="14" spans="2:23" ht="14.45" customHeight="1">
      <c r="B14" s="267"/>
      <c r="C14" s="268"/>
      <c r="D14" s="268"/>
      <c r="E14" s="268"/>
      <c r="F14" s="268"/>
      <c r="G14" s="268"/>
      <c r="H14" s="268"/>
      <c r="I14" s="268"/>
      <c r="J14" s="268"/>
      <c r="K14" s="268"/>
      <c r="L14" s="96"/>
      <c r="M14" s="96"/>
      <c r="N14" s="96"/>
      <c r="O14" s="96"/>
      <c r="P14" s="96"/>
      <c r="Q14" s="96"/>
      <c r="R14" s="96"/>
      <c r="S14" s="96"/>
      <c r="T14" s="96"/>
      <c r="U14" s="97"/>
    </row>
    <row r="15" spans="2:23" ht="14.45" customHeight="1">
      <c r="B15" s="267"/>
      <c r="C15" s="268"/>
      <c r="D15" s="268"/>
      <c r="E15" s="268"/>
      <c r="F15" s="268"/>
      <c r="G15" s="268"/>
      <c r="H15" s="268"/>
      <c r="I15" s="268"/>
      <c r="J15" s="268"/>
      <c r="K15" s="268"/>
      <c r="L15" s="96"/>
      <c r="M15" s="96"/>
      <c r="N15" s="96"/>
      <c r="O15" s="96"/>
      <c r="P15" s="96"/>
      <c r="Q15" s="96"/>
      <c r="R15" s="96"/>
      <c r="S15" s="96"/>
      <c r="T15" s="96"/>
      <c r="U15" s="97"/>
    </row>
    <row r="16" spans="2:23" ht="14.45" customHeight="1">
      <c r="B16" s="267"/>
      <c r="C16" s="268"/>
      <c r="D16" s="268"/>
      <c r="E16" s="268"/>
      <c r="F16" s="268"/>
      <c r="G16" s="268"/>
      <c r="H16" s="268"/>
      <c r="I16" s="268"/>
      <c r="J16" s="268"/>
      <c r="K16" s="268"/>
      <c r="L16" s="96"/>
      <c r="M16" s="96"/>
      <c r="N16" s="96"/>
      <c r="O16" s="96"/>
      <c r="P16" s="96"/>
      <c r="Q16" s="96"/>
      <c r="R16" s="96"/>
      <c r="S16" s="96"/>
      <c r="T16" s="96"/>
      <c r="U16" s="97"/>
    </row>
    <row r="17" spans="2:21" ht="14.45" customHeight="1">
      <c r="B17" s="267"/>
      <c r="C17" s="268"/>
      <c r="D17" s="268"/>
      <c r="E17" s="268"/>
      <c r="F17" s="268"/>
      <c r="G17" s="268"/>
      <c r="H17" s="268"/>
      <c r="I17" s="268"/>
      <c r="J17" s="268"/>
      <c r="K17" s="268"/>
      <c r="L17" s="96"/>
      <c r="M17" s="96"/>
      <c r="N17" s="96"/>
      <c r="O17" s="96"/>
      <c r="P17" s="96"/>
      <c r="Q17" s="96"/>
      <c r="R17" s="96"/>
      <c r="S17" s="96"/>
      <c r="T17" s="96"/>
      <c r="U17" s="97"/>
    </row>
    <row r="18" spans="2:21" ht="128.44999999999999" customHeight="1">
      <c r="B18" s="267"/>
      <c r="C18" s="268"/>
      <c r="D18" s="268"/>
      <c r="E18" s="268"/>
      <c r="F18" s="268"/>
      <c r="G18" s="268"/>
      <c r="H18" s="268"/>
      <c r="I18" s="268"/>
      <c r="J18" s="268"/>
      <c r="K18" s="268"/>
      <c r="L18" s="96"/>
      <c r="M18" s="96"/>
      <c r="N18" s="96"/>
      <c r="O18" s="96"/>
      <c r="P18" s="96"/>
      <c r="Q18" s="96"/>
      <c r="R18" s="96"/>
      <c r="S18" s="96"/>
      <c r="T18" s="96"/>
      <c r="U18" s="97"/>
    </row>
    <row r="19" spans="2:21" ht="14.45" customHeight="1">
      <c r="B19" s="267"/>
      <c r="C19" s="268"/>
      <c r="D19" s="268"/>
      <c r="E19" s="268"/>
      <c r="F19" s="268"/>
      <c r="G19" s="268"/>
      <c r="H19" s="268"/>
      <c r="I19" s="268"/>
      <c r="J19" s="268"/>
      <c r="K19" s="268"/>
      <c r="L19" s="52"/>
      <c r="M19" s="52"/>
      <c r="N19" s="52"/>
      <c r="O19" s="52"/>
      <c r="P19" s="52"/>
      <c r="Q19" s="52"/>
      <c r="R19" s="52"/>
      <c r="S19" s="52"/>
      <c r="T19" s="52"/>
      <c r="U19" s="53"/>
    </row>
    <row r="20" spans="2:21" ht="29.25" customHeight="1">
      <c r="B20" s="95" t="s">
        <v>30</v>
      </c>
      <c r="C20" s="5"/>
      <c r="D20" s="5"/>
      <c r="E20" s="5"/>
      <c r="F20" s="5"/>
      <c r="G20" s="5"/>
      <c r="H20" s="5"/>
      <c r="I20" s="5"/>
      <c r="J20" s="5"/>
      <c r="K20" s="5"/>
      <c r="L20" s="5"/>
      <c r="M20" s="5"/>
      <c r="N20" s="5"/>
      <c r="O20" s="5"/>
      <c r="P20" s="5"/>
      <c r="Q20" s="5"/>
      <c r="R20" s="5"/>
      <c r="S20" s="5"/>
      <c r="T20" s="5"/>
      <c r="U20" s="6"/>
    </row>
    <row r="21" spans="2:21" ht="24.75" customHeight="1">
      <c r="B21" s="103" t="s">
        <v>64</v>
      </c>
      <c r="C21" s="100"/>
      <c r="D21" s="100"/>
      <c r="E21" s="100"/>
      <c r="F21" s="100"/>
      <c r="G21" s="100"/>
      <c r="H21" s="100"/>
      <c r="I21" s="100"/>
      <c r="J21" s="100"/>
      <c r="K21" s="100"/>
      <c r="L21" s="101"/>
      <c r="M21" s="101"/>
      <c r="N21" s="101"/>
      <c r="O21" s="101"/>
      <c r="P21" s="101"/>
      <c r="Q21" s="101"/>
      <c r="R21" s="101"/>
      <c r="S21" s="101"/>
      <c r="T21" s="101"/>
      <c r="U21" s="102"/>
    </row>
    <row r="22" spans="2:21" ht="14.45" customHeight="1">
      <c r="B22" s="302" t="s">
        <v>65</v>
      </c>
      <c r="C22" s="268"/>
      <c r="D22" s="268"/>
      <c r="E22" s="268"/>
      <c r="F22" s="268"/>
      <c r="G22" s="268"/>
      <c r="H22" s="268"/>
      <c r="I22" s="268"/>
      <c r="J22" s="268"/>
      <c r="K22" s="268"/>
      <c r="L22" s="52"/>
      <c r="M22" s="52"/>
      <c r="N22" s="52"/>
      <c r="O22" s="52"/>
      <c r="P22" s="52"/>
      <c r="Q22" s="52"/>
      <c r="R22" s="52"/>
      <c r="S22" s="52"/>
      <c r="T22" s="52"/>
      <c r="U22" s="53"/>
    </row>
    <row r="23" spans="2:21" ht="14.45" customHeight="1">
      <c r="B23" s="267"/>
      <c r="C23" s="268"/>
      <c r="D23" s="268"/>
      <c r="E23" s="268"/>
      <c r="F23" s="268"/>
      <c r="G23" s="268"/>
      <c r="H23" s="268"/>
      <c r="I23" s="268"/>
      <c r="J23" s="268"/>
      <c r="K23" s="268"/>
      <c r="L23" s="52"/>
      <c r="M23" s="52"/>
      <c r="N23" s="52"/>
      <c r="O23" s="52"/>
      <c r="P23" s="52"/>
      <c r="Q23" s="52"/>
      <c r="R23" s="52"/>
      <c r="S23" s="52"/>
      <c r="T23" s="52"/>
      <c r="U23" s="53"/>
    </row>
    <row r="24" spans="2:21" ht="14.45" customHeight="1">
      <c r="B24" s="267"/>
      <c r="C24" s="268"/>
      <c r="D24" s="268"/>
      <c r="E24" s="268"/>
      <c r="F24" s="268"/>
      <c r="G24" s="268"/>
      <c r="H24" s="268"/>
      <c r="I24" s="268"/>
      <c r="J24" s="268"/>
      <c r="K24" s="268"/>
      <c r="L24" s="52"/>
      <c r="M24" s="52"/>
      <c r="N24" s="52"/>
      <c r="O24" s="52"/>
      <c r="P24" s="52"/>
      <c r="Q24" s="52"/>
      <c r="R24" s="52"/>
      <c r="S24" s="52"/>
      <c r="T24" s="52"/>
      <c r="U24" s="53"/>
    </row>
    <row r="25" spans="2:21" ht="14.45" customHeight="1">
      <c r="B25" s="267"/>
      <c r="C25" s="268"/>
      <c r="D25" s="268"/>
      <c r="E25" s="268"/>
      <c r="F25" s="268"/>
      <c r="G25" s="268"/>
      <c r="H25" s="268"/>
      <c r="I25" s="268"/>
      <c r="J25" s="268"/>
      <c r="K25" s="268"/>
      <c r="L25" s="52"/>
      <c r="M25" s="52"/>
      <c r="N25" s="52"/>
      <c r="O25" s="52"/>
      <c r="P25" s="52"/>
      <c r="Q25" s="52"/>
      <c r="R25" s="52"/>
      <c r="S25" s="52"/>
      <c r="T25" s="52"/>
      <c r="U25" s="53"/>
    </row>
    <row r="26" spans="2:21" ht="14.45" customHeight="1">
      <c r="B26" s="267"/>
      <c r="C26" s="268"/>
      <c r="D26" s="268"/>
      <c r="E26" s="268"/>
      <c r="F26" s="268"/>
      <c r="G26" s="268"/>
      <c r="H26" s="268"/>
      <c r="I26" s="268"/>
      <c r="J26" s="268"/>
      <c r="K26" s="268"/>
      <c r="L26" s="52"/>
      <c r="M26" s="52"/>
      <c r="N26" s="52"/>
      <c r="O26" s="52"/>
      <c r="P26" s="52"/>
      <c r="Q26" s="52"/>
      <c r="R26" s="52"/>
      <c r="S26" s="52"/>
      <c r="T26" s="52"/>
      <c r="U26" s="53"/>
    </row>
    <row r="27" spans="2:21" ht="74.25" customHeight="1">
      <c r="B27" s="267"/>
      <c r="C27" s="268"/>
      <c r="D27" s="268"/>
      <c r="E27" s="268"/>
      <c r="F27" s="268"/>
      <c r="G27" s="268"/>
      <c r="H27" s="268"/>
      <c r="I27" s="268"/>
      <c r="J27" s="268"/>
      <c r="K27" s="268"/>
      <c r="L27" s="52"/>
      <c r="M27" s="52"/>
      <c r="N27" s="52"/>
      <c r="O27" s="52"/>
      <c r="P27" s="52"/>
      <c r="Q27" s="52"/>
      <c r="R27" s="52"/>
      <c r="S27" s="52"/>
      <c r="T27" s="52"/>
      <c r="U27" s="53"/>
    </row>
    <row r="28" spans="2:21" ht="256.5" customHeight="1">
      <c r="B28" s="267"/>
      <c r="C28" s="268"/>
      <c r="D28" s="268"/>
      <c r="E28" s="268"/>
      <c r="F28" s="268"/>
      <c r="G28" s="268"/>
      <c r="H28" s="268"/>
      <c r="I28" s="268"/>
      <c r="J28" s="268"/>
      <c r="K28" s="268"/>
      <c r="L28" s="52"/>
      <c r="M28" s="52"/>
      <c r="N28" s="52"/>
      <c r="O28" s="52"/>
      <c r="P28" s="52"/>
      <c r="Q28" s="52"/>
      <c r="R28" s="52"/>
      <c r="S28" s="52"/>
      <c r="T28" s="52"/>
      <c r="U28" s="53"/>
    </row>
    <row r="29" spans="2:21" ht="29.25" customHeight="1">
      <c r="B29" s="104" t="s">
        <v>33</v>
      </c>
      <c r="C29" s="105"/>
      <c r="D29" s="105"/>
      <c r="E29" s="105"/>
      <c r="F29" s="105"/>
      <c r="G29" s="105"/>
      <c r="H29" s="105"/>
      <c r="I29" s="105"/>
      <c r="J29" s="105"/>
      <c r="K29" s="105"/>
      <c r="L29" s="106"/>
      <c r="M29" s="106"/>
      <c r="N29" s="106"/>
      <c r="O29" s="106"/>
      <c r="P29" s="106"/>
      <c r="Q29" s="106"/>
      <c r="R29" s="106"/>
      <c r="S29" s="106"/>
      <c r="T29" s="106"/>
      <c r="U29" s="107"/>
    </row>
    <row r="30" spans="2:21" ht="125.25" customHeight="1">
      <c r="B30" s="282" t="s">
        <v>66</v>
      </c>
      <c r="C30" s="268"/>
      <c r="D30" s="268"/>
      <c r="E30" s="268"/>
      <c r="F30" s="268"/>
      <c r="G30" s="268"/>
      <c r="H30" s="268"/>
      <c r="I30" s="268"/>
      <c r="J30" s="268"/>
      <c r="K30" s="268"/>
      <c r="L30" s="52"/>
      <c r="M30" s="52"/>
      <c r="N30" s="52"/>
      <c r="O30" s="52"/>
      <c r="P30" s="52"/>
      <c r="Q30" s="52"/>
      <c r="R30" s="52"/>
      <c r="S30" s="52"/>
      <c r="T30" s="52"/>
      <c r="U30" s="53"/>
    </row>
    <row r="31" spans="2:21" ht="41.45" customHeight="1">
      <c r="B31" s="99"/>
      <c r="C31" s="98"/>
      <c r="D31" s="98"/>
      <c r="E31" s="98"/>
      <c r="F31" s="98"/>
      <c r="G31" s="98"/>
      <c r="H31" s="98"/>
      <c r="I31" s="98"/>
      <c r="J31" s="98"/>
      <c r="K31" s="98"/>
      <c r="L31" s="52"/>
      <c r="M31" s="52"/>
      <c r="N31" s="52"/>
      <c r="O31" s="52"/>
      <c r="P31" s="52"/>
      <c r="Q31" s="52"/>
      <c r="R31" s="52"/>
      <c r="S31" s="52"/>
      <c r="T31" s="52"/>
      <c r="U31" s="53"/>
    </row>
    <row r="32" spans="2:21" ht="36" customHeight="1">
      <c r="B32" s="108" t="s">
        <v>67</v>
      </c>
      <c r="C32" s="109"/>
      <c r="D32" s="109"/>
      <c r="E32" s="109"/>
      <c r="F32" s="109"/>
      <c r="G32" s="109"/>
      <c r="H32" s="109"/>
      <c r="I32" s="109"/>
      <c r="J32" s="109"/>
      <c r="K32" s="109"/>
      <c r="L32" s="110"/>
      <c r="M32" s="110"/>
      <c r="N32" s="110"/>
      <c r="O32" s="110"/>
      <c r="P32" s="110"/>
      <c r="Q32" s="110"/>
      <c r="R32" s="110"/>
      <c r="S32" s="110"/>
      <c r="T32" s="110"/>
      <c r="U32" s="111"/>
    </row>
    <row r="33" spans="2:21" ht="18.95" thickBot="1">
      <c r="B33" s="116" t="s">
        <v>68</v>
      </c>
      <c r="C33" s="31"/>
      <c r="D33" s="31"/>
      <c r="E33" s="32"/>
      <c r="F33" s="31"/>
      <c r="G33" s="31"/>
      <c r="H33" s="31"/>
      <c r="I33" s="31"/>
      <c r="J33" s="31"/>
      <c r="K33" s="31"/>
      <c r="L33" s="31"/>
      <c r="M33" s="31"/>
      <c r="N33" s="31"/>
      <c r="O33" s="31"/>
      <c r="P33" s="31"/>
      <c r="Q33" s="31"/>
      <c r="R33" s="31"/>
      <c r="S33" s="31"/>
      <c r="T33" s="31"/>
      <c r="U33" s="33"/>
    </row>
    <row r="34" spans="2:21" ht="14.45" customHeight="1">
      <c r="B34" s="298" t="s">
        <v>69</v>
      </c>
      <c r="C34" s="299"/>
      <c r="D34" s="299"/>
      <c r="E34" s="299"/>
      <c r="F34" s="299"/>
      <c r="G34" s="299"/>
      <c r="H34" s="299"/>
      <c r="I34" s="299"/>
      <c r="J34" s="299"/>
      <c r="K34" s="299"/>
      <c r="L34" s="8"/>
      <c r="M34" s="8"/>
      <c r="N34" s="8"/>
      <c r="O34" s="8"/>
      <c r="P34" s="8"/>
      <c r="Q34" s="8"/>
      <c r="R34" s="8"/>
      <c r="S34" s="8"/>
      <c r="T34" s="8"/>
      <c r="U34" s="34"/>
    </row>
    <row r="35" spans="2:21">
      <c r="B35" s="300"/>
      <c r="C35" s="301"/>
      <c r="D35" s="301"/>
      <c r="E35" s="301"/>
      <c r="F35" s="301"/>
      <c r="G35" s="301"/>
      <c r="H35" s="301"/>
      <c r="I35" s="301"/>
      <c r="J35" s="301"/>
      <c r="K35" s="301"/>
      <c r="L35" s="8"/>
      <c r="M35" s="8"/>
      <c r="N35" s="8"/>
      <c r="O35" s="8"/>
      <c r="P35" s="8"/>
      <c r="Q35" s="8"/>
      <c r="R35" s="8"/>
      <c r="S35" s="8"/>
      <c r="T35" s="8"/>
      <c r="U35" s="34"/>
    </row>
    <row r="36" spans="2:21">
      <c r="B36" s="300"/>
      <c r="C36" s="301"/>
      <c r="D36" s="301"/>
      <c r="E36" s="301"/>
      <c r="F36" s="301"/>
      <c r="G36" s="301"/>
      <c r="H36" s="301"/>
      <c r="I36" s="301"/>
      <c r="J36" s="301"/>
      <c r="K36" s="301"/>
      <c r="L36" s="8"/>
      <c r="M36" s="8"/>
      <c r="N36" s="8"/>
      <c r="O36" s="8"/>
      <c r="P36" s="8"/>
      <c r="Q36" s="8"/>
      <c r="R36" s="8"/>
      <c r="S36" s="8"/>
      <c r="T36" s="8"/>
      <c r="U36" s="34"/>
    </row>
    <row r="37" spans="2:21">
      <c r="B37" s="300"/>
      <c r="C37" s="301"/>
      <c r="D37" s="301"/>
      <c r="E37" s="301"/>
      <c r="F37" s="301"/>
      <c r="G37" s="301"/>
      <c r="H37" s="301"/>
      <c r="I37" s="301"/>
      <c r="J37" s="301"/>
      <c r="K37" s="301"/>
      <c r="L37" s="8"/>
      <c r="M37" s="8"/>
      <c r="N37" s="8"/>
      <c r="O37" s="8"/>
      <c r="P37" s="8"/>
      <c r="Q37" s="8"/>
      <c r="R37" s="8"/>
      <c r="S37" s="8"/>
      <c r="T37" s="8"/>
      <c r="U37" s="34"/>
    </row>
    <row r="38" spans="2:21">
      <c r="B38" s="300"/>
      <c r="C38" s="301"/>
      <c r="D38" s="301"/>
      <c r="E38" s="301"/>
      <c r="F38" s="301"/>
      <c r="G38" s="301"/>
      <c r="H38" s="301"/>
      <c r="I38" s="301"/>
      <c r="J38" s="301"/>
      <c r="K38" s="301"/>
      <c r="L38" s="8"/>
      <c r="M38" s="8"/>
      <c r="N38" s="8"/>
      <c r="O38" s="8"/>
      <c r="P38" s="8"/>
      <c r="Q38" s="8"/>
      <c r="R38" s="8"/>
      <c r="S38" s="8"/>
      <c r="T38" s="8"/>
      <c r="U38" s="34"/>
    </row>
    <row r="39" spans="2:21" ht="25.5" customHeight="1">
      <c r="B39" s="300"/>
      <c r="C39" s="301"/>
      <c r="D39" s="301"/>
      <c r="E39" s="301"/>
      <c r="F39" s="301"/>
      <c r="G39" s="301"/>
      <c r="H39" s="301"/>
      <c r="I39" s="301"/>
      <c r="J39" s="301"/>
      <c r="K39" s="301"/>
      <c r="L39" s="8"/>
      <c r="M39" s="8"/>
      <c r="N39" s="8"/>
      <c r="O39" s="8"/>
      <c r="P39" s="8"/>
      <c r="Q39" s="8"/>
      <c r="R39" s="8"/>
      <c r="S39" s="8"/>
      <c r="T39" s="8"/>
      <c r="U39" s="34"/>
    </row>
    <row r="40" spans="2:21" ht="331.5" customHeight="1">
      <c r="B40" s="300"/>
      <c r="C40" s="301"/>
      <c r="D40" s="301"/>
      <c r="E40" s="301"/>
      <c r="F40" s="301"/>
      <c r="G40" s="301"/>
      <c r="H40" s="301"/>
      <c r="I40" s="301"/>
      <c r="J40" s="301"/>
      <c r="K40" s="301"/>
      <c r="L40" s="8"/>
      <c r="M40" s="8"/>
      <c r="N40" s="8"/>
      <c r="O40" s="8"/>
      <c r="P40" s="8"/>
      <c r="Q40" s="8"/>
      <c r="R40" s="8"/>
      <c r="S40" s="8"/>
      <c r="T40" s="8"/>
      <c r="U40" s="34"/>
    </row>
    <row r="41" spans="2:21" ht="18.95" thickBot="1">
      <c r="B41" s="115"/>
      <c r="C41" s="112"/>
      <c r="D41" s="112"/>
      <c r="E41" s="113"/>
      <c r="F41" s="112"/>
      <c r="G41" s="112"/>
      <c r="H41" s="112"/>
      <c r="I41" s="112"/>
      <c r="J41" s="112"/>
      <c r="K41" s="112"/>
      <c r="L41" s="112"/>
      <c r="M41" s="112"/>
      <c r="N41" s="112"/>
      <c r="O41" s="112"/>
      <c r="P41" s="112"/>
      <c r="Q41" s="112"/>
      <c r="R41" s="112"/>
      <c r="S41" s="112"/>
      <c r="T41" s="112"/>
      <c r="U41" s="114"/>
    </row>
    <row r="42" spans="2:21" ht="10.5" customHeight="1">
      <c r="B42" s="303" t="s">
        <v>70</v>
      </c>
      <c r="C42" s="304"/>
      <c r="D42" s="304"/>
      <c r="E42" s="304"/>
      <c r="F42" s="304"/>
      <c r="G42" s="304"/>
      <c r="H42" s="304"/>
      <c r="I42" s="304"/>
      <c r="J42" s="304"/>
      <c r="K42" s="304"/>
      <c r="L42" s="304"/>
      <c r="M42" s="304"/>
      <c r="N42" s="304"/>
      <c r="O42" s="304"/>
      <c r="P42" s="304"/>
      <c r="Q42" s="304"/>
      <c r="R42" s="304"/>
      <c r="S42" s="304"/>
      <c r="T42" s="304"/>
      <c r="U42" s="305"/>
    </row>
    <row r="43" spans="2:21" ht="9" customHeight="1">
      <c r="B43" s="300"/>
      <c r="C43" s="301"/>
      <c r="D43" s="301"/>
      <c r="E43" s="301"/>
      <c r="F43" s="301"/>
      <c r="G43" s="301"/>
      <c r="H43" s="301"/>
      <c r="I43" s="301"/>
      <c r="J43" s="301"/>
      <c r="K43" s="301"/>
      <c r="L43" s="301"/>
      <c r="M43" s="301"/>
      <c r="N43" s="301"/>
      <c r="O43" s="301"/>
      <c r="P43" s="301"/>
      <c r="Q43" s="301"/>
      <c r="R43" s="301"/>
      <c r="S43" s="301"/>
      <c r="T43" s="301"/>
      <c r="U43" s="306"/>
    </row>
    <row r="44" spans="2:21" ht="15" customHeight="1">
      <c r="B44" s="300"/>
      <c r="C44" s="301"/>
      <c r="D44" s="301"/>
      <c r="E44" s="301"/>
      <c r="F44" s="301"/>
      <c r="G44" s="301"/>
      <c r="H44" s="301"/>
      <c r="I44" s="301"/>
      <c r="J44" s="301"/>
      <c r="K44" s="301"/>
      <c r="L44" s="301"/>
      <c r="M44" s="301"/>
      <c r="N44" s="301"/>
      <c r="O44" s="301"/>
      <c r="P44" s="301"/>
      <c r="Q44" s="301"/>
      <c r="R44" s="301"/>
      <c r="S44" s="301"/>
      <c r="T44" s="301"/>
      <c r="U44" s="306"/>
    </row>
    <row r="45" spans="2:21" ht="15" customHeight="1">
      <c r="B45" s="300"/>
      <c r="C45" s="301"/>
      <c r="D45" s="301"/>
      <c r="E45" s="301"/>
      <c r="F45" s="301"/>
      <c r="G45" s="301"/>
      <c r="H45" s="301"/>
      <c r="I45" s="301"/>
      <c r="J45" s="301"/>
      <c r="K45" s="301"/>
      <c r="L45" s="301"/>
      <c r="M45" s="301"/>
      <c r="N45" s="301"/>
      <c r="O45" s="301"/>
      <c r="P45" s="301"/>
      <c r="Q45" s="301"/>
      <c r="R45" s="301"/>
      <c r="S45" s="301"/>
      <c r="T45" s="301"/>
      <c r="U45" s="306"/>
    </row>
    <row r="46" spans="2:21" ht="15" customHeight="1">
      <c r="B46" s="300"/>
      <c r="C46" s="301"/>
      <c r="D46" s="301"/>
      <c r="E46" s="301"/>
      <c r="F46" s="301"/>
      <c r="G46" s="301"/>
      <c r="H46" s="301"/>
      <c r="I46" s="301"/>
      <c r="J46" s="301"/>
      <c r="K46" s="301"/>
      <c r="L46" s="301"/>
      <c r="M46" s="301"/>
      <c r="N46" s="301"/>
      <c r="O46" s="301"/>
      <c r="P46" s="301"/>
      <c r="Q46" s="301"/>
      <c r="R46" s="301"/>
      <c r="S46" s="301"/>
      <c r="T46" s="301"/>
      <c r="U46" s="306"/>
    </row>
    <row r="47" spans="2:21" ht="65.45" customHeight="1">
      <c r="B47" s="300"/>
      <c r="C47" s="301"/>
      <c r="D47" s="301"/>
      <c r="E47" s="301"/>
      <c r="F47" s="301"/>
      <c r="G47" s="301"/>
      <c r="H47" s="301"/>
      <c r="I47" s="301"/>
      <c r="J47" s="301"/>
      <c r="K47" s="301"/>
      <c r="L47" s="301"/>
      <c r="M47" s="301"/>
      <c r="N47" s="301"/>
      <c r="O47" s="301"/>
      <c r="P47" s="301"/>
      <c r="Q47" s="301"/>
      <c r="R47" s="301"/>
      <c r="S47" s="301"/>
      <c r="T47" s="301"/>
      <c r="U47" s="306"/>
    </row>
    <row r="48" spans="2:21" ht="190.5" customHeight="1" thickBot="1">
      <c r="B48" s="307"/>
      <c r="C48" s="308"/>
      <c r="D48" s="308"/>
      <c r="E48" s="308"/>
      <c r="F48" s="308"/>
      <c r="G48" s="308"/>
      <c r="H48" s="308"/>
      <c r="I48" s="308"/>
      <c r="J48" s="308"/>
      <c r="K48" s="308"/>
      <c r="L48" s="308"/>
      <c r="M48" s="308"/>
      <c r="N48" s="308"/>
      <c r="O48" s="308"/>
      <c r="P48" s="308"/>
      <c r="Q48" s="308"/>
      <c r="R48" s="308"/>
      <c r="S48" s="308"/>
      <c r="T48" s="308"/>
      <c r="U48" s="309"/>
    </row>
  </sheetData>
  <sheetProtection algorithmName="SHA-512" hashValue="dEFgF/qBKvixBk5lbH0tXKto1hS48glHpFmpMuuGVSYiuJXEfkC/AFLFCVJ4hOjFoFIYfQ6IuLqX4bFD4DZ4Jw==" saltValue="UR6bYT2gDr0HrD8VbhdQdA==" spinCount="100000" sheet="1" objects="1" scenarios="1"/>
  <mergeCells count="10">
    <mergeCell ref="B34:K40"/>
    <mergeCell ref="B22:K28"/>
    <mergeCell ref="B30:K30"/>
    <mergeCell ref="B42:U48"/>
    <mergeCell ref="B3:U6"/>
    <mergeCell ref="B8:C8"/>
    <mergeCell ref="E8:M8"/>
    <mergeCell ref="P8:Q8"/>
    <mergeCell ref="S8:U8"/>
    <mergeCell ref="B13:K19"/>
  </mergeCells>
  <pageMargins left="0.7" right="0.7" top="0.75" bottom="0.75" header="0.3" footer="0.3"/>
  <pageSetup paperSize="9" scale="28" orientation="portrait" r:id="rId1"/>
  <headerFooter>
    <oddHeader>&amp;C&amp;G</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D2E94-2DA9-4099-90B9-8BF1A9608A49}">
  <sheetPr>
    <tabColor theme="7"/>
  </sheetPr>
  <dimension ref="B1:J127"/>
  <sheetViews>
    <sheetView zoomScale="61" zoomScaleNormal="100" workbookViewId="0"/>
  </sheetViews>
  <sheetFormatPr defaultColWidth="11.42578125" defaultRowHeight="14.45"/>
  <cols>
    <col min="1" max="1" width="11.42578125" style="1"/>
    <col min="2" max="2" width="36.140625" style="1" customWidth="1"/>
    <col min="3" max="3" width="59.42578125" style="1" customWidth="1"/>
    <col min="4" max="4" width="31.42578125" style="1" customWidth="1"/>
    <col min="5" max="5" width="30.85546875" style="1" customWidth="1"/>
    <col min="6" max="6" width="19.85546875" style="1" customWidth="1"/>
    <col min="7" max="8" width="27.140625" style="1" customWidth="1"/>
    <col min="9" max="9" width="11.42578125" style="1"/>
    <col min="10" max="10" width="17.42578125" style="1" customWidth="1"/>
    <col min="11" max="16384" width="11.42578125" style="1"/>
  </cols>
  <sheetData>
    <row r="1" spans="2:10" ht="15" thickBot="1"/>
    <row r="2" spans="2:10" ht="93.75" customHeight="1">
      <c r="B2" s="320" t="s">
        <v>71</v>
      </c>
      <c r="C2" s="321"/>
      <c r="D2" s="321"/>
      <c r="E2" s="321"/>
      <c r="F2" s="321"/>
      <c r="G2" s="321"/>
      <c r="H2" s="321"/>
      <c r="I2" s="321"/>
      <c r="J2" s="322"/>
    </row>
    <row r="3" spans="2:10" ht="15" customHeight="1">
      <c r="B3" s="323"/>
      <c r="C3" s="324"/>
      <c r="D3" s="324"/>
      <c r="E3" s="324"/>
      <c r="F3" s="324"/>
      <c r="G3" s="324"/>
      <c r="H3" s="324"/>
      <c r="I3" s="324"/>
      <c r="J3" s="325"/>
    </row>
    <row r="4" spans="2:10" ht="14.25" customHeight="1">
      <c r="B4" s="323"/>
      <c r="C4" s="324"/>
      <c r="D4" s="324"/>
      <c r="E4" s="324"/>
      <c r="F4" s="324"/>
      <c r="G4" s="324"/>
      <c r="H4" s="324"/>
      <c r="I4" s="324"/>
      <c r="J4" s="325"/>
    </row>
    <row r="5" spans="2:10" ht="18" customHeight="1" thickBot="1">
      <c r="B5" s="326"/>
      <c r="C5" s="327"/>
      <c r="D5" s="327"/>
      <c r="E5" s="327"/>
      <c r="F5" s="327"/>
      <c r="G5" s="327"/>
      <c r="H5" s="327"/>
      <c r="I5" s="327"/>
      <c r="J5" s="328"/>
    </row>
    <row r="7" spans="2:10" ht="14.45" customHeight="1">
      <c r="B7" s="333" t="s">
        <v>72</v>
      </c>
      <c r="C7" s="333"/>
      <c r="D7" s="333"/>
      <c r="E7" s="333"/>
      <c r="F7" s="333"/>
      <c r="G7" s="333"/>
      <c r="H7" s="333"/>
      <c r="I7" s="333"/>
      <c r="J7" s="333"/>
    </row>
    <row r="8" spans="2:10">
      <c r="B8" s="333"/>
      <c r="C8" s="333"/>
      <c r="D8" s="333"/>
      <c r="E8" s="333"/>
      <c r="F8" s="333"/>
      <c r="G8" s="333"/>
      <c r="H8" s="333"/>
      <c r="I8" s="333"/>
      <c r="J8" s="333"/>
    </row>
    <row r="9" spans="2:10" ht="267.75" hidden="1" customHeight="1">
      <c r="B9" s="333"/>
      <c r="C9" s="333"/>
      <c r="D9" s="333"/>
      <c r="E9" s="333"/>
      <c r="F9" s="333"/>
      <c r="G9" s="333"/>
      <c r="H9" s="333"/>
      <c r="I9" s="333"/>
      <c r="J9" s="333"/>
    </row>
    <row r="10" spans="2:10">
      <c r="B10" s="333"/>
      <c r="C10" s="333"/>
      <c r="D10" s="333"/>
      <c r="E10" s="333"/>
      <c r="F10" s="333"/>
      <c r="G10" s="333"/>
      <c r="H10" s="333"/>
      <c r="I10" s="333"/>
      <c r="J10" s="333"/>
    </row>
    <row r="11" spans="2:10" ht="15" thickBot="1"/>
    <row r="12" spans="2:10" ht="15.95" thickBot="1">
      <c r="B12" s="174"/>
      <c r="D12" s="23">
        <v>2026</v>
      </c>
      <c r="E12" s="70">
        <v>2027</v>
      </c>
      <c r="F12" s="71" t="s">
        <v>73</v>
      </c>
      <c r="G12" s="80" t="s">
        <v>74</v>
      </c>
      <c r="H12" s="80" t="s">
        <v>75</v>
      </c>
      <c r="I12" s="329" t="s">
        <v>76</v>
      </c>
      <c r="J12" s="330"/>
    </row>
    <row r="13" spans="2:10" ht="15" thickBot="1">
      <c r="B13" s="310" t="s">
        <v>77</v>
      </c>
      <c r="C13" s="177" t="s">
        <v>78</v>
      </c>
      <c r="D13" s="162"/>
      <c r="E13" s="163"/>
      <c r="F13" s="72">
        <f>SUM(D13:E13)</f>
        <v>0</v>
      </c>
      <c r="G13" s="313"/>
      <c r="H13" s="315" t="s">
        <v>79</v>
      </c>
      <c r="I13" s="331"/>
      <c r="J13" s="331"/>
    </row>
    <row r="14" spans="2:10" ht="15" thickBot="1">
      <c r="B14" s="311"/>
      <c r="C14" s="178" t="s">
        <v>80</v>
      </c>
      <c r="D14" s="164"/>
      <c r="E14" s="165"/>
      <c r="F14" s="73">
        <f t="shared" ref="F14:F19" si="0">SUM(D14:E14)</f>
        <v>0</v>
      </c>
      <c r="G14" s="314"/>
      <c r="H14" s="316"/>
      <c r="I14" s="331"/>
      <c r="J14" s="331"/>
    </row>
    <row r="15" spans="2:10" ht="15" thickBot="1">
      <c r="B15" s="311"/>
      <c r="C15" s="179" t="s">
        <v>81</v>
      </c>
      <c r="D15" s="166"/>
      <c r="E15" s="167"/>
      <c r="F15" s="73">
        <f t="shared" si="0"/>
        <v>0</v>
      </c>
      <c r="G15" s="314"/>
      <c r="H15" s="316"/>
      <c r="I15" s="331"/>
      <c r="J15" s="331"/>
    </row>
    <row r="16" spans="2:10" ht="15" thickBot="1">
      <c r="B16" s="311"/>
      <c r="C16" s="180" t="s">
        <v>82</v>
      </c>
      <c r="D16" s="12">
        <f>IF(D13="",0,D15*D14/D13)</f>
        <v>0</v>
      </c>
      <c r="E16" s="13">
        <f>IF(E13="",0,E15*E14/E13)</f>
        <v>0</v>
      </c>
      <c r="F16" s="74">
        <f t="shared" si="0"/>
        <v>0</v>
      </c>
      <c r="G16" s="314"/>
      <c r="H16" s="316"/>
      <c r="I16" s="332"/>
      <c r="J16" s="332"/>
    </row>
    <row r="17" spans="2:10" ht="15" thickBot="1">
      <c r="B17" s="311"/>
      <c r="C17" s="181" t="s">
        <v>83</v>
      </c>
      <c r="D17" s="12">
        <f>+D13-D15</f>
        <v>0</v>
      </c>
      <c r="E17" s="13">
        <f>+E13-E15</f>
        <v>0</v>
      </c>
      <c r="F17" s="75">
        <f t="shared" si="0"/>
        <v>0</v>
      </c>
      <c r="G17" s="314"/>
      <c r="H17" s="316"/>
      <c r="I17" s="331"/>
      <c r="J17" s="331"/>
    </row>
    <row r="18" spans="2:10" ht="15" thickBot="1">
      <c r="B18" s="311"/>
      <c r="C18" s="178" t="s">
        <v>84</v>
      </c>
      <c r="D18" s="12">
        <f>+D14-D16</f>
        <v>0</v>
      </c>
      <c r="E18" s="14">
        <f>+E14-E16</f>
        <v>0</v>
      </c>
      <c r="F18" s="75">
        <f t="shared" si="0"/>
        <v>0</v>
      </c>
      <c r="G18" s="314"/>
      <c r="H18" s="316"/>
    </row>
    <row r="19" spans="2:10" ht="15" thickBot="1">
      <c r="B19" s="311"/>
      <c r="C19" s="182" t="s">
        <v>85</v>
      </c>
      <c r="D19" s="15">
        <f>D18+D17</f>
        <v>0</v>
      </c>
      <c r="E19" s="16">
        <f>E18+E17</f>
        <v>0</v>
      </c>
      <c r="F19" s="73">
        <f t="shared" si="0"/>
        <v>0</v>
      </c>
      <c r="G19" s="314"/>
      <c r="H19" s="316"/>
    </row>
    <row r="20" spans="2:10" ht="15" thickBot="1">
      <c r="B20" s="311"/>
      <c r="C20" s="182" t="s">
        <v>86</v>
      </c>
      <c r="D20" s="168"/>
      <c r="E20" s="169"/>
      <c r="F20" s="59"/>
      <c r="G20" s="314"/>
      <c r="H20" s="316"/>
    </row>
    <row r="21" spans="2:10" ht="15" thickBot="1">
      <c r="B21" s="311"/>
      <c r="C21" s="182" t="s">
        <v>87</v>
      </c>
      <c r="D21" s="17">
        <f>IF(D20="",0,D19/D20)</f>
        <v>0</v>
      </c>
      <c r="E21" s="18">
        <f>IF(E20="",0,E19/E20)</f>
        <v>0</v>
      </c>
      <c r="F21" s="76"/>
      <c r="G21" s="314"/>
      <c r="H21" s="316"/>
    </row>
    <row r="22" spans="2:10" ht="15" thickBot="1">
      <c r="B22" s="311"/>
      <c r="C22" s="178" t="s">
        <v>88</v>
      </c>
      <c r="D22" s="170"/>
      <c r="E22" s="171"/>
      <c r="F22" s="73">
        <f>SUM(D22:E22)</f>
        <v>0</v>
      </c>
      <c r="G22" s="314"/>
      <c r="H22" s="316"/>
    </row>
    <row r="23" spans="2:10" ht="15" thickBot="1">
      <c r="B23" s="312"/>
      <c r="C23" s="183" t="s">
        <v>89</v>
      </c>
      <c r="D23" s="19">
        <f>+D22*D21</f>
        <v>0</v>
      </c>
      <c r="E23" s="20">
        <f>+E22*E21</f>
        <v>0</v>
      </c>
      <c r="F23" s="77">
        <f>SUM(D23:E23)</f>
        <v>0</v>
      </c>
      <c r="G23" s="314"/>
      <c r="H23" s="316"/>
    </row>
    <row r="24" spans="2:10" ht="15.75" customHeight="1" thickBot="1">
      <c r="B24" s="310" t="s">
        <v>77</v>
      </c>
      <c r="C24" s="177" t="s">
        <v>78</v>
      </c>
      <c r="D24" s="162"/>
      <c r="E24" s="163"/>
      <c r="F24" s="78">
        <f t="shared" ref="F24:F30" si="1">SUM(D24:E24)</f>
        <v>0</v>
      </c>
      <c r="G24" s="313"/>
      <c r="H24" s="315" t="s">
        <v>79</v>
      </c>
    </row>
    <row r="25" spans="2:10" ht="15" thickBot="1">
      <c r="B25" s="311"/>
      <c r="C25" s="178" t="s">
        <v>80</v>
      </c>
      <c r="D25" s="164"/>
      <c r="E25" s="165"/>
      <c r="F25" s="73">
        <f t="shared" si="1"/>
        <v>0</v>
      </c>
      <c r="G25" s="314"/>
      <c r="H25" s="316"/>
    </row>
    <row r="26" spans="2:10" ht="15" thickBot="1">
      <c r="B26" s="311"/>
      <c r="C26" s="179" t="s">
        <v>81</v>
      </c>
      <c r="D26" s="166"/>
      <c r="E26" s="167"/>
      <c r="F26" s="73">
        <f t="shared" si="1"/>
        <v>0</v>
      </c>
      <c r="G26" s="314"/>
      <c r="H26" s="316"/>
    </row>
    <row r="27" spans="2:10" ht="15" thickBot="1">
      <c r="B27" s="311"/>
      <c r="C27" s="180" t="s">
        <v>82</v>
      </c>
      <c r="D27" s="12">
        <f>IF(D24="",0,D26*D25/D24)</f>
        <v>0</v>
      </c>
      <c r="E27" s="13">
        <f>IF(E24="",0,E26*E25/E24)</f>
        <v>0</v>
      </c>
      <c r="F27" s="73">
        <f t="shared" si="1"/>
        <v>0</v>
      </c>
      <c r="G27" s="314"/>
      <c r="H27" s="316"/>
    </row>
    <row r="28" spans="2:10" ht="15" thickBot="1">
      <c r="B28" s="311"/>
      <c r="C28" s="181" t="s">
        <v>83</v>
      </c>
      <c r="D28" s="12">
        <f>+D24-D26</f>
        <v>0</v>
      </c>
      <c r="E28" s="13">
        <f>+E24-E26</f>
        <v>0</v>
      </c>
      <c r="F28" s="73">
        <f t="shared" si="1"/>
        <v>0</v>
      </c>
      <c r="G28" s="314"/>
      <c r="H28" s="316"/>
    </row>
    <row r="29" spans="2:10" ht="15" thickBot="1">
      <c r="B29" s="311"/>
      <c r="C29" s="178" t="s">
        <v>84</v>
      </c>
      <c r="D29" s="12">
        <f>+D25-D27</f>
        <v>0</v>
      </c>
      <c r="E29" s="14">
        <f>+E25-E27</f>
        <v>0</v>
      </c>
      <c r="F29" s="73">
        <f t="shared" si="1"/>
        <v>0</v>
      </c>
      <c r="G29" s="314"/>
      <c r="H29" s="316"/>
    </row>
    <row r="30" spans="2:10" ht="15" thickBot="1">
      <c r="B30" s="311"/>
      <c r="C30" s="182" t="s">
        <v>85</v>
      </c>
      <c r="D30" s="15">
        <f>D29+D28</f>
        <v>0</v>
      </c>
      <c r="E30" s="16">
        <f>E29+E28</f>
        <v>0</v>
      </c>
      <c r="F30" s="73">
        <f t="shared" si="1"/>
        <v>0</v>
      </c>
      <c r="G30" s="314"/>
      <c r="H30" s="316"/>
    </row>
    <row r="31" spans="2:10" ht="15" thickBot="1">
      <c r="B31" s="311"/>
      <c r="C31" s="182" t="s">
        <v>86</v>
      </c>
      <c r="D31" s="168"/>
      <c r="E31" s="169"/>
      <c r="F31" s="59"/>
      <c r="G31" s="314"/>
      <c r="H31" s="316"/>
    </row>
    <row r="32" spans="2:10" ht="15" thickBot="1">
      <c r="B32" s="311"/>
      <c r="C32" s="182" t="s">
        <v>87</v>
      </c>
      <c r="D32" s="17">
        <f>IF(D31="",0,D30/D31)</f>
        <v>0</v>
      </c>
      <c r="E32" s="18">
        <f>IF(E31="",0,E30/E31)</f>
        <v>0</v>
      </c>
      <c r="F32" s="76"/>
      <c r="G32" s="314"/>
      <c r="H32" s="316"/>
    </row>
    <row r="33" spans="2:8" ht="15.75" customHeight="1" thickBot="1">
      <c r="B33" s="311"/>
      <c r="C33" s="178" t="s">
        <v>88</v>
      </c>
      <c r="D33" s="170"/>
      <c r="E33" s="171"/>
      <c r="F33" s="73">
        <f>SUM(D33:E33)</f>
        <v>0</v>
      </c>
      <c r="G33" s="314"/>
      <c r="H33" s="316"/>
    </row>
    <row r="34" spans="2:8" ht="15.75" customHeight="1" thickBot="1">
      <c r="B34" s="312"/>
      <c r="C34" s="183" t="s">
        <v>89</v>
      </c>
      <c r="D34" s="19">
        <f>+D33*D32</f>
        <v>0</v>
      </c>
      <c r="E34" s="20">
        <f>+E33*E32</f>
        <v>0</v>
      </c>
      <c r="F34" s="77">
        <f t="shared" ref="F34:F41" si="2">SUM(D34:E34)</f>
        <v>0</v>
      </c>
      <c r="G34" s="314"/>
      <c r="H34" s="316"/>
    </row>
    <row r="35" spans="2:8" ht="15" thickBot="1">
      <c r="B35" s="310" t="s">
        <v>77</v>
      </c>
      <c r="C35" s="177" t="s">
        <v>78</v>
      </c>
      <c r="D35" s="162"/>
      <c r="E35" s="163"/>
      <c r="F35" s="78">
        <f t="shared" si="2"/>
        <v>0</v>
      </c>
      <c r="G35" s="313"/>
      <c r="H35" s="315" t="s">
        <v>79</v>
      </c>
    </row>
    <row r="36" spans="2:8" ht="15" thickBot="1">
      <c r="B36" s="311"/>
      <c r="C36" s="178" t="s">
        <v>80</v>
      </c>
      <c r="D36" s="164"/>
      <c r="E36" s="165"/>
      <c r="F36" s="73">
        <f t="shared" si="2"/>
        <v>0</v>
      </c>
      <c r="G36" s="314"/>
      <c r="H36" s="316"/>
    </row>
    <row r="37" spans="2:8" ht="15" thickBot="1">
      <c r="B37" s="311"/>
      <c r="C37" s="179" t="s">
        <v>81</v>
      </c>
      <c r="D37" s="166"/>
      <c r="E37" s="167"/>
      <c r="F37" s="73">
        <f t="shared" si="2"/>
        <v>0</v>
      </c>
      <c r="G37" s="314"/>
      <c r="H37" s="316"/>
    </row>
    <row r="38" spans="2:8" ht="15" thickBot="1">
      <c r="B38" s="311"/>
      <c r="C38" s="180" t="s">
        <v>82</v>
      </c>
      <c r="D38" s="12">
        <f>IF(D35="",0,D37*D36/D35)</f>
        <v>0</v>
      </c>
      <c r="E38" s="13">
        <f>IF(E35="",0,E37*E36/E35)</f>
        <v>0</v>
      </c>
      <c r="F38" s="73">
        <f t="shared" si="2"/>
        <v>0</v>
      </c>
      <c r="G38" s="314"/>
      <c r="H38" s="316"/>
    </row>
    <row r="39" spans="2:8" ht="15" thickBot="1">
      <c r="B39" s="311"/>
      <c r="C39" s="181" t="s">
        <v>83</v>
      </c>
      <c r="D39" s="12">
        <f>+D35-D37</f>
        <v>0</v>
      </c>
      <c r="E39" s="13">
        <f>+E35-E37</f>
        <v>0</v>
      </c>
      <c r="F39" s="73">
        <f t="shared" si="2"/>
        <v>0</v>
      </c>
      <c r="G39" s="314"/>
      <c r="H39" s="316"/>
    </row>
    <row r="40" spans="2:8" ht="15" thickBot="1">
      <c r="B40" s="311"/>
      <c r="C40" s="178" t="s">
        <v>84</v>
      </c>
      <c r="D40" s="12">
        <f>+D36-D38</f>
        <v>0</v>
      </c>
      <c r="E40" s="14">
        <f>+E36-E38</f>
        <v>0</v>
      </c>
      <c r="F40" s="73">
        <f t="shared" si="2"/>
        <v>0</v>
      </c>
      <c r="G40" s="314"/>
      <c r="H40" s="316"/>
    </row>
    <row r="41" spans="2:8" ht="15" thickBot="1">
      <c r="B41" s="311"/>
      <c r="C41" s="182" t="s">
        <v>85</v>
      </c>
      <c r="D41" s="15">
        <f>D40+D39</f>
        <v>0</v>
      </c>
      <c r="E41" s="16">
        <f>E40+E39</f>
        <v>0</v>
      </c>
      <c r="F41" s="73">
        <f t="shared" si="2"/>
        <v>0</v>
      </c>
      <c r="G41" s="314"/>
      <c r="H41" s="316"/>
    </row>
    <row r="42" spans="2:8" ht="15" thickBot="1">
      <c r="B42" s="311"/>
      <c r="C42" s="182" t="s">
        <v>86</v>
      </c>
      <c r="D42" s="168"/>
      <c r="E42" s="169"/>
      <c r="F42" s="59"/>
      <c r="G42" s="314"/>
      <c r="H42" s="316"/>
    </row>
    <row r="43" spans="2:8" ht="15" thickBot="1">
      <c r="B43" s="311"/>
      <c r="C43" s="182" t="s">
        <v>87</v>
      </c>
      <c r="D43" s="17">
        <f>IF(D42="",0,D41/D42)</f>
        <v>0</v>
      </c>
      <c r="E43" s="18">
        <f>IF(E42="",0,E41/E42)</f>
        <v>0</v>
      </c>
      <c r="F43" s="76"/>
      <c r="G43" s="314"/>
      <c r="H43" s="316"/>
    </row>
    <row r="44" spans="2:8" ht="15" thickBot="1">
      <c r="B44" s="311"/>
      <c r="C44" s="178" t="s">
        <v>88</v>
      </c>
      <c r="D44" s="170"/>
      <c r="E44" s="171"/>
      <c r="F44" s="73">
        <f>SUM(D44:E44)</f>
        <v>0</v>
      </c>
      <c r="G44" s="314"/>
      <c r="H44" s="316"/>
    </row>
    <row r="45" spans="2:8" ht="15.75" customHeight="1" thickBot="1">
      <c r="B45" s="312"/>
      <c r="C45" s="183" t="s">
        <v>89</v>
      </c>
      <c r="D45" s="19">
        <f>+D44*D43</f>
        <v>0</v>
      </c>
      <c r="E45" s="20">
        <f>+E44*E43</f>
        <v>0</v>
      </c>
      <c r="F45" s="75">
        <f t="shared" ref="F45:F52" si="3">SUM(D45:E45)</f>
        <v>0</v>
      </c>
      <c r="G45" s="314"/>
      <c r="H45" s="316"/>
    </row>
    <row r="46" spans="2:8" ht="15" thickBot="1">
      <c r="B46" s="310" t="s">
        <v>77</v>
      </c>
      <c r="C46" s="177" t="s">
        <v>78</v>
      </c>
      <c r="D46" s="162"/>
      <c r="E46" s="163"/>
      <c r="F46" s="79">
        <f t="shared" si="3"/>
        <v>0</v>
      </c>
      <c r="G46" s="313"/>
      <c r="H46" s="315" t="s">
        <v>79</v>
      </c>
    </row>
    <row r="47" spans="2:8" ht="15.75" customHeight="1" thickBot="1">
      <c r="B47" s="311"/>
      <c r="C47" s="178" t="s">
        <v>80</v>
      </c>
      <c r="D47" s="164"/>
      <c r="E47" s="165"/>
      <c r="F47" s="73">
        <f t="shared" si="3"/>
        <v>0</v>
      </c>
      <c r="G47" s="314"/>
      <c r="H47" s="316"/>
    </row>
    <row r="48" spans="2:8" ht="15" thickBot="1">
      <c r="B48" s="311"/>
      <c r="C48" s="179" t="s">
        <v>81</v>
      </c>
      <c r="D48" s="166"/>
      <c r="E48" s="167"/>
      <c r="F48" s="73">
        <f t="shared" si="3"/>
        <v>0</v>
      </c>
      <c r="G48" s="314"/>
      <c r="H48" s="316"/>
    </row>
    <row r="49" spans="2:8" ht="15" thickBot="1">
      <c r="B49" s="311"/>
      <c r="C49" s="180" t="s">
        <v>82</v>
      </c>
      <c r="D49" s="12">
        <f>IF(D46="",0,D48*D47/D46)</f>
        <v>0</v>
      </c>
      <c r="E49" s="13">
        <f>IF(E46="",0,E48*E47/E46)</f>
        <v>0</v>
      </c>
      <c r="F49" s="73">
        <f t="shared" si="3"/>
        <v>0</v>
      </c>
      <c r="G49" s="314"/>
      <c r="H49" s="316"/>
    </row>
    <row r="50" spans="2:8" ht="15" thickBot="1">
      <c r="B50" s="311"/>
      <c r="C50" s="181" t="s">
        <v>83</v>
      </c>
      <c r="D50" s="12">
        <f>+D46-D48</f>
        <v>0</v>
      </c>
      <c r="E50" s="13">
        <f>+E46-E48</f>
        <v>0</v>
      </c>
      <c r="F50" s="73">
        <f t="shared" si="3"/>
        <v>0</v>
      </c>
      <c r="G50" s="314"/>
      <c r="H50" s="316"/>
    </row>
    <row r="51" spans="2:8" ht="15" thickBot="1">
      <c r="B51" s="311"/>
      <c r="C51" s="178" t="s">
        <v>84</v>
      </c>
      <c r="D51" s="12">
        <f>+D47-D49</f>
        <v>0</v>
      </c>
      <c r="E51" s="14">
        <f>+E47-E49</f>
        <v>0</v>
      </c>
      <c r="F51" s="73">
        <f t="shared" si="3"/>
        <v>0</v>
      </c>
      <c r="G51" s="314"/>
      <c r="H51" s="316"/>
    </row>
    <row r="52" spans="2:8" ht="15" thickBot="1">
      <c r="B52" s="311"/>
      <c r="C52" s="182" t="s">
        <v>85</v>
      </c>
      <c r="D52" s="15">
        <f>D51+D50</f>
        <v>0</v>
      </c>
      <c r="E52" s="16">
        <f>E51+E50</f>
        <v>0</v>
      </c>
      <c r="F52" s="73">
        <f t="shared" si="3"/>
        <v>0</v>
      </c>
      <c r="G52" s="314"/>
      <c r="H52" s="316"/>
    </row>
    <row r="53" spans="2:8" ht="15" thickBot="1">
      <c r="B53" s="311"/>
      <c r="C53" s="182" t="s">
        <v>86</v>
      </c>
      <c r="D53" s="168"/>
      <c r="E53" s="169"/>
      <c r="F53" s="59"/>
      <c r="G53" s="314"/>
      <c r="H53" s="316"/>
    </row>
    <row r="54" spans="2:8" ht="15" thickBot="1">
      <c r="B54" s="311"/>
      <c r="C54" s="182" t="s">
        <v>87</v>
      </c>
      <c r="D54" s="17">
        <f>IF(D53="",0,D52/D53)</f>
        <v>0</v>
      </c>
      <c r="E54" s="18">
        <f>IF(E53="",0,E52/E53)</f>
        <v>0</v>
      </c>
      <c r="F54" s="76"/>
      <c r="G54" s="314"/>
      <c r="H54" s="316"/>
    </row>
    <row r="55" spans="2:8" ht="15" thickBot="1">
      <c r="B55" s="311"/>
      <c r="C55" s="178" t="s">
        <v>88</v>
      </c>
      <c r="D55" s="170"/>
      <c r="E55" s="171"/>
      <c r="F55" s="73">
        <f>SUM(D55:E55)</f>
        <v>0</v>
      </c>
      <c r="G55" s="314"/>
      <c r="H55" s="316"/>
    </row>
    <row r="56" spans="2:8" ht="15.75" customHeight="1" thickBot="1">
      <c r="B56" s="312"/>
      <c r="C56" s="183" t="s">
        <v>89</v>
      </c>
      <c r="D56" s="19">
        <f>+D55*D54</f>
        <v>0</v>
      </c>
      <c r="E56" s="20">
        <f>+E55*E54</f>
        <v>0</v>
      </c>
      <c r="F56" s="75">
        <f t="shared" ref="F56:F63" si="4">SUM(D56:E56)</f>
        <v>0</v>
      </c>
      <c r="G56" s="314"/>
      <c r="H56" s="316"/>
    </row>
    <row r="57" spans="2:8" ht="15" thickBot="1">
      <c r="B57" s="310" t="s">
        <v>77</v>
      </c>
      <c r="C57" s="177" t="s">
        <v>78</v>
      </c>
      <c r="D57" s="162"/>
      <c r="E57" s="163"/>
      <c r="F57" s="79">
        <f t="shared" si="4"/>
        <v>0</v>
      </c>
      <c r="G57" s="313"/>
      <c r="H57" s="315" t="s">
        <v>79</v>
      </c>
    </row>
    <row r="58" spans="2:8" ht="15.75" customHeight="1" thickBot="1">
      <c r="B58" s="311"/>
      <c r="C58" s="178" t="s">
        <v>80</v>
      </c>
      <c r="D58" s="164"/>
      <c r="E58" s="165"/>
      <c r="F58" s="73">
        <f t="shared" si="4"/>
        <v>0</v>
      </c>
      <c r="G58" s="314"/>
      <c r="H58" s="316"/>
    </row>
    <row r="59" spans="2:8" ht="15" thickBot="1">
      <c r="B59" s="311"/>
      <c r="C59" s="179" t="s">
        <v>81</v>
      </c>
      <c r="D59" s="166"/>
      <c r="E59" s="167"/>
      <c r="F59" s="73">
        <f t="shared" si="4"/>
        <v>0</v>
      </c>
      <c r="G59" s="314"/>
      <c r="H59" s="316"/>
    </row>
    <row r="60" spans="2:8" ht="15" thickBot="1">
      <c r="B60" s="311"/>
      <c r="C60" s="180" t="s">
        <v>82</v>
      </c>
      <c r="D60" s="12">
        <f>IF(D57="",0,D59*D58/D57)</f>
        <v>0</v>
      </c>
      <c r="E60" s="13">
        <f>IF(E57="",0,E59*E58/E57)</f>
        <v>0</v>
      </c>
      <c r="F60" s="73">
        <f t="shared" si="4"/>
        <v>0</v>
      </c>
      <c r="G60" s="314"/>
      <c r="H60" s="316"/>
    </row>
    <row r="61" spans="2:8" ht="15" thickBot="1">
      <c r="B61" s="311"/>
      <c r="C61" s="181" t="s">
        <v>83</v>
      </c>
      <c r="D61" s="12">
        <f>+D57-D59</f>
        <v>0</v>
      </c>
      <c r="E61" s="13">
        <f>+E57-E59</f>
        <v>0</v>
      </c>
      <c r="F61" s="73">
        <f t="shared" si="4"/>
        <v>0</v>
      </c>
      <c r="G61" s="314"/>
      <c r="H61" s="316"/>
    </row>
    <row r="62" spans="2:8" ht="15" thickBot="1">
      <c r="B62" s="311"/>
      <c r="C62" s="178" t="s">
        <v>84</v>
      </c>
      <c r="D62" s="12">
        <f>+D58-D60</f>
        <v>0</v>
      </c>
      <c r="E62" s="14">
        <f>+E58-E60</f>
        <v>0</v>
      </c>
      <c r="F62" s="73">
        <f t="shared" si="4"/>
        <v>0</v>
      </c>
      <c r="G62" s="314"/>
      <c r="H62" s="316"/>
    </row>
    <row r="63" spans="2:8" ht="15" thickBot="1">
      <c r="B63" s="311"/>
      <c r="C63" s="182" t="s">
        <v>85</v>
      </c>
      <c r="D63" s="15">
        <f>D62+D61</f>
        <v>0</v>
      </c>
      <c r="E63" s="16">
        <f>E62+E61</f>
        <v>0</v>
      </c>
      <c r="F63" s="73">
        <f t="shared" si="4"/>
        <v>0</v>
      </c>
      <c r="G63" s="314"/>
      <c r="H63" s="316"/>
    </row>
    <row r="64" spans="2:8" ht="15" thickBot="1">
      <c r="B64" s="311"/>
      <c r="C64" s="182" t="s">
        <v>86</v>
      </c>
      <c r="D64" s="168"/>
      <c r="E64" s="169"/>
      <c r="F64" s="59"/>
      <c r="G64" s="314"/>
      <c r="H64" s="316"/>
    </row>
    <row r="65" spans="2:9" ht="15" thickBot="1">
      <c r="B65" s="311"/>
      <c r="C65" s="182" t="s">
        <v>87</v>
      </c>
      <c r="D65" s="17">
        <f>IF(D64="",0,D63/D64)</f>
        <v>0</v>
      </c>
      <c r="E65" s="18">
        <f>IF(E64="",0,E63/E64)</f>
        <v>0</v>
      </c>
      <c r="F65" s="76"/>
      <c r="G65" s="314"/>
      <c r="H65" s="316"/>
    </row>
    <row r="66" spans="2:9" ht="15" thickBot="1">
      <c r="B66" s="311"/>
      <c r="C66" s="178" t="s">
        <v>88</v>
      </c>
      <c r="D66" s="170"/>
      <c r="E66" s="171"/>
      <c r="F66" s="73">
        <f>SUM(D66:E66)</f>
        <v>0</v>
      </c>
      <c r="G66" s="314"/>
      <c r="H66" s="316"/>
    </row>
    <row r="67" spans="2:9" ht="15.75" customHeight="1" thickBot="1">
      <c r="B67" s="312"/>
      <c r="C67" s="183" t="s">
        <v>89</v>
      </c>
      <c r="D67" s="19">
        <f>+D66*D65</f>
        <v>0</v>
      </c>
      <c r="E67" s="20">
        <f>+E66*E65</f>
        <v>0</v>
      </c>
      <c r="F67" s="75">
        <f t="shared" ref="F67:F118" si="5">SUM(D67:E67)</f>
        <v>0</v>
      </c>
      <c r="G67" s="314"/>
      <c r="H67" s="316"/>
    </row>
    <row r="68" spans="2:9" ht="15" thickBot="1">
      <c r="B68" s="310" t="s">
        <v>77</v>
      </c>
      <c r="C68" s="177" t="s">
        <v>78</v>
      </c>
      <c r="D68" s="162"/>
      <c r="E68" s="163"/>
      <c r="F68" s="79">
        <f t="shared" si="5"/>
        <v>0</v>
      </c>
      <c r="G68" s="313"/>
      <c r="H68" s="315" t="s">
        <v>79</v>
      </c>
    </row>
    <row r="69" spans="2:9" ht="15.75" customHeight="1" thickBot="1">
      <c r="B69" s="311"/>
      <c r="C69" s="178" t="s">
        <v>80</v>
      </c>
      <c r="D69" s="164"/>
      <c r="E69" s="165"/>
      <c r="F69" s="73">
        <f t="shared" si="5"/>
        <v>0</v>
      </c>
      <c r="G69" s="314"/>
      <c r="H69" s="316"/>
    </row>
    <row r="70" spans="2:9" ht="15" thickBot="1">
      <c r="B70" s="311"/>
      <c r="C70" s="179" t="s">
        <v>81</v>
      </c>
      <c r="D70" s="166"/>
      <c r="E70" s="167"/>
      <c r="F70" s="73">
        <f t="shared" si="5"/>
        <v>0</v>
      </c>
      <c r="G70" s="314"/>
      <c r="H70" s="316"/>
    </row>
    <row r="71" spans="2:9" ht="15" thickBot="1">
      <c r="B71" s="311"/>
      <c r="C71" s="180" t="s">
        <v>82</v>
      </c>
      <c r="D71" s="12">
        <f>IF(D68="",0,D70*D69/D68)</f>
        <v>0</v>
      </c>
      <c r="E71" s="13">
        <f>IF(E68="",0,E70*E69/E68)</f>
        <v>0</v>
      </c>
      <c r="F71" s="73">
        <f t="shared" si="5"/>
        <v>0</v>
      </c>
      <c r="G71" s="314"/>
      <c r="H71" s="316"/>
    </row>
    <row r="72" spans="2:9" ht="15" thickBot="1">
      <c r="B72" s="311"/>
      <c r="C72" s="181" t="s">
        <v>83</v>
      </c>
      <c r="D72" s="12">
        <f>+D68-D70</f>
        <v>0</v>
      </c>
      <c r="E72" s="13">
        <f>+E68-E70</f>
        <v>0</v>
      </c>
      <c r="F72" s="73">
        <f t="shared" si="5"/>
        <v>0</v>
      </c>
      <c r="G72" s="314"/>
      <c r="H72" s="316"/>
    </row>
    <row r="73" spans="2:9" ht="15" thickBot="1">
      <c r="B73" s="311"/>
      <c r="C73" s="178" t="s">
        <v>84</v>
      </c>
      <c r="D73" s="12">
        <f>+D69-D71</f>
        <v>0</v>
      </c>
      <c r="E73" s="14">
        <f>+E69-E71</f>
        <v>0</v>
      </c>
      <c r="F73" s="73">
        <f t="shared" si="5"/>
        <v>0</v>
      </c>
      <c r="G73" s="314"/>
      <c r="H73" s="316"/>
    </row>
    <row r="74" spans="2:9" ht="15" thickBot="1">
      <c r="B74" s="311"/>
      <c r="C74" s="182" t="s">
        <v>85</v>
      </c>
      <c r="D74" s="15">
        <f>D73+D72</f>
        <v>0</v>
      </c>
      <c r="E74" s="16">
        <f>E73+E72</f>
        <v>0</v>
      </c>
      <c r="F74" s="73">
        <f t="shared" si="5"/>
        <v>0</v>
      </c>
      <c r="G74" s="314"/>
      <c r="H74" s="316"/>
    </row>
    <row r="75" spans="2:9" ht="15" thickBot="1">
      <c r="B75" s="311"/>
      <c r="C75" s="182" t="s">
        <v>86</v>
      </c>
      <c r="D75" s="168"/>
      <c r="E75" s="169"/>
      <c r="F75" s="59"/>
      <c r="G75" s="314"/>
      <c r="H75" s="316"/>
    </row>
    <row r="76" spans="2:9" ht="15" thickBot="1">
      <c r="B76" s="311"/>
      <c r="C76" s="182" t="s">
        <v>87</v>
      </c>
      <c r="D76" s="17">
        <f>IF(D75="",0,D74/D75)</f>
        <v>0</v>
      </c>
      <c r="E76" s="18">
        <f>IF(E75="",0,E74/E75)</f>
        <v>0</v>
      </c>
      <c r="F76" s="76"/>
      <c r="G76" s="314"/>
      <c r="H76" s="316"/>
    </row>
    <row r="77" spans="2:9" ht="15.75" customHeight="1" thickBot="1">
      <c r="B77" s="311"/>
      <c r="C77" s="178" t="s">
        <v>88</v>
      </c>
      <c r="D77" s="170"/>
      <c r="E77" s="171"/>
      <c r="F77" s="73">
        <f>SUM(D77:E77)</f>
        <v>0</v>
      </c>
      <c r="G77" s="314"/>
      <c r="H77" s="316"/>
    </row>
    <row r="78" spans="2:9" ht="15.75" customHeight="1" thickBot="1">
      <c r="B78" s="312"/>
      <c r="C78" s="183" t="s">
        <v>89</v>
      </c>
      <c r="D78" s="19">
        <f>+D77*D76</f>
        <v>0</v>
      </c>
      <c r="E78" s="20">
        <f>+E77*E76</f>
        <v>0</v>
      </c>
      <c r="F78" s="77">
        <f t="shared" ref="F78:F85" si="6">SUM(D78:E78)</f>
        <v>0</v>
      </c>
      <c r="G78" s="314"/>
      <c r="H78" s="316"/>
      <c r="I78" s="27"/>
    </row>
    <row r="79" spans="2:9" ht="15" thickBot="1">
      <c r="B79" s="310" t="s">
        <v>77</v>
      </c>
      <c r="C79" s="177" t="s">
        <v>78</v>
      </c>
      <c r="D79" s="162"/>
      <c r="E79" s="163"/>
      <c r="F79" s="79">
        <f t="shared" si="6"/>
        <v>0</v>
      </c>
      <c r="G79" s="313"/>
      <c r="H79" s="315" t="s">
        <v>79</v>
      </c>
    </row>
    <row r="80" spans="2:9" ht="15.75" customHeight="1" thickBot="1">
      <c r="B80" s="311"/>
      <c r="C80" s="178" t="s">
        <v>80</v>
      </c>
      <c r="D80" s="164"/>
      <c r="E80" s="165"/>
      <c r="F80" s="73">
        <f t="shared" si="6"/>
        <v>0</v>
      </c>
      <c r="G80" s="314"/>
      <c r="H80" s="316"/>
    </row>
    <row r="81" spans="2:9" ht="15" thickBot="1">
      <c r="B81" s="311"/>
      <c r="C81" s="179" t="s">
        <v>81</v>
      </c>
      <c r="D81" s="166"/>
      <c r="E81" s="167"/>
      <c r="F81" s="73">
        <f t="shared" si="6"/>
        <v>0</v>
      </c>
      <c r="G81" s="314"/>
      <c r="H81" s="316"/>
    </row>
    <row r="82" spans="2:9" ht="15" thickBot="1">
      <c r="B82" s="311"/>
      <c r="C82" s="180" t="s">
        <v>82</v>
      </c>
      <c r="D82" s="12">
        <f>IF(D79="",0,D81*D80/D79)</f>
        <v>0</v>
      </c>
      <c r="E82" s="13">
        <f>IF(E79="",0,E81*E80/E79)</f>
        <v>0</v>
      </c>
      <c r="F82" s="73">
        <f t="shared" si="6"/>
        <v>0</v>
      </c>
      <c r="G82" s="314"/>
      <c r="H82" s="316"/>
    </row>
    <row r="83" spans="2:9" ht="15" thickBot="1">
      <c r="B83" s="311"/>
      <c r="C83" s="181" t="s">
        <v>83</v>
      </c>
      <c r="D83" s="12">
        <f>+D79-D81</f>
        <v>0</v>
      </c>
      <c r="E83" s="13">
        <f>+E79-E81</f>
        <v>0</v>
      </c>
      <c r="F83" s="73">
        <f t="shared" si="6"/>
        <v>0</v>
      </c>
      <c r="G83" s="314"/>
      <c r="H83" s="316"/>
    </row>
    <row r="84" spans="2:9" ht="15" thickBot="1">
      <c r="B84" s="311"/>
      <c r="C84" s="178" t="s">
        <v>84</v>
      </c>
      <c r="D84" s="12">
        <f>+D80-D82</f>
        <v>0</v>
      </c>
      <c r="E84" s="14">
        <f>+E80-E82</f>
        <v>0</v>
      </c>
      <c r="F84" s="73">
        <f t="shared" si="6"/>
        <v>0</v>
      </c>
      <c r="G84" s="314"/>
      <c r="H84" s="316"/>
    </row>
    <row r="85" spans="2:9" ht="15" thickBot="1">
      <c r="B85" s="311"/>
      <c r="C85" s="182" t="s">
        <v>85</v>
      </c>
      <c r="D85" s="15">
        <f>D84+D83</f>
        <v>0</v>
      </c>
      <c r="E85" s="16">
        <f>E84+E83</f>
        <v>0</v>
      </c>
      <c r="F85" s="73">
        <f t="shared" si="6"/>
        <v>0</v>
      </c>
      <c r="G85" s="314"/>
      <c r="H85" s="316"/>
    </row>
    <row r="86" spans="2:9" ht="15" thickBot="1">
      <c r="B86" s="311"/>
      <c r="C86" s="182" t="s">
        <v>86</v>
      </c>
      <c r="D86" s="168"/>
      <c r="E86" s="169"/>
      <c r="F86" s="59"/>
      <c r="G86" s="314"/>
      <c r="H86" s="316"/>
    </row>
    <row r="87" spans="2:9" ht="15" thickBot="1">
      <c r="B87" s="311"/>
      <c r="C87" s="182" t="s">
        <v>87</v>
      </c>
      <c r="D87" s="17">
        <f>IF(D86="",0,D85/D86)</f>
        <v>0</v>
      </c>
      <c r="E87" s="18">
        <f>IF(E86="",0,E85/E86)</f>
        <v>0</v>
      </c>
      <c r="F87" s="76"/>
      <c r="G87" s="314"/>
      <c r="H87" s="316"/>
    </row>
    <row r="88" spans="2:9" ht="15.75" customHeight="1" thickBot="1">
      <c r="B88" s="311"/>
      <c r="C88" s="178" t="s">
        <v>88</v>
      </c>
      <c r="D88" s="170"/>
      <c r="E88" s="171"/>
      <c r="F88" s="73">
        <f>SUM(D88:E88)</f>
        <v>0</v>
      </c>
      <c r="G88" s="314"/>
      <c r="H88" s="316"/>
    </row>
    <row r="89" spans="2:9" ht="15.75" customHeight="1" thickBot="1">
      <c r="B89" s="312"/>
      <c r="C89" s="183" t="s">
        <v>89</v>
      </c>
      <c r="D89" s="19">
        <f>+D88*D87</f>
        <v>0</v>
      </c>
      <c r="E89" s="20">
        <f>+E88*E87</f>
        <v>0</v>
      </c>
      <c r="F89" s="77">
        <f t="shared" ref="F89:F96" si="7">SUM(D89:E89)</f>
        <v>0</v>
      </c>
      <c r="G89" s="314"/>
      <c r="H89" s="316"/>
      <c r="I89" s="27"/>
    </row>
    <row r="90" spans="2:9" ht="15.75" customHeight="1" thickBot="1">
      <c r="B90" s="310" t="s">
        <v>77</v>
      </c>
      <c r="C90" s="177" t="s">
        <v>78</v>
      </c>
      <c r="D90" s="162"/>
      <c r="E90" s="163"/>
      <c r="F90" s="79">
        <f t="shared" si="7"/>
        <v>0</v>
      </c>
      <c r="G90" s="313"/>
      <c r="H90" s="315" t="s">
        <v>79</v>
      </c>
      <c r="I90" s="27"/>
    </row>
    <row r="91" spans="2:9" ht="15.75" customHeight="1" thickBot="1">
      <c r="B91" s="311"/>
      <c r="C91" s="178" t="s">
        <v>80</v>
      </c>
      <c r="D91" s="164"/>
      <c r="E91" s="165"/>
      <c r="F91" s="73">
        <f t="shared" si="7"/>
        <v>0</v>
      </c>
      <c r="G91" s="314"/>
      <c r="H91" s="316"/>
      <c r="I91" s="27"/>
    </row>
    <row r="92" spans="2:9" ht="15.75" customHeight="1" thickBot="1">
      <c r="B92" s="311"/>
      <c r="C92" s="179" t="s">
        <v>81</v>
      </c>
      <c r="D92" s="166"/>
      <c r="E92" s="167"/>
      <c r="F92" s="73">
        <f t="shared" si="7"/>
        <v>0</v>
      </c>
      <c r="G92" s="314"/>
      <c r="H92" s="316"/>
      <c r="I92" s="27"/>
    </row>
    <row r="93" spans="2:9" ht="15.75" customHeight="1" thickBot="1">
      <c r="B93" s="311"/>
      <c r="C93" s="180" t="s">
        <v>82</v>
      </c>
      <c r="D93" s="12">
        <f>IF(D90="",0,D92*D91/D90)</f>
        <v>0</v>
      </c>
      <c r="E93" s="13">
        <f>IF(E90="",0,E92*E91/E90)</f>
        <v>0</v>
      </c>
      <c r="F93" s="73">
        <f t="shared" si="7"/>
        <v>0</v>
      </c>
      <c r="G93" s="314"/>
      <c r="H93" s="316"/>
      <c r="I93" s="27"/>
    </row>
    <row r="94" spans="2:9" ht="15.75" customHeight="1" thickBot="1">
      <c r="B94" s="311"/>
      <c r="C94" s="181" t="s">
        <v>83</v>
      </c>
      <c r="D94" s="12">
        <f>+D90-D92</f>
        <v>0</v>
      </c>
      <c r="E94" s="13">
        <f>+E90-E92</f>
        <v>0</v>
      </c>
      <c r="F94" s="73">
        <f t="shared" si="7"/>
        <v>0</v>
      </c>
      <c r="G94" s="314"/>
      <c r="H94" s="316"/>
      <c r="I94" s="27"/>
    </row>
    <row r="95" spans="2:9" ht="15.75" customHeight="1" thickBot="1">
      <c r="B95" s="311"/>
      <c r="C95" s="178" t="s">
        <v>84</v>
      </c>
      <c r="D95" s="12">
        <f>+D91-D93</f>
        <v>0</v>
      </c>
      <c r="E95" s="14">
        <f>+E91-E93</f>
        <v>0</v>
      </c>
      <c r="F95" s="73">
        <f t="shared" si="7"/>
        <v>0</v>
      </c>
      <c r="G95" s="314"/>
      <c r="H95" s="316"/>
      <c r="I95" s="27"/>
    </row>
    <row r="96" spans="2:9" ht="15.75" customHeight="1" thickBot="1">
      <c r="B96" s="311"/>
      <c r="C96" s="182" t="s">
        <v>85</v>
      </c>
      <c r="D96" s="15">
        <f>D95+D94</f>
        <v>0</v>
      </c>
      <c r="E96" s="16">
        <f>E95+E94</f>
        <v>0</v>
      </c>
      <c r="F96" s="73">
        <f t="shared" si="7"/>
        <v>0</v>
      </c>
      <c r="G96" s="314"/>
      <c r="H96" s="316"/>
      <c r="I96" s="27"/>
    </row>
    <row r="97" spans="2:9" ht="15.75" customHeight="1" thickBot="1">
      <c r="B97" s="311"/>
      <c r="C97" s="182" t="s">
        <v>86</v>
      </c>
      <c r="D97" s="168"/>
      <c r="E97" s="169"/>
      <c r="F97" s="59"/>
      <c r="G97" s="314"/>
      <c r="H97" s="316"/>
      <c r="I97" s="27"/>
    </row>
    <row r="98" spans="2:9" ht="15.75" customHeight="1" thickBot="1">
      <c r="B98" s="311"/>
      <c r="C98" s="182" t="s">
        <v>87</v>
      </c>
      <c r="D98" s="17">
        <f>IF(D97="",0,D96/D97)</f>
        <v>0</v>
      </c>
      <c r="E98" s="18">
        <f>IF(E97="",0,E96/E97)</f>
        <v>0</v>
      </c>
      <c r="F98" s="76"/>
      <c r="G98" s="314"/>
      <c r="H98" s="316"/>
      <c r="I98" s="27"/>
    </row>
    <row r="99" spans="2:9" ht="15.75" customHeight="1" thickBot="1">
      <c r="B99" s="311"/>
      <c r="C99" s="178" t="s">
        <v>88</v>
      </c>
      <c r="D99" s="170"/>
      <c r="E99" s="171"/>
      <c r="F99" s="73">
        <f>SUM(D99:E99)</f>
        <v>0</v>
      </c>
      <c r="G99" s="314"/>
      <c r="H99" s="316"/>
      <c r="I99" s="27"/>
    </row>
    <row r="100" spans="2:9" ht="15.75" customHeight="1" thickBot="1">
      <c r="B100" s="312"/>
      <c r="C100" s="183" t="s">
        <v>89</v>
      </c>
      <c r="D100" s="19">
        <f>+D99*D98</f>
        <v>0</v>
      </c>
      <c r="E100" s="20">
        <f>+E99*E98</f>
        <v>0</v>
      </c>
      <c r="F100" s="77">
        <f t="shared" ref="F100:F107" si="8">SUM(D100:E100)</f>
        <v>0</v>
      </c>
      <c r="G100" s="314"/>
      <c r="H100" s="316"/>
      <c r="I100" s="27"/>
    </row>
    <row r="101" spans="2:9" ht="15.75" customHeight="1" thickBot="1">
      <c r="B101" s="310" t="s">
        <v>77</v>
      </c>
      <c r="C101" s="177" t="s">
        <v>78</v>
      </c>
      <c r="D101" s="162"/>
      <c r="E101" s="163"/>
      <c r="F101" s="79">
        <f t="shared" si="8"/>
        <v>0</v>
      </c>
      <c r="G101" s="313"/>
      <c r="H101" s="315" t="s">
        <v>79</v>
      </c>
      <c r="I101" s="27"/>
    </row>
    <row r="102" spans="2:9" ht="15.75" customHeight="1" thickBot="1">
      <c r="B102" s="311"/>
      <c r="C102" s="178" t="s">
        <v>80</v>
      </c>
      <c r="D102" s="164"/>
      <c r="E102" s="165"/>
      <c r="F102" s="73">
        <f t="shared" si="8"/>
        <v>0</v>
      </c>
      <c r="G102" s="314"/>
      <c r="H102" s="316"/>
      <c r="I102" s="27"/>
    </row>
    <row r="103" spans="2:9" ht="15.75" customHeight="1" thickBot="1">
      <c r="B103" s="311"/>
      <c r="C103" s="179" t="s">
        <v>81</v>
      </c>
      <c r="D103" s="166"/>
      <c r="E103" s="167"/>
      <c r="F103" s="73">
        <f t="shared" si="8"/>
        <v>0</v>
      </c>
      <c r="G103" s="314"/>
      <c r="H103" s="316"/>
      <c r="I103" s="27"/>
    </row>
    <row r="104" spans="2:9" ht="15.75" customHeight="1" thickBot="1">
      <c r="B104" s="311"/>
      <c r="C104" s="180" t="s">
        <v>82</v>
      </c>
      <c r="D104" s="12">
        <f>IF(D101="",0,D103*D102/D101)</f>
        <v>0</v>
      </c>
      <c r="E104" s="13">
        <f>IF(E101="",0,E103*E102/E101)</f>
        <v>0</v>
      </c>
      <c r="F104" s="73">
        <f t="shared" si="8"/>
        <v>0</v>
      </c>
      <c r="G104" s="314"/>
      <c r="H104" s="316"/>
      <c r="I104" s="27"/>
    </row>
    <row r="105" spans="2:9" ht="15.75" customHeight="1" thickBot="1">
      <c r="B105" s="311"/>
      <c r="C105" s="181" t="s">
        <v>83</v>
      </c>
      <c r="D105" s="12">
        <f>+D101-D103</f>
        <v>0</v>
      </c>
      <c r="E105" s="13">
        <f>+E101-E103</f>
        <v>0</v>
      </c>
      <c r="F105" s="73">
        <f t="shared" si="8"/>
        <v>0</v>
      </c>
      <c r="G105" s="314"/>
      <c r="H105" s="316"/>
      <c r="I105" s="27"/>
    </row>
    <row r="106" spans="2:9" ht="15.75" customHeight="1" thickBot="1">
      <c r="B106" s="311"/>
      <c r="C106" s="178" t="s">
        <v>84</v>
      </c>
      <c r="D106" s="12">
        <f>+D102-D104</f>
        <v>0</v>
      </c>
      <c r="E106" s="14">
        <f>+E102-E104</f>
        <v>0</v>
      </c>
      <c r="F106" s="73">
        <f t="shared" si="8"/>
        <v>0</v>
      </c>
      <c r="G106" s="314"/>
      <c r="H106" s="316"/>
      <c r="I106" s="27"/>
    </row>
    <row r="107" spans="2:9" ht="15.75" customHeight="1" thickBot="1">
      <c r="B107" s="311"/>
      <c r="C107" s="182" t="s">
        <v>85</v>
      </c>
      <c r="D107" s="15">
        <f>D106+D105</f>
        <v>0</v>
      </c>
      <c r="E107" s="16">
        <f>E106+E105</f>
        <v>0</v>
      </c>
      <c r="F107" s="73">
        <f t="shared" si="8"/>
        <v>0</v>
      </c>
      <c r="G107" s="314"/>
      <c r="H107" s="316"/>
      <c r="I107" s="27"/>
    </row>
    <row r="108" spans="2:9" ht="15.75" customHeight="1" thickBot="1">
      <c r="B108" s="311"/>
      <c r="C108" s="182" t="s">
        <v>86</v>
      </c>
      <c r="D108" s="168"/>
      <c r="E108" s="169"/>
      <c r="F108" s="59"/>
      <c r="G108" s="314"/>
      <c r="H108" s="316"/>
      <c r="I108" s="27"/>
    </row>
    <row r="109" spans="2:9" ht="15.75" customHeight="1" thickBot="1">
      <c r="B109" s="311"/>
      <c r="C109" s="182" t="s">
        <v>87</v>
      </c>
      <c r="D109" s="17">
        <f>IF(D108="",0,D107/D108)</f>
        <v>0</v>
      </c>
      <c r="E109" s="18">
        <f>IF(E108="",0,E107/E108)</f>
        <v>0</v>
      </c>
      <c r="F109" s="76"/>
      <c r="G109" s="314"/>
      <c r="H109" s="316"/>
      <c r="I109" s="27"/>
    </row>
    <row r="110" spans="2:9" ht="15.75" customHeight="1" thickBot="1">
      <c r="B110" s="311"/>
      <c r="C110" s="178" t="s">
        <v>88</v>
      </c>
      <c r="D110" s="170"/>
      <c r="E110" s="171"/>
      <c r="F110" s="73">
        <f>SUM(D110:E110)</f>
        <v>0</v>
      </c>
      <c r="G110" s="314"/>
      <c r="H110" s="316"/>
      <c r="I110" s="27"/>
    </row>
    <row r="111" spans="2:9" ht="15.75" customHeight="1" thickBot="1">
      <c r="B111" s="312"/>
      <c r="C111" s="183" t="s">
        <v>89</v>
      </c>
      <c r="D111" s="19">
        <f>+D110*D109</f>
        <v>0</v>
      </c>
      <c r="E111" s="20">
        <f>+E110*E109</f>
        <v>0</v>
      </c>
      <c r="F111" s="77">
        <f t="shared" ref="F111" si="9">SUM(D111:E111)</f>
        <v>0</v>
      </c>
      <c r="G111" s="314"/>
      <c r="H111" s="316"/>
      <c r="I111" s="27"/>
    </row>
    <row r="112" spans="2:9" ht="15" thickBot="1">
      <c r="B112" s="310" t="s">
        <v>77</v>
      </c>
      <c r="C112" s="177" t="s">
        <v>78</v>
      </c>
      <c r="D112" s="162"/>
      <c r="E112" s="163"/>
      <c r="F112" s="79">
        <f t="shared" si="5"/>
        <v>0</v>
      </c>
      <c r="G112" s="313"/>
      <c r="H112" s="315" t="s">
        <v>79</v>
      </c>
    </row>
    <row r="113" spans="2:9" ht="15.75" customHeight="1" thickBot="1">
      <c r="B113" s="311"/>
      <c r="C113" s="178" t="s">
        <v>80</v>
      </c>
      <c r="D113" s="164"/>
      <c r="E113" s="165"/>
      <c r="F113" s="73">
        <f t="shared" si="5"/>
        <v>0</v>
      </c>
      <c r="G113" s="314"/>
      <c r="H113" s="316"/>
    </row>
    <row r="114" spans="2:9" ht="15" thickBot="1">
      <c r="B114" s="311"/>
      <c r="C114" s="179" t="s">
        <v>81</v>
      </c>
      <c r="D114" s="166"/>
      <c r="E114" s="167"/>
      <c r="F114" s="73">
        <f t="shared" si="5"/>
        <v>0</v>
      </c>
      <c r="G114" s="314"/>
      <c r="H114" s="316"/>
    </row>
    <row r="115" spans="2:9" ht="15" thickBot="1">
      <c r="B115" s="311"/>
      <c r="C115" s="180" t="s">
        <v>82</v>
      </c>
      <c r="D115" s="12">
        <f>IF(D112="",0,D114*D113/D112)</f>
        <v>0</v>
      </c>
      <c r="E115" s="13">
        <f>IF(E112="",0,E114*E113/E112)</f>
        <v>0</v>
      </c>
      <c r="F115" s="73">
        <f t="shared" si="5"/>
        <v>0</v>
      </c>
      <c r="G115" s="314"/>
      <c r="H115" s="316"/>
    </row>
    <row r="116" spans="2:9" ht="15" thickBot="1">
      <c r="B116" s="311"/>
      <c r="C116" s="181" t="s">
        <v>83</v>
      </c>
      <c r="D116" s="12">
        <f>+D112-D114</f>
        <v>0</v>
      </c>
      <c r="E116" s="13">
        <f>+E112-E114</f>
        <v>0</v>
      </c>
      <c r="F116" s="73">
        <f t="shared" si="5"/>
        <v>0</v>
      </c>
      <c r="G116" s="314"/>
      <c r="H116" s="316"/>
    </row>
    <row r="117" spans="2:9" ht="15" thickBot="1">
      <c r="B117" s="311"/>
      <c r="C117" s="178" t="s">
        <v>84</v>
      </c>
      <c r="D117" s="12">
        <f>+D113-D115</f>
        <v>0</v>
      </c>
      <c r="E117" s="14">
        <f>+E113-E115</f>
        <v>0</v>
      </c>
      <c r="F117" s="73">
        <f t="shared" si="5"/>
        <v>0</v>
      </c>
      <c r="G117" s="314"/>
      <c r="H117" s="316"/>
    </row>
    <row r="118" spans="2:9" ht="15" thickBot="1">
      <c r="B118" s="311"/>
      <c r="C118" s="182" t="s">
        <v>85</v>
      </c>
      <c r="D118" s="15">
        <f>D117+D116</f>
        <v>0</v>
      </c>
      <c r="E118" s="16">
        <f>E117+E116</f>
        <v>0</v>
      </c>
      <c r="F118" s="73">
        <f t="shared" si="5"/>
        <v>0</v>
      </c>
      <c r="G118" s="314"/>
      <c r="H118" s="316"/>
    </row>
    <row r="119" spans="2:9" ht="15" thickBot="1">
      <c r="B119" s="311"/>
      <c r="C119" s="182" t="s">
        <v>86</v>
      </c>
      <c r="D119" s="168"/>
      <c r="E119" s="169"/>
      <c r="F119" s="59"/>
      <c r="G119" s="314"/>
      <c r="H119" s="316"/>
    </row>
    <row r="120" spans="2:9" ht="15" thickBot="1">
      <c r="B120" s="311"/>
      <c r="C120" s="182" t="s">
        <v>87</v>
      </c>
      <c r="D120" s="17">
        <f>IF(D119="",0,D118/D119)</f>
        <v>0</v>
      </c>
      <c r="E120" s="18">
        <f>IF(E119="",0,E118/E119)</f>
        <v>0</v>
      </c>
      <c r="F120" s="76"/>
      <c r="G120" s="314"/>
      <c r="H120" s="316"/>
    </row>
    <row r="121" spans="2:9" ht="15.75" customHeight="1" thickBot="1">
      <c r="B121" s="311"/>
      <c r="C121" s="178" t="s">
        <v>88</v>
      </c>
      <c r="D121" s="170"/>
      <c r="E121" s="171"/>
      <c r="F121" s="73">
        <f>SUM(D121:E121)</f>
        <v>0</v>
      </c>
      <c r="G121" s="314"/>
      <c r="H121" s="316"/>
    </row>
    <row r="122" spans="2:9" ht="15.75" customHeight="1" thickBot="1">
      <c r="B122" s="312"/>
      <c r="C122" s="183" t="s">
        <v>89</v>
      </c>
      <c r="D122" s="19">
        <f>+D121*D120</f>
        <v>0</v>
      </c>
      <c r="E122" s="20">
        <f>+E121*E120</f>
        <v>0</v>
      </c>
      <c r="F122" s="77">
        <f t="shared" ref="F122" si="10">SUM(D122:E122)</f>
        <v>0</v>
      </c>
      <c r="G122" s="314"/>
      <c r="H122" s="316"/>
      <c r="I122" s="27"/>
    </row>
    <row r="123" spans="2:9">
      <c r="B123" s="317"/>
      <c r="C123" s="175" t="s">
        <v>88</v>
      </c>
      <c r="D123" s="21">
        <f>SUMIF(C13:C122,"NOMBRE D'HEURES EFFECTIVES CONSACREES AU DOMAINE ",D13:D122)</f>
        <v>0</v>
      </c>
      <c r="E123" s="21">
        <f>SUMIF(C13:C122,"NOMBRE D'HEURES EFFECTIVES CONSACREES AU DOMAINE ",E13:E122)</f>
        <v>0</v>
      </c>
      <c r="F123" s="24">
        <f>SUM(D123:E123)</f>
        <v>0</v>
      </c>
    </row>
    <row r="124" spans="2:9" ht="15" thickBot="1">
      <c r="B124" s="318"/>
      <c r="C124" s="176" t="s">
        <v>90</v>
      </c>
      <c r="D124" s="22">
        <f>SUMIF(C13:C122,"CHARGES DE PERSONNEL IMPUTABLE SUR LE DOMAINE",D13:D122)</f>
        <v>0</v>
      </c>
      <c r="E124" s="22">
        <f>SUMIF(C13:C122,"CHARGES DE PERSONNEL IMPUTABLE SUR LE DOMAINE",E13:E122)</f>
        <v>0</v>
      </c>
      <c r="F124" s="24">
        <f>SUM(D124:E124)</f>
        <v>0</v>
      </c>
    </row>
    <row r="125" spans="2:9" ht="39" customHeight="1">
      <c r="B125" s="319" t="s">
        <v>91</v>
      </c>
      <c r="C125" s="319"/>
      <c r="D125" s="319"/>
      <c r="E125" s="319"/>
      <c r="F125" s="319"/>
    </row>
    <row r="126" spans="2:9" ht="246" customHeight="1">
      <c r="B126" s="184" t="s">
        <v>92</v>
      </c>
      <c r="C126" s="173"/>
      <c r="D126" s="173"/>
      <c r="E126" s="173"/>
      <c r="F126" s="173"/>
    </row>
    <row r="127" spans="2:9">
      <c r="B127" s="185" t="s">
        <v>93</v>
      </c>
    </row>
  </sheetData>
  <sheetProtection insertRows="0"/>
  <mergeCells count="40">
    <mergeCell ref="B2:J5"/>
    <mergeCell ref="I12:J12"/>
    <mergeCell ref="B13:B23"/>
    <mergeCell ref="G13:G23"/>
    <mergeCell ref="H13:H23"/>
    <mergeCell ref="I13:J13"/>
    <mergeCell ref="I14:J14"/>
    <mergeCell ref="I15:J15"/>
    <mergeCell ref="I16:J16"/>
    <mergeCell ref="I17:J17"/>
    <mergeCell ref="B7:J10"/>
    <mergeCell ref="G24:G34"/>
    <mergeCell ref="H24:H34"/>
    <mergeCell ref="B46:B56"/>
    <mergeCell ref="G46:G56"/>
    <mergeCell ref="H46:H56"/>
    <mergeCell ref="B35:B45"/>
    <mergeCell ref="G35:G45"/>
    <mergeCell ref="H35:H45"/>
    <mergeCell ref="B24:B34"/>
    <mergeCell ref="G57:G67"/>
    <mergeCell ref="H57:H67"/>
    <mergeCell ref="B68:B78"/>
    <mergeCell ref="G68:G78"/>
    <mergeCell ref="H68:H78"/>
    <mergeCell ref="B57:B67"/>
    <mergeCell ref="B123:B124"/>
    <mergeCell ref="B125:F125"/>
    <mergeCell ref="B101:B111"/>
    <mergeCell ref="G101:G111"/>
    <mergeCell ref="H101:H111"/>
    <mergeCell ref="B112:B122"/>
    <mergeCell ref="G112:G122"/>
    <mergeCell ref="H112:H122"/>
    <mergeCell ref="B79:B89"/>
    <mergeCell ref="G79:G89"/>
    <mergeCell ref="H79:H89"/>
    <mergeCell ref="B90:B100"/>
    <mergeCell ref="G90:G100"/>
    <mergeCell ref="H90:H100"/>
  </mergeCells>
  <pageMargins left="0.7" right="0.7" top="0.75" bottom="0.75" header="0.3" footer="0.3"/>
  <drawing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2FFB549-8D04-4B02-BA87-6B44C74475EB}">
          <x14:formula1>
            <xm:f>'Synthèse des frais engagés'!$C$19:$C$24</xm:f>
          </x14:formula1>
          <xm:sqref>G13:G122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149D8-4593-4F16-A24A-E1C7A789B379}">
  <sheetPr>
    <tabColor rgb="FF7030A0"/>
  </sheetPr>
  <dimension ref="B4:G49"/>
  <sheetViews>
    <sheetView zoomScale="77" zoomScaleNormal="100" workbookViewId="0"/>
  </sheetViews>
  <sheetFormatPr defaultColWidth="9.140625" defaultRowHeight="14.45"/>
  <cols>
    <col min="1" max="1" width="9.140625" style="1"/>
    <col min="2" max="2" width="26.140625" style="1" bestFit="1" customWidth="1"/>
    <col min="3" max="3" width="27.42578125" style="1" customWidth="1"/>
    <col min="4" max="4" width="52.42578125" style="1" customWidth="1"/>
    <col min="5" max="5" width="21" style="1" customWidth="1"/>
    <col min="6" max="6" width="34.85546875" style="1" customWidth="1"/>
    <col min="7" max="16384" width="9.140625" style="1"/>
  </cols>
  <sheetData>
    <row r="4" spans="2:7" ht="15" thickBot="1"/>
    <row r="5" spans="2:7">
      <c r="B5" s="343" t="s">
        <v>94</v>
      </c>
      <c r="C5" s="344"/>
      <c r="D5" s="344"/>
      <c r="E5" s="344"/>
      <c r="F5" s="345"/>
    </row>
    <row r="6" spans="2:7">
      <c r="B6" s="346"/>
      <c r="C6" s="324"/>
      <c r="D6" s="324"/>
      <c r="E6" s="324"/>
      <c r="F6" s="325"/>
    </row>
    <row r="7" spans="2:7" ht="59.25" customHeight="1">
      <c r="B7" s="346"/>
      <c r="C7" s="324"/>
      <c r="D7" s="324"/>
      <c r="E7" s="324"/>
      <c r="F7" s="325"/>
    </row>
    <row r="8" spans="2:7" ht="54.75" customHeight="1" thickBot="1">
      <c r="B8" s="347"/>
      <c r="C8" s="348"/>
      <c r="D8" s="348"/>
      <c r="E8" s="348"/>
      <c r="F8" s="349"/>
    </row>
    <row r="9" spans="2:7" ht="18.600000000000001">
      <c r="C9" s="4"/>
      <c r="D9" s="4"/>
      <c r="E9" s="4"/>
      <c r="F9" s="4"/>
    </row>
    <row r="10" spans="2:7" ht="15" thickBot="1"/>
    <row r="11" spans="2:7" ht="23.45">
      <c r="B11" s="92" t="s">
        <v>95</v>
      </c>
      <c r="C11" s="93"/>
      <c r="D11" s="93"/>
      <c r="E11" s="93"/>
      <c r="F11" s="93"/>
      <c r="G11"/>
    </row>
    <row r="12" spans="2:7" ht="23.45" customHeight="1" thickBot="1">
      <c r="B12" s="95" t="s">
        <v>30</v>
      </c>
      <c r="C12" s="5"/>
      <c r="D12" s="5"/>
      <c r="E12" s="5"/>
      <c r="F12" s="95"/>
    </row>
    <row r="13" spans="2:7" ht="72" customHeight="1" thickBot="1">
      <c r="B13" s="356" t="s">
        <v>96</v>
      </c>
      <c r="C13" s="357"/>
      <c r="D13" s="357"/>
      <c r="E13" s="357"/>
      <c r="F13" s="358"/>
    </row>
    <row r="14" spans="2:7" ht="15" thickBot="1"/>
    <row r="15" spans="2:7" ht="15" thickBot="1">
      <c r="B15" s="350" t="s">
        <v>97</v>
      </c>
      <c r="C15" s="351"/>
      <c r="D15" s="341" t="s">
        <v>98</v>
      </c>
      <c r="E15" s="342"/>
    </row>
    <row r="16" spans="2:7" ht="29.45" thickBot="1">
      <c r="B16" s="117" t="s">
        <v>99</v>
      </c>
      <c r="C16" s="118" t="s">
        <v>100</v>
      </c>
      <c r="D16" s="120" t="s">
        <v>101</v>
      </c>
      <c r="E16" s="121" t="s">
        <v>102</v>
      </c>
    </row>
    <row r="17" spans="2:5" ht="15" thickBot="1">
      <c r="B17" s="119"/>
      <c r="C17" s="148"/>
      <c r="D17" s="146" t="s">
        <v>54</v>
      </c>
      <c r="E17" s="147" t="s">
        <v>54</v>
      </c>
    </row>
    <row r="18" spans="2:5">
      <c r="B18" s="352" t="s">
        <v>103</v>
      </c>
      <c r="C18" s="354" t="s">
        <v>104</v>
      </c>
      <c r="D18" s="29"/>
      <c r="E18" s="28"/>
    </row>
    <row r="19" spans="2:5">
      <c r="B19" s="353"/>
      <c r="C19" s="355"/>
      <c r="D19" s="58"/>
      <c r="E19" s="9"/>
    </row>
    <row r="20" spans="2:5">
      <c r="B20" s="353"/>
      <c r="C20" s="355"/>
      <c r="D20" s="58"/>
      <c r="E20" s="9"/>
    </row>
    <row r="21" spans="2:5">
      <c r="B21" s="353"/>
      <c r="C21" s="355"/>
      <c r="D21" s="58"/>
      <c r="E21" s="9"/>
    </row>
    <row r="22" spans="2:5" ht="15" thickBot="1">
      <c r="B22" s="353"/>
      <c r="C22" s="355"/>
      <c r="D22" s="58"/>
      <c r="E22" s="9"/>
    </row>
    <row r="23" spans="2:5">
      <c r="B23" s="336" t="s">
        <v>105</v>
      </c>
      <c r="C23" s="334" t="s">
        <v>106</v>
      </c>
      <c r="D23" s="57"/>
      <c r="E23" s="122"/>
    </row>
    <row r="24" spans="2:5">
      <c r="B24" s="337"/>
      <c r="C24" s="335"/>
      <c r="D24" s="58"/>
      <c r="E24" s="9"/>
    </row>
    <row r="25" spans="2:5">
      <c r="B25" s="337"/>
      <c r="C25" s="335"/>
      <c r="D25" s="58"/>
      <c r="E25" s="9"/>
    </row>
    <row r="26" spans="2:5">
      <c r="B26" s="337"/>
      <c r="C26" s="335"/>
      <c r="D26" s="58"/>
      <c r="E26" s="9"/>
    </row>
    <row r="27" spans="2:5" ht="15" thickBot="1">
      <c r="B27" s="337"/>
      <c r="C27" s="335"/>
      <c r="D27" s="58"/>
      <c r="E27" s="9"/>
    </row>
    <row r="28" spans="2:5">
      <c r="B28" s="336" t="s">
        <v>107</v>
      </c>
      <c r="C28" s="334" t="s">
        <v>108</v>
      </c>
      <c r="D28" s="57"/>
      <c r="E28" s="122"/>
    </row>
    <row r="29" spans="2:5">
      <c r="B29" s="337"/>
      <c r="C29" s="335"/>
      <c r="D29" s="58"/>
      <c r="E29" s="9"/>
    </row>
    <row r="30" spans="2:5">
      <c r="B30" s="337"/>
      <c r="C30" s="335"/>
      <c r="D30" s="58"/>
      <c r="E30" s="9"/>
    </row>
    <row r="31" spans="2:5">
      <c r="B31" s="337"/>
      <c r="C31" s="335"/>
      <c r="D31" s="58"/>
      <c r="E31" s="9"/>
    </row>
    <row r="32" spans="2:5" ht="15" thickBot="1">
      <c r="B32" s="337"/>
      <c r="C32" s="335"/>
      <c r="D32" s="58"/>
      <c r="E32" s="9"/>
    </row>
    <row r="33" spans="2:5">
      <c r="B33" s="336" t="s">
        <v>109</v>
      </c>
      <c r="C33" s="334" t="s">
        <v>110</v>
      </c>
      <c r="D33" s="57"/>
      <c r="E33" s="122"/>
    </row>
    <row r="34" spans="2:5">
      <c r="B34" s="337"/>
      <c r="C34" s="335"/>
      <c r="D34" s="58"/>
      <c r="E34" s="9"/>
    </row>
    <row r="35" spans="2:5">
      <c r="B35" s="337"/>
      <c r="C35" s="335"/>
      <c r="D35" s="58"/>
      <c r="E35" s="9"/>
    </row>
    <row r="36" spans="2:5">
      <c r="B36" s="337"/>
      <c r="C36" s="335"/>
      <c r="D36" s="58"/>
      <c r="E36" s="9"/>
    </row>
    <row r="37" spans="2:5" ht="15" thickBot="1">
      <c r="B37" s="338"/>
      <c r="C37" s="339"/>
      <c r="D37" s="30"/>
      <c r="E37" s="10"/>
    </row>
    <row r="38" spans="2:5">
      <c r="B38" s="336" t="s">
        <v>111</v>
      </c>
      <c r="C38" s="334" t="s">
        <v>112</v>
      </c>
      <c r="D38" s="57"/>
      <c r="E38" s="122"/>
    </row>
    <row r="39" spans="2:5">
      <c r="B39" s="337"/>
      <c r="C39" s="335"/>
      <c r="D39" s="58"/>
      <c r="E39" s="9"/>
    </row>
    <row r="40" spans="2:5">
      <c r="B40" s="337"/>
      <c r="C40" s="335"/>
      <c r="D40" s="58"/>
      <c r="E40" s="9"/>
    </row>
    <row r="41" spans="2:5">
      <c r="B41" s="337"/>
      <c r="C41" s="335"/>
      <c r="D41" s="58"/>
      <c r="E41" s="9"/>
    </row>
    <row r="42" spans="2:5" ht="15" thickBot="1">
      <c r="B42" s="337"/>
      <c r="C42" s="335"/>
      <c r="D42" s="58"/>
      <c r="E42" s="9"/>
    </row>
    <row r="43" spans="2:5">
      <c r="B43" s="336" t="s">
        <v>113</v>
      </c>
      <c r="C43" s="334" t="s">
        <v>114</v>
      </c>
      <c r="D43" s="57"/>
      <c r="E43" s="122"/>
    </row>
    <row r="44" spans="2:5">
      <c r="B44" s="337"/>
      <c r="C44" s="335"/>
      <c r="D44" s="58"/>
      <c r="E44" s="9"/>
    </row>
    <row r="45" spans="2:5">
      <c r="B45" s="337"/>
      <c r="C45" s="335"/>
      <c r="D45" s="58"/>
      <c r="E45" s="9"/>
    </row>
    <row r="46" spans="2:5">
      <c r="B46" s="337"/>
      <c r="C46" s="335"/>
      <c r="D46" s="58"/>
      <c r="E46" s="9"/>
    </row>
    <row r="47" spans="2:5" ht="15" thickBot="1">
      <c r="B47" s="338"/>
      <c r="C47" s="339"/>
      <c r="D47" s="30"/>
      <c r="E47" s="10"/>
    </row>
    <row r="48" spans="2:5">
      <c r="B48" s="3"/>
    </row>
    <row r="49" spans="2:5">
      <c r="B49" s="340" t="s">
        <v>60</v>
      </c>
      <c r="C49" s="340"/>
      <c r="D49" s="123"/>
      <c r="E49" s="88">
        <f>SUM(E18:E47)</f>
        <v>0</v>
      </c>
    </row>
  </sheetData>
  <sheetProtection insertRows="0"/>
  <mergeCells count="17">
    <mergeCell ref="B5:F8"/>
    <mergeCell ref="B15:C15"/>
    <mergeCell ref="B18:B22"/>
    <mergeCell ref="C18:C22"/>
    <mergeCell ref="B23:B27"/>
    <mergeCell ref="C23:C27"/>
    <mergeCell ref="B13:F13"/>
    <mergeCell ref="C38:C42"/>
    <mergeCell ref="B43:B47"/>
    <mergeCell ref="C43:C47"/>
    <mergeCell ref="B49:C49"/>
    <mergeCell ref="D15:E15"/>
    <mergeCell ref="B38:B42"/>
    <mergeCell ref="B28:B32"/>
    <mergeCell ref="C28:C32"/>
    <mergeCell ref="B33:B37"/>
    <mergeCell ref="C33:C37"/>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B1381-5947-46DB-BCAC-986F78C32D95}">
  <sheetPr>
    <tabColor theme="8"/>
    <pageSetUpPr fitToPage="1"/>
  </sheetPr>
  <dimension ref="B2:L55"/>
  <sheetViews>
    <sheetView zoomScale="65" zoomScaleNormal="100" workbookViewId="0"/>
  </sheetViews>
  <sheetFormatPr defaultColWidth="11.42578125" defaultRowHeight="14.45"/>
  <cols>
    <col min="1" max="1" width="5.85546875" style="1" customWidth="1"/>
    <col min="2" max="2" width="11.42578125" style="1"/>
    <col min="3" max="3" width="22.42578125" style="1" customWidth="1"/>
    <col min="4" max="4" width="18.42578125" style="1" customWidth="1"/>
    <col min="5" max="5" width="22.42578125" style="1" customWidth="1"/>
    <col min="6" max="6" width="6.140625" style="1" customWidth="1"/>
    <col min="7" max="7" width="24.140625" style="1" customWidth="1"/>
    <col min="8" max="8" width="7.42578125" style="1" customWidth="1"/>
    <col min="9" max="9" width="18.42578125" style="1" customWidth="1"/>
    <col min="10" max="10" width="5.42578125" style="1" customWidth="1"/>
    <col min="11" max="11" width="7.42578125" style="1" customWidth="1"/>
    <col min="12" max="12" width="22.42578125" style="1" customWidth="1"/>
    <col min="13" max="16384" width="11.42578125" style="1"/>
  </cols>
  <sheetData>
    <row r="2" spans="2:12" ht="93.75" customHeight="1">
      <c r="B2" s="359" t="s">
        <v>115</v>
      </c>
      <c r="C2" s="360"/>
      <c r="D2" s="360"/>
      <c r="E2" s="360"/>
      <c r="F2" s="360"/>
      <c r="G2" s="360"/>
      <c r="H2" s="360"/>
      <c r="I2" s="360"/>
      <c r="J2" s="360"/>
      <c r="K2" s="360"/>
      <c r="L2" s="361"/>
    </row>
    <row r="3" spans="2:12" ht="15" customHeight="1">
      <c r="B3" s="362"/>
      <c r="C3" s="233"/>
      <c r="D3" s="233"/>
      <c r="E3" s="233"/>
      <c r="F3" s="233"/>
      <c r="G3" s="233"/>
      <c r="H3" s="233"/>
      <c r="I3" s="233"/>
      <c r="J3" s="233"/>
      <c r="K3" s="233"/>
      <c r="L3" s="363"/>
    </row>
    <row r="4" spans="2:12" ht="14.25" customHeight="1">
      <c r="B4" s="362"/>
      <c r="C4" s="233"/>
      <c r="D4" s="233"/>
      <c r="E4" s="233"/>
      <c r="F4" s="233"/>
      <c r="G4" s="233"/>
      <c r="H4" s="233"/>
      <c r="I4" s="233"/>
      <c r="J4" s="233"/>
      <c r="K4" s="233"/>
      <c r="L4" s="363"/>
    </row>
    <row r="5" spans="2:12" ht="18" customHeight="1">
      <c r="B5" s="364"/>
      <c r="C5" s="365"/>
      <c r="D5" s="365"/>
      <c r="E5" s="365"/>
      <c r="F5" s="365"/>
      <c r="G5" s="365"/>
      <c r="H5" s="365"/>
      <c r="I5" s="365"/>
      <c r="J5" s="365"/>
      <c r="K5" s="365"/>
      <c r="L5" s="366"/>
    </row>
    <row r="8" spans="2:12" ht="15" thickBot="1"/>
    <row r="9" spans="2:12" ht="24" thickBot="1">
      <c r="B9" s="128" t="s">
        <v>116</v>
      </c>
      <c r="C9" s="129"/>
      <c r="D9" s="129"/>
      <c r="E9" s="129"/>
      <c r="F9" s="129"/>
      <c r="G9" s="130"/>
      <c r="H9" s="129"/>
      <c r="I9" s="129"/>
      <c r="J9" s="129"/>
      <c r="K9" s="129"/>
      <c r="L9" s="131"/>
    </row>
    <row r="10" spans="2:12" ht="131.44999999999999" customHeight="1" thickBot="1">
      <c r="B10" s="356" t="s">
        <v>117</v>
      </c>
      <c r="C10" s="378"/>
      <c r="D10" s="378"/>
      <c r="E10" s="378"/>
      <c r="F10" s="378"/>
      <c r="G10" s="378"/>
      <c r="H10" s="378"/>
      <c r="I10" s="378"/>
      <c r="J10" s="378"/>
      <c r="K10" s="378"/>
      <c r="L10" s="379"/>
    </row>
    <row r="13" spans="2:12" ht="18.600000000000001">
      <c r="B13" s="367" t="s">
        <v>118</v>
      </c>
      <c r="C13" s="367"/>
      <c r="D13" s="367"/>
      <c r="E13" s="367"/>
      <c r="F13" s="367"/>
      <c r="G13" s="367"/>
      <c r="H13" s="367"/>
      <c r="I13" s="367"/>
      <c r="J13" s="367"/>
      <c r="K13" s="367"/>
      <c r="L13" s="367"/>
    </row>
    <row r="14" spans="2:12" ht="15" thickBot="1">
      <c r="D14" s="46"/>
      <c r="E14" s="46"/>
    </row>
    <row r="15" spans="2:12" ht="15.95" thickBot="1">
      <c r="B15" s="188"/>
      <c r="C15" s="188"/>
      <c r="D15" s="376" t="s">
        <v>119</v>
      </c>
      <c r="E15" s="377"/>
      <c r="F15" s="188"/>
      <c r="G15" s="45" t="s">
        <v>120</v>
      </c>
      <c r="H15" s="188"/>
      <c r="I15" s="188"/>
      <c r="J15" s="188"/>
    </row>
    <row r="16" spans="2:12" ht="15.95" thickBot="1">
      <c r="B16" s="188"/>
      <c r="C16" s="188"/>
      <c r="D16" s="189"/>
      <c r="E16" s="188"/>
      <c r="F16" s="188"/>
      <c r="G16" s="190"/>
      <c r="H16" s="188"/>
      <c r="I16" s="188"/>
      <c r="J16" s="188"/>
    </row>
    <row r="17" spans="2:10" ht="26.25" customHeight="1" thickBot="1">
      <c r="B17" s="188"/>
      <c r="C17" s="38" t="s">
        <v>121</v>
      </c>
      <c r="D17" s="39" t="s">
        <v>122</v>
      </c>
      <c r="E17" s="37" t="s">
        <v>123</v>
      </c>
      <c r="F17" s="188"/>
      <c r="G17" s="44" t="s">
        <v>124</v>
      </c>
      <c r="H17" s="188"/>
      <c r="I17" s="188"/>
      <c r="J17" s="188"/>
    </row>
    <row r="18" spans="2:10" ht="15.95" thickBot="1">
      <c r="B18" s="188"/>
      <c r="C18" s="188"/>
      <c r="D18" s="188"/>
      <c r="E18" s="188"/>
      <c r="F18" s="188"/>
      <c r="G18" s="190"/>
      <c r="H18" s="188"/>
      <c r="I18" s="188"/>
      <c r="J18" s="188"/>
    </row>
    <row r="19" spans="2:10" ht="15.6">
      <c r="B19" s="188"/>
      <c r="C19" s="55" t="s">
        <v>103</v>
      </c>
      <c r="D19" s="56">
        <f>'Étape 1 - Coûts externes '!K121</f>
        <v>0</v>
      </c>
      <c r="E19" s="35"/>
      <c r="G19" s="56">
        <f>SUM('Étape 3 - Recettes '!E18:E22)</f>
        <v>0</v>
      </c>
      <c r="H19" s="188"/>
      <c r="I19" s="188"/>
      <c r="J19" s="188"/>
    </row>
    <row r="20" spans="2:10" ht="15.6">
      <c r="B20" s="188"/>
      <c r="C20" s="55" t="s">
        <v>105</v>
      </c>
      <c r="D20" s="56">
        <f>'Étape 1 - Coûts externes '!L121</f>
        <v>0</v>
      </c>
      <c r="E20" s="36"/>
      <c r="G20" s="56">
        <f>SUM('Étape 3 - Recettes '!E23:E27)</f>
        <v>0</v>
      </c>
      <c r="H20" s="188"/>
      <c r="I20" s="188"/>
      <c r="J20" s="188"/>
    </row>
    <row r="21" spans="2:10" ht="15.6">
      <c r="B21" s="188"/>
      <c r="C21" s="55" t="s">
        <v>107</v>
      </c>
      <c r="D21" s="56">
        <f>'Étape 1 - Coûts externes '!M121</f>
        <v>0</v>
      </c>
      <c r="E21" s="36"/>
      <c r="G21" s="56">
        <f>SUM('Étape 3 - Recettes '!E28:E32)</f>
        <v>0</v>
      </c>
      <c r="H21" s="188"/>
      <c r="I21" s="188"/>
      <c r="J21" s="188"/>
    </row>
    <row r="22" spans="2:10" ht="15.6">
      <c r="B22" s="188"/>
      <c r="C22" s="55" t="s">
        <v>109</v>
      </c>
      <c r="D22" s="56">
        <f>'Étape 1 - Coûts externes '!N121</f>
        <v>0</v>
      </c>
      <c r="E22" s="36"/>
      <c r="G22" s="56">
        <f>SUM('Étape 3 - Recettes '!E33:E37)</f>
        <v>0</v>
      </c>
      <c r="H22" s="188"/>
      <c r="I22" s="188"/>
      <c r="J22" s="188"/>
    </row>
    <row r="23" spans="2:10" ht="15.6">
      <c r="B23" s="188"/>
      <c r="C23" s="55" t="s">
        <v>111</v>
      </c>
      <c r="D23" s="56">
        <f>'Étape 1 - Coûts externes '!O121</f>
        <v>0</v>
      </c>
      <c r="E23" s="36"/>
      <c r="G23" s="56">
        <f>SUM('Étape 3 - Recettes '!E38:E42)</f>
        <v>0</v>
      </c>
      <c r="H23" s="188"/>
      <c r="I23" s="188"/>
      <c r="J23" s="188"/>
    </row>
    <row r="24" spans="2:10" ht="15.6">
      <c r="B24" s="188"/>
      <c r="C24" s="55" t="s">
        <v>113</v>
      </c>
      <c r="D24" s="56">
        <f>'Étape 1 - Coûts externes '!P121</f>
        <v>0</v>
      </c>
      <c r="E24" s="36"/>
      <c r="G24" s="56">
        <f>SUM('Étape 3 - Recettes '!E43:E47)</f>
        <v>0</v>
      </c>
      <c r="H24" s="188"/>
      <c r="I24" s="188"/>
      <c r="J24" s="188"/>
    </row>
    <row r="25" spans="2:10" ht="15.6">
      <c r="B25" s="188"/>
      <c r="C25"/>
      <c r="D25"/>
      <c r="E25" s="191"/>
      <c r="F25" s="188"/>
      <c r="G25"/>
      <c r="H25" s="188"/>
      <c r="I25" s="188"/>
      <c r="J25" s="188"/>
    </row>
    <row r="26" spans="2:10" ht="15.95" thickBot="1">
      <c r="B26" s="188"/>
      <c r="C26" s="188"/>
      <c r="D26" s="188"/>
      <c r="E26" s="188"/>
      <c r="F26" s="188"/>
      <c r="G26"/>
      <c r="H26" s="188"/>
      <c r="I26" s="188"/>
      <c r="J26" s="188"/>
    </row>
    <row r="27" spans="2:10" ht="15.95" thickBot="1">
      <c r="B27" s="188"/>
      <c r="C27" s="41" t="s">
        <v>125</v>
      </c>
      <c r="D27" s="42">
        <f>SUM(D19:D24)</f>
        <v>0</v>
      </c>
      <c r="E27" s="40">
        <f>'Étape 2 - Coûts internes '!F124</f>
        <v>0</v>
      </c>
      <c r="F27" s="191"/>
      <c r="G27" s="43">
        <f>SUM(G19:G24)</f>
        <v>0</v>
      </c>
      <c r="H27" s="188"/>
      <c r="I27" s="188"/>
      <c r="J27" s="188"/>
    </row>
    <row r="28" spans="2:10" ht="15.6">
      <c r="B28" s="188"/>
      <c r="C28" s="188"/>
      <c r="D28" s="188"/>
      <c r="E28" s="188"/>
      <c r="F28" s="188"/>
      <c r="G28" s="188"/>
      <c r="H28" s="188"/>
      <c r="I28" s="188"/>
      <c r="J28" s="188"/>
    </row>
    <row r="29" spans="2:10" ht="15.6">
      <c r="B29" s="188"/>
      <c r="C29" s="188"/>
      <c r="D29" s="188"/>
      <c r="E29" s="188"/>
      <c r="F29" s="188"/>
      <c r="G29" s="188"/>
      <c r="H29" s="188"/>
      <c r="I29" s="188"/>
      <c r="J29" s="188"/>
    </row>
    <row r="30" spans="2:10" ht="18.600000000000001">
      <c r="B30" s="188"/>
      <c r="C30" s="26" t="s">
        <v>126</v>
      </c>
      <c r="D30" s="26"/>
      <c r="E30" s="25">
        <f>SUM(D27+E27)-G27</f>
        <v>0</v>
      </c>
      <c r="F30" s="188"/>
      <c r="G30" s="192"/>
      <c r="H30" s="188"/>
      <c r="I30" s="188"/>
      <c r="J30" s="188"/>
    </row>
    <row r="31" spans="2:10" ht="15.6">
      <c r="B31" s="188"/>
      <c r="C31" s="188"/>
      <c r="D31" s="188"/>
      <c r="E31" s="188"/>
      <c r="F31" s="188"/>
      <c r="G31" s="188"/>
      <c r="H31" s="188"/>
      <c r="I31" s="188"/>
      <c r="J31" s="188"/>
    </row>
    <row r="32" spans="2:10" ht="15.6">
      <c r="B32" s="188"/>
      <c r="C32" s="188"/>
      <c r="D32" s="188"/>
      <c r="E32" s="188"/>
      <c r="F32" s="188"/>
      <c r="G32" s="188"/>
      <c r="H32" s="188"/>
      <c r="I32" s="188"/>
      <c r="J32" s="188"/>
    </row>
    <row r="33" spans="2:10" ht="15.6">
      <c r="B33" s="188"/>
      <c r="C33" s="373" t="s">
        <v>127</v>
      </c>
      <c r="D33" s="373"/>
      <c r="E33" s="373"/>
      <c r="F33" s="373"/>
      <c r="G33" s="375" t="s">
        <v>128</v>
      </c>
      <c r="H33" s="375"/>
      <c r="I33" s="375"/>
      <c r="J33" s="375"/>
    </row>
    <row r="34" spans="2:10" ht="15.6">
      <c r="B34" s="188"/>
      <c r="C34" s="374" t="s">
        <v>129</v>
      </c>
      <c r="D34" s="374"/>
      <c r="E34" s="374"/>
      <c r="F34" s="374"/>
      <c r="G34" s="375" t="s">
        <v>128</v>
      </c>
      <c r="H34" s="375"/>
      <c r="I34" s="375"/>
      <c r="J34" s="375"/>
    </row>
    <row r="35" spans="2:10" ht="15.6">
      <c r="B35" s="188"/>
      <c r="C35" s="374" t="s">
        <v>130</v>
      </c>
      <c r="D35" s="374"/>
      <c r="E35" s="374"/>
      <c r="F35" s="374"/>
      <c r="G35" s="375" t="s">
        <v>128</v>
      </c>
      <c r="H35" s="375"/>
      <c r="I35" s="375"/>
      <c r="J35" s="375"/>
    </row>
    <row r="36" spans="2:10" ht="15.6">
      <c r="B36" s="188"/>
      <c r="C36" s="188"/>
      <c r="D36" s="188"/>
      <c r="E36" s="188"/>
      <c r="F36" s="188"/>
      <c r="G36" s="193"/>
      <c r="H36" s="193"/>
      <c r="I36" s="193"/>
      <c r="J36" s="193"/>
    </row>
    <row r="37" spans="2:10" ht="15.6">
      <c r="B37" s="188"/>
      <c r="C37" s="188"/>
      <c r="D37" s="188"/>
      <c r="E37" s="188"/>
      <c r="F37" s="188"/>
      <c r="G37" s="188"/>
      <c r="H37" s="188"/>
      <c r="I37" s="188"/>
      <c r="J37" s="188"/>
    </row>
    <row r="38" spans="2:10" ht="15.6">
      <c r="B38" s="188"/>
      <c r="C38" s="188"/>
      <c r="D38" s="188"/>
      <c r="E38" s="188"/>
      <c r="F38" s="188"/>
      <c r="G38" s="188"/>
      <c r="H38" s="188"/>
      <c r="I38" s="188"/>
      <c r="J38" s="188"/>
    </row>
    <row r="39" spans="2:10" ht="15.6">
      <c r="B39" s="188"/>
      <c r="C39" s="370" t="s">
        <v>131</v>
      </c>
      <c r="D39" s="371"/>
      <c r="E39" s="371"/>
      <c r="F39" s="371"/>
      <c r="G39" s="371"/>
      <c r="H39" s="371"/>
      <c r="I39" s="371"/>
      <c r="J39" s="372"/>
    </row>
    <row r="40" spans="2:10" ht="15.6">
      <c r="B40" s="188"/>
      <c r="C40" s="194"/>
      <c r="D40" s="195"/>
      <c r="E40" s="195"/>
      <c r="F40" s="195"/>
      <c r="G40" s="195"/>
      <c r="H40" s="195"/>
      <c r="I40" s="368" t="s">
        <v>132</v>
      </c>
      <c r="J40" s="369"/>
    </row>
    <row r="41" spans="2:10" ht="27.75" customHeight="1">
      <c r="B41" s="188"/>
      <c r="C41" s="196" t="s">
        <v>133</v>
      </c>
      <c r="D41" s="193"/>
      <c r="E41" s="193" t="s">
        <v>134</v>
      </c>
      <c r="F41" s="193"/>
      <c r="G41" s="193"/>
      <c r="H41" s="193"/>
      <c r="I41" s="193"/>
      <c r="J41" s="197"/>
    </row>
    <row r="42" spans="2:10" ht="28.5" customHeight="1">
      <c r="B42" s="188"/>
      <c r="C42" s="196" t="s">
        <v>135</v>
      </c>
      <c r="D42" s="193"/>
      <c r="E42" s="193" t="s">
        <v>136</v>
      </c>
      <c r="F42" s="193"/>
      <c r="G42" s="193"/>
      <c r="H42" s="193"/>
      <c r="I42" s="193"/>
      <c r="J42" s="197"/>
    </row>
    <row r="43" spans="2:10" ht="30.75" customHeight="1">
      <c r="B43" s="188"/>
      <c r="C43" s="198"/>
      <c r="D43" s="199"/>
      <c r="E43" s="199"/>
      <c r="F43" s="199"/>
      <c r="G43" s="199"/>
      <c r="H43" s="199"/>
      <c r="I43" s="199"/>
      <c r="J43" s="200"/>
    </row>
    <row r="44" spans="2:10" ht="15.6">
      <c r="B44" s="188"/>
      <c r="C44" s="193"/>
      <c r="D44" s="193"/>
      <c r="E44" s="193"/>
      <c r="F44" s="193"/>
      <c r="G44" s="193"/>
      <c r="H44" s="193"/>
      <c r="I44" s="193"/>
      <c r="J44" s="193"/>
    </row>
    <row r="45" spans="2:10" ht="15.6">
      <c r="B45" s="188"/>
      <c r="C45" s="370" t="s">
        <v>137</v>
      </c>
      <c r="D45" s="371"/>
      <c r="E45" s="371"/>
      <c r="F45" s="371"/>
      <c r="G45" s="371"/>
      <c r="H45" s="371"/>
      <c r="I45" s="371"/>
      <c r="J45" s="372"/>
    </row>
    <row r="46" spans="2:10" ht="15.6">
      <c r="B46" s="188"/>
      <c r="C46" s="194"/>
      <c r="D46" s="195"/>
      <c r="E46" s="195"/>
      <c r="F46" s="195"/>
      <c r="G46" s="195"/>
      <c r="H46" s="195"/>
      <c r="I46" s="368" t="s">
        <v>132</v>
      </c>
      <c r="J46" s="369"/>
    </row>
    <row r="47" spans="2:10" ht="25.5" customHeight="1">
      <c r="B47" s="188"/>
      <c r="C47" s="196" t="s">
        <v>133</v>
      </c>
      <c r="D47" s="193"/>
      <c r="E47" s="193" t="s">
        <v>134</v>
      </c>
      <c r="F47" s="193"/>
      <c r="G47" s="193"/>
      <c r="H47" s="193"/>
      <c r="I47" s="193"/>
      <c r="J47" s="197"/>
    </row>
    <row r="48" spans="2:10" ht="26.25" customHeight="1">
      <c r="B48" s="188"/>
      <c r="C48" s="196" t="s">
        <v>135</v>
      </c>
      <c r="D48" s="193"/>
      <c r="E48" s="193" t="s">
        <v>136</v>
      </c>
      <c r="F48" s="193"/>
      <c r="G48" s="193"/>
      <c r="H48" s="193"/>
      <c r="I48" s="193"/>
      <c r="J48" s="197"/>
    </row>
    <row r="49" spans="2:10" ht="30" customHeight="1">
      <c r="B49" s="188"/>
      <c r="C49" s="198"/>
      <c r="D49" s="199"/>
      <c r="E49" s="199"/>
      <c r="F49" s="199"/>
      <c r="G49" s="199"/>
      <c r="H49" s="199"/>
      <c r="I49" s="199"/>
      <c r="J49" s="200"/>
    </row>
    <row r="50" spans="2:10" ht="15.6">
      <c r="B50" s="188"/>
      <c r="C50" s="188"/>
      <c r="D50" s="188"/>
      <c r="E50" s="188"/>
      <c r="F50" s="188"/>
      <c r="G50" s="188"/>
      <c r="H50" s="188"/>
      <c r="I50" s="188"/>
      <c r="J50" s="188"/>
    </row>
    <row r="51" spans="2:10" ht="15.6">
      <c r="B51" s="188"/>
      <c r="C51" s="188"/>
      <c r="D51" s="188"/>
      <c r="E51" s="188"/>
      <c r="F51" s="188"/>
      <c r="G51" s="188"/>
      <c r="H51" s="188"/>
      <c r="I51" s="188"/>
      <c r="J51" s="188"/>
    </row>
    <row r="52" spans="2:10" ht="15.6">
      <c r="B52" s="188"/>
      <c r="C52" s="188"/>
      <c r="D52" s="188"/>
      <c r="E52" s="188"/>
      <c r="F52" s="188"/>
      <c r="G52" s="188"/>
      <c r="H52" s="188"/>
      <c r="I52" s="188"/>
      <c r="J52" s="188"/>
    </row>
    <row r="53" spans="2:10" ht="15.6">
      <c r="B53" s="188"/>
      <c r="C53" s="188"/>
      <c r="D53" s="188"/>
      <c r="E53" s="188"/>
      <c r="F53" s="188"/>
      <c r="G53" s="188"/>
      <c r="H53" s="188"/>
      <c r="I53" s="188"/>
      <c r="J53" s="188"/>
    </row>
    <row r="54" spans="2:10" ht="15.6">
      <c r="B54" s="188"/>
      <c r="C54" s="188"/>
      <c r="D54" s="188"/>
      <c r="E54" s="188"/>
      <c r="F54" s="188"/>
      <c r="G54" s="188"/>
      <c r="H54" s="188"/>
      <c r="I54" s="188"/>
      <c r="J54" s="188"/>
    </row>
    <row r="55" spans="2:10" ht="15.6">
      <c r="B55" s="188"/>
      <c r="C55" s="188"/>
      <c r="D55" s="188"/>
      <c r="E55" s="188"/>
      <c r="F55" s="188"/>
      <c r="G55" s="188"/>
      <c r="H55" s="188"/>
      <c r="I55" s="188"/>
      <c r="J55" s="188"/>
    </row>
  </sheetData>
  <sheetProtection algorithmName="SHA-512" hashValue="nCvqepEmhMGKVancMvro5k+ZNNeJ9RZjiPQQETJvWAzuRLuOUe595ud+jxkNv2gfekwrbzrJVEv0Df/QviDsYg==" saltValue="xa6btlCnk1bS7Yocmy2rww==" spinCount="100000" sheet="1" objects="1" scenarios="1"/>
  <protectedRanges>
    <protectedRange sqref="G33:J35" name="Onglet 1.1"/>
    <protectedRange sqref="I42 J40:J43 H40:I41 H43:I43 C40:G43" name="Onglet 1.2"/>
    <protectedRange sqref="C46:J49" name="Onglet 1.3"/>
  </protectedRanges>
  <mergeCells count="14">
    <mergeCell ref="B2:L5"/>
    <mergeCell ref="B13:L13"/>
    <mergeCell ref="I40:J40"/>
    <mergeCell ref="C45:J45"/>
    <mergeCell ref="I46:J46"/>
    <mergeCell ref="C33:F33"/>
    <mergeCell ref="C34:F34"/>
    <mergeCell ref="C35:F35"/>
    <mergeCell ref="C39:J39"/>
    <mergeCell ref="G33:J33"/>
    <mergeCell ref="G34:J34"/>
    <mergeCell ref="G35:J35"/>
    <mergeCell ref="D15:E15"/>
    <mergeCell ref="B10:L10"/>
  </mergeCells>
  <pageMargins left="0.70866141732283472" right="0.70866141732283472" top="0.74803149606299213" bottom="0.74803149606299213" header="0.31496062992125984" footer="0.31496062992125984"/>
  <pageSetup paperSize="9" scale="59" fitToHeight="0" orientation="portrait" r:id="rId1"/>
  <headerFooter>
    <oddHeader>&amp;C&amp;G</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D7424-3621-44C0-B93B-CE3949EFDD4E}">
  <dimension ref="A1:A3"/>
  <sheetViews>
    <sheetView workbookViewId="0">
      <selection activeCell="C5" sqref="C5"/>
    </sheetView>
  </sheetViews>
  <sheetFormatPr defaultColWidth="11.42578125" defaultRowHeight="14.45"/>
  <cols>
    <col min="1" max="1" width="17.42578125" bestFit="1" customWidth="1"/>
  </cols>
  <sheetData>
    <row r="1" spans="1:1">
      <c r="A1" s="11" t="s">
        <v>138</v>
      </c>
    </row>
    <row r="2" spans="1:1">
      <c r="A2" t="s">
        <v>139</v>
      </c>
    </row>
    <row r="3" spans="1:1">
      <c r="A3" t="s">
        <v>140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Document - Suivi de projet" ma:contentTypeID="0x010100333226B5D6902549BFE4A72F45A4400B0100F8D0D497D662034FA73A58EC353987A7" ma:contentTypeVersion="100" ma:contentTypeDescription="Type de contenu - Documentation de suivi de projet" ma:contentTypeScope="" ma:versionID="8a98a20552c3ff400fd99dd4497d4ea7">
  <xsd:schema xmlns:xsd="http://www.w3.org/2001/XMLSchema" xmlns:xs="http://www.w3.org/2001/XMLSchema" xmlns:p="http://schemas.microsoft.com/office/2006/metadata/properties" xmlns:ns1="http://schemas.microsoft.com/sharepoint/v3" xmlns:ns2="f6ca01e7-bd19-41f1-999c-e032ef5104c3" xmlns:ns3="ca7a3878-21c3-4be9-8444-5569e6ec3b89" targetNamespace="http://schemas.microsoft.com/office/2006/metadata/properties" ma:root="true" ma:fieldsID="c054034f8b6c9e0a3c80e7e2df032710" ns1:_="" ns2:_="" ns3:_="">
    <xsd:import namespace="http://schemas.microsoft.com/sharepoint/v3"/>
    <xsd:import namespace="f6ca01e7-bd19-41f1-999c-e032ef5104c3"/>
    <xsd:import namespace="ca7a3878-21c3-4be9-8444-5569e6ec3b89"/>
    <xsd:element name="properties">
      <xsd:complexType>
        <xsd:sequence>
          <xsd:element name="documentManagement">
            <xsd:complexType>
              <xsd:all>
                <xsd:element ref="ns2:Référence_x0020_Documentaire" minOccurs="0"/>
                <xsd:element ref="ns2:Ticket_x0020_Changement" minOccurs="0"/>
                <xsd:element ref="ns2:Environnement" minOccurs="0"/>
                <xsd:element ref="ns2:Chantier" minOccurs="0"/>
                <xsd:element ref="ns2:Référence_x0020_Bon_x0020_de_x0020_Commande" minOccurs="0"/>
                <xsd:element ref="ns2:Durée_x0020_d_x0027_Utilité_x0020_Administrative_x0020__x0028_DUA_x0029_" minOccurs="0"/>
                <xsd:element ref="ns1:_ExtendedDescription" minOccurs="0"/>
                <xsd:element ref="ns2:CreateurAlfresco" minOccurs="0"/>
                <xsd:element ref="ns2:ModificateurAlfresco"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2:SharedWithUsers" minOccurs="0"/>
                <xsd:element ref="ns2:SharedWithDetails" minOccurs="0"/>
                <xsd:element ref="ns2:l0a6b4600f484920bbceae0813174244" minOccurs="0"/>
                <xsd:element ref="ns2:b2804ef99be44b9e8166e80a6c2eb9f1" minOccurs="0"/>
                <xsd:element ref="ns2:eef0f6fc4ed046399a9d01fd3a7d6a6a" minOccurs="0"/>
                <xsd:element ref="ns2:p671c8df16a44846939d278d4958f62c" minOccurs="0"/>
                <xsd:element ref="ns2:b084a4cb34a444d7969136255594d2f3" minOccurs="0"/>
                <xsd:element ref="ns2:m9a76db3058146ae844db6599c9d7036" minOccurs="0"/>
                <xsd:element ref="ns2:mc4aa6e782e045f6bb87dab01c971b56" minOccurs="0"/>
                <xsd:element ref="ns2:TaxCatchAllLabel" minOccurs="0"/>
                <xsd:element ref="ns2:g30fb2d8061a4d40b63138f91c1a832e" minOccurs="0"/>
                <xsd:element ref="ns2:m312bc62cb0243b6a873cbbf4dace6b2" minOccurs="0"/>
                <xsd:element ref="ns2:f8b6baa267c0456bbf6a8d18c49a130b" minOccurs="0"/>
                <xsd:element ref="ns3:lcf76f155ced4ddcb4097134ff3c332f"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ExtendedDescription" ma:index="18" nillable="true" ma:displayName="Description" ma:internalName="_ExtendedDescription">
      <xsd:simpleType>
        <xsd:restriction base="dms:Note">
          <xsd:maxLength value="255"/>
        </xsd:restriction>
      </xsd:simpleType>
    </xsd:element>
    <xsd:element name="_ip_UnifiedCompliancePolicyProperties" ma:index="54" nillable="true" ma:displayName="Propriétés de la stratégie de conformité unifiée" ma:hidden="true" ma:internalName="_ip_UnifiedCompliancePolicyProperties">
      <xsd:simpleType>
        <xsd:restriction base="dms:Note"/>
      </xsd:simpleType>
    </xsd:element>
    <xsd:element name="_ip_UnifiedCompliancePolicyUIAction" ma:index="55"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ca01e7-bd19-41f1-999c-e032ef5104c3" elementFormDefault="qualified">
    <xsd:import namespace="http://schemas.microsoft.com/office/2006/documentManagement/types"/>
    <xsd:import namespace="http://schemas.microsoft.com/office/infopath/2007/PartnerControls"/>
    <xsd:element name="Référence_x0020_Documentaire" ma:index="7" nillable="true" ma:displayName="Référence Documentaire" ma:default="" ma:internalName="R_x00e9_f_x00e9_rence_x0020_Documentaire">
      <xsd:simpleType>
        <xsd:restriction base="dms:Text">
          <xsd:maxLength value="255"/>
        </xsd:restriction>
      </xsd:simpleType>
    </xsd:element>
    <xsd:element name="Ticket_x0020_Changement" ma:index="8" nillable="true" ma:displayName="Ticket Changement" ma:default="" ma:internalName="Ticket_x0020_Changement">
      <xsd:simpleType>
        <xsd:restriction base="dms:Text">
          <xsd:maxLength value="255"/>
        </xsd:restriction>
      </xsd:simpleType>
    </xsd:element>
    <xsd:element name="Environnement" ma:index="9" nillable="true" ma:displayName="Environnement" ma:default="" ma:internalName="Environnement">
      <xsd:simpleType>
        <xsd:restriction base="dms:Text">
          <xsd:maxLength value="255"/>
        </xsd:restriction>
      </xsd:simpleType>
    </xsd:element>
    <xsd:element name="Chantier" ma:index="11" nillable="true" ma:displayName="Chantier" ma:default="" ma:internalName="Chantier">
      <xsd:simpleType>
        <xsd:restriction base="dms:Text">
          <xsd:maxLength value="255"/>
        </xsd:restriction>
      </xsd:simpleType>
    </xsd:element>
    <xsd:element name="Référence_x0020_Bon_x0020_de_x0020_Commande" ma:index="13" nillable="true" ma:displayName="Référence Bon de Commande" ma:indexed="true" ma:internalName="R_x00e9_f_x00e9_rence_x0020_Bon_x0020_de_x0020_Commande">
      <xsd:simpleType>
        <xsd:restriction base="dms:Text">
          <xsd:maxLength value="255"/>
        </xsd:restriction>
      </xsd:simpleType>
    </xsd:element>
    <xsd:element name="Durée_x0020_d_x0027_Utilité_x0020_Administrative_x0020__x0028_DUA_x0029_" ma:index="17" nillable="true" ma:displayName="Durée d'Utilité Administrative (DUA)" ma:internalName="Dur_x00e9_e_x0020_d_x0027_Utilit_x00e9__x0020_Administrative_x0020__x0028_DUA_x0029_" ma:percentage="FALSE">
      <xsd:simpleType>
        <xsd:restriction base="dms:Number"/>
      </xsd:simpleType>
    </xsd:element>
    <xsd:element name="CreateurAlfresco" ma:index="19" nillable="true" ma:displayName="CreateurAlfresco" ma:default="" ma:internalName="CreateurAlfresco">
      <xsd:simpleType>
        <xsd:restriction base="dms:Text">
          <xsd:maxLength value="255"/>
        </xsd:restriction>
      </xsd:simpleType>
    </xsd:element>
    <xsd:element name="ModificateurAlfresco" ma:index="20" nillable="true" ma:displayName="ModificateurAlfresco" ma:default="" ma:internalName="ModificateurAlfresco">
      <xsd:simpleType>
        <xsd:restriction base="dms:Text">
          <xsd:maxLength value="255"/>
        </xsd:restriction>
      </xsd:simpleType>
    </xsd:element>
    <xsd:element name="TaxCatchAll" ma:index="21" nillable="true" ma:displayName="Taxonomy Catch All Column" ma:hidden="true" ma:list="{61f3ec5f-5a67-40e0-b5e0-e23b6b588f8b}" ma:internalName="TaxCatchAll" ma:readOnly="false" ma:showField="CatchAllData" ma:web="f6ca01e7-bd19-41f1-999c-e032ef5104c3">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Partagé avec détails" ma:internalName="SharedWithDetails" ma:readOnly="true">
      <xsd:simpleType>
        <xsd:restriction base="dms:Note">
          <xsd:maxLength value="255"/>
        </xsd:restriction>
      </xsd:simpleType>
    </xsd:element>
    <xsd:element name="l0a6b4600f484920bbceae0813174244" ma:index="42" nillable="true" ma:taxonomy="true" ma:internalName="l0a6b4600f484920bbceae0813174244" ma:taxonomyFieldName="Prestataire_x0028_s_x0029_" ma:displayName="Prestataire(s)" ma:readOnly="false" ma:fieldId="{50a6b460-0f48-4920-bbce-ae0813174244}" ma:taxonomyMulti="true" ma:sspId="c4480557-28ee-4200-b705-f4b4ceb9c11a" ma:termSetId="46ab08c7-aeb3-4684-9e81-fb4503d52906" ma:anchorId="00000000-0000-0000-0000-000000000000" ma:open="false" ma:isKeyword="false">
      <xsd:complexType>
        <xsd:sequence>
          <xsd:element ref="pc:Terms" minOccurs="0" maxOccurs="1"/>
        </xsd:sequence>
      </xsd:complexType>
    </xsd:element>
    <xsd:element name="b2804ef99be44b9e8166e80a6c2eb9f1" ma:index="43" nillable="true" ma:taxonomy="true" ma:internalName="b2804ef99be44b9e8166e80a6c2eb9f1" ma:taxonomyFieldName="Statut_x0020_du_x0020_document" ma:displayName="Statut du document" ma:readOnly="false" ma:default="" ma:fieldId="{b2804ef9-9be4-4b9e-8166-e80a6c2eb9f1}" ma:sspId="c4480557-28ee-4200-b705-f4b4ceb9c11a" ma:termSetId="57d84b5c-8637-4a53-9541-e98f138eeb73" ma:anchorId="00000000-0000-0000-0000-000000000000" ma:open="false" ma:isKeyword="false">
      <xsd:complexType>
        <xsd:sequence>
          <xsd:element ref="pc:Terms" minOccurs="0" maxOccurs="1"/>
        </xsd:sequence>
      </xsd:complexType>
    </xsd:element>
    <xsd:element name="eef0f6fc4ed046399a9d01fd3a7d6a6a" ma:index="44" nillable="true" ma:taxonomy="true" ma:internalName="eef0f6fc4ed046399a9d01fd3a7d6a6a" ma:taxonomyFieldName="Sort_x0020_Final_x0020__x0028_Archivage_x0029_1" ma:displayName="Sort Final (Archivage)" ma:indexed="true" ma:readOnly="false" ma:fieldId="{eef0f6fc-4ed0-4639-9a9d-01fd3a7d6a6a}" ma:sspId="c4480557-28ee-4200-b705-f4b4ceb9c11a" ma:termSetId="894a0867-9216-43ab-99c5-e7b2cbb034e6" ma:anchorId="00000000-0000-0000-0000-000000000000" ma:open="false" ma:isKeyword="false">
      <xsd:complexType>
        <xsd:sequence>
          <xsd:element ref="pc:Terms" minOccurs="0" maxOccurs="1"/>
        </xsd:sequence>
      </xsd:complexType>
    </xsd:element>
    <xsd:element name="p671c8df16a44846939d278d4958f62c" ma:index="45" nillable="true" ma:taxonomy="true" ma:internalName="p671c8df16a44846939d278d4958f62c" ma:taxonomyFieldName="Direction_x0020__x002F__x0020_Service" ma:displayName="Direction / Service" ma:readOnly="false" ma:fieldId="{9671c8df-16a4-4846-939d-278d4958f62c}" ma:taxonomyMulti="true" ma:sspId="c4480557-28ee-4200-b705-f4b4ceb9c11a" ma:termSetId="06452e41-1966-4633-9fe1-38f9847c7dc7" ma:anchorId="00000000-0000-0000-0000-000000000000" ma:open="false" ma:isKeyword="false">
      <xsd:complexType>
        <xsd:sequence>
          <xsd:element ref="pc:Terms" minOccurs="0" maxOccurs="1"/>
        </xsd:sequence>
      </xsd:complexType>
    </xsd:element>
    <xsd:element name="b084a4cb34a444d7969136255594d2f3" ma:index="46" nillable="true" ma:taxonomy="true" ma:internalName="b084a4cb34a444d7969136255594d2f3" ma:taxonomyFieldName="Type_x0020_de_x0020_document_x0020_ANS" ma:displayName="Type de document ANS" ma:indexed="true" ma:readOnly="false" ma:default="" ma:fieldId="{b084a4cb-34a4-44d7-9691-36255594d2f3}" ma:sspId="c4480557-28ee-4200-b705-f4b4ceb9c11a" ma:termSetId="1275da89-553e-403a-abbb-5d47ef289756" ma:anchorId="00000000-0000-0000-0000-000000000000" ma:open="false" ma:isKeyword="false">
      <xsd:complexType>
        <xsd:sequence>
          <xsd:element ref="pc:Terms" minOccurs="0" maxOccurs="1"/>
        </xsd:sequence>
      </xsd:complexType>
    </xsd:element>
    <xsd:element name="m9a76db3058146ae844db6599c9d7036" ma:index="47" nillable="true" ma:taxonomy="true" ma:internalName="m9a76db3058146ae844db6599c9d7036" ma:taxonomyFieldName="Classification" ma:displayName="Classification" ma:readOnly="false" ma:fieldId="{69a76db3-0581-46ae-844d-b6599c9d7036}" ma:sspId="c4480557-28ee-4200-b705-f4b4ceb9c11a" ma:termSetId="8feb0b63-8672-4f69-8e69-5df4ee99fafe" ma:anchorId="00000000-0000-0000-0000-000000000000" ma:open="false" ma:isKeyword="false">
      <xsd:complexType>
        <xsd:sequence>
          <xsd:element ref="pc:Terms" minOccurs="0" maxOccurs="1"/>
        </xsd:sequence>
      </xsd:complexType>
    </xsd:element>
    <xsd:element name="mc4aa6e782e045f6bb87dab01c971b56" ma:index="48" nillable="true" ma:taxonomy="true" ma:internalName="mc4aa6e782e045f6bb87dab01c971b56" ma:taxonomyFieldName="Version_x0020_Applicative" ma:displayName="Version Applicative" ma:readOnly="false" ma:default="" ma:fieldId="{6c4aa6e7-82e0-45f6-bb87-dab01c971b56}" ma:taxonomyMulti="true" ma:sspId="c4480557-28ee-4200-b705-f4b4ceb9c11a" ma:termSetId="3d1661bf-2cce-4a88-b69a-0a25d82a555a" ma:anchorId="00000000-0000-0000-0000-000000000000" ma:open="true" ma:isKeyword="false">
      <xsd:complexType>
        <xsd:sequence>
          <xsd:element ref="pc:Terms" minOccurs="0" maxOccurs="1"/>
        </xsd:sequence>
      </xsd:complexType>
    </xsd:element>
    <xsd:element name="TaxCatchAllLabel" ma:index="49" nillable="true" ma:displayName="Taxonomy Catch All Column1" ma:hidden="true" ma:list="{61f3ec5f-5a67-40e0-b5e0-e23b6b588f8b}" ma:internalName="TaxCatchAllLabel" ma:readOnly="false" ma:showField="CatchAllDataLabel" ma:web="f6ca01e7-bd19-41f1-999c-e032ef5104c3">
      <xsd:complexType>
        <xsd:complexContent>
          <xsd:extension base="dms:MultiChoiceLookup">
            <xsd:sequence>
              <xsd:element name="Value" type="dms:Lookup" maxOccurs="unbounded" minOccurs="0" nillable="true"/>
            </xsd:sequence>
          </xsd:extension>
        </xsd:complexContent>
      </xsd:complexType>
    </xsd:element>
    <xsd:element name="g30fb2d8061a4d40b63138f91c1a832e" ma:index="50" nillable="true" ma:taxonomy="true" ma:internalName="g30fb2d8061a4d40b63138f91c1a832e" ma:taxonomyFieldName="March_x00e9_" ma:displayName="Marché" ma:readOnly="false" ma:fieldId="{030fb2d8-061a-4d40-b631-38f91c1a832e}" ma:sspId="c4480557-28ee-4200-b705-f4b4ceb9c11a" ma:termSetId="e41f313d-41ce-4da8-b34e-2b8403642257" ma:anchorId="00000000-0000-0000-0000-000000000000" ma:open="false" ma:isKeyword="false">
      <xsd:complexType>
        <xsd:sequence>
          <xsd:element ref="pc:Terms" minOccurs="0" maxOccurs="1"/>
        </xsd:sequence>
      </xsd:complexType>
    </xsd:element>
    <xsd:element name="m312bc62cb0243b6a873cbbf4dace6b2" ma:index="51" nillable="true" ma:taxonomy="true" ma:internalName="m312bc62cb0243b6a873cbbf4dace6b2" ma:taxonomyFieldName="Projet" ma:displayName="Projet" ma:readOnly="false" ma:fieldId="{6312bc62-cb02-43b6-a873-cbbf4dace6b2}" ma:sspId="c4480557-28ee-4200-b705-f4b4ceb9c11a" ma:termSetId="207e172a-6847-42a8-b45e-d0bbb1e23407" ma:anchorId="00000000-0000-0000-0000-000000000000" ma:open="false" ma:isKeyword="false">
      <xsd:complexType>
        <xsd:sequence>
          <xsd:element ref="pc:Terms" minOccurs="0" maxOccurs="1"/>
        </xsd:sequence>
      </xsd:complexType>
    </xsd:element>
    <xsd:element name="f8b6baa267c0456bbf6a8d18c49a130b" ma:index="52" nillable="true" ma:taxonomy="true" ma:internalName="f8b6baa267c0456bbf6a8d18c49a130b" ma:taxonomyFieldName="Cat_x00e9_gorie_x0020_Documentaire" ma:displayName="Catégorie Documentaire" ma:readOnly="false" ma:fieldId="{f8b6baa2-67c0-456b-bf6a-8d18c49a130b}" ma:sspId="c4480557-28ee-4200-b705-f4b4ceb9c11a" ma:termSetId="5548a444-67a9-4fed-ab61-d9aae03cf8e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7a3878-21c3-4be9-8444-5569e6ec3b89"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7" nillable="true" ma:displayName="MediaLengthInSeconds" ma:hidden="true" ma:internalName="MediaLengthInSeconds" ma:readOnly="true">
      <xsd:simpleType>
        <xsd:restriction base="dms:Unknown"/>
      </xsd:simpleType>
    </xsd:element>
    <xsd:element name="lcf76f155ced4ddcb4097134ff3c332f" ma:index="53"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7" ma:displayName="Type de contenu"/>
        <xsd:element ref="dc:title" minOccurs="0" maxOccurs="1" ma:index="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dificateurAlfresco xmlns="f6ca01e7-bd19-41f1-999c-e032ef5104c3" xsi:nil="true"/>
    <Référence_x0020_Documentaire xmlns="f6ca01e7-bd19-41f1-999c-e032ef5104c3" xsi:nil="true"/>
    <Référence_x0020_Bon_x0020_de_x0020_Commande xmlns="f6ca01e7-bd19-41f1-999c-e032ef5104c3" xsi:nil="true"/>
    <eef0f6fc4ed046399a9d01fd3a7d6a6a xmlns="f6ca01e7-bd19-41f1-999c-e032ef5104c3">
      <Terms xmlns="http://schemas.microsoft.com/office/infopath/2007/PartnerControls"/>
    </eef0f6fc4ed046399a9d01fd3a7d6a6a>
    <f8b6baa267c0456bbf6a8d18c49a130b xmlns="f6ca01e7-bd19-41f1-999c-e032ef5104c3">
      <Terms xmlns="http://schemas.microsoft.com/office/infopath/2007/PartnerControls"/>
    </f8b6baa267c0456bbf6a8d18c49a130b>
    <Chantier xmlns="f6ca01e7-bd19-41f1-999c-e032ef5104c3" xsi:nil="true"/>
    <Environnement xmlns="f6ca01e7-bd19-41f1-999c-e032ef5104c3" xsi:nil="true"/>
    <Durée_x0020_d_x0027_Utilité_x0020_Administrative_x0020__x0028_DUA_x0029_ xmlns="f6ca01e7-bd19-41f1-999c-e032ef5104c3" xsi:nil="true"/>
    <p671c8df16a44846939d278d4958f62c xmlns="f6ca01e7-bd19-41f1-999c-e032ef5104c3">
      <Terms xmlns="http://schemas.microsoft.com/office/infopath/2007/PartnerControls"/>
    </p671c8df16a44846939d278d4958f62c>
    <_ExtendedDescription xmlns="http://schemas.microsoft.com/sharepoint/v3" xsi:nil="true"/>
    <b2804ef99be44b9e8166e80a6c2eb9f1 xmlns="f6ca01e7-bd19-41f1-999c-e032ef5104c3">
      <Terms xmlns="http://schemas.microsoft.com/office/infopath/2007/PartnerControls"/>
    </b2804ef99be44b9e8166e80a6c2eb9f1>
    <mc4aa6e782e045f6bb87dab01c971b56 xmlns="f6ca01e7-bd19-41f1-999c-e032ef5104c3">
      <Terms xmlns="http://schemas.microsoft.com/office/infopath/2007/PartnerControls"/>
    </mc4aa6e782e045f6bb87dab01c971b56>
    <lcf76f155ced4ddcb4097134ff3c332f xmlns="ca7a3878-21c3-4be9-8444-5569e6ec3b89">
      <Terms xmlns="http://schemas.microsoft.com/office/infopath/2007/PartnerControls"/>
    </lcf76f155ced4ddcb4097134ff3c332f>
    <m312bc62cb0243b6a873cbbf4dace6b2 xmlns="f6ca01e7-bd19-41f1-999c-e032ef5104c3">
      <Terms xmlns="http://schemas.microsoft.com/office/infopath/2007/PartnerControls"/>
    </m312bc62cb0243b6a873cbbf4dace6b2>
    <b084a4cb34a444d7969136255594d2f3 xmlns="f6ca01e7-bd19-41f1-999c-e032ef5104c3">
      <Terms xmlns="http://schemas.microsoft.com/office/infopath/2007/PartnerControls"/>
    </b084a4cb34a444d7969136255594d2f3>
    <CreateurAlfresco xmlns="f6ca01e7-bd19-41f1-999c-e032ef5104c3" xsi:nil="true"/>
    <g30fb2d8061a4d40b63138f91c1a832e xmlns="f6ca01e7-bd19-41f1-999c-e032ef5104c3">
      <Terms xmlns="http://schemas.microsoft.com/office/infopath/2007/PartnerControls"/>
    </g30fb2d8061a4d40b63138f91c1a832e>
    <Ticket_x0020_Changement xmlns="f6ca01e7-bd19-41f1-999c-e032ef5104c3" xsi:nil="true"/>
    <m9a76db3058146ae844db6599c9d7036 xmlns="f6ca01e7-bd19-41f1-999c-e032ef5104c3">
      <Terms xmlns="http://schemas.microsoft.com/office/infopath/2007/PartnerControls"/>
    </m9a76db3058146ae844db6599c9d7036>
    <TaxCatchAll xmlns="f6ca01e7-bd19-41f1-999c-e032ef5104c3" xsi:nil="true"/>
    <l0a6b4600f484920bbceae0813174244 xmlns="f6ca01e7-bd19-41f1-999c-e032ef5104c3">
      <Terms xmlns="http://schemas.microsoft.com/office/infopath/2007/PartnerControls"/>
    </l0a6b4600f484920bbceae0813174244>
    <TaxCatchAllLabel xmlns="f6ca01e7-bd19-41f1-999c-e032ef5104c3"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6FECC48-817E-42F6-9AF2-5A5AD628011D}"/>
</file>

<file path=customXml/itemProps2.xml><?xml version="1.0" encoding="utf-8"?>
<ds:datastoreItem xmlns:ds="http://schemas.openxmlformats.org/officeDocument/2006/customXml" ds:itemID="{8F4A2AD8-1D2C-4D0F-ABC5-33D2338F9C79}"/>
</file>

<file path=customXml/itemProps3.xml><?xml version="1.0" encoding="utf-8"?>
<ds:datastoreItem xmlns:ds="http://schemas.openxmlformats.org/officeDocument/2006/customXml" ds:itemID="{FC67EF39-CD84-4096-9362-A4F7DC3C78E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Adrien Cosme</dc:creator>
  <cp:keywords/>
  <dc:description/>
  <cp:lastModifiedBy/>
  <cp:revision/>
  <dcterms:created xsi:type="dcterms:W3CDTF">2015-06-05T18:17:20Z</dcterms:created>
  <dcterms:modified xsi:type="dcterms:W3CDTF">2026-02-06T10:11:18Z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0x010100333226B5D6902549BFE4A72F45A4400B0100F8D0D497D662034FA73A58EC353987A7</vt:lpwstr>
  </property>
  <property fmtid="{D5CDD505-2E9C-101B-9397-08002B2CF9AE}" pid="3" name="MediaServiceImageTags">
    <vt:lpwstr/>
  </property>
  <property fmtid="{D5CDD505-2E9C-101B-9397-08002B2CF9AE}" pid="4" name="Marché">
    <vt:lpwstr/>
  </property>
  <property fmtid="{D5CDD505-2E9C-101B-9397-08002B2CF9AE}" pid="5" name="Projet">
    <vt:lpwstr/>
  </property>
  <property fmtid="{D5CDD505-2E9C-101B-9397-08002B2CF9AE}" pid="6" name="Type de document ANS">
    <vt:lpwstr/>
  </property>
  <property fmtid="{D5CDD505-2E9C-101B-9397-08002B2CF9AE}" pid="7" name="Direction / Service">
    <vt:lpwstr/>
  </property>
  <property fmtid="{D5CDD505-2E9C-101B-9397-08002B2CF9AE}" pid="8" name="Statut du document">
    <vt:lpwstr/>
  </property>
  <property fmtid="{D5CDD505-2E9C-101B-9397-08002B2CF9AE}" pid="9" name="Classification">
    <vt:lpwstr/>
  </property>
  <property fmtid="{D5CDD505-2E9C-101B-9397-08002B2CF9AE}" pid="10" name="Catégorie Documentaire">
    <vt:lpwstr/>
  </property>
  <property fmtid="{D5CDD505-2E9C-101B-9397-08002B2CF9AE}" pid="11" name="Sort Final (Archivage)1">
    <vt:lpwstr/>
  </property>
  <property fmtid="{D5CDD505-2E9C-101B-9397-08002B2CF9AE}" pid="12" name="Version Applicative">
    <vt:lpwstr/>
  </property>
  <property fmtid="{D5CDD505-2E9C-101B-9397-08002B2CF9AE}" pid="13" name="Prestataire(s)">
    <vt:lpwstr/>
  </property>
  <property fmtid="{D5CDD505-2E9C-101B-9397-08002B2CF9AE}" pid="14" name="Sort_x0020_Final_x0020__x0028_Archivage_x0029_1">
    <vt:lpwstr/>
  </property>
  <property fmtid="{D5CDD505-2E9C-101B-9397-08002B2CF9AE}" pid="15" name="Prestataire_x0028_s_x0029_">
    <vt:lpwstr/>
  </property>
  <property fmtid="{D5CDD505-2E9C-101B-9397-08002B2CF9AE}" pid="16" name="Statut_x0020_du_x0020_document">
    <vt:lpwstr/>
  </property>
  <property fmtid="{D5CDD505-2E9C-101B-9397-08002B2CF9AE}" pid="17" name="Version_x0020_Applicative">
    <vt:lpwstr/>
  </property>
  <property fmtid="{D5CDD505-2E9C-101B-9397-08002B2CF9AE}" pid="18" name="Cat_x00e9_gorie_x0020_Documentaire">
    <vt:lpwstr/>
  </property>
  <property fmtid="{D5CDD505-2E9C-101B-9397-08002B2CF9AE}" pid="19" name="March_x00e9_">
    <vt:lpwstr/>
  </property>
  <property fmtid="{D5CDD505-2E9C-101B-9397-08002B2CF9AE}" pid="20" name="Direction_x0020__x002F__x0020_Service">
    <vt:lpwstr/>
  </property>
  <property fmtid="{D5CDD505-2E9C-101B-9397-08002B2CF9AE}" pid="21" name="Type_x0020_de_x0020_document_x0020_ANS">
    <vt:lpwstr/>
  </property>
</Properties>
</file>